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19\95\"/>
    </mc:Choice>
  </mc:AlternateContent>
  <bookViews>
    <workbookView xWindow="0" yWindow="0" windowWidth="25200" windowHeight="118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_FilterDatabase" localSheetId="0" hidden="1">'1'!$A$1:$H$1411</definedName>
    <definedName name="_xlnm._FilterDatabase" localSheetId="3" hidden="1">'4'!$A$1:$G$1411</definedName>
    <definedName name="gpw" localSheetId="0">'1'!$A$1:$K$1411</definedName>
    <definedName name="gpw" localSheetId="1">'2'!$A$1:$K$1411</definedName>
    <definedName name="gpw" localSheetId="2">'3'!$A$1:$K$1411</definedName>
    <definedName name="gpw" localSheetId="3">'4'!$A$1:$K$1411</definedName>
    <definedName name="gpw" localSheetId="4">'5'!$A$1:$K$1411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5" l="1"/>
  <c r="P4" i="5"/>
  <c r="P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2" i="5"/>
  <c r="L15" i="5"/>
  <c r="L14" i="5"/>
  <c r="L13" i="5"/>
  <c r="L12" i="5"/>
  <c r="L11" i="5"/>
  <c r="L10" i="5"/>
  <c r="P3" i="3"/>
  <c r="P2" i="3"/>
  <c r="M3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2" i="3"/>
  <c r="H1162" i="2"/>
  <c r="H1259" i="2"/>
  <c r="H648" i="2"/>
  <c r="H649" i="2"/>
  <c r="H99" i="2"/>
  <c r="H551" i="2"/>
  <c r="H301" i="2"/>
  <c r="H1226" i="2"/>
  <c r="H452" i="2"/>
  <c r="H998" i="2"/>
  <c r="H1339" i="2"/>
  <c r="H650" i="2"/>
  <c r="H651" i="2"/>
  <c r="H20" i="2"/>
  <c r="H254" i="2"/>
  <c r="H488" i="2"/>
  <c r="H1199" i="2"/>
  <c r="H647" i="2"/>
  <c r="H608" i="2"/>
  <c r="H1282" i="2"/>
  <c r="H1127" i="2"/>
  <c r="H235" i="2"/>
  <c r="H119" i="2"/>
  <c r="H419" i="2"/>
  <c r="H1057" i="2"/>
  <c r="H1411" i="2"/>
  <c r="H652" i="2"/>
  <c r="H653" i="2"/>
  <c r="H4" i="2"/>
  <c r="H439" i="2"/>
  <c r="H347" i="2"/>
  <c r="H1313" i="2"/>
  <c r="H358" i="2"/>
  <c r="H486" i="2"/>
  <c r="H1204" i="2"/>
  <c r="H654" i="2"/>
  <c r="H655" i="2"/>
  <c r="H120" i="2"/>
  <c r="H656" i="2"/>
  <c r="H961" i="2"/>
  <c r="H58" i="2"/>
  <c r="H276" i="2"/>
  <c r="H543" i="2"/>
  <c r="H1311" i="2"/>
  <c r="H643" i="2"/>
  <c r="H322" i="2"/>
  <c r="H1321" i="2"/>
  <c r="H1008" i="2"/>
  <c r="H588" i="2"/>
  <c r="H1278" i="2"/>
  <c r="H657" i="2"/>
  <c r="H658" i="2"/>
  <c r="H63" i="2"/>
  <c r="H517" i="2"/>
  <c r="H659" i="2"/>
  <c r="H124" i="2"/>
  <c r="H357" i="2"/>
  <c r="H523" i="2"/>
  <c r="H1308" i="2"/>
  <c r="H950" i="2"/>
  <c r="H660" i="2"/>
  <c r="H70" i="2"/>
  <c r="H584" i="2"/>
  <c r="H273" i="2"/>
  <c r="H1406" i="2"/>
  <c r="H661" i="2"/>
  <c r="H662" i="2"/>
  <c r="H7" i="2"/>
  <c r="H332" i="2"/>
  <c r="H663" i="2"/>
  <c r="H1269" i="2"/>
  <c r="H997" i="2"/>
  <c r="H636" i="2"/>
  <c r="H1264" i="2"/>
  <c r="H664" i="2"/>
  <c r="H911" i="2"/>
  <c r="H1252" i="2"/>
  <c r="H1071" i="2"/>
  <c r="H483" i="2"/>
  <c r="H1281" i="2"/>
  <c r="H665" i="2"/>
  <c r="H666" i="2"/>
  <c r="H83" i="2"/>
  <c r="H399" i="2"/>
  <c r="H645" i="2"/>
  <c r="H1326" i="2"/>
  <c r="H582" i="2"/>
  <c r="H474" i="2"/>
  <c r="H105" i="2"/>
  <c r="H434" i="2"/>
  <c r="H479" i="2"/>
  <c r="H133" i="2"/>
  <c r="H435" i="2"/>
  <c r="H934" i="2"/>
  <c r="H1315" i="2"/>
  <c r="H667" i="2"/>
  <c r="H668" i="2"/>
  <c r="H188" i="2"/>
  <c r="H354" i="2"/>
  <c r="H669" i="2"/>
  <c r="H201" i="2"/>
  <c r="H436" i="2"/>
  <c r="H571" i="2"/>
  <c r="H1337" i="2"/>
  <c r="H334" i="2"/>
  <c r="H1112" i="2"/>
  <c r="H154" i="2"/>
  <c r="H508" i="2"/>
  <c r="H1048" i="2"/>
  <c r="H1320" i="2"/>
  <c r="H527" i="2"/>
  <c r="H529" i="2"/>
  <c r="H307" i="2"/>
  <c r="H539" i="2"/>
  <c r="H670" i="2"/>
  <c r="H81" i="2"/>
  <c r="H344" i="2"/>
  <c r="H440" i="2"/>
  <c r="H1286" i="2"/>
  <c r="H341" i="2"/>
  <c r="H671" i="2"/>
  <c r="H214" i="2"/>
  <c r="H672" i="2"/>
  <c r="H978" i="2"/>
  <c r="H198" i="2"/>
  <c r="H633" i="2"/>
  <c r="H993" i="2"/>
  <c r="H152" i="2"/>
  <c r="H673" i="2"/>
  <c r="H1005" i="2"/>
  <c r="H1318" i="2"/>
  <c r="H674" i="2"/>
  <c r="H929" i="2"/>
  <c r="H1192" i="2"/>
  <c r="H364" i="2"/>
  <c r="H988" i="2"/>
  <c r="H240" i="2"/>
  <c r="H675" i="2"/>
  <c r="H676" i="2"/>
  <c r="H166" i="2"/>
  <c r="H677" i="2"/>
  <c r="H1118" i="2"/>
  <c r="H109" i="2"/>
  <c r="H1033" i="2"/>
  <c r="H412" i="2"/>
  <c r="H1372" i="2"/>
  <c r="H678" i="2"/>
  <c r="H1078" i="2"/>
  <c r="H78" i="2"/>
  <c r="H270" i="2"/>
  <c r="H679" i="2"/>
  <c r="H47" i="2"/>
  <c r="H583" i="2"/>
  <c r="H556" i="2"/>
  <c r="H1388" i="2"/>
  <c r="H952" i="2"/>
  <c r="H581" i="2"/>
  <c r="H98" i="2"/>
  <c r="H680" i="2"/>
  <c r="H681" i="2"/>
  <c r="H1253" i="2"/>
  <c r="H627" i="2"/>
  <c r="H919" i="2"/>
  <c r="H100" i="2"/>
  <c r="H682" i="2"/>
  <c r="H683" i="2"/>
  <c r="H1361" i="2"/>
  <c r="H684" i="2"/>
  <c r="H456" i="2"/>
  <c r="H1187" i="2"/>
  <c r="H685" i="2"/>
  <c r="H615" i="2"/>
  <c r="H1266" i="2"/>
  <c r="H333" i="2"/>
  <c r="H686" i="2"/>
  <c r="H171" i="2"/>
  <c r="H1164" i="2"/>
  <c r="H603" i="2"/>
  <c r="H49" i="2"/>
  <c r="H554" i="2"/>
  <c r="H628" i="2"/>
  <c r="H202" i="2"/>
  <c r="H979" i="2"/>
  <c r="H613" i="2"/>
  <c r="H1357" i="2"/>
  <c r="H1085" i="2"/>
  <c r="H462" i="2"/>
  <c r="H104" i="2"/>
  <c r="H1124" i="2"/>
  <c r="H687" i="2"/>
  <c r="H1366" i="2"/>
  <c r="H688" i="2"/>
  <c r="H1049" i="2"/>
  <c r="H82" i="2"/>
  <c r="H303" i="2"/>
  <c r="H263" i="2"/>
  <c r="H208" i="2"/>
  <c r="H252" i="2"/>
  <c r="H689" i="2"/>
  <c r="H114" i="2"/>
  <c r="H1030" i="2"/>
  <c r="H415" i="2"/>
  <c r="H1410" i="2"/>
  <c r="H222" i="2"/>
  <c r="H690" i="2"/>
  <c r="H52" i="2"/>
  <c r="H256" i="2"/>
  <c r="H352" i="2"/>
  <c r="H32" i="2"/>
  <c r="H691" i="2"/>
  <c r="H692" i="2"/>
  <c r="H1375" i="2"/>
  <c r="H453" i="2"/>
  <c r="H1144" i="2"/>
  <c r="H16" i="2"/>
  <c r="H1090" i="2"/>
  <c r="H339" i="2"/>
  <c r="H1404" i="2"/>
  <c r="H693" i="2"/>
  <c r="H1123" i="2"/>
  <c r="H130" i="2"/>
  <c r="H1154" i="2"/>
  <c r="H694" i="2"/>
  <c r="H1215" i="2"/>
  <c r="H595" i="2"/>
  <c r="H989" i="2"/>
  <c r="H1310" i="2"/>
  <c r="H397" i="2"/>
  <c r="H695" i="2"/>
  <c r="H9" i="2"/>
  <c r="H644" i="2"/>
  <c r="H410" i="2"/>
  <c r="H1408" i="2"/>
  <c r="H696" i="2"/>
  <c r="H697" i="2"/>
  <c r="H12" i="2"/>
  <c r="H467" i="2"/>
  <c r="H698" i="2"/>
  <c r="H248" i="2"/>
  <c r="H1140" i="2"/>
  <c r="H1145" i="2"/>
  <c r="H1274" i="2"/>
  <c r="H1171" i="2"/>
  <c r="H278" i="2"/>
  <c r="H54" i="2"/>
  <c r="H1035" i="2"/>
  <c r="H922" i="2"/>
  <c r="H1389" i="2"/>
  <c r="H1087" i="2"/>
  <c r="H287" i="2"/>
  <c r="H35" i="2"/>
  <c r="H481" i="2"/>
  <c r="H438" i="2"/>
  <c r="H1312" i="2"/>
  <c r="H421" i="2"/>
  <c r="H342" i="2"/>
  <c r="H1108" i="2"/>
  <c r="H376" i="2"/>
  <c r="H1096" i="2"/>
  <c r="H1342" i="2"/>
  <c r="H484" i="2"/>
  <c r="H1175" i="2"/>
  <c r="H173" i="2"/>
  <c r="H981" i="2"/>
  <c r="H1099" i="2"/>
  <c r="H163" i="2"/>
  <c r="H516" i="2"/>
  <c r="H1054" i="2"/>
  <c r="H41" i="2"/>
  <c r="H382" i="2"/>
  <c r="H308" i="2"/>
  <c r="H1233" i="2"/>
  <c r="H449" i="2"/>
  <c r="H395" i="2"/>
  <c r="H1260" i="2"/>
  <c r="H442" i="2"/>
  <c r="H417" i="2"/>
  <c r="H1319" i="2"/>
  <c r="H244" i="2"/>
  <c r="H1060" i="2"/>
  <c r="H219" i="2"/>
  <c r="H1038" i="2"/>
  <c r="H502" i="2"/>
  <c r="H266" i="2"/>
  <c r="H293" i="2"/>
  <c r="H1148" i="2"/>
  <c r="H116" i="2"/>
  <c r="H1100" i="2"/>
  <c r="H437" i="2"/>
  <c r="H1335" i="2"/>
  <c r="H226" i="2"/>
  <c r="H699" i="2"/>
  <c r="H38" i="2"/>
  <c r="H908" i="2"/>
  <c r="H492" i="2"/>
  <c r="H1350" i="2"/>
  <c r="H630" i="2"/>
  <c r="H1111" i="2"/>
  <c r="H1196" i="2"/>
  <c r="H325" i="2"/>
  <c r="H700" i="2"/>
  <c r="H220" i="2"/>
  <c r="H701" i="2"/>
  <c r="H702" i="2"/>
  <c r="H1330" i="2"/>
  <c r="H703" i="2"/>
  <c r="H1121" i="2"/>
  <c r="H25" i="2"/>
  <c r="H1129" i="2"/>
  <c r="H638" i="2"/>
  <c r="H1353" i="2"/>
  <c r="H450" i="2"/>
  <c r="H1023" i="2"/>
  <c r="H1348" i="2"/>
  <c r="H704" i="2"/>
  <c r="H705" i="2"/>
  <c r="H90" i="2"/>
  <c r="H706" i="2"/>
  <c r="H1163" i="2"/>
  <c r="H183" i="2"/>
  <c r="H1061" i="2"/>
  <c r="H707" i="2"/>
  <c r="H1341" i="2"/>
  <c r="H708" i="2"/>
  <c r="H258" i="2"/>
  <c r="H66" i="2"/>
  <c r="H709" i="2"/>
  <c r="H1130" i="2"/>
  <c r="H187" i="2"/>
  <c r="H1029" i="2"/>
  <c r="H632" i="2"/>
  <c r="H1288" i="2"/>
  <c r="H472" i="2"/>
  <c r="H710" i="2"/>
  <c r="H1190" i="2"/>
  <c r="H711" i="2"/>
  <c r="H712" i="2"/>
  <c r="H135" i="2"/>
  <c r="H575" i="2"/>
  <c r="H476" i="2"/>
  <c r="H1268" i="2"/>
  <c r="H1001" i="2"/>
  <c r="H713" i="2"/>
  <c r="H103" i="2"/>
  <c r="H1093" i="2"/>
  <c r="H396" i="2"/>
  <c r="H1390" i="2"/>
  <c r="H714" i="2"/>
  <c r="H715" i="2"/>
  <c r="H200" i="2"/>
  <c r="H1168" i="2"/>
  <c r="H253" i="2"/>
  <c r="H22" i="2"/>
  <c r="H1098" i="2"/>
  <c r="H1159" i="2"/>
  <c r="H146" i="2"/>
  <c r="H499" i="2"/>
  <c r="H1007" i="2"/>
  <c r="H1324" i="2"/>
  <c r="H912" i="2"/>
  <c r="H949" i="2"/>
  <c r="H1277" i="2"/>
  <c r="H506" i="2"/>
  <c r="H549" i="2"/>
  <c r="H1250" i="2"/>
  <c r="H1157" i="2"/>
  <c r="H300" i="2"/>
  <c r="H79" i="2"/>
  <c r="H569" i="2"/>
  <c r="H433" i="2"/>
  <c r="H1191" i="2"/>
  <c r="H503" i="2"/>
  <c r="H909" i="2"/>
  <c r="H136" i="2"/>
  <c r="H373" i="2"/>
  <c r="H1006" i="2"/>
  <c r="H1380" i="2"/>
  <c r="H716" i="2"/>
  <c r="H717" i="2"/>
  <c r="H57" i="2"/>
  <c r="H592" i="2"/>
  <c r="H369" i="2"/>
  <c r="H1206" i="2"/>
  <c r="H940" i="2"/>
  <c r="H1073" i="2"/>
  <c r="H181" i="2"/>
  <c r="H356" i="2"/>
  <c r="H428" i="2"/>
  <c r="H1242" i="2"/>
  <c r="H269" i="2"/>
  <c r="H718" i="2"/>
  <c r="H172" i="2"/>
  <c r="H338" i="2"/>
  <c r="H967" i="2"/>
  <c r="H1210" i="2"/>
  <c r="H1081" i="2"/>
  <c r="H966" i="2"/>
  <c r="H1291" i="2"/>
  <c r="H620" i="2"/>
  <c r="H621" i="2"/>
  <c r="H1224" i="2"/>
  <c r="H422" i="2"/>
  <c r="H498" i="2"/>
  <c r="H1205" i="2"/>
  <c r="H719" i="2"/>
  <c r="H720" i="2"/>
  <c r="H61" i="2"/>
  <c r="H1017" i="2"/>
  <c r="H1010" i="2"/>
  <c r="H1409" i="2"/>
  <c r="H721" i="2"/>
  <c r="H722" i="2"/>
  <c r="H3" i="2"/>
  <c r="H387" i="2"/>
  <c r="H559" i="2"/>
  <c r="H1355" i="2"/>
  <c r="H723" i="2"/>
  <c r="H724" i="2"/>
  <c r="H108" i="2"/>
  <c r="H604" i="2"/>
  <c r="H473" i="2"/>
  <c r="H1227" i="2"/>
  <c r="H725" i="2"/>
  <c r="H726" i="2"/>
  <c r="H1352" i="2"/>
  <c r="H401" i="2"/>
  <c r="H727" i="2"/>
  <c r="H97" i="2"/>
  <c r="H500" i="2"/>
  <c r="H964" i="2"/>
  <c r="H60" i="2"/>
  <c r="H957" i="2"/>
  <c r="H490" i="2"/>
  <c r="H1262" i="2"/>
  <c r="H728" i="2"/>
  <c r="H312" i="2"/>
  <c r="H1347" i="2"/>
  <c r="H566" i="2"/>
  <c r="H1094" i="2"/>
  <c r="H77" i="2"/>
  <c r="H1137" i="2"/>
  <c r="H268" i="2"/>
  <c r="H205" i="2"/>
  <c r="H936" i="2"/>
  <c r="H729" i="2"/>
  <c r="H1267" i="2"/>
  <c r="H915" i="2"/>
  <c r="H294" i="2"/>
  <c r="H1230" i="2"/>
  <c r="H1089" i="2"/>
  <c r="H430" i="2"/>
  <c r="H1304" i="2"/>
  <c r="H520" i="2"/>
  <c r="H418" i="2"/>
  <c r="H33" i="2"/>
  <c r="H1011" i="2"/>
  <c r="H530" i="2"/>
  <c r="H1258" i="2"/>
  <c r="H730" i="2"/>
  <c r="H629" i="2"/>
  <c r="H1364" i="2"/>
  <c r="H1034" i="2"/>
  <c r="H731" i="2"/>
  <c r="H1254" i="2"/>
  <c r="H265" i="2"/>
  <c r="H732" i="2"/>
  <c r="H112" i="2"/>
  <c r="H531" i="2"/>
  <c r="H1012" i="2"/>
  <c r="H1178" i="2"/>
  <c r="H407" i="2"/>
  <c r="H954" i="2"/>
  <c r="H186" i="2"/>
  <c r="H733" i="2"/>
  <c r="H999" i="2"/>
  <c r="H179" i="2"/>
  <c r="H996" i="2"/>
  <c r="H614" i="2"/>
  <c r="H110" i="2"/>
  <c r="H578" i="2"/>
  <c r="H1068" i="2"/>
  <c r="H1222" i="2"/>
  <c r="H362" i="2"/>
  <c r="H734" i="2"/>
  <c r="H195" i="2"/>
  <c r="H735" i="2"/>
  <c r="H383" i="2"/>
  <c r="H1257" i="2"/>
  <c r="H960" i="2"/>
  <c r="H1104" i="2"/>
  <c r="H191" i="2"/>
  <c r="H1117" i="2"/>
  <c r="H340" i="2"/>
  <c r="H1363" i="2"/>
  <c r="H736" i="2"/>
  <c r="H737" i="2"/>
  <c r="H106" i="2"/>
  <c r="H227" i="2"/>
  <c r="H1074" i="2"/>
  <c r="H107" i="2"/>
  <c r="H1053" i="2"/>
  <c r="H487" i="2"/>
  <c r="H1351" i="2"/>
  <c r="H345" i="2"/>
  <c r="H991" i="2"/>
  <c r="H51" i="2"/>
  <c r="H350" i="2"/>
  <c r="H427" i="2"/>
  <c r="H1370" i="2"/>
  <c r="H738" i="2"/>
  <c r="H739" i="2"/>
  <c r="H1225" i="2"/>
  <c r="H336" i="2"/>
  <c r="H1067" i="2"/>
  <c r="H165" i="2"/>
  <c r="H335" i="2"/>
  <c r="H962" i="2"/>
  <c r="H1213" i="2"/>
  <c r="H297" i="2"/>
  <c r="H1097" i="2"/>
  <c r="H207" i="2"/>
  <c r="H381" i="2"/>
  <c r="H937" i="2"/>
  <c r="H111" i="2"/>
  <c r="H634" i="2"/>
  <c r="H371" i="2"/>
  <c r="H1336" i="2"/>
  <c r="H400" i="2"/>
  <c r="H610" i="2"/>
  <c r="H1399" i="2"/>
  <c r="H740" i="2"/>
  <c r="H741" i="2"/>
  <c r="H121" i="2"/>
  <c r="H233" i="2"/>
  <c r="H225" i="2"/>
  <c r="H93" i="2"/>
  <c r="H542" i="2"/>
  <c r="H742" i="2"/>
  <c r="H1176" i="2"/>
  <c r="H1015" i="2"/>
  <c r="H743" i="2"/>
  <c r="H85" i="2"/>
  <c r="H914" i="2"/>
  <c r="H744" i="2"/>
  <c r="H1208" i="2"/>
  <c r="H1075" i="2"/>
  <c r="H745" i="2"/>
  <c r="H1261" i="2"/>
  <c r="H288" i="2"/>
  <c r="H306" i="2"/>
  <c r="H67" i="2"/>
  <c r="H746" i="2"/>
  <c r="H747" i="2"/>
  <c r="H1359" i="2"/>
  <c r="H1046" i="2"/>
  <c r="H748" i="2"/>
  <c r="H196" i="2"/>
  <c r="H984" i="2"/>
  <c r="H602" i="2"/>
  <c r="H1188" i="2"/>
  <c r="H591" i="2"/>
  <c r="H546" i="2"/>
  <c r="H1200" i="2"/>
  <c r="H749" i="2"/>
  <c r="H458" i="2"/>
  <c r="H1248" i="2"/>
  <c r="H496" i="2"/>
  <c r="H309" i="2"/>
  <c r="H24" i="2"/>
  <c r="H750" i="2"/>
  <c r="H751" i="2"/>
  <c r="H169" i="2"/>
  <c r="H1052" i="2"/>
  <c r="H607" i="2"/>
  <c r="H1373" i="2"/>
  <c r="H1032" i="2"/>
  <c r="H752" i="2"/>
  <c r="H125" i="2"/>
  <c r="H470" i="2"/>
  <c r="H1028" i="2"/>
  <c r="H1197" i="2"/>
  <c r="H623" i="2"/>
  <c r="H753" i="2"/>
  <c r="H71" i="2"/>
  <c r="H299" i="2"/>
  <c r="H282" i="2"/>
  <c r="H1331" i="2"/>
  <c r="H513" i="2"/>
  <c r="H637" i="2"/>
  <c r="H1362" i="2"/>
  <c r="H521" i="2"/>
  <c r="H1135" i="2"/>
  <c r="H13" i="2"/>
  <c r="H536" i="2"/>
  <c r="H329" i="2"/>
  <c r="H1382" i="2"/>
  <c r="H754" i="2"/>
  <c r="H267" i="2"/>
  <c r="H1292" i="2"/>
  <c r="H755" i="2"/>
  <c r="H756" i="2"/>
  <c r="H92" i="2"/>
  <c r="H757" i="2"/>
  <c r="H758" i="2"/>
  <c r="H1391" i="2"/>
  <c r="H217" i="2"/>
  <c r="H234" i="2"/>
  <c r="H53" i="2"/>
  <c r="H759" i="2"/>
  <c r="H760" i="2"/>
  <c r="H190" i="2"/>
  <c r="H1041" i="2"/>
  <c r="H761" i="2"/>
  <c r="H1299" i="2"/>
  <c r="H392" i="2"/>
  <c r="H762" i="2"/>
  <c r="H134" i="2"/>
  <c r="H763" i="2"/>
  <c r="H764" i="2"/>
  <c r="H1234" i="2"/>
  <c r="H968" i="2"/>
  <c r="H765" i="2"/>
  <c r="H148" i="2"/>
  <c r="H1013" i="2"/>
  <c r="H532" i="2"/>
  <c r="H1255" i="2"/>
  <c r="H766" i="2"/>
  <c r="H1139" i="2"/>
  <c r="H74" i="2"/>
  <c r="H1173" i="2"/>
  <c r="H283" i="2"/>
  <c r="H951" i="2"/>
  <c r="H413" i="2"/>
  <c r="H1151" i="2"/>
  <c r="H1387" i="2"/>
  <c r="H767" i="2"/>
  <c r="H326" i="2"/>
  <c r="H91" i="2"/>
  <c r="H985" i="2"/>
  <c r="H558" i="2"/>
  <c r="H137" i="2"/>
  <c r="H318" i="2"/>
  <c r="H1086" i="2"/>
  <c r="H1283" i="2"/>
  <c r="H768" i="2"/>
  <c r="H389" i="2"/>
  <c r="H1201" i="2"/>
  <c r="H769" i="2"/>
  <c r="H259" i="2"/>
  <c r="H1393" i="2"/>
  <c r="H770" i="2"/>
  <c r="H771" i="2"/>
  <c r="H10" i="2"/>
  <c r="H772" i="2"/>
  <c r="H773" i="2"/>
  <c r="H1307" i="2"/>
  <c r="H774" i="2"/>
  <c r="H992" i="2"/>
  <c r="H42" i="2"/>
  <c r="H1037" i="2"/>
  <c r="H1066" i="2"/>
  <c r="H95" i="2"/>
  <c r="H411" i="2"/>
  <c r="H522" i="2"/>
  <c r="H1256" i="2"/>
  <c r="H402" i="2"/>
  <c r="H1069" i="2"/>
  <c r="H1329" i="2"/>
  <c r="H562" i="2"/>
  <c r="H390" i="2"/>
  <c r="H150" i="2"/>
  <c r="H1132" i="2"/>
  <c r="H1155" i="2"/>
  <c r="H211" i="2"/>
  <c r="H590" i="2"/>
  <c r="H535" i="2"/>
  <c r="H1322" i="2"/>
  <c r="H775" i="2"/>
  <c r="H918" i="2"/>
  <c r="H346" i="2"/>
  <c r="H973" i="2"/>
  <c r="H1119" i="2"/>
  <c r="H153" i="2"/>
  <c r="H776" i="2"/>
  <c r="H257" i="2"/>
  <c r="H1237" i="2"/>
  <c r="H579" i="2"/>
  <c r="H617" i="2"/>
  <c r="H160" i="2"/>
  <c r="H777" i="2"/>
  <c r="H778" i="2"/>
  <c r="H1325" i="2"/>
  <c r="H618" i="2"/>
  <c r="H1047" i="2"/>
  <c r="H168" i="2"/>
  <c r="H1025" i="2"/>
  <c r="H611" i="2"/>
  <c r="H178" i="2"/>
  <c r="H779" i="2"/>
  <c r="H557" i="2"/>
  <c r="H1309" i="2"/>
  <c r="H963" i="2"/>
  <c r="H927" i="2"/>
  <c r="H23" i="2"/>
  <c r="H780" i="2"/>
  <c r="H781" i="2"/>
  <c r="H1247" i="2"/>
  <c r="H1084" i="2"/>
  <c r="H641" i="2"/>
  <c r="H1244" i="2"/>
  <c r="H319" i="2"/>
  <c r="H321" i="2"/>
  <c r="H1381" i="2"/>
  <c r="H447" i="2"/>
  <c r="H1152" i="2"/>
  <c r="H199" i="2"/>
  <c r="H328" i="2"/>
  <c r="H1072" i="2"/>
  <c r="H170" i="2"/>
  <c r="H782" i="2"/>
  <c r="H540" i="2"/>
  <c r="H182" i="2"/>
  <c r="H605" i="2"/>
  <c r="H561" i="2"/>
  <c r="H1284" i="2"/>
  <c r="H555" i="2"/>
  <c r="H1070" i="2"/>
  <c r="H76" i="2"/>
  <c r="H1024" i="2"/>
  <c r="H548" i="2"/>
  <c r="H1180" i="2"/>
  <c r="H331" i="2"/>
  <c r="H1083" i="2"/>
  <c r="H11" i="2"/>
  <c r="H370" i="2"/>
  <c r="H939" i="2"/>
  <c r="H1407" i="2"/>
  <c r="H586" i="2"/>
  <c r="H272" i="2"/>
  <c r="H1293" i="2"/>
  <c r="H365" i="2"/>
  <c r="H1082" i="2"/>
  <c r="H36" i="2"/>
  <c r="H986" i="2"/>
  <c r="H545" i="2"/>
  <c r="H203" i="2"/>
  <c r="H626" i="2"/>
  <c r="H907" i="2"/>
  <c r="H1338" i="2"/>
  <c r="H409" i="2"/>
  <c r="H585" i="2"/>
  <c r="H218" i="2"/>
  <c r="H568" i="2"/>
  <c r="H597" i="2"/>
  <c r="H30" i="2"/>
  <c r="H925" i="2"/>
  <c r="H330" i="2"/>
  <c r="H1379" i="2"/>
  <c r="H959" i="2"/>
  <c r="H783" i="2"/>
  <c r="H139" i="2"/>
  <c r="H956" i="2"/>
  <c r="H784" i="2"/>
  <c r="H1386" i="2"/>
  <c r="H1166" i="2"/>
  <c r="H245" i="2"/>
  <c r="H8" i="2"/>
  <c r="H938" i="2"/>
  <c r="H277" i="2"/>
  <c r="H1332" i="2"/>
  <c r="H785" i="2"/>
  <c r="H786" i="2"/>
  <c r="H1212" i="2"/>
  <c r="H291" i="2"/>
  <c r="H423" i="2"/>
  <c r="H1136" i="2"/>
  <c r="H1018" i="2"/>
  <c r="H547" i="2"/>
  <c r="H1217" i="2"/>
  <c r="H323" i="2"/>
  <c r="H931" i="2"/>
  <c r="H1395" i="2"/>
  <c r="H787" i="2"/>
  <c r="H788" i="2"/>
  <c r="H39" i="2"/>
  <c r="H1147" i="2"/>
  <c r="H384" i="2"/>
  <c r="H118" i="2"/>
  <c r="H1160" i="2"/>
  <c r="H359" i="2"/>
  <c r="H1358" i="2"/>
  <c r="H451" i="2"/>
  <c r="H789" i="2"/>
  <c r="H161" i="2"/>
  <c r="H380" i="2"/>
  <c r="H215" i="2"/>
  <c r="H138" i="2"/>
  <c r="H431" i="2"/>
  <c r="H315" i="2"/>
  <c r="H1303" i="2"/>
  <c r="H377" i="2"/>
  <c r="H1115" i="2"/>
  <c r="H1179" i="2"/>
  <c r="H790" i="2"/>
  <c r="H1103" i="2"/>
  <c r="H1328" i="2"/>
  <c r="H791" i="2"/>
  <c r="H792" i="2"/>
  <c r="H15" i="2"/>
  <c r="H1107" i="2"/>
  <c r="H375" i="2"/>
  <c r="H1365" i="2"/>
  <c r="H976" i="2"/>
  <c r="H563" i="2"/>
  <c r="H101" i="2"/>
  <c r="H793" i="2"/>
  <c r="H1114" i="2"/>
  <c r="H1317" i="2"/>
  <c r="H794" i="2"/>
  <c r="H1156" i="2"/>
  <c r="H21" i="2"/>
  <c r="H463" i="2"/>
  <c r="H480" i="2"/>
  <c r="H1344" i="2"/>
  <c r="H429" i="2"/>
  <c r="H482" i="2"/>
  <c r="H1193" i="2"/>
  <c r="H795" i="2"/>
  <c r="H1021" i="2"/>
  <c r="H1220" i="2"/>
  <c r="H609" i="2"/>
  <c r="H465" i="2"/>
  <c r="H1265" i="2"/>
  <c r="H946" i="2"/>
  <c r="H368" i="2"/>
  <c r="H1202" i="2"/>
  <c r="H1040" i="2"/>
  <c r="H969" i="2"/>
  <c r="H185" i="2"/>
  <c r="H239" i="2"/>
  <c r="H796" i="2"/>
  <c r="H115" i="2"/>
  <c r="H1101" i="2"/>
  <c r="H361" i="2"/>
  <c r="H1275" i="2"/>
  <c r="H432" i="2"/>
  <c r="H797" i="2"/>
  <c r="H1184" i="2"/>
  <c r="H965" i="2"/>
  <c r="H1106" i="2"/>
  <c r="H34" i="2"/>
  <c r="H933" i="2"/>
  <c r="H971" i="2"/>
  <c r="H1333" i="2"/>
  <c r="H798" i="2"/>
  <c r="H403" i="2"/>
  <c r="H1405" i="2"/>
  <c r="H799" i="2"/>
  <c r="H800" i="2"/>
  <c r="H29" i="2"/>
  <c r="H366" i="2"/>
  <c r="H801" i="2"/>
  <c r="H1287" i="2"/>
  <c r="H305" i="2"/>
  <c r="H394" i="2"/>
  <c r="H149" i="2"/>
  <c r="H1019" i="2"/>
  <c r="H987" i="2"/>
  <c r="H68" i="2"/>
  <c r="H577" i="2"/>
  <c r="H468" i="2"/>
  <c r="H1376" i="2"/>
  <c r="H995" i="2"/>
  <c r="H550" i="2"/>
  <c r="H192" i="2"/>
  <c r="H1110" i="2"/>
  <c r="H1059" i="2"/>
  <c r="H386" i="2"/>
  <c r="H802" i="2"/>
  <c r="H587" i="2"/>
  <c r="H143" i="2"/>
  <c r="H803" i="2"/>
  <c r="H804" i="2"/>
  <c r="H1385" i="2"/>
  <c r="H805" i="2"/>
  <c r="H806" i="2"/>
  <c r="H44" i="2"/>
  <c r="H320" i="2"/>
  <c r="H807" i="2"/>
  <c r="H140" i="2"/>
  <c r="H920" i="2"/>
  <c r="H639" i="2"/>
  <c r="H1228" i="2"/>
  <c r="H316" i="2"/>
  <c r="H808" i="2"/>
  <c r="H210" i="2"/>
  <c r="H600" i="2"/>
  <c r="H285" i="2"/>
  <c r="H122" i="2"/>
  <c r="H947" i="2"/>
  <c r="H589" i="2"/>
  <c r="H1367" i="2"/>
  <c r="H1050" i="2"/>
  <c r="H493" i="2"/>
  <c r="H131" i="2"/>
  <c r="H809" i="2"/>
  <c r="H405" i="2"/>
  <c r="H37" i="2"/>
  <c r="H810" i="2"/>
  <c r="H388" i="2"/>
  <c r="H1369" i="2"/>
  <c r="H446" i="2"/>
  <c r="H811" i="2"/>
  <c r="H88" i="2"/>
  <c r="H975" i="2"/>
  <c r="H565" i="2"/>
  <c r="H1209" i="2"/>
  <c r="H524" i="2"/>
  <c r="H512" i="2"/>
  <c r="H1374" i="2"/>
  <c r="H1149" i="2"/>
  <c r="H448" i="2"/>
  <c r="H65" i="2"/>
  <c r="H812" i="2"/>
  <c r="H1014" i="2"/>
  <c r="H1345" i="2"/>
  <c r="H813" i="2"/>
  <c r="H814" i="2"/>
  <c r="H212" i="2"/>
  <c r="H1043" i="2"/>
  <c r="H815" i="2"/>
  <c r="H1314" i="2"/>
  <c r="H310" i="2"/>
  <c r="H816" i="2"/>
  <c r="H62" i="2"/>
  <c r="H817" i="2"/>
  <c r="H926" i="2"/>
  <c r="H1189" i="2"/>
  <c r="H385" i="2"/>
  <c r="H818" i="2"/>
  <c r="H1239" i="2"/>
  <c r="H279" i="2"/>
  <c r="H819" i="2"/>
  <c r="H48" i="2"/>
  <c r="H567" i="2"/>
  <c r="H560" i="2"/>
  <c r="H1400" i="2"/>
  <c r="H292" i="2"/>
  <c r="H820" i="2"/>
  <c r="H14" i="2"/>
  <c r="H640" i="2"/>
  <c r="H455" i="2"/>
  <c r="H184" i="2"/>
  <c r="H821" i="2"/>
  <c r="H822" i="2"/>
  <c r="H1349" i="2"/>
  <c r="H313" i="2"/>
  <c r="H304" i="2"/>
  <c r="H213" i="2"/>
  <c r="H823" i="2"/>
  <c r="H824" i="2"/>
  <c r="H56" i="2"/>
  <c r="H420" i="2"/>
  <c r="H1064" i="2"/>
  <c r="H1232" i="2"/>
  <c r="H1109" i="2"/>
  <c r="H616" i="2"/>
  <c r="H1401" i="2"/>
  <c r="H825" i="2"/>
  <c r="H826" i="2"/>
  <c r="H28" i="2"/>
  <c r="H930" i="2"/>
  <c r="H606" i="2"/>
  <c r="H1384" i="2"/>
  <c r="H827" i="2"/>
  <c r="H828" i="2"/>
  <c r="H1270" i="2"/>
  <c r="H829" i="2"/>
  <c r="H830" i="2"/>
  <c r="H18" i="2"/>
  <c r="H491" i="2"/>
  <c r="H1091" i="2"/>
  <c r="H1294" i="2"/>
  <c r="H471" i="2"/>
  <c r="H1105" i="2"/>
  <c r="H224" i="2"/>
  <c r="H311" i="2"/>
  <c r="H443" i="2"/>
  <c r="H126" i="2"/>
  <c r="H596" i="2"/>
  <c r="H831" i="2"/>
  <c r="H176" i="2"/>
  <c r="H953" i="2"/>
  <c r="H514" i="2"/>
  <c r="H1216" i="2"/>
  <c r="H580" i="2"/>
  <c r="H1022" i="2"/>
  <c r="H162" i="2"/>
  <c r="H942" i="2"/>
  <c r="H624" i="2"/>
  <c r="H1371" i="2"/>
  <c r="H296" i="2"/>
  <c r="H599" i="2"/>
  <c r="H1346" i="2"/>
  <c r="H832" i="2"/>
  <c r="H1161" i="2"/>
  <c r="H73" i="2"/>
  <c r="H1150" i="2"/>
  <c r="H833" i="2"/>
  <c r="H1271" i="2"/>
  <c r="H834" i="2"/>
  <c r="H835" i="2"/>
  <c r="H45" i="2"/>
  <c r="H511" i="2"/>
  <c r="H281" i="2"/>
  <c r="H1403" i="2"/>
  <c r="H836" i="2"/>
  <c r="H837" i="2"/>
  <c r="H46" i="2"/>
  <c r="H289" i="2"/>
  <c r="H1003" i="2"/>
  <c r="H72" i="2"/>
  <c r="H425" i="2"/>
  <c r="H298" i="2"/>
  <c r="H1295" i="2"/>
  <c r="H838" i="2"/>
  <c r="H374" i="2"/>
  <c r="H167" i="2"/>
  <c r="H461" i="2"/>
  <c r="H445" i="2"/>
  <c r="H1289" i="2"/>
  <c r="H1002" i="2"/>
  <c r="H839" i="2"/>
  <c r="H1280" i="2"/>
  <c r="H249" i="2"/>
  <c r="H1186" i="2"/>
  <c r="H80" i="2"/>
  <c r="H475" i="2"/>
  <c r="H1063" i="2"/>
  <c r="H229" i="2"/>
  <c r="H928" i="2"/>
  <c r="H840" i="2"/>
  <c r="H1306" i="2"/>
  <c r="H841" i="2"/>
  <c r="H932" i="2"/>
  <c r="H1251" i="2"/>
  <c r="H275" i="2"/>
  <c r="H553" i="2"/>
  <c r="H1183" i="2"/>
  <c r="H842" i="2"/>
  <c r="H843" i="2"/>
  <c r="H59" i="2"/>
  <c r="H844" i="2"/>
  <c r="H441" i="2"/>
  <c r="H1343" i="2"/>
  <c r="H255" i="2"/>
  <c r="H1095" i="2"/>
  <c r="H129" i="2"/>
  <c r="H552" i="2"/>
  <c r="H317" i="2"/>
  <c r="H1236" i="2"/>
  <c r="H845" i="2"/>
  <c r="H1076" i="2"/>
  <c r="H96" i="2"/>
  <c r="H528" i="2"/>
  <c r="H646" i="2"/>
  <c r="H1218" i="2"/>
  <c r="H977" i="2"/>
  <c r="H846" i="2"/>
  <c r="H84" i="2"/>
  <c r="H495" i="2"/>
  <c r="H847" i="2"/>
  <c r="H1392" i="2"/>
  <c r="H848" i="2"/>
  <c r="H849" i="2"/>
  <c r="H6" i="2"/>
  <c r="H353" i="2"/>
  <c r="H459" i="2"/>
  <c r="H1394" i="2"/>
  <c r="H1036" i="2"/>
  <c r="H850" i="2"/>
  <c r="H206" i="2"/>
  <c r="H948" i="2"/>
  <c r="H970" i="2"/>
  <c r="H180" i="2"/>
  <c r="H910" i="2"/>
  <c r="H1079" i="2"/>
  <c r="H1211" i="2"/>
  <c r="H372" i="2"/>
  <c r="H916" i="2"/>
  <c r="H1203" i="2"/>
  <c r="H533" i="2"/>
  <c r="H1051" i="2"/>
  <c r="H157" i="2"/>
  <c r="H851" i="2"/>
  <c r="H1128" i="2"/>
  <c r="H228" i="2"/>
  <c r="H1153" i="2"/>
  <c r="H460" i="2"/>
  <c r="H1327" i="2"/>
  <c r="H943" i="2"/>
  <c r="H247" i="2"/>
  <c r="H158" i="2"/>
  <c r="H573" i="2"/>
  <c r="H574" i="2"/>
  <c r="H1279" i="2"/>
  <c r="H852" i="2"/>
  <c r="H1016" i="2"/>
  <c r="H151" i="2"/>
  <c r="H457" i="2"/>
  <c r="H1182" i="2"/>
  <c r="H1396" i="2"/>
  <c r="H853" i="2"/>
  <c r="H854" i="2"/>
  <c r="H55" i="2"/>
  <c r="H1126" i="2"/>
  <c r="H295" i="2"/>
  <c r="H94" i="2"/>
  <c r="H994" i="2"/>
  <c r="H1077" i="2"/>
  <c r="H174" i="2"/>
  <c r="H855" i="2"/>
  <c r="H1146" i="2"/>
  <c r="H1301" i="2"/>
  <c r="H856" i="2"/>
  <c r="H497" i="2"/>
  <c r="H1174" i="2"/>
  <c r="H944" i="2"/>
  <c r="H945" i="2"/>
  <c r="H1207" i="2"/>
  <c r="H327" i="2"/>
  <c r="H1143" i="2"/>
  <c r="H75" i="2"/>
  <c r="H541" i="2"/>
  <c r="H544" i="2"/>
  <c r="H1340" i="2"/>
  <c r="H857" i="2"/>
  <c r="H980" i="2"/>
  <c r="H221" i="2"/>
  <c r="H858" i="2"/>
  <c r="H958" i="2"/>
  <c r="H1243" i="2"/>
  <c r="H859" i="2"/>
  <c r="H860" i="2"/>
  <c r="H26" i="2"/>
  <c r="H505" i="2"/>
  <c r="H1044" i="2"/>
  <c r="H1238" i="2"/>
  <c r="H262" i="2"/>
  <c r="H861" i="2"/>
  <c r="H1398" i="2"/>
  <c r="H232" i="2"/>
  <c r="H862" i="2"/>
  <c r="H86" i="2"/>
  <c r="H1170" i="2"/>
  <c r="H863" i="2"/>
  <c r="H64" i="2"/>
  <c r="H601" i="2"/>
  <c r="H537" i="2"/>
  <c r="H1290" i="2"/>
  <c r="H990" i="2"/>
  <c r="H1113" i="2"/>
  <c r="H156" i="2"/>
  <c r="H1065" i="2"/>
  <c r="H464" i="2"/>
  <c r="H1158" i="2"/>
  <c r="H1009" i="2"/>
  <c r="H572" i="2"/>
  <c r="H1297" i="2"/>
  <c r="H1062" i="2"/>
  <c r="H1167" i="2"/>
  <c r="H1219" i="2"/>
  <c r="H1141" i="2"/>
  <c r="H286" i="2"/>
  <c r="H155" i="2"/>
  <c r="H864" i="2"/>
  <c r="H404" i="2"/>
  <c r="H194" i="2"/>
  <c r="H865" i="2"/>
  <c r="H1020" i="2"/>
  <c r="H142" i="2"/>
  <c r="H367" i="2"/>
  <c r="H251" i="2"/>
  <c r="H1360" i="2"/>
  <c r="H1026" i="2"/>
  <c r="H866" i="2"/>
  <c r="H1221" i="2"/>
  <c r="H1142" i="2"/>
  <c r="H355" i="2"/>
  <c r="H1229" i="2"/>
  <c r="H271" i="2"/>
  <c r="H1138" i="2"/>
  <c r="H113" i="2"/>
  <c r="H230" i="2"/>
  <c r="H290" i="2"/>
  <c r="H141" i="2"/>
  <c r="H501" i="2"/>
  <c r="H1120" i="2"/>
  <c r="H144" i="2"/>
  <c r="H398" i="2"/>
  <c r="H466" i="2"/>
  <c r="H391" i="2"/>
  <c r="H489" i="2"/>
  <c r="H904" i="2"/>
  <c r="H1354" i="2"/>
  <c r="H1088" i="2"/>
  <c r="H1165" i="2"/>
  <c r="H145" i="2"/>
  <c r="H426" i="2"/>
  <c r="H983" i="2"/>
  <c r="H284" i="2"/>
  <c r="H867" i="2"/>
  <c r="H868" i="2"/>
  <c r="H1276" i="2"/>
  <c r="H935" i="2"/>
  <c r="H515" i="2"/>
  <c r="H17" i="2"/>
  <c r="H477" i="2"/>
  <c r="H378" i="2"/>
  <c r="H1368" i="2"/>
  <c r="H631" i="2"/>
  <c r="H1092" i="2"/>
  <c r="H1194" i="2"/>
  <c r="H424" i="2"/>
  <c r="H444" i="2"/>
  <c r="H1296" i="2"/>
  <c r="H264" i="2"/>
  <c r="H231" i="2"/>
  <c r="H123" i="2"/>
  <c r="H869" i="2"/>
  <c r="H870" i="2"/>
  <c r="H1383" i="2"/>
  <c r="H242" i="2"/>
  <c r="H871" i="2"/>
  <c r="H31" i="2"/>
  <c r="H642" i="2"/>
  <c r="H351" i="2"/>
  <c r="H204" i="2"/>
  <c r="H1122" i="2"/>
  <c r="H872" i="2"/>
  <c r="H1305" i="2"/>
  <c r="H406" i="2"/>
  <c r="H619" i="2"/>
  <c r="H43" i="2"/>
  <c r="H873" i="2"/>
  <c r="H874" i="2"/>
  <c r="H1302" i="2"/>
  <c r="H1080" i="2"/>
  <c r="H1004" i="2"/>
  <c r="H1223" i="2"/>
  <c r="H363" i="2"/>
  <c r="H598" i="2"/>
  <c r="H102" i="2"/>
  <c r="H875" i="2"/>
  <c r="H876" i="2"/>
  <c r="H1356" i="2"/>
  <c r="H504" i="2"/>
  <c r="H877" i="2"/>
  <c r="H1323" i="2"/>
  <c r="H260" i="2"/>
  <c r="H494" i="2"/>
  <c r="H69" i="2"/>
  <c r="H414" i="2"/>
  <c r="H913" i="2"/>
  <c r="H197" i="2"/>
  <c r="H478" i="2"/>
  <c r="H1133" i="2"/>
  <c r="H1285" i="2"/>
  <c r="H1177" i="2"/>
  <c r="H1042" i="2"/>
  <c r="H1172" i="2"/>
  <c r="H1027" i="2"/>
  <c r="H518" i="2"/>
  <c r="H189" i="2"/>
  <c r="H1000" i="2"/>
  <c r="H941" i="2"/>
  <c r="H1169" i="2"/>
  <c r="H469" i="2"/>
  <c r="H485" i="2"/>
  <c r="H209" i="2"/>
  <c r="H982" i="2"/>
  <c r="H379" i="2"/>
  <c r="H1240" i="2"/>
  <c r="H261" i="2"/>
  <c r="H526" i="2"/>
  <c r="H193" i="2"/>
  <c r="H625" i="2"/>
  <c r="H955" i="2"/>
  <c r="H1235" i="2"/>
  <c r="H237" i="2"/>
  <c r="H274" i="2"/>
  <c r="H1195" i="2"/>
  <c r="H878" i="2"/>
  <c r="H879" i="2"/>
  <c r="H1231" i="2"/>
  <c r="H880" i="2"/>
  <c r="H881" i="2"/>
  <c r="H87" i="2"/>
  <c r="H564" i="2"/>
  <c r="H882" i="2"/>
  <c r="H147" i="2"/>
  <c r="H1039" i="2"/>
  <c r="H883" i="2"/>
  <c r="H1316" i="2"/>
  <c r="H884" i="2"/>
  <c r="H635" i="2"/>
  <c r="H159" i="2"/>
  <c r="H302" i="2"/>
  <c r="H507" i="2"/>
  <c r="H1334" i="2"/>
  <c r="H593" i="2"/>
  <c r="H594" i="2"/>
  <c r="H1185" i="2"/>
  <c r="H538" i="2"/>
  <c r="H885" i="2"/>
  <c r="H216" i="2"/>
  <c r="H886" i="2"/>
  <c r="H1116" i="2"/>
  <c r="H1214" i="2"/>
  <c r="H887" i="2"/>
  <c r="H888" i="2"/>
  <c r="H19" i="2"/>
  <c r="H905" i="2"/>
  <c r="H923" i="2"/>
  <c r="H1377" i="2"/>
  <c r="H622" i="2"/>
  <c r="H509" i="2"/>
  <c r="H175" i="2"/>
  <c r="H534" i="2"/>
  <c r="H314" i="2"/>
  <c r="H1300" i="2"/>
  <c r="H349" i="2"/>
  <c r="H889" i="2"/>
  <c r="H127" i="2"/>
  <c r="H343" i="2"/>
  <c r="H348" i="2"/>
  <c r="H921" i="2"/>
  <c r="H1031" i="2"/>
  <c r="H1131" i="2"/>
  <c r="H1246" i="2"/>
  <c r="H924" i="2"/>
  <c r="H1125" i="2"/>
  <c r="H1198" i="2"/>
  <c r="H612" i="2"/>
  <c r="H890" i="2"/>
  <c r="H236" i="2"/>
  <c r="H510" i="2"/>
  <c r="H1058" i="2"/>
  <c r="H1249" i="2"/>
  <c r="H238" i="2"/>
  <c r="H891" i="2"/>
  <c r="H5" i="2"/>
  <c r="H525" i="2"/>
  <c r="H454" i="2"/>
  <c r="H1397" i="2"/>
  <c r="H280" i="2"/>
  <c r="H1134" i="2"/>
  <c r="H1378" i="2"/>
  <c r="H892" i="2"/>
  <c r="H1181" i="2"/>
  <c r="H40" i="2"/>
  <c r="H243" i="2"/>
  <c r="H974" i="2"/>
  <c r="H1245" i="2"/>
  <c r="H223" i="2"/>
  <c r="H893" i="2"/>
  <c r="H1263" i="2"/>
  <c r="H894" i="2"/>
  <c r="H895" i="2"/>
  <c r="H89" i="2"/>
  <c r="H896" i="2"/>
  <c r="H917" i="2"/>
  <c r="H117" i="2"/>
  <c r="H897" i="2"/>
  <c r="H898" i="2"/>
  <c r="H1298" i="2"/>
  <c r="H393" i="2"/>
  <c r="H408" i="2"/>
  <c r="H177" i="2"/>
  <c r="H899" i="2"/>
  <c r="H576" i="2"/>
  <c r="H1241" i="2"/>
  <c r="H900" i="2"/>
  <c r="H901" i="2"/>
  <c r="H1273" i="2"/>
  <c r="H1102" i="2"/>
  <c r="H246" i="2"/>
  <c r="H1272" i="2"/>
  <c r="H337" i="2"/>
  <c r="H241" i="2"/>
  <c r="H50" i="2"/>
  <c r="H324" i="2"/>
  <c r="H416" i="2"/>
  <c r="H164" i="2"/>
  <c r="H1056" i="2"/>
  <c r="H519" i="2"/>
  <c r="H128" i="2"/>
  <c r="H902" i="2"/>
  <c r="H906" i="2"/>
  <c r="H1402" i="2"/>
  <c r="H972" i="2"/>
  <c r="H570" i="2"/>
  <c r="H132" i="2"/>
  <c r="H360" i="2"/>
  <c r="H1055" i="2"/>
  <c r="H27" i="2"/>
  <c r="H1045" i="2"/>
  <c r="H903" i="2"/>
  <c r="H250" i="2"/>
  <c r="H2" i="2"/>
  <c r="H83" i="1"/>
  <c r="H92" i="1"/>
  <c r="H205" i="1"/>
  <c r="H64" i="1"/>
  <c r="H470" i="1"/>
  <c r="H211" i="1"/>
  <c r="H395" i="1"/>
  <c r="H417" i="1"/>
  <c r="H254" i="1"/>
  <c r="H41" i="1"/>
  <c r="H150" i="1"/>
  <c r="H346" i="1"/>
  <c r="H435" i="1"/>
  <c r="H194" i="1"/>
  <c r="H65" i="1"/>
  <c r="H209" i="1"/>
  <c r="H33" i="1"/>
  <c r="H448" i="1"/>
  <c r="H29" i="1"/>
  <c r="H79" i="1"/>
  <c r="H180" i="1"/>
  <c r="H261" i="1"/>
  <c r="H393" i="1"/>
  <c r="H151" i="1"/>
  <c r="H363" i="1"/>
  <c r="H155" i="1"/>
  <c r="H51" i="1"/>
  <c r="H204" i="1"/>
  <c r="H142" i="1"/>
  <c r="H95" i="1"/>
  <c r="H330" i="1"/>
  <c r="H229" i="1"/>
  <c r="H420" i="1"/>
  <c r="H418" i="1"/>
  <c r="H172" i="1"/>
  <c r="H308" i="1"/>
  <c r="H266" i="1"/>
  <c r="H219" i="1"/>
  <c r="H114" i="1"/>
  <c r="H310" i="1"/>
  <c r="H327" i="1"/>
  <c r="H319" i="1"/>
  <c r="H181" i="1"/>
  <c r="H67" i="1"/>
  <c r="H406" i="1"/>
  <c r="H165" i="1"/>
  <c r="H9" i="1"/>
  <c r="H287" i="1"/>
  <c r="H91" i="1"/>
  <c r="H171" i="1"/>
  <c r="H40" i="1"/>
  <c r="H283" i="1"/>
  <c r="H292" i="1"/>
  <c r="H398" i="1"/>
  <c r="H320" i="1"/>
  <c r="H47" i="1"/>
  <c r="H32" i="1"/>
  <c r="H248" i="1"/>
  <c r="H76" i="1"/>
  <c r="H382" i="1"/>
  <c r="H144" i="1"/>
  <c r="H96" i="1"/>
  <c r="H20" i="1"/>
  <c r="H466" i="1"/>
  <c r="H413" i="1"/>
  <c r="H43" i="1"/>
  <c r="H369" i="1"/>
  <c r="H7" i="1"/>
  <c r="H412" i="1"/>
  <c r="H270" i="1"/>
  <c r="H328" i="1"/>
  <c r="H442" i="1"/>
  <c r="H22" i="1"/>
  <c r="H465" i="1"/>
  <c r="H140" i="1"/>
  <c r="H129" i="1"/>
  <c r="H251" i="1"/>
  <c r="H34" i="1"/>
  <c r="H414" i="1"/>
  <c r="H63" i="1"/>
  <c r="H210" i="1"/>
  <c r="H208" i="1"/>
  <c r="H433" i="1"/>
  <c r="H394" i="1"/>
  <c r="H290" i="1"/>
  <c r="H30" i="1"/>
  <c r="H50" i="1"/>
  <c r="H116" i="1"/>
  <c r="H309" i="1"/>
  <c r="H280" i="1"/>
  <c r="H264" i="1"/>
  <c r="H108" i="1"/>
  <c r="H337" i="1"/>
  <c r="H35" i="1"/>
  <c r="H233" i="1"/>
  <c r="H258" i="1"/>
  <c r="H236" i="1"/>
  <c r="H430" i="1"/>
  <c r="H61" i="1"/>
  <c r="H315" i="1"/>
  <c r="H452" i="1"/>
  <c r="H364" i="1"/>
  <c r="H298" i="1"/>
  <c r="H447" i="1"/>
  <c r="H299" i="1"/>
  <c r="H220" i="1"/>
  <c r="H360" i="1"/>
  <c r="H377" i="1"/>
  <c r="H232" i="1"/>
  <c r="H339" i="1"/>
  <c r="H148" i="1"/>
  <c r="H455" i="1"/>
  <c r="H446" i="1"/>
  <c r="H104" i="1"/>
  <c r="H39" i="1"/>
  <c r="H175" i="1"/>
  <c r="H295" i="1"/>
  <c r="H391" i="1"/>
  <c r="H145" i="1"/>
  <c r="H153" i="1"/>
  <c r="H58" i="1"/>
  <c r="H415" i="1"/>
  <c r="H137" i="1"/>
  <c r="H169" i="1"/>
  <c r="H111" i="1"/>
  <c r="H170" i="1"/>
  <c r="H100" i="1"/>
  <c r="H131" i="1"/>
  <c r="H276" i="1"/>
  <c r="H333" i="1"/>
  <c r="H371" i="1"/>
  <c r="H97" i="1"/>
  <c r="H471" i="1"/>
  <c r="H78" i="1"/>
  <c r="H343" i="1"/>
  <c r="H152" i="1"/>
  <c r="H221" i="1"/>
  <c r="H441" i="1"/>
  <c r="H303" i="1"/>
  <c r="H57" i="1"/>
  <c r="H124" i="1"/>
  <c r="H386" i="1"/>
  <c r="H132" i="1"/>
  <c r="H87" i="1"/>
  <c r="H197" i="1"/>
  <c r="H265" i="1"/>
  <c r="H421" i="1"/>
  <c r="H59" i="1"/>
  <c r="H121" i="1"/>
  <c r="H424" i="1"/>
  <c r="H443" i="1"/>
  <c r="H355" i="1"/>
  <c r="H365" i="1"/>
  <c r="H293" i="1"/>
  <c r="H225" i="1"/>
  <c r="H69" i="1"/>
  <c r="H118" i="1"/>
  <c r="H66" i="1"/>
  <c r="H130" i="1"/>
  <c r="H86" i="1"/>
  <c r="H383" i="1"/>
  <c r="H186" i="1"/>
  <c r="H44" i="1"/>
  <c r="H259" i="1"/>
  <c r="H28" i="1"/>
  <c r="H302" i="1"/>
  <c r="H366" i="1"/>
  <c r="H255" i="1"/>
  <c r="H307" i="1"/>
  <c r="H252" i="1"/>
  <c r="H85" i="1"/>
  <c r="H312" i="1"/>
  <c r="H468" i="1"/>
  <c r="H460" i="1"/>
  <c r="H409" i="1"/>
  <c r="H419" i="1"/>
  <c r="H196" i="1"/>
  <c r="H241" i="1"/>
  <c r="H359" i="1"/>
  <c r="H88" i="1"/>
  <c r="H372" i="1"/>
  <c r="H324" i="1"/>
  <c r="H338" i="1"/>
  <c r="H370" i="1"/>
  <c r="H428" i="1"/>
  <c r="H48" i="1"/>
  <c r="H24" i="1"/>
  <c r="H291" i="1"/>
  <c r="H138" i="1"/>
  <c r="H161" i="1"/>
  <c r="H19" i="1"/>
  <c r="H123" i="1"/>
  <c r="H422" i="1"/>
  <c r="H15" i="1"/>
  <c r="H281" i="1"/>
  <c r="H410" i="1"/>
  <c r="H193" i="1"/>
  <c r="H462" i="1"/>
  <c r="H341" i="1"/>
  <c r="H278" i="1"/>
  <c r="H429" i="1"/>
  <c r="H305" i="1"/>
  <c r="H376" i="1"/>
  <c r="H256" i="1"/>
  <c r="H361" i="1"/>
  <c r="H110" i="1"/>
  <c r="H115" i="1"/>
  <c r="H445" i="1"/>
  <c r="H325" i="1"/>
  <c r="H187" i="1"/>
  <c r="H317" i="1"/>
  <c r="H352" i="1"/>
  <c r="H469" i="1"/>
  <c r="H228" i="1"/>
  <c r="H400" i="1"/>
  <c r="H81" i="1"/>
  <c r="H11" i="1"/>
  <c r="H27" i="1"/>
  <c r="H166" i="1"/>
  <c r="H75" i="1"/>
  <c r="H55" i="1"/>
  <c r="H212" i="1"/>
  <c r="H216" i="1"/>
  <c r="H117" i="1"/>
  <c r="H174" i="1"/>
  <c r="H90" i="1"/>
  <c r="H286" i="1"/>
  <c r="H191" i="1"/>
  <c r="H120" i="1"/>
  <c r="H301" i="1"/>
  <c r="H12" i="1"/>
  <c r="H25" i="1"/>
  <c r="H53" i="1"/>
  <c r="H408" i="1"/>
  <c r="H367" i="1"/>
  <c r="H271" i="1"/>
  <c r="H203" i="1"/>
  <c r="H331" i="1"/>
  <c r="H94" i="1"/>
  <c r="H101" i="1"/>
  <c r="H2" i="1"/>
  <c r="H279" i="1"/>
  <c r="H407" i="1"/>
  <c r="H70" i="1"/>
  <c r="H45" i="1"/>
  <c r="H249" i="1"/>
  <c r="H218" i="1"/>
  <c r="H5" i="1"/>
  <c r="H178" i="1"/>
  <c r="H77" i="1"/>
  <c r="H438" i="1"/>
  <c r="H16" i="1"/>
  <c r="H113" i="1"/>
  <c r="H156" i="1"/>
  <c r="H154" i="1"/>
  <c r="H201" i="1"/>
  <c r="H464" i="1"/>
  <c r="H350" i="1"/>
  <c r="H176" i="1"/>
  <c r="H436" i="1"/>
  <c r="H379" i="1"/>
  <c r="H224" i="1"/>
  <c r="H384" i="1"/>
  <c r="H397" i="1"/>
  <c r="H458" i="1"/>
  <c r="H80" i="1"/>
  <c r="H388" i="1"/>
  <c r="H182" i="1"/>
  <c r="H387" i="1"/>
  <c r="H21" i="1"/>
  <c r="H163" i="1"/>
  <c r="H179" i="1"/>
  <c r="H239" i="1"/>
  <c r="H345" i="1"/>
  <c r="H374" i="1"/>
  <c r="H304" i="1"/>
  <c r="H128" i="1"/>
  <c r="H247" i="1"/>
  <c r="H260" i="1"/>
  <c r="H13" i="1"/>
  <c r="H103" i="1"/>
  <c r="H463" i="1"/>
  <c r="H263" i="1"/>
  <c r="H399" i="1"/>
  <c r="H282" i="1"/>
  <c r="H60" i="1"/>
  <c r="H403" i="1"/>
  <c r="H342" i="1"/>
  <c r="H348" i="1"/>
  <c r="H223" i="1"/>
  <c r="H459" i="1"/>
  <c r="H316" i="1"/>
  <c r="H184" i="1"/>
  <c r="H253" i="1"/>
  <c r="H215" i="1"/>
  <c r="H72" i="1"/>
  <c r="H381" i="1"/>
  <c r="H238" i="1"/>
  <c r="H14" i="1"/>
  <c r="H206" i="1"/>
  <c r="H42" i="1"/>
  <c r="H62" i="1"/>
  <c r="H405" i="1"/>
  <c r="H147" i="1"/>
  <c r="H402" i="1"/>
  <c r="H378" i="1"/>
  <c r="H449" i="1"/>
  <c r="H288" i="1"/>
  <c r="H311" i="1"/>
  <c r="H373" i="1"/>
  <c r="H74" i="1"/>
  <c r="H451" i="1"/>
  <c r="H56" i="1"/>
  <c r="H31" i="1"/>
  <c r="H217" i="1"/>
  <c r="H173" i="1"/>
  <c r="H18" i="1"/>
  <c r="H38" i="1"/>
  <c r="H439" i="1"/>
  <c r="H89" i="1"/>
  <c r="H440" i="1"/>
  <c r="H457" i="1"/>
  <c r="H119" i="1"/>
  <c r="H267" i="1"/>
  <c r="H183" i="1"/>
  <c r="H99" i="1"/>
  <c r="H52" i="1"/>
  <c r="H84" i="1"/>
  <c r="H36" i="1"/>
  <c r="H329" i="1"/>
  <c r="H453" i="1"/>
  <c r="H336" i="1"/>
  <c r="H434" i="1"/>
  <c r="H127" i="1"/>
  <c r="H461" i="1"/>
  <c r="H300" i="1"/>
  <c r="H93" i="1"/>
  <c r="H234" i="1"/>
  <c r="H139" i="1"/>
  <c r="H268" i="1"/>
  <c r="H396" i="1"/>
  <c r="H159" i="1"/>
  <c r="H146" i="1"/>
  <c r="H318" i="1"/>
  <c r="H404" i="1"/>
  <c r="H416" i="1"/>
  <c r="H141" i="1"/>
  <c r="H390" i="1"/>
  <c r="H243" i="1"/>
  <c r="H314" i="1"/>
  <c r="H102" i="1"/>
  <c r="H149" i="1"/>
  <c r="H23" i="1"/>
  <c r="H401" i="1"/>
  <c r="H4" i="1"/>
  <c r="H273" i="1"/>
  <c r="H230" i="1"/>
  <c r="H160" i="1"/>
  <c r="H214" i="1"/>
  <c r="H242" i="1"/>
  <c r="H133" i="1"/>
  <c r="H122" i="1"/>
  <c r="H340" i="1"/>
  <c r="H231" i="1"/>
  <c r="H349" i="1"/>
  <c r="H235" i="1"/>
  <c r="H467" i="1"/>
  <c r="H431" i="1"/>
  <c r="H246" i="1"/>
  <c r="H168" i="1"/>
  <c r="H334" i="1"/>
  <c r="H344" i="1"/>
  <c r="H385" i="1"/>
  <c r="H135" i="1"/>
  <c r="H392" i="1"/>
  <c r="H368" i="1"/>
  <c r="H427" i="1"/>
  <c r="H54" i="1"/>
  <c r="H98" i="1"/>
  <c r="H454" i="1"/>
  <c r="H353" i="1"/>
  <c r="H105" i="1"/>
  <c r="H240" i="1"/>
  <c r="H134" i="1"/>
  <c r="H143" i="1"/>
  <c r="H296" i="1"/>
  <c r="H358" i="1"/>
  <c r="H250" i="1"/>
  <c r="H188" i="1"/>
  <c r="H82" i="1"/>
  <c r="H362" i="1"/>
  <c r="H411" i="1"/>
  <c r="H437" i="1"/>
  <c r="H313" i="1"/>
  <c r="H167" i="1"/>
  <c r="H71" i="1"/>
  <c r="H68" i="1"/>
  <c r="H323" i="1"/>
  <c r="H213" i="1"/>
  <c r="H202" i="1"/>
  <c r="H322" i="1"/>
  <c r="H8" i="1"/>
  <c r="H162" i="1"/>
  <c r="H177" i="1"/>
  <c r="H335" i="1"/>
  <c r="H157" i="1"/>
  <c r="H450" i="1"/>
  <c r="H158" i="1"/>
  <c r="H112" i="1"/>
  <c r="H284" i="1"/>
  <c r="H26" i="1"/>
  <c r="H109" i="1"/>
  <c r="H164" i="1"/>
  <c r="H37" i="1"/>
  <c r="H257" i="1"/>
  <c r="H432" i="1"/>
  <c r="H190" i="1"/>
  <c r="H136" i="1"/>
  <c r="H262" i="1"/>
  <c r="H289" i="1"/>
  <c r="H226" i="1"/>
  <c r="H237" i="1"/>
  <c r="H189" i="1"/>
  <c r="H275" i="1"/>
  <c r="H198" i="1"/>
  <c r="H269" i="1"/>
  <c r="H285" i="1"/>
  <c r="H356" i="1"/>
  <c r="H126" i="1"/>
  <c r="H49" i="1"/>
  <c r="H199" i="1"/>
  <c r="H106" i="1"/>
  <c r="H332" i="1"/>
  <c r="H347" i="1"/>
  <c r="H326" i="1"/>
  <c r="H375" i="1"/>
  <c r="H17" i="1"/>
  <c r="H272" i="1"/>
  <c r="H195" i="1"/>
  <c r="H357" i="1"/>
  <c r="H192" i="1"/>
  <c r="H185" i="1"/>
  <c r="H274" i="1"/>
  <c r="H306" i="1"/>
  <c r="H294" i="1"/>
  <c r="H389" i="1"/>
  <c r="H3" i="1"/>
  <c r="H222" i="1"/>
  <c r="H456" i="1"/>
  <c r="H277" i="1"/>
  <c r="H354" i="1"/>
  <c r="H425" i="1"/>
  <c r="H227" i="1"/>
  <c r="H73" i="1"/>
  <c r="H207" i="1"/>
  <c r="H125" i="1"/>
  <c r="H200" i="1"/>
  <c r="H321" i="1"/>
  <c r="H423" i="1"/>
  <c r="H107" i="1"/>
  <c r="H46" i="1"/>
  <c r="H10" i="1"/>
  <c r="H380" i="1"/>
  <c r="H245" i="1"/>
  <c r="H6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426" i="1"/>
  <c r="H244" i="1"/>
  <c r="H297" i="1"/>
  <c r="H444" i="1"/>
  <c r="H351" i="1"/>
</calcChain>
</file>

<file path=xl/connections.xml><?xml version="1.0" encoding="utf-8"?>
<connections xmlns="http://schemas.openxmlformats.org/spreadsheetml/2006/main">
  <connection id="1" name="gpw" type="6" refreshedVersion="6" background="1" saveData="1">
    <textPr codePage="852" sourceFile="J:\I_19_19A\Dom_19\Zbiór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pw1" type="6" refreshedVersion="6" background="1" saveData="1">
    <textPr codePage="852" sourceFile="J:\I_19_19A\Dom_19\Zbiór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pw2" type="6" refreshedVersion="6" background="1" saveData="1">
    <textPr codePage="852" sourceFile="J:\I_19_19A\Dom_19\Zbiór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pw3" type="6" refreshedVersion="6" background="1" saveData="1">
    <textPr codePage="852" sourceFile="J:\I_19_19A\Dom_19\Zbiór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pw4" type="6" refreshedVersion="6" background="1" saveData="1">
    <textPr codePage="852" sourceFile="J:\I_19_19A\Dom_19\Zbiór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<sst xmlns="http://schemas.openxmlformats.org/spreadsheetml/2006/main" count="14153" uniqueCount="965">
  <si>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</si>
  <si>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</si>
  <si>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</si>
  <si>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</si>
  <si>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</si>
  <si>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</si>
  <si>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</si>
  <si>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</si>
  <si>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</si>
  <si>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</si>
  <si>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</si>
  <si>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</si>
  <si>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</si>
  <si>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</si>
  <si>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</si>
  <si>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</si>
  <si>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</si>
  <si>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</si>
  <si>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</si>
  <si>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</si>
  <si>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</si>
  <si>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</si>
  <si>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</si>
  <si>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</si>
  <si>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</si>
  <si>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</si>
  <si>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</si>
  <si>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</si>
  <si>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</si>
  <si>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</si>
  <si>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</si>
  <si>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</si>
  <si>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</si>
  <si>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</si>
  <si>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</si>
  <si>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</si>
  <si>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</si>
  <si>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</si>
  <si>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</si>
  <si>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</si>
  <si>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</si>
  <si>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</si>
  <si>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</si>
  <si>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</si>
  <si>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</si>
  <si>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</si>
  <si>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</si>
  <si>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</si>
  <si>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</si>
  <si>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</si>
  <si>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</si>
  <si>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</si>
  <si>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</si>
  <si>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</si>
  <si>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</si>
  <si>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</si>
  <si>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</si>
  <si>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</si>
  <si>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</si>
  <si>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</si>
  <si>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</si>
  <si>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</si>
  <si>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</si>
  <si>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</si>
  <si>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</si>
  <si>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</si>
  <si>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</si>
  <si>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</si>
  <si>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</si>
  <si>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</si>
  <si>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</si>
  <si>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</si>
  <si>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</si>
  <si>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</si>
  <si>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</si>
  <si>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</si>
  <si>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</si>
  <si>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</si>
  <si>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</si>
  <si>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</si>
  <si>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</si>
  <si>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</si>
  <si>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</si>
  <si>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</si>
  <si>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</si>
  <si>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</si>
  <si>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</si>
  <si>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</si>
  <si>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</si>
  <si>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</si>
  <si>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</si>
  <si>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</si>
  <si>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</si>
  <si>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</si>
  <si>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</si>
  <si>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</si>
  <si>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</si>
  <si>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</si>
  <si>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</si>
  <si>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</si>
  <si>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</si>
  <si>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</si>
  <si>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</si>
  <si>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</si>
  <si>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</si>
  <si>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</si>
  <si>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</si>
  <si>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</si>
  <si>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</si>
  <si>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</si>
  <si>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</si>
  <si>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</si>
  <si>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</si>
  <si>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</si>
  <si>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</si>
  <si>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</si>
  <si>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</si>
  <si>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</si>
  <si>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</si>
  <si>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</si>
  <si>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</si>
  <si>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</si>
  <si>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</si>
  <si>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</si>
  <si>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</si>
  <si>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</si>
  <si>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</si>
  <si>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</si>
  <si>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</si>
  <si>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</si>
  <si>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</si>
  <si>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</si>
  <si>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</si>
  <si>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</si>
  <si>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</si>
  <si>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</si>
  <si>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</si>
  <si>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</si>
  <si>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</si>
  <si>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</si>
  <si>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</si>
  <si>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</si>
  <si>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</si>
  <si>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</si>
  <si>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</si>
  <si>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</si>
  <si>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</si>
  <si>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</si>
  <si>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</si>
  <si>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</si>
  <si>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</si>
  <si>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</si>
  <si>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</si>
  <si>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</si>
  <si>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</si>
  <si>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</si>
  <si>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</si>
  <si>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</si>
  <si>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</si>
  <si>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</si>
  <si>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</si>
  <si>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</si>
  <si>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</si>
  <si>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</si>
  <si>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</si>
  <si>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</si>
  <si>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</si>
  <si>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</si>
  <si>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</si>
  <si>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</si>
  <si>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</si>
  <si>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</si>
  <si>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</si>
  <si>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</si>
  <si>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</si>
  <si>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</si>
  <si>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</si>
  <si>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</si>
  <si>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</si>
  <si>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</si>
  <si>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</si>
  <si>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</si>
  <si>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</si>
  <si>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</si>
  <si>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</si>
  <si>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</si>
  <si>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</si>
  <si>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</si>
  <si>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</si>
  <si>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</si>
  <si>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</si>
  <si>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</si>
  <si>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</si>
  <si>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</si>
  <si>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</si>
  <si>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</si>
  <si>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</si>
  <si>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</si>
  <si>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</si>
  <si>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</si>
  <si>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</si>
  <si>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</si>
  <si>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</si>
  <si>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</si>
  <si>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</si>
  <si>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</si>
  <si>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</si>
  <si>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</si>
  <si>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</si>
  <si>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</si>
  <si>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</si>
  <si>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</si>
  <si>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</si>
  <si>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</si>
  <si>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</si>
  <si>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</si>
  <si>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</si>
  <si>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</si>
  <si>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</si>
  <si>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</si>
  <si>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</si>
  <si>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</si>
  <si>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</si>
  <si>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</si>
  <si>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</si>
  <si>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</si>
  <si>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</si>
  <si>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</si>
  <si>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</si>
  <si>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</si>
  <si>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</si>
  <si>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</si>
  <si>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</si>
  <si>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</si>
  <si>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</si>
  <si>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</si>
  <si>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</si>
  <si>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</si>
  <si>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</si>
  <si>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</si>
  <si>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</si>
  <si>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</si>
  <si>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</si>
  <si>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</si>
  <si>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</si>
  <si>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</si>
  <si>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</si>
  <si>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</si>
  <si>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</si>
  <si>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</si>
  <si>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</si>
  <si>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</si>
  <si>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</si>
  <si>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</si>
  <si>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</si>
  <si>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</si>
  <si>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</si>
  <si>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</si>
  <si>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</si>
  <si>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</si>
  <si>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</si>
  <si>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</si>
  <si>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</si>
  <si>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</si>
  <si>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</si>
  <si>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</si>
  <si>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</si>
  <si>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</si>
  <si>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</si>
  <si>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</si>
  <si>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</si>
  <si>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</si>
  <si>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</si>
  <si>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</si>
  <si>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</si>
  <si>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</si>
  <si>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</si>
  <si>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</si>
  <si>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</si>
  <si>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</si>
  <si>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</si>
  <si>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</si>
  <si>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</si>
  <si>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</si>
  <si>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</si>
  <si>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</si>
  <si>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</si>
  <si>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</si>
  <si>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</si>
  <si>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</si>
  <si>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</si>
  <si>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</si>
  <si>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</si>
  <si>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</si>
  <si>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</si>
  <si>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</si>
  <si>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</si>
  <si>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</si>
  <si>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</si>
  <si>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</si>
  <si>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</si>
  <si>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</si>
  <si>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</si>
  <si>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</si>
  <si>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</si>
  <si>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</si>
  <si>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</si>
  <si>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</si>
  <si>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</si>
  <si>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</si>
  <si>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</si>
  <si>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</si>
  <si>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</si>
  <si>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</si>
  <si>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</si>
  <si>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</si>
  <si>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</si>
  <si>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</si>
  <si>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</si>
  <si>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</si>
  <si>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</si>
  <si>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</si>
  <si>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</si>
  <si>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</si>
  <si>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</si>
  <si>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</si>
  <si>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</si>
  <si>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</si>
  <si>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</si>
  <si>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</si>
  <si>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</si>
  <si>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</si>
  <si>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</si>
  <si>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</si>
  <si>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</si>
  <si>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</si>
  <si>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</si>
  <si>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</si>
  <si>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</si>
  <si>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</si>
  <si>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</si>
  <si>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</si>
  <si>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</si>
  <si>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</si>
  <si>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</si>
  <si>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</si>
  <si>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</si>
  <si>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</si>
  <si>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</si>
  <si>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</si>
  <si>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</si>
  <si>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</si>
  <si>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</si>
  <si>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</si>
  <si>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</si>
  <si>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</si>
  <si>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</si>
  <si>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</si>
  <si>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</si>
  <si>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</si>
  <si>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</si>
  <si>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</si>
  <si>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</si>
  <si>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</si>
  <si>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</si>
  <si>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</si>
  <si>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</si>
  <si>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</si>
  <si>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</si>
  <si>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</si>
  <si>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</si>
  <si>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</si>
  <si>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</si>
  <si>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</si>
  <si>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</si>
  <si>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</si>
  <si>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</si>
  <si>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</si>
  <si>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</si>
  <si>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</si>
  <si>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</si>
  <si>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</si>
  <si>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</si>
  <si>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</si>
  <si>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</si>
  <si>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</si>
  <si>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</si>
  <si>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</si>
  <si>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</si>
  <si>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</si>
  <si>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</si>
  <si>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</si>
  <si>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</si>
  <si>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</si>
  <si>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</si>
  <si>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</si>
  <si>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</si>
  <si>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</si>
  <si>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</si>
  <si>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</si>
  <si>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</si>
  <si>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</si>
  <si>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</si>
  <si>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</si>
  <si>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</si>
  <si>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</si>
  <si>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</si>
  <si>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</si>
  <si>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</si>
  <si>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</si>
  <si>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</si>
  <si>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</si>
  <si>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</si>
  <si>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</si>
  <si>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</si>
  <si>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</si>
  <si>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</si>
  <si>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</si>
  <si>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</si>
  <si>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</si>
  <si>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</si>
  <si>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</si>
  <si>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</si>
  <si>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</si>
  <si>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</si>
  <si>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</si>
  <si>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</si>
  <si>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</si>
  <si>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</si>
  <si>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</si>
  <si>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</si>
  <si>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</si>
  <si>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</si>
  <si>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</si>
  <si>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</si>
  <si>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</si>
  <si>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</si>
  <si>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</si>
  <si>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</si>
  <si>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</si>
  <si>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</si>
  <si>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</si>
  <si>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</si>
  <si>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</si>
  <si>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</si>
  <si>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</si>
  <si>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</si>
  <si>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</si>
  <si>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</si>
  <si>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</si>
  <si>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</si>
  <si>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</si>
  <si>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</si>
  <si>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</si>
  <si>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</si>
  <si>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</si>
  <si>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</si>
  <si>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</si>
  <si>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</si>
  <si>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</si>
  <si>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</si>
  <si>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</si>
  <si>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</si>
  <si>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</si>
  <si>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</si>
  <si>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</si>
  <si>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</si>
  <si>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</si>
  <si>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</si>
  <si>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</si>
  <si>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</si>
  <si>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</si>
  <si>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</si>
  <si>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</si>
  <si>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</si>
  <si>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</si>
  <si>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</si>
  <si>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</si>
  <si>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</si>
  <si>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</si>
  <si>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</si>
  <si>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</si>
  <si>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</si>
  <si>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</si>
  <si>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</si>
  <si>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</si>
  <si>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</si>
  <si>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</si>
  <si>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</si>
  <si>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</si>
  <si>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</si>
  <si>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</si>
  <si>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</si>
  <si>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</si>
  <si>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</si>
  <si>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</si>
  <si>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</si>
  <si>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</si>
  <si>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</si>
  <si>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</si>
  <si>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</si>
  <si>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</si>
  <si>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</si>
  <si>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</si>
  <si>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</si>
  <si>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</si>
  <si>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</si>
  <si>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</si>
  <si>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</si>
  <si>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</si>
  <si>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</si>
  <si>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</si>
  <si>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</si>
  <si>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</si>
  <si>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</si>
  <si>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</si>
  <si>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</si>
  <si>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</si>
  <si>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</si>
  <si>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</si>
  <si>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</si>
  <si>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</si>
  <si>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</si>
  <si>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</si>
  <si>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</si>
  <si>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</si>
  <si>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</si>
  <si>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</si>
  <si>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</si>
  <si>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</si>
  <si>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</si>
  <si>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</si>
  <si>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</si>
  <si>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</si>
  <si>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</si>
  <si>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</si>
  <si>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</si>
  <si>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</si>
  <si>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</si>
  <si>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</si>
  <si>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</si>
  <si>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</si>
  <si>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</si>
  <si>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</si>
  <si>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</si>
  <si>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</si>
  <si>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</si>
  <si>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</si>
  <si>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</si>
  <si>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</si>
  <si>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</si>
  <si>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</si>
  <si>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</si>
  <si>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</si>
  <si>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</si>
  <si>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</si>
  <si>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</si>
  <si>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</si>
  <si>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</si>
  <si>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</si>
  <si>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</si>
  <si>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</si>
  <si>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</si>
  <si>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</si>
  <si>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</si>
  <si>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</si>
  <si>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</si>
  <si>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</si>
  <si>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</si>
  <si>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</si>
  <si>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</si>
  <si>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</si>
  <si>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</si>
  <si>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</si>
  <si>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</si>
  <si>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</si>
  <si>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</si>
  <si>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</si>
  <si>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</si>
  <si>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</si>
  <si>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</si>
  <si>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</si>
  <si>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</si>
  <si>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</si>
  <si>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</si>
  <si>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</si>
  <si>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</si>
  <si>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</si>
  <si>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</si>
  <si>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</si>
  <si>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</si>
  <si>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</si>
  <si>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</si>
  <si>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</si>
  <si>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</si>
  <si>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</si>
  <si>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</si>
  <si>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</si>
  <si>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</si>
  <si>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</si>
  <si>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</si>
  <si>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</si>
  <si>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</si>
  <si>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</si>
  <si>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</si>
  <si>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</si>
  <si>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</si>
  <si>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</si>
  <si>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</si>
  <si>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</si>
  <si>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</si>
  <si>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</si>
  <si>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</si>
  <si>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</si>
  <si>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</si>
  <si>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</si>
  <si>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</si>
  <si>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</si>
  <si>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</si>
  <si>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</si>
  <si>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</si>
  <si>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</si>
  <si>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</si>
  <si>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</si>
  <si>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</si>
  <si>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</si>
  <si>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</si>
  <si>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</si>
  <si>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</si>
  <si>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</si>
  <si>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</si>
  <si>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</si>
  <si>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</si>
  <si>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</si>
  <si>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</si>
  <si>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</si>
  <si>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</si>
  <si>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</si>
  <si>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</si>
  <si>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</si>
  <si>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</si>
  <si>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</si>
  <si>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</si>
  <si>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</si>
  <si>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</si>
  <si>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</si>
  <si>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</si>
  <si>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</si>
  <si>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</si>
  <si>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</si>
  <si>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</si>
  <si>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</si>
  <si>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</si>
  <si>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</si>
  <si>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</si>
  <si>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</si>
  <si>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</si>
  <si>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</si>
  <si>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</si>
  <si>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</si>
  <si>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</si>
  <si>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</si>
  <si>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</si>
  <si>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</si>
  <si>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</si>
  <si>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</si>
  <si>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</si>
  <si>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</si>
  <si>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</si>
  <si>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</si>
  <si>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</si>
  <si>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</si>
  <si>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</si>
  <si>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</si>
  <si>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</si>
  <si>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</si>
  <si>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</si>
  <si>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</si>
  <si>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</si>
  <si>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</si>
  <si>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</si>
  <si>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</si>
  <si>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</si>
  <si>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</si>
  <si>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</si>
  <si>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</si>
  <si>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</si>
  <si>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</si>
  <si>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</si>
  <si>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</si>
  <si>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</si>
  <si>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</si>
  <si>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</si>
  <si>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</si>
  <si>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</si>
  <si>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</si>
  <si>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</si>
  <si>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</si>
  <si>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</si>
  <si>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</si>
  <si>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</si>
  <si>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</si>
  <si>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</si>
  <si>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</si>
  <si>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</si>
  <si>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</si>
  <si>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</si>
  <si>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</si>
  <si>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</si>
  <si>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</si>
  <si>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</si>
  <si>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</si>
  <si>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</si>
  <si>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</si>
  <si>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</si>
  <si>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</si>
  <si>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</si>
  <si>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</si>
  <si>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</si>
  <si>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</si>
  <si>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</si>
  <si>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</si>
  <si>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</si>
  <si>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</si>
  <si>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</si>
  <si>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</si>
  <si>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</si>
  <si>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</si>
  <si>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</si>
  <si>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</si>
  <si>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</si>
  <si>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</si>
  <si>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</si>
  <si>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</si>
  <si>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</si>
  <si>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</si>
  <si>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</si>
  <si>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</si>
  <si>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</si>
  <si>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</si>
  <si>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</si>
  <si>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</si>
  <si>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</si>
  <si>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</si>
  <si>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</si>
  <si>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</si>
  <si>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</si>
  <si>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</si>
  <si>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</si>
  <si>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</si>
  <si>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</si>
  <si>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</si>
  <si>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</si>
  <si>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</si>
  <si>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</si>
  <si>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</si>
  <si>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</si>
  <si>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</si>
  <si>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</si>
  <si>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</si>
  <si>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</si>
  <si>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</si>
  <si>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</si>
  <si>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</si>
  <si>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</si>
  <si>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</si>
  <si>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</si>
  <si>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</si>
  <si>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</si>
  <si>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</si>
  <si>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</si>
  <si>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</si>
  <si>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</si>
  <si>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</si>
  <si>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</si>
  <si>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</si>
  <si>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</si>
  <si>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</si>
  <si>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</si>
  <si>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</si>
  <si>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</si>
  <si>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</si>
  <si>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</si>
  <si>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</si>
  <si>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</si>
  <si>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</si>
  <si>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</si>
  <si>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</si>
  <si>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</si>
  <si>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</si>
  <si>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</si>
  <si>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</si>
  <si>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</si>
  <si>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</si>
  <si>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</si>
  <si>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</si>
  <si>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</si>
  <si>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</si>
  <si>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</si>
  <si>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</si>
  <si>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</si>
  <si>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</si>
  <si>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</si>
  <si>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</si>
  <si>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</si>
  <si>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</si>
  <si>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</si>
  <si>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</si>
  <si>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</si>
  <si>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</si>
  <si>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</si>
  <si>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</si>
  <si>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</si>
  <si>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</si>
  <si>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</si>
  <si>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</si>
  <si>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</si>
  <si>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</si>
  <si>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</si>
  <si>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</si>
  <si>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</si>
  <si>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</si>
  <si>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</si>
  <si>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</si>
  <si>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</si>
  <si>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</si>
  <si>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</si>
  <si>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</si>
  <si>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</si>
  <si>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</si>
  <si>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</si>
  <si>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</si>
  <si>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</si>
  <si>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</si>
  <si>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</si>
  <si>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</si>
  <si>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</si>
  <si>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</si>
  <si>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</si>
  <si>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</si>
  <si>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</si>
  <si>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</si>
  <si>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</si>
  <si>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</si>
  <si>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</si>
  <si>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</si>
  <si>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</si>
  <si>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</si>
  <si>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</si>
  <si>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</si>
  <si>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</si>
  <si>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</si>
  <si>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</si>
  <si>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</si>
  <si>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</si>
  <si>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</si>
  <si>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</si>
  <si>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</si>
  <si>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</si>
  <si>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</si>
  <si>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</si>
  <si>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</si>
  <si>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</si>
  <si>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</si>
  <si>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</si>
  <si>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</si>
  <si>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</si>
  <si>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</si>
  <si>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</si>
  <si>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</si>
  <si>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</si>
  <si>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</si>
  <si>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</si>
  <si>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</si>
  <si>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</si>
  <si>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</si>
  <si>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</si>
  <si>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</si>
  <si>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</si>
  <si>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</si>
  <si>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</si>
  <si>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</si>
  <si>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</si>
  <si>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</si>
  <si>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</si>
  <si>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</si>
  <si>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</si>
  <si>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</si>
  <si>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</si>
  <si>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</si>
  <si>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</si>
  <si>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</si>
  <si>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</si>
  <si>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</si>
  <si>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</si>
  <si>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</si>
  <si>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</si>
  <si>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</si>
  <si>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</si>
  <si>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</si>
  <si>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</si>
  <si>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</si>
  <si>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</si>
  <si>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</si>
  <si>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</si>
  <si>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</si>
  <si>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</si>
  <si>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</si>
  <si>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</si>
  <si>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</si>
  <si>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</si>
  <si>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</si>
  <si>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</si>
  <si>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</si>
  <si>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</si>
  <si>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</si>
  <si>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</si>
  <si>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</si>
  <si>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</si>
  <si>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</si>
  <si>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</si>
  <si>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</si>
  <si>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</si>
  <si>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</si>
  <si>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</si>
  <si>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</si>
  <si>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</si>
  <si>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</si>
  <si>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</si>
  <si>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</si>
  <si>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</si>
  <si>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</si>
  <si>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</si>
  <si>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</si>
  <si>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</si>
  <si>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</si>
  <si>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</si>
  <si>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</si>
  <si>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</si>
  <si>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</si>
  <si>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</si>
  <si>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</si>
  <si>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</si>
  <si>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</si>
  <si>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</si>
  <si>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</si>
  <si>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</si>
  <si>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Średni kurs akcji</t>
  </si>
  <si>
    <t>d</t>
  </si>
  <si>
    <t>Eurocash</t>
  </si>
  <si>
    <t>K czy Z</t>
  </si>
  <si>
    <t>Ile krajowych</t>
  </si>
  <si>
    <t>Ile zagranicznych</t>
  </si>
  <si>
    <t>Wartosc obrotow krajowych</t>
  </si>
  <si>
    <t>Wartosc obrtoow zagranicznych</t>
  </si>
  <si>
    <t>Mb</t>
  </si>
  <si>
    <t>Wb</t>
  </si>
  <si>
    <t>K</t>
  </si>
  <si>
    <t>Nie wiem które spółki brać pod uwagę w obliczaniu</t>
  </si>
  <si>
    <t>i</t>
  </si>
  <si>
    <t>Wzrost</t>
  </si>
  <si>
    <t>Czy warto</t>
  </si>
  <si>
    <t>Warto</t>
  </si>
  <si>
    <t>Nie warto</t>
  </si>
  <si>
    <t>Obserwować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</si>
</sst>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pw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w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w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w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pw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11"/>
  <sheetViews>
    <sheetView workbookViewId="0">
      <selection activeCell="H2" sqref="H2:H4"/>
    </sheetView>
  </sheetViews>
  <sheetFormatPr defaultRowHeight="15" x14ac:dyDescent="0.25"/>
  <cols>
    <col min="1" max="1" width="10.140625" bestFit="1" customWidth="1"/>
    <col min="2" max="2" width="13.140625" bestFit="1" customWidth="1"/>
    <col min="3" max="4" width="15.7109375" bestFit="1" customWidth="1"/>
    <col min="5" max="5" width="9.42578125" bestFit="1" customWidth="1"/>
    <col min="6" max="6" width="10" bestFit="1" customWidth="1"/>
    <col min="7" max="7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</row>
    <row r="2" spans="1:8" x14ac:dyDescent="0.25">
      <c r="A2" s="1">
        <v>42025</v>
      </c>
      <c r="B2" s="2" t="s">
        <v>497</v>
      </c>
      <c r="C2" t="s">
        <v>498</v>
      </c>
      <c r="D2">
        <v>7539</v>
      </c>
      <c r="E2">
        <v>2159</v>
      </c>
      <c r="F2">
        <v>16161920</v>
      </c>
      <c r="G2">
        <v>1279000</v>
      </c>
      <c r="H2" s="2">
        <f>IF(AND(E2&gt;0,F2&gt;0),F2/E2,D2)</f>
        <v>7485.8360352014824</v>
      </c>
    </row>
    <row r="3" spans="1:8" x14ac:dyDescent="0.25">
      <c r="A3" s="1">
        <v>42025</v>
      </c>
      <c r="B3" s="2" t="s">
        <v>909</v>
      </c>
      <c r="C3" t="s">
        <v>910</v>
      </c>
      <c r="D3">
        <v>955</v>
      </c>
      <c r="E3">
        <v>10799</v>
      </c>
      <c r="F3">
        <v>10367730</v>
      </c>
      <c r="G3">
        <v>717000</v>
      </c>
      <c r="H3" s="2">
        <f>IF(AND(E3&gt;0,F3&gt;0),F3/E3,D3)</f>
        <v>960.0638948050746</v>
      </c>
    </row>
    <row r="4" spans="1:8" x14ac:dyDescent="0.25">
      <c r="A4" s="1">
        <v>42025</v>
      </c>
      <c r="B4" s="2" t="s">
        <v>725</v>
      </c>
      <c r="C4" t="s">
        <v>726</v>
      </c>
      <c r="D4">
        <v>485.5</v>
      </c>
      <c r="E4">
        <v>125505</v>
      </c>
      <c r="F4">
        <v>60438680</v>
      </c>
      <c r="G4">
        <v>55967000</v>
      </c>
      <c r="H4" s="2">
        <f>IF(AND(E4&gt;0,F4&gt;0),F4/E4,D4)</f>
        <v>481.56392175610534</v>
      </c>
    </row>
    <row r="5" spans="1:8" x14ac:dyDescent="0.25">
      <c r="A5" s="1">
        <v>42025</v>
      </c>
      <c r="B5" t="s">
        <v>511</v>
      </c>
      <c r="C5" t="s">
        <v>512</v>
      </c>
      <c r="D5">
        <v>452.1</v>
      </c>
      <c r="E5">
        <v>39445</v>
      </c>
      <c r="F5">
        <v>17512530</v>
      </c>
      <c r="G5">
        <v>12038000</v>
      </c>
      <c r="H5">
        <f>IF(AND(E5&gt;0,F5&gt;0),F5/E5,D5)</f>
        <v>443.97338065661046</v>
      </c>
    </row>
    <row r="6" spans="1:8" x14ac:dyDescent="0.25">
      <c r="A6" s="1">
        <v>42025</v>
      </c>
      <c r="B6" t="s">
        <v>945</v>
      </c>
      <c r="C6" t="s">
        <v>946</v>
      </c>
      <c r="D6">
        <v>391</v>
      </c>
      <c r="E6">
        <v>20</v>
      </c>
      <c r="F6">
        <v>7820</v>
      </c>
      <c r="G6">
        <v>0</v>
      </c>
      <c r="H6">
        <f>IF(AND(E6&gt;0,F6&gt;0),F6/E6,D6)</f>
        <v>391</v>
      </c>
    </row>
    <row r="7" spans="1:8" x14ac:dyDescent="0.25">
      <c r="A7" s="1">
        <v>42025</v>
      </c>
      <c r="B7" t="s">
        <v>151</v>
      </c>
      <c r="C7" t="s">
        <v>152</v>
      </c>
      <c r="D7">
        <v>339</v>
      </c>
      <c r="E7">
        <v>64174</v>
      </c>
      <c r="F7">
        <v>21810080</v>
      </c>
      <c r="G7">
        <v>28420000</v>
      </c>
      <c r="H7">
        <f>IF(AND(E7&gt;0,F7&gt;0),F7/E7,D7)</f>
        <v>339.85850967681614</v>
      </c>
    </row>
    <row r="8" spans="1:8" x14ac:dyDescent="0.25">
      <c r="A8" s="1">
        <v>42025</v>
      </c>
      <c r="B8" t="s">
        <v>819</v>
      </c>
      <c r="C8" t="s">
        <v>820</v>
      </c>
      <c r="D8">
        <v>338.75</v>
      </c>
      <c r="E8">
        <v>164</v>
      </c>
      <c r="F8">
        <v>54790</v>
      </c>
      <c r="G8">
        <v>1810000</v>
      </c>
      <c r="H8">
        <f>IF(AND(E8&gt;0,F8&gt;0),F8/E8,D8)</f>
        <v>334.08536585365852</v>
      </c>
    </row>
    <row r="9" spans="1:8" x14ac:dyDescent="0.25">
      <c r="A9" s="1">
        <v>42025</v>
      </c>
      <c r="B9" t="s">
        <v>109</v>
      </c>
      <c r="C9" t="s">
        <v>110</v>
      </c>
      <c r="D9">
        <v>304.5</v>
      </c>
      <c r="E9">
        <v>9298</v>
      </c>
      <c r="F9">
        <v>2845390</v>
      </c>
      <c r="G9">
        <v>1075000</v>
      </c>
      <c r="H9">
        <f>IF(AND(E9&gt;0,F9&gt;0),F9/E9,D9)</f>
        <v>306.02172510217252</v>
      </c>
    </row>
    <row r="10" spans="1:8" x14ac:dyDescent="0.25">
      <c r="A10" s="1">
        <v>42025</v>
      </c>
      <c r="B10" t="s">
        <v>939</v>
      </c>
      <c r="C10" t="s">
        <v>940</v>
      </c>
      <c r="D10">
        <v>285</v>
      </c>
      <c r="E10">
        <v>14</v>
      </c>
      <c r="F10">
        <v>3990</v>
      </c>
      <c r="G10">
        <v>699000</v>
      </c>
      <c r="H10">
        <f>IF(AND(E10&gt;0,F10&gt;0),F10/E10,D10)</f>
        <v>285</v>
      </c>
    </row>
    <row r="11" spans="1:8" x14ac:dyDescent="0.25">
      <c r="A11" s="1">
        <v>42025</v>
      </c>
      <c r="B11" t="s">
        <v>449</v>
      </c>
      <c r="C11" t="s">
        <v>450</v>
      </c>
      <c r="D11">
        <v>271</v>
      </c>
      <c r="E11">
        <v>5543</v>
      </c>
      <c r="F11">
        <v>1501260</v>
      </c>
      <c r="G11">
        <v>9380000</v>
      </c>
      <c r="H11">
        <f>IF(AND(E11&gt;0,F11&gt;0),F11/E11,D11)</f>
        <v>270.83889590474473</v>
      </c>
    </row>
    <row r="12" spans="1:8" x14ac:dyDescent="0.25">
      <c r="A12" s="1">
        <v>42025</v>
      </c>
      <c r="B12" t="s">
        <v>477</v>
      </c>
      <c r="C12" t="s">
        <v>478</v>
      </c>
      <c r="D12">
        <v>260</v>
      </c>
      <c r="E12">
        <v>0</v>
      </c>
      <c r="F12">
        <v>0</v>
      </c>
      <c r="G12">
        <v>1231000</v>
      </c>
      <c r="H12">
        <f>IF(AND(E12&gt;0,F12&gt;0),F12/E12,D12)</f>
        <v>260</v>
      </c>
    </row>
    <row r="13" spans="1:8" x14ac:dyDescent="0.25">
      <c r="A13" s="1">
        <v>42025</v>
      </c>
      <c r="B13" t="s">
        <v>575</v>
      </c>
      <c r="C13" t="s">
        <v>576</v>
      </c>
      <c r="D13">
        <v>244.45</v>
      </c>
      <c r="E13">
        <v>8582</v>
      </c>
      <c r="F13">
        <v>2093130</v>
      </c>
      <c r="G13">
        <v>1930000</v>
      </c>
      <c r="H13">
        <f>IF(AND(E13&gt;0,F13&gt;0),F13/E13,D13)</f>
        <v>243.89769284549055</v>
      </c>
    </row>
    <row r="14" spans="1:8" x14ac:dyDescent="0.25">
      <c r="A14" s="1">
        <v>42025</v>
      </c>
      <c r="B14" t="s">
        <v>613</v>
      </c>
      <c r="C14" t="s">
        <v>614</v>
      </c>
      <c r="D14">
        <v>226.5</v>
      </c>
      <c r="E14">
        <v>60</v>
      </c>
      <c r="F14">
        <v>13690</v>
      </c>
      <c r="G14">
        <v>349000</v>
      </c>
      <c r="H14">
        <f>IF(AND(E14&gt;0,F14&gt;0),F14/E14,D14)</f>
        <v>228.16666666666666</v>
      </c>
    </row>
    <row r="15" spans="1:8" x14ac:dyDescent="0.25">
      <c r="A15" s="1">
        <v>42025</v>
      </c>
      <c r="B15" t="s">
        <v>403</v>
      </c>
      <c r="C15" t="s">
        <v>404</v>
      </c>
      <c r="D15">
        <v>204</v>
      </c>
      <c r="E15">
        <v>6595</v>
      </c>
      <c r="F15">
        <v>1344550</v>
      </c>
      <c r="G15">
        <v>8393000</v>
      </c>
      <c r="H15">
        <f>IF(AND(E15&gt;0,F15&gt;0),F15/E15,D15)</f>
        <v>203.87414708112206</v>
      </c>
    </row>
    <row r="16" spans="1:8" x14ac:dyDescent="0.25">
      <c r="A16" s="1">
        <v>42025</v>
      </c>
      <c r="B16" t="s">
        <v>519</v>
      </c>
      <c r="C16" t="s">
        <v>520</v>
      </c>
      <c r="D16">
        <v>201.7</v>
      </c>
      <c r="E16">
        <v>827</v>
      </c>
      <c r="F16">
        <v>165650</v>
      </c>
      <c r="G16">
        <v>2559000</v>
      </c>
      <c r="H16">
        <f>IF(AND(E16&gt;0,F16&gt;0),F16/E16,D16)</f>
        <v>200.30229746070134</v>
      </c>
    </row>
    <row r="17" spans="1:8" x14ac:dyDescent="0.25">
      <c r="A17" s="1">
        <v>42025</v>
      </c>
      <c r="B17" t="s">
        <v>889</v>
      </c>
      <c r="C17" t="s">
        <v>890</v>
      </c>
      <c r="D17">
        <v>193.5</v>
      </c>
      <c r="E17">
        <v>154</v>
      </c>
      <c r="F17">
        <v>29370</v>
      </c>
      <c r="G17">
        <v>370000</v>
      </c>
      <c r="H17">
        <f>IF(AND(E17&gt;0,F17&gt;0),F17/E17,D17)</f>
        <v>190.71428571428572</v>
      </c>
    </row>
    <row r="18" spans="1:8" x14ac:dyDescent="0.25">
      <c r="A18" s="1">
        <v>42025</v>
      </c>
      <c r="B18" t="s">
        <v>649</v>
      </c>
      <c r="C18" t="s">
        <v>650</v>
      </c>
      <c r="D18">
        <v>178</v>
      </c>
      <c r="E18">
        <v>396390</v>
      </c>
      <c r="F18">
        <v>70283160</v>
      </c>
      <c r="G18">
        <v>122632000</v>
      </c>
      <c r="H18">
        <f>IF(AND(E18&gt;0,F18&gt;0),F18/E18,D18)</f>
        <v>177.30810565352306</v>
      </c>
    </row>
    <row r="19" spans="1:8" x14ac:dyDescent="0.25">
      <c r="A19" s="1">
        <v>42025</v>
      </c>
      <c r="B19" t="s">
        <v>397</v>
      </c>
      <c r="C19" t="s">
        <v>398</v>
      </c>
      <c r="D19">
        <v>159.94999999999999</v>
      </c>
      <c r="E19">
        <v>10724</v>
      </c>
      <c r="F19">
        <v>1699750</v>
      </c>
      <c r="G19">
        <v>5028000</v>
      </c>
      <c r="H19">
        <f>IF(AND(E19&gt;0,F19&gt;0),F19/E19,D19)</f>
        <v>158.49962700484895</v>
      </c>
    </row>
    <row r="20" spans="1:8" x14ac:dyDescent="0.25">
      <c r="A20" s="1">
        <v>42025</v>
      </c>
      <c r="B20" t="s">
        <v>141</v>
      </c>
      <c r="C20" t="s">
        <v>142</v>
      </c>
      <c r="D20">
        <v>151.69999999999999</v>
      </c>
      <c r="E20">
        <v>2907</v>
      </c>
      <c r="F20">
        <v>438180</v>
      </c>
      <c r="G20">
        <v>10451000</v>
      </c>
      <c r="H20">
        <f>IF(AND(E20&gt;0,F20&gt;0),F20/E20,D20)</f>
        <v>150.73271413828689</v>
      </c>
    </row>
    <row r="21" spans="1:8" x14ac:dyDescent="0.25">
      <c r="A21" s="1">
        <v>42025</v>
      </c>
      <c r="B21" t="s">
        <v>555</v>
      </c>
      <c r="C21" t="s">
        <v>556</v>
      </c>
      <c r="D21">
        <v>149.9</v>
      </c>
      <c r="E21">
        <v>113</v>
      </c>
      <c r="F21">
        <v>16940</v>
      </c>
      <c r="G21">
        <v>3703000</v>
      </c>
      <c r="H21">
        <f>IF(AND(E21&gt;0,F21&gt;0),F21/E21,D21)</f>
        <v>149.91150442477877</v>
      </c>
    </row>
    <row r="22" spans="1:8" x14ac:dyDescent="0.25">
      <c r="A22" s="1">
        <v>42025</v>
      </c>
      <c r="B22" t="s">
        <v>161</v>
      </c>
      <c r="C22" t="s">
        <v>162</v>
      </c>
      <c r="D22">
        <v>146</v>
      </c>
      <c r="E22">
        <v>85610</v>
      </c>
      <c r="F22">
        <v>12357490</v>
      </c>
      <c r="G22">
        <v>22030000</v>
      </c>
      <c r="H22">
        <f>IF(AND(E22&gt;0,F22&gt;0),F22/E22,D22)</f>
        <v>144.34633804462095</v>
      </c>
    </row>
    <row r="23" spans="1:8" x14ac:dyDescent="0.25">
      <c r="A23" s="1">
        <v>42025</v>
      </c>
      <c r="B23" t="s">
        <v>721</v>
      </c>
      <c r="C23" t="s">
        <v>722</v>
      </c>
      <c r="D23">
        <v>139</v>
      </c>
      <c r="E23">
        <v>65</v>
      </c>
      <c r="F23">
        <v>9070</v>
      </c>
      <c r="G23">
        <v>3122000</v>
      </c>
      <c r="H23">
        <f>IF(AND(E23&gt;0,F23&gt;0),F23/E23,D23)</f>
        <v>139.53846153846155</v>
      </c>
    </row>
    <row r="24" spans="1:8" x14ac:dyDescent="0.25">
      <c r="A24" s="1">
        <v>42025</v>
      </c>
      <c r="B24" t="s">
        <v>389</v>
      </c>
      <c r="C24" t="s">
        <v>390</v>
      </c>
      <c r="D24">
        <v>137.9</v>
      </c>
      <c r="E24">
        <v>101554</v>
      </c>
      <c r="F24">
        <v>14003930</v>
      </c>
      <c r="G24">
        <v>30454000</v>
      </c>
      <c r="H24">
        <f>IF(AND(E24&gt;0,F24&gt;0),F24/E24,D24)</f>
        <v>137.89639009787896</v>
      </c>
    </row>
    <row r="25" spans="1:8" x14ac:dyDescent="0.25">
      <c r="A25" s="1">
        <v>42025</v>
      </c>
      <c r="B25" t="s">
        <v>479</v>
      </c>
      <c r="C25" t="s">
        <v>480</v>
      </c>
      <c r="D25">
        <v>115</v>
      </c>
      <c r="E25">
        <v>8413</v>
      </c>
      <c r="F25">
        <v>969190</v>
      </c>
      <c r="G25">
        <v>14953000</v>
      </c>
      <c r="H25">
        <f>IF(AND(E25&gt;0,F25&gt;0),F25/E25,D25)</f>
        <v>115.20147390942589</v>
      </c>
    </row>
    <row r="26" spans="1:8" x14ac:dyDescent="0.25">
      <c r="A26" s="1">
        <v>42025</v>
      </c>
      <c r="B26" t="s">
        <v>837</v>
      </c>
      <c r="C26" t="s">
        <v>838</v>
      </c>
      <c r="D26">
        <v>109</v>
      </c>
      <c r="E26">
        <v>0</v>
      </c>
      <c r="F26">
        <v>0</v>
      </c>
      <c r="G26">
        <v>142000</v>
      </c>
      <c r="H26">
        <f>IF(AND(E26&gt;0,F26&gt;0),F26/E26,D26)</f>
        <v>109</v>
      </c>
    </row>
    <row r="27" spans="1:8" x14ac:dyDescent="0.25">
      <c r="A27" s="1">
        <v>42025</v>
      </c>
      <c r="B27" t="s">
        <v>451</v>
      </c>
      <c r="C27" t="s">
        <v>452</v>
      </c>
      <c r="D27">
        <v>107.5</v>
      </c>
      <c r="E27">
        <v>956444</v>
      </c>
      <c r="F27">
        <v>101259470</v>
      </c>
      <c r="G27">
        <v>136410000</v>
      </c>
      <c r="H27">
        <f>IF(AND(E27&gt;0,F27&gt;0),F27/E27,D27)</f>
        <v>105.87077758865129</v>
      </c>
    </row>
    <row r="28" spans="1:8" x14ac:dyDescent="0.25">
      <c r="A28" s="1">
        <v>42025</v>
      </c>
      <c r="B28" t="s">
        <v>345</v>
      </c>
      <c r="C28" t="s">
        <v>346</v>
      </c>
      <c r="D28">
        <v>103.5</v>
      </c>
      <c r="E28">
        <v>83808</v>
      </c>
      <c r="F28">
        <v>8680820</v>
      </c>
      <c r="G28">
        <v>30584000</v>
      </c>
      <c r="H28">
        <f>IF(AND(E28&gt;0,F28&gt;0),F28/E28,D28)</f>
        <v>103.57984917907598</v>
      </c>
    </row>
    <row r="29" spans="1:8" x14ac:dyDescent="0.25">
      <c r="A29" s="1">
        <v>42025</v>
      </c>
      <c r="B29" t="s">
        <v>53</v>
      </c>
      <c r="C29" t="s">
        <v>54</v>
      </c>
      <c r="D29">
        <v>104.5</v>
      </c>
      <c r="E29">
        <v>332</v>
      </c>
      <c r="F29">
        <v>34380</v>
      </c>
      <c r="G29">
        <v>14487000</v>
      </c>
      <c r="H29">
        <f>IF(AND(E29&gt;0,F29&gt;0),F29/E29,D29)</f>
        <v>103.55421686746988</v>
      </c>
    </row>
    <row r="30" spans="1:8" x14ac:dyDescent="0.25">
      <c r="A30" s="1">
        <v>42025</v>
      </c>
      <c r="B30" t="s">
        <v>187</v>
      </c>
      <c r="C30" t="s">
        <v>188</v>
      </c>
      <c r="D30">
        <v>103.2</v>
      </c>
      <c r="E30">
        <v>344</v>
      </c>
      <c r="F30">
        <v>35510</v>
      </c>
      <c r="G30">
        <v>4610000</v>
      </c>
      <c r="H30">
        <f>IF(AND(E30&gt;0,F30&gt;0),F30/E30,D30)</f>
        <v>103.22674418604652</v>
      </c>
    </row>
    <row r="31" spans="1:8" x14ac:dyDescent="0.25">
      <c r="A31" s="1">
        <v>42025</v>
      </c>
      <c r="B31" t="s">
        <v>643</v>
      </c>
      <c r="C31" t="s">
        <v>644</v>
      </c>
      <c r="D31">
        <v>100</v>
      </c>
      <c r="E31">
        <v>203</v>
      </c>
      <c r="F31">
        <v>20300</v>
      </c>
      <c r="G31">
        <v>826000</v>
      </c>
      <c r="H31">
        <f>IF(AND(E31&gt;0,F31&gt;0),F31/E31,D31)</f>
        <v>100</v>
      </c>
    </row>
    <row r="32" spans="1:8" x14ac:dyDescent="0.25">
      <c r="A32" s="1">
        <v>42025</v>
      </c>
      <c r="B32" t="s">
        <v>129</v>
      </c>
      <c r="C32" t="s">
        <v>130</v>
      </c>
      <c r="D32">
        <v>99.4</v>
      </c>
      <c r="E32">
        <v>33494</v>
      </c>
      <c r="F32">
        <v>3312920</v>
      </c>
      <c r="G32">
        <v>34013000</v>
      </c>
      <c r="H32">
        <f>IF(AND(E32&gt;0,F32&gt;0),F32/E32,D32)</f>
        <v>98.910849704424677</v>
      </c>
    </row>
    <row r="33" spans="1:8" x14ac:dyDescent="0.25">
      <c r="A33" s="1">
        <v>42025</v>
      </c>
      <c r="B33" t="s">
        <v>49</v>
      </c>
      <c r="C33" t="s">
        <v>50</v>
      </c>
      <c r="D33">
        <v>99</v>
      </c>
      <c r="E33">
        <v>13191</v>
      </c>
      <c r="F33">
        <v>1299690</v>
      </c>
      <c r="G33">
        <v>4659000</v>
      </c>
      <c r="H33">
        <f>IF(AND(E33&gt;0,F33&gt;0),F33/E33,D33)</f>
        <v>98.528542187855351</v>
      </c>
    </row>
    <row r="34" spans="1:8" x14ac:dyDescent="0.25">
      <c r="A34" s="1">
        <v>42025</v>
      </c>
      <c r="B34" t="s">
        <v>171</v>
      </c>
      <c r="C34" t="s">
        <v>172</v>
      </c>
      <c r="D34">
        <v>89.56</v>
      </c>
      <c r="E34">
        <v>41034</v>
      </c>
      <c r="F34">
        <v>3759570</v>
      </c>
      <c r="G34">
        <v>22240000</v>
      </c>
      <c r="H34">
        <f>IF(AND(E34&gt;0,F34&gt;0),F34/E34,D34)</f>
        <v>91.620851001608429</v>
      </c>
    </row>
    <row r="35" spans="1:8" x14ac:dyDescent="0.25">
      <c r="A35" s="1">
        <v>42025</v>
      </c>
      <c r="B35" t="s">
        <v>203</v>
      </c>
      <c r="C35" t="s">
        <v>204</v>
      </c>
      <c r="D35">
        <v>89.75</v>
      </c>
      <c r="E35">
        <v>18</v>
      </c>
      <c r="F35">
        <v>1600</v>
      </c>
      <c r="G35">
        <v>2567000</v>
      </c>
      <c r="H35">
        <f>IF(AND(E35&gt;0,F35&gt;0),F35/E35,D35)</f>
        <v>88.888888888888886</v>
      </c>
    </row>
    <row r="36" spans="1:8" x14ac:dyDescent="0.25">
      <c r="A36" s="1">
        <v>42025</v>
      </c>
      <c r="B36" t="s">
        <v>673</v>
      </c>
      <c r="C36" t="s">
        <v>674</v>
      </c>
      <c r="D36">
        <v>88.4</v>
      </c>
      <c r="E36">
        <v>51644</v>
      </c>
      <c r="F36">
        <v>4539480</v>
      </c>
      <c r="G36">
        <v>25336000</v>
      </c>
      <c r="H36">
        <f>IF(AND(E36&gt;0,F36&gt;0),F36/E36,D36)</f>
        <v>87.899465571992877</v>
      </c>
    </row>
    <row r="37" spans="1:8" x14ac:dyDescent="0.25">
      <c r="A37" s="1">
        <v>42025</v>
      </c>
      <c r="B37" t="s">
        <v>843</v>
      </c>
      <c r="C37" t="s">
        <v>844</v>
      </c>
      <c r="D37">
        <v>87</v>
      </c>
      <c r="E37">
        <v>0</v>
      </c>
      <c r="F37">
        <v>0</v>
      </c>
      <c r="G37">
        <v>84000</v>
      </c>
      <c r="H37">
        <f>IF(AND(E37&gt;0,F37&gt;0),F37/E37,D37)</f>
        <v>87</v>
      </c>
    </row>
    <row r="38" spans="1:8" x14ac:dyDescent="0.25">
      <c r="A38" s="1">
        <v>42025</v>
      </c>
      <c r="B38" t="s">
        <v>651</v>
      </c>
      <c r="C38" t="s">
        <v>652</v>
      </c>
      <c r="D38">
        <v>87.39</v>
      </c>
      <c r="E38">
        <v>68</v>
      </c>
      <c r="F38">
        <v>5900</v>
      </c>
      <c r="G38">
        <v>7304000</v>
      </c>
      <c r="H38">
        <f>IF(AND(E38&gt;0,F38&gt;0),F38/E38,D38)</f>
        <v>86.764705882352942</v>
      </c>
    </row>
    <row r="39" spans="1:8" x14ac:dyDescent="0.25">
      <c r="A39" s="1">
        <v>42025</v>
      </c>
      <c r="B39" t="s">
        <v>245</v>
      </c>
      <c r="C39" t="s">
        <v>246</v>
      </c>
      <c r="D39">
        <v>81</v>
      </c>
      <c r="E39">
        <v>2556</v>
      </c>
      <c r="F39">
        <v>207120</v>
      </c>
      <c r="G39">
        <v>4747000</v>
      </c>
      <c r="H39">
        <f>IF(AND(E39&gt;0,F39&gt;0),F39/E39,D39)</f>
        <v>81.032863849765263</v>
      </c>
    </row>
    <row r="40" spans="1:8" x14ac:dyDescent="0.25">
      <c r="A40" s="1">
        <v>42025</v>
      </c>
      <c r="B40" t="s">
        <v>117</v>
      </c>
      <c r="C40" t="s">
        <v>118</v>
      </c>
      <c r="D40">
        <v>79.95</v>
      </c>
      <c r="E40">
        <v>0</v>
      </c>
      <c r="F40">
        <v>0</v>
      </c>
      <c r="G40">
        <v>0</v>
      </c>
      <c r="H40">
        <f>IF(AND(E40&gt;0,F40&gt;0),F40/E40,D40)</f>
        <v>79.95</v>
      </c>
    </row>
    <row r="41" spans="1:8" x14ac:dyDescent="0.25">
      <c r="A41" s="1">
        <v>42025</v>
      </c>
      <c r="B41" t="s">
        <v>35</v>
      </c>
      <c r="C41" t="s">
        <v>36</v>
      </c>
      <c r="D41">
        <v>79.790000000000006</v>
      </c>
      <c r="E41">
        <v>62843</v>
      </c>
      <c r="F41">
        <v>4999620</v>
      </c>
      <c r="G41">
        <v>43097000</v>
      </c>
      <c r="H41">
        <f>IF(AND(E41&gt;0,F41&gt;0),F41/E41,D41)</f>
        <v>79.557309485543342</v>
      </c>
    </row>
    <row r="42" spans="1:8" x14ac:dyDescent="0.25">
      <c r="A42" s="1">
        <v>42025</v>
      </c>
      <c r="B42" t="s">
        <v>617</v>
      </c>
      <c r="C42" t="s">
        <v>618</v>
      </c>
      <c r="D42">
        <v>73.5</v>
      </c>
      <c r="E42">
        <v>300</v>
      </c>
      <c r="F42">
        <v>22050</v>
      </c>
      <c r="G42">
        <v>1725000</v>
      </c>
      <c r="H42">
        <f>IF(AND(E42&gt;0,F42&gt;0),F42/E42,D42)</f>
        <v>73.5</v>
      </c>
    </row>
    <row r="43" spans="1:8" x14ac:dyDescent="0.25">
      <c r="A43" s="1">
        <v>42025</v>
      </c>
      <c r="B43" t="s">
        <v>147</v>
      </c>
      <c r="C43" t="s">
        <v>148</v>
      </c>
      <c r="D43">
        <v>73.36</v>
      </c>
      <c r="E43">
        <v>0</v>
      </c>
      <c r="F43">
        <v>0</v>
      </c>
      <c r="G43">
        <v>6034000</v>
      </c>
      <c r="H43">
        <f>IF(AND(E43&gt;0,F43&gt;0),F43/E43,D43)</f>
        <v>73.36</v>
      </c>
    </row>
    <row r="44" spans="1:8" x14ac:dyDescent="0.25">
      <c r="A44" s="1">
        <v>42025</v>
      </c>
      <c r="B44" t="s">
        <v>341</v>
      </c>
      <c r="C44" t="s">
        <v>342</v>
      </c>
      <c r="D44">
        <v>71.989999999999995</v>
      </c>
      <c r="E44">
        <v>22673</v>
      </c>
      <c r="F44">
        <v>1607120</v>
      </c>
      <c r="G44">
        <v>40919000</v>
      </c>
      <c r="H44">
        <f>IF(AND(E44&gt;0,F44&gt;0),F44/E44,D44)</f>
        <v>70.882547523486082</v>
      </c>
    </row>
    <row r="45" spans="1:8" x14ac:dyDescent="0.25">
      <c r="A45" s="1">
        <v>42025</v>
      </c>
      <c r="B45" t="s">
        <v>505</v>
      </c>
      <c r="C45" t="s">
        <v>506</v>
      </c>
      <c r="D45">
        <v>66.05</v>
      </c>
      <c r="E45">
        <v>5155</v>
      </c>
      <c r="F45">
        <v>340320</v>
      </c>
      <c r="G45">
        <v>6611000</v>
      </c>
      <c r="H45">
        <f>IF(AND(E45&gt;0,F45&gt;0),F45/E45,D45)</f>
        <v>66.017458777885551</v>
      </c>
    </row>
    <row r="46" spans="1:8" x14ac:dyDescent="0.25">
      <c r="A46" s="1">
        <v>42025</v>
      </c>
      <c r="B46" t="s">
        <v>937</v>
      </c>
      <c r="C46" t="s">
        <v>938</v>
      </c>
      <c r="D46">
        <v>64.989999999999995</v>
      </c>
      <c r="E46">
        <v>39</v>
      </c>
      <c r="F46">
        <v>2480</v>
      </c>
      <c r="G46">
        <v>3288000</v>
      </c>
      <c r="H46">
        <f>IF(AND(E46&gt;0,F46&gt;0),F46/E46,D46)</f>
        <v>63.589743589743591</v>
      </c>
    </row>
    <row r="47" spans="1:8" x14ac:dyDescent="0.25">
      <c r="A47" s="1">
        <v>42025</v>
      </c>
      <c r="B47" t="s">
        <v>127</v>
      </c>
      <c r="C47" t="s">
        <v>128</v>
      </c>
      <c r="D47">
        <v>61</v>
      </c>
      <c r="E47">
        <v>971</v>
      </c>
      <c r="F47">
        <v>59230</v>
      </c>
      <c r="G47">
        <v>4735000</v>
      </c>
      <c r="H47">
        <f>IF(AND(E47&gt;0,F47&gt;0),F47/E47,D47)</f>
        <v>60.998970133882594</v>
      </c>
    </row>
    <row r="48" spans="1:8" x14ac:dyDescent="0.25">
      <c r="A48" s="1">
        <v>42025</v>
      </c>
      <c r="B48" t="s">
        <v>387</v>
      </c>
      <c r="C48" t="s">
        <v>388</v>
      </c>
      <c r="D48">
        <v>56.85</v>
      </c>
      <c r="E48">
        <v>750</v>
      </c>
      <c r="F48">
        <v>42630</v>
      </c>
      <c r="G48">
        <v>1165000</v>
      </c>
      <c r="H48">
        <f>IF(AND(E48&gt;0,F48&gt;0),F48/E48,D48)</f>
        <v>56.84</v>
      </c>
    </row>
    <row r="49" spans="1:8" x14ac:dyDescent="0.25">
      <c r="A49" s="1">
        <v>42025</v>
      </c>
      <c r="B49" t="s">
        <v>875</v>
      </c>
      <c r="C49" t="s">
        <v>876</v>
      </c>
      <c r="D49">
        <v>56.69</v>
      </c>
      <c r="E49">
        <v>0</v>
      </c>
      <c r="F49">
        <v>0</v>
      </c>
      <c r="G49">
        <v>1288000</v>
      </c>
      <c r="H49">
        <f>IF(AND(E49&gt;0,F49&gt;0),F49/E49,D49)</f>
        <v>56.69</v>
      </c>
    </row>
    <row r="50" spans="1:8" x14ac:dyDescent="0.25">
      <c r="A50" s="1">
        <v>42025</v>
      </c>
      <c r="B50" t="s">
        <v>189</v>
      </c>
      <c r="C50" t="s">
        <v>190</v>
      </c>
      <c r="D50">
        <v>53.49</v>
      </c>
      <c r="E50">
        <v>730</v>
      </c>
      <c r="F50">
        <v>39030</v>
      </c>
      <c r="G50">
        <v>4122000</v>
      </c>
      <c r="H50">
        <f>IF(AND(E50&gt;0,F50&gt;0),F50/E50,D50)</f>
        <v>53.465753424657535</v>
      </c>
    </row>
    <row r="51" spans="1:8" x14ac:dyDescent="0.25">
      <c r="A51" s="1">
        <v>42025</v>
      </c>
      <c r="B51" t="s">
        <v>69</v>
      </c>
      <c r="C51" t="s">
        <v>70</v>
      </c>
      <c r="D51">
        <v>52.98</v>
      </c>
      <c r="E51">
        <v>98115</v>
      </c>
      <c r="F51">
        <v>5207410</v>
      </c>
      <c r="G51">
        <v>74917000</v>
      </c>
      <c r="H51">
        <f>IF(AND(E51&gt;0,F51&gt;0),F51/E51,D51)</f>
        <v>53.074555368699997</v>
      </c>
    </row>
    <row r="52" spans="1:8" x14ac:dyDescent="0.25">
      <c r="A52" s="1">
        <v>42025</v>
      </c>
      <c r="B52" t="s">
        <v>669</v>
      </c>
      <c r="C52" t="s">
        <v>670</v>
      </c>
      <c r="D52">
        <v>53</v>
      </c>
      <c r="E52">
        <v>1100900</v>
      </c>
      <c r="F52">
        <v>57857050</v>
      </c>
      <c r="G52">
        <v>309998000</v>
      </c>
      <c r="H52">
        <f>IF(AND(E52&gt;0,F52&gt;0),F52/E52,D52)</f>
        <v>52.554319193387229</v>
      </c>
    </row>
    <row r="53" spans="1:8" x14ac:dyDescent="0.25">
      <c r="A53" s="1">
        <v>42025</v>
      </c>
      <c r="B53" t="s">
        <v>481</v>
      </c>
      <c r="C53" t="s">
        <v>482</v>
      </c>
      <c r="D53">
        <v>52</v>
      </c>
      <c r="E53">
        <v>1186</v>
      </c>
      <c r="F53">
        <v>61860</v>
      </c>
      <c r="G53">
        <v>2418000</v>
      </c>
      <c r="H53">
        <f>IF(AND(E53&gt;0,F53&gt;0),F53/E53,D53)</f>
        <v>52.158516020236085</v>
      </c>
    </row>
    <row r="54" spans="1:8" x14ac:dyDescent="0.25">
      <c r="A54" s="1">
        <v>42025</v>
      </c>
      <c r="B54" t="s">
        <v>771</v>
      </c>
      <c r="C54" t="s">
        <v>772</v>
      </c>
      <c r="D54">
        <v>53.55</v>
      </c>
      <c r="E54">
        <v>43658</v>
      </c>
      <c r="F54">
        <v>2260100</v>
      </c>
      <c r="G54">
        <v>23914000</v>
      </c>
      <c r="H54">
        <f>IF(AND(E54&gt;0,F54&gt;0),F54/E54,D54)</f>
        <v>51.76828988959641</v>
      </c>
    </row>
    <row r="55" spans="1:8" x14ac:dyDescent="0.25">
      <c r="A55" s="1">
        <v>42025</v>
      </c>
      <c r="B55" t="s">
        <v>457</v>
      </c>
      <c r="C55" t="s">
        <v>458</v>
      </c>
      <c r="D55">
        <v>51.75</v>
      </c>
      <c r="E55">
        <v>63</v>
      </c>
      <c r="F55">
        <v>3260</v>
      </c>
      <c r="G55">
        <v>7449000</v>
      </c>
      <c r="H55">
        <f>IF(AND(E55&gt;0,F55&gt;0),F55/E55,D55)</f>
        <v>51.746031746031747</v>
      </c>
    </row>
    <row r="56" spans="1:8" x14ac:dyDescent="0.25">
      <c r="A56" s="1">
        <v>42025</v>
      </c>
      <c r="B56" t="s">
        <v>641</v>
      </c>
      <c r="C56" t="s">
        <v>642</v>
      </c>
      <c r="D56">
        <v>50.95</v>
      </c>
      <c r="E56">
        <v>92</v>
      </c>
      <c r="F56">
        <v>4680</v>
      </c>
      <c r="G56">
        <v>4763000</v>
      </c>
      <c r="H56">
        <f>IF(AND(E56&gt;0,F56&gt;0),F56/E56,D56)</f>
        <v>50.869565217391305</v>
      </c>
    </row>
    <row r="57" spans="1:8" x14ac:dyDescent="0.25">
      <c r="A57" s="1">
        <v>42025</v>
      </c>
      <c r="B57" t="s">
        <v>295</v>
      </c>
      <c r="C57" t="s">
        <v>296</v>
      </c>
      <c r="D57">
        <v>51</v>
      </c>
      <c r="E57">
        <v>1714</v>
      </c>
      <c r="F57">
        <v>86040</v>
      </c>
      <c r="G57">
        <v>11601000</v>
      </c>
      <c r="H57">
        <f>IF(AND(E57&gt;0,F57&gt;0),F57/E57,D57)</f>
        <v>50.198366394399066</v>
      </c>
    </row>
    <row r="58" spans="1:8" x14ac:dyDescent="0.25">
      <c r="A58" s="1">
        <v>42025</v>
      </c>
      <c r="B58" t="s">
        <v>257</v>
      </c>
      <c r="C58" t="s">
        <v>258</v>
      </c>
      <c r="D58">
        <v>49.63</v>
      </c>
      <c r="E58">
        <v>2708</v>
      </c>
      <c r="F58">
        <v>135400</v>
      </c>
      <c r="G58">
        <v>13044000</v>
      </c>
      <c r="H58">
        <f>IF(AND(E58&gt;0,F58&gt;0),F58/E58,D58)</f>
        <v>50</v>
      </c>
    </row>
    <row r="59" spans="1:8" x14ac:dyDescent="0.25">
      <c r="A59" s="1">
        <v>42025</v>
      </c>
      <c r="B59" t="s">
        <v>311</v>
      </c>
      <c r="C59" t="s">
        <v>312</v>
      </c>
      <c r="D59">
        <v>50</v>
      </c>
      <c r="E59">
        <v>3230</v>
      </c>
      <c r="F59">
        <v>160430</v>
      </c>
      <c r="G59">
        <v>16737000</v>
      </c>
      <c r="H59">
        <f>IF(AND(E59&gt;0,F59&gt;0),F59/E59,D59)</f>
        <v>49.668730650154799</v>
      </c>
    </row>
    <row r="60" spans="1:8" x14ac:dyDescent="0.25">
      <c r="A60" s="1">
        <v>42025</v>
      </c>
      <c r="B60" t="s">
        <v>587</v>
      </c>
      <c r="C60" t="s">
        <v>588</v>
      </c>
      <c r="D60">
        <v>49.2</v>
      </c>
      <c r="E60">
        <v>120</v>
      </c>
      <c r="F60">
        <v>5890</v>
      </c>
      <c r="G60">
        <v>297000</v>
      </c>
      <c r="H60">
        <f>IF(AND(E60&gt;0,F60&gt;0),F60/E60,D60)</f>
        <v>49.083333333333336</v>
      </c>
    </row>
    <row r="61" spans="1:8" x14ac:dyDescent="0.25">
      <c r="A61" s="1">
        <v>42025</v>
      </c>
      <c r="B61" t="s">
        <v>213</v>
      </c>
      <c r="C61" t="s">
        <v>214</v>
      </c>
      <c r="D61">
        <v>48.1</v>
      </c>
      <c r="E61">
        <v>479</v>
      </c>
      <c r="F61">
        <v>22930</v>
      </c>
      <c r="G61">
        <v>7229000</v>
      </c>
      <c r="H61">
        <f>IF(AND(E61&gt;0,F61&gt;0),F61/E61,D61)</f>
        <v>47.870563674321502</v>
      </c>
    </row>
    <row r="62" spans="1:8" x14ac:dyDescent="0.25">
      <c r="A62" s="1">
        <v>42025</v>
      </c>
      <c r="B62" t="s">
        <v>619</v>
      </c>
      <c r="C62" t="s">
        <v>620</v>
      </c>
      <c r="D62">
        <v>47.5</v>
      </c>
      <c r="E62">
        <v>686</v>
      </c>
      <c r="F62">
        <v>32630</v>
      </c>
      <c r="G62">
        <v>1688000</v>
      </c>
      <c r="H62">
        <f>IF(AND(E62&gt;0,F62&gt;0),F62/E62,D62)</f>
        <v>47.565597667638485</v>
      </c>
    </row>
    <row r="63" spans="1:8" x14ac:dyDescent="0.25">
      <c r="A63" s="1">
        <v>42025</v>
      </c>
      <c r="B63" t="s">
        <v>175</v>
      </c>
      <c r="C63" t="s">
        <v>176</v>
      </c>
      <c r="D63">
        <v>46.8</v>
      </c>
      <c r="E63">
        <v>44783</v>
      </c>
      <c r="F63">
        <v>2077850</v>
      </c>
      <c r="G63">
        <v>25747000</v>
      </c>
      <c r="H63">
        <f>IF(AND(E63&gt;0,F63&gt;0),F63/E63,D63)</f>
        <v>46.398186811959896</v>
      </c>
    </row>
    <row r="64" spans="1:8" x14ac:dyDescent="0.25">
      <c r="A64" s="1">
        <v>42025</v>
      </c>
      <c r="B64" t="s">
        <v>23</v>
      </c>
      <c r="C64" t="s">
        <v>24</v>
      </c>
      <c r="D64">
        <v>44.89</v>
      </c>
      <c r="E64">
        <v>4548</v>
      </c>
      <c r="F64">
        <v>204890</v>
      </c>
      <c r="G64">
        <v>8852000</v>
      </c>
      <c r="H64">
        <f>IF(AND(E64&gt;0,F64&gt;0),F64/E64,D64)</f>
        <v>45.050571679859281</v>
      </c>
    </row>
    <row r="65" spans="1:8" x14ac:dyDescent="0.25">
      <c r="A65" s="1">
        <v>42025</v>
      </c>
      <c r="B65" t="s">
        <v>45</v>
      </c>
      <c r="C65" t="s">
        <v>46</v>
      </c>
      <c r="D65">
        <v>44.4</v>
      </c>
      <c r="E65">
        <v>2992</v>
      </c>
      <c r="F65">
        <v>132870</v>
      </c>
      <c r="G65">
        <v>9046000</v>
      </c>
      <c r="H65">
        <f>IF(AND(E65&gt;0,F65&gt;0),F65/E65,D65)</f>
        <v>44.408422459893046</v>
      </c>
    </row>
    <row r="66" spans="1:8" x14ac:dyDescent="0.25">
      <c r="A66" s="1">
        <v>42025</v>
      </c>
      <c r="B66" t="s">
        <v>331</v>
      </c>
      <c r="C66" t="s">
        <v>332</v>
      </c>
      <c r="D66">
        <v>43.4</v>
      </c>
      <c r="E66">
        <v>8995</v>
      </c>
      <c r="F66">
        <v>390700</v>
      </c>
      <c r="G66">
        <v>27164000</v>
      </c>
      <c r="H66">
        <f>IF(AND(E66&gt;0,F66&gt;0),F66/E66,D66)</f>
        <v>43.435241801000558</v>
      </c>
    </row>
    <row r="67" spans="1:8" x14ac:dyDescent="0.25">
      <c r="A67" s="1">
        <v>42025</v>
      </c>
      <c r="B67" t="s">
        <v>103</v>
      </c>
      <c r="C67" t="s">
        <v>104</v>
      </c>
      <c r="D67">
        <v>43.5</v>
      </c>
      <c r="E67">
        <v>24346</v>
      </c>
      <c r="F67">
        <v>1057320</v>
      </c>
      <c r="G67">
        <v>7788000</v>
      </c>
      <c r="H67">
        <f>IF(AND(E67&gt;0,F67&gt;0),F67/E67,D67)</f>
        <v>43.428900024644705</v>
      </c>
    </row>
    <row r="68" spans="1:8" x14ac:dyDescent="0.25">
      <c r="A68" s="1">
        <v>42025</v>
      </c>
      <c r="B68" t="s">
        <v>809</v>
      </c>
      <c r="C68" t="s">
        <v>810</v>
      </c>
      <c r="D68">
        <v>43</v>
      </c>
      <c r="E68">
        <v>76</v>
      </c>
      <c r="F68">
        <v>3270</v>
      </c>
      <c r="G68">
        <v>176000</v>
      </c>
      <c r="H68">
        <f>IF(AND(E68&gt;0,F68&gt;0),F68/E68,D68)</f>
        <v>43.026315789473685</v>
      </c>
    </row>
    <row r="69" spans="1:8" x14ac:dyDescent="0.25">
      <c r="A69" s="1">
        <v>42025</v>
      </c>
      <c r="B69" t="s">
        <v>327</v>
      </c>
      <c r="C69" t="s">
        <v>328</v>
      </c>
      <c r="D69">
        <v>41.95</v>
      </c>
      <c r="E69">
        <v>374</v>
      </c>
      <c r="F69">
        <v>15690</v>
      </c>
      <c r="G69">
        <v>20769000</v>
      </c>
      <c r="H69">
        <f>IF(AND(E69&gt;0,F69&gt;0),F69/E69,D69)</f>
        <v>41.951871657754012</v>
      </c>
    </row>
    <row r="70" spans="1:8" x14ac:dyDescent="0.25">
      <c r="A70" s="1">
        <v>42025</v>
      </c>
      <c r="B70" t="s">
        <v>503</v>
      </c>
      <c r="C70" t="s">
        <v>504</v>
      </c>
      <c r="D70">
        <v>41.22</v>
      </c>
      <c r="E70">
        <v>1558</v>
      </c>
      <c r="F70">
        <v>64880</v>
      </c>
      <c r="G70">
        <v>5975000</v>
      </c>
      <c r="H70">
        <f>IF(AND(E70&gt;0,F70&gt;0),F70/E70,D70)</f>
        <v>41.643132220795891</v>
      </c>
    </row>
    <row r="71" spans="1:8" x14ac:dyDescent="0.25">
      <c r="A71" s="1">
        <v>42025</v>
      </c>
      <c r="B71" t="s">
        <v>807</v>
      </c>
      <c r="C71" t="s">
        <v>808</v>
      </c>
      <c r="D71">
        <v>40.35</v>
      </c>
      <c r="E71">
        <v>422</v>
      </c>
      <c r="F71">
        <v>17440</v>
      </c>
      <c r="G71">
        <v>5026000</v>
      </c>
      <c r="H71">
        <f>IF(AND(E71&gt;0,F71&gt;0),F71/E71,D71)</f>
        <v>41.327014218009481</v>
      </c>
    </row>
    <row r="72" spans="1:8" x14ac:dyDescent="0.25">
      <c r="A72" s="1">
        <v>42025</v>
      </c>
      <c r="B72" t="s">
        <v>607</v>
      </c>
      <c r="C72" t="s">
        <v>608</v>
      </c>
      <c r="D72">
        <v>41</v>
      </c>
      <c r="E72">
        <v>50325</v>
      </c>
      <c r="F72">
        <v>2076330</v>
      </c>
      <c r="G72">
        <v>21800000</v>
      </c>
      <c r="H72">
        <f>IF(AND(E72&gt;0,F72&gt;0),F72/E72,D72)</f>
        <v>41.258420268256337</v>
      </c>
    </row>
    <row r="73" spans="1:8" x14ac:dyDescent="0.25">
      <c r="A73" s="1">
        <v>42025</v>
      </c>
      <c r="B73" t="s">
        <v>923</v>
      </c>
      <c r="C73" t="s">
        <v>924</v>
      </c>
      <c r="D73">
        <v>38.9</v>
      </c>
      <c r="E73">
        <v>150</v>
      </c>
      <c r="F73">
        <v>5840</v>
      </c>
      <c r="G73">
        <v>0</v>
      </c>
      <c r="H73">
        <f>IF(AND(E73&gt;0,F73&gt;0),F73/E73,D73)</f>
        <v>38.93333333333333</v>
      </c>
    </row>
    <row r="74" spans="1:8" x14ac:dyDescent="0.25">
      <c r="A74" s="1">
        <v>42025</v>
      </c>
      <c r="B74" t="s">
        <v>637</v>
      </c>
      <c r="C74" t="s">
        <v>638</v>
      </c>
      <c r="D74">
        <v>37.44</v>
      </c>
      <c r="E74">
        <v>49291</v>
      </c>
      <c r="F74">
        <v>1823550</v>
      </c>
      <c r="G74">
        <v>3144000</v>
      </c>
      <c r="H74">
        <f>IF(AND(E74&gt;0,F74&gt;0),F74/E74,D74)</f>
        <v>36.995597573593557</v>
      </c>
    </row>
    <row r="75" spans="1:8" x14ac:dyDescent="0.25">
      <c r="A75" s="1">
        <v>42025</v>
      </c>
      <c r="B75" t="s">
        <v>455</v>
      </c>
      <c r="C75" t="s">
        <v>456</v>
      </c>
      <c r="D75">
        <v>39.24</v>
      </c>
      <c r="E75">
        <v>37</v>
      </c>
      <c r="F75">
        <v>1350</v>
      </c>
      <c r="G75">
        <v>13085000</v>
      </c>
      <c r="H75">
        <f>IF(AND(E75&gt;0,F75&gt;0),F75/E75,D75)</f>
        <v>36.486486486486484</v>
      </c>
    </row>
    <row r="76" spans="1:8" x14ac:dyDescent="0.25">
      <c r="A76" s="1">
        <v>42025</v>
      </c>
      <c r="B76" t="s">
        <v>133</v>
      </c>
      <c r="C76" t="s">
        <v>134</v>
      </c>
      <c r="D76">
        <v>36.64</v>
      </c>
      <c r="E76">
        <v>5286</v>
      </c>
      <c r="F76">
        <v>190220</v>
      </c>
      <c r="G76">
        <v>9289000</v>
      </c>
      <c r="H76">
        <f>IF(AND(E76&gt;0,F76&gt;0),F76/E76,D76)</f>
        <v>35.985622398789253</v>
      </c>
    </row>
    <row r="77" spans="1:8" x14ac:dyDescent="0.25">
      <c r="A77" s="1">
        <v>42025</v>
      </c>
      <c r="B77" t="s">
        <v>515</v>
      </c>
      <c r="C77" t="s">
        <v>516</v>
      </c>
      <c r="D77">
        <v>35.200000000000003</v>
      </c>
      <c r="E77">
        <v>103</v>
      </c>
      <c r="F77">
        <v>3630</v>
      </c>
      <c r="G77">
        <v>689000</v>
      </c>
      <c r="H77">
        <f>IF(AND(E77&gt;0,F77&gt;0),F77/E77,D77)</f>
        <v>35.242718446601941</v>
      </c>
    </row>
    <row r="78" spans="1:8" x14ac:dyDescent="0.25">
      <c r="A78" s="1">
        <v>42025</v>
      </c>
      <c r="B78" t="s">
        <v>283</v>
      </c>
      <c r="C78" t="s">
        <v>284</v>
      </c>
      <c r="D78">
        <v>35.35</v>
      </c>
      <c r="E78">
        <v>232991</v>
      </c>
      <c r="F78">
        <v>8200880</v>
      </c>
      <c r="G78">
        <v>77963000</v>
      </c>
      <c r="H78">
        <f>IF(AND(E78&gt;0,F78&gt;0),F78/E78,D78)</f>
        <v>35.198269461052142</v>
      </c>
    </row>
    <row r="79" spans="1:8" x14ac:dyDescent="0.25">
      <c r="A79" s="1">
        <v>42025</v>
      </c>
      <c r="B79" t="s">
        <v>55</v>
      </c>
      <c r="C79" t="s">
        <v>56</v>
      </c>
      <c r="D79">
        <v>35.479999999999997</v>
      </c>
      <c r="E79">
        <v>765</v>
      </c>
      <c r="F79">
        <v>26910</v>
      </c>
      <c r="G79">
        <v>25382000</v>
      </c>
      <c r="H79">
        <f>IF(AND(E79&gt;0,F79&gt;0),F79/E79,D79)</f>
        <v>35.176470588235297</v>
      </c>
    </row>
    <row r="80" spans="1:8" x14ac:dyDescent="0.25">
      <c r="A80" s="1">
        <v>42025</v>
      </c>
      <c r="B80" t="s">
        <v>547</v>
      </c>
      <c r="C80" t="s">
        <v>548</v>
      </c>
      <c r="D80">
        <v>33.799999999999997</v>
      </c>
      <c r="E80">
        <v>146</v>
      </c>
      <c r="F80">
        <v>4930</v>
      </c>
      <c r="G80">
        <v>3773000</v>
      </c>
      <c r="H80">
        <f>IF(AND(E80&gt;0,F80&gt;0),F80/E80,D80)</f>
        <v>33.767123287671232</v>
      </c>
    </row>
    <row r="81" spans="1:8" x14ac:dyDescent="0.25">
      <c r="A81" s="1">
        <v>42025</v>
      </c>
      <c r="B81" t="s">
        <v>447</v>
      </c>
      <c r="C81" t="s">
        <v>448</v>
      </c>
      <c r="D81">
        <v>33.4</v>
      </c>
      <c r="E81">
        <v>97681</v>
      </c>
      <c r="F81">
        <v>3223540</v>
      </c>
      <c r="G81">
        <v>48500000</v>
      </c>
      <c r="H81">
        <f>IF(AND(E81&gt;0,F81&gt;0),F81/E81,D81)</f>
        <v>33.000685906163945</v>
      </c>
    </row>
    <row r="82" spans="1:8" x14ac:dyDescent="0.25">
      <c r="A82" s="1">
        <v>42025</v>
      </c>
      <c r="B82" t="s">
        <v>795</v>
      </c>
      <c r="C82" t="s">
        <v>796</v>
      </c>
      <c r="D82">
        <v>32.1</v>
      </c>
      <c r="E82">
        <v>75</v>
      </c>
      <c r="F82">
        <v>2440</v>
      </c>
      <c r="G82">
        <v>1729000</v>
      </c>
      <c r="H82">
        <f>IF(AND(E82&gt;0,F82&gt;0),F82/E82,D82)</f>
        <v>32.533333333333331</v>
      </c>
    </row>
    <row r="83" spans="1:8" x14ac:dyDescent="0.25">
      <c r="A83" s="1">
        <v>42025</v>
      </c>
      <c r="B83" t="s">
        <v>17</v>
      </c>
      <c r="C83" t="s">
        <v>18</v>
      </c>
      <c r="D83">
        <v>32.5</v>
      </c>
      <c r="E83">
        <v>894</v>
      </c>
      <c r="F83">
        <v>29050</v>
      </c>
      <c r="G83">
        <v>13122000</v>
      </c>
      <c r="H83">
        <f>IF(AND(E83&gt;0,F83&gt;0),F83/E83,D83)</f>
        <v>32.494407158836687</v>
      </c>
    </row>
    <row r="84" spans="1:8" x14ac:dyDescent="0.25">
      <c r="A84" s="1">
        <v>42025</v>
      </c>
      <c r="B84" t="s">
        <v>671</v>
      </c>
      <c r="C84" t="s">
        <v>672</v>
      </c>
      <c r="D84">
        <v>33.17</v>
      </c>
      <c r="E84">
        <v>4930790</v>
      </c>
      <c r="F84">
        <v>160083160</v>
      </c>
      <c r="G84">
        <v>783205000</v>
      </c>
      <c r="H84">
        <f>IF(AND(E84&gt;0,F84&gt;0),F84/E84,D84)</f>
        <v>32.466026742165049</v>
      </c>
    </row>
    <row r="85" spans="1:8" x14ac:dyDescent="0.25">
      <c r="A85" s="1">
        <v>42025</v>
      </c>
      <c r="B85" t="s">
        <v>357</v>
      </c>
      <c r="C85" t="s">
        <v>358</v>
      </c>
      <c r="D85">
        <v>31.24</v>
      </c>
      <c r="E85">
        <v>3004</v>
      </c>
      <c r="F85">
        <v>93130</v>
      </c>
      <c r="G85">
        <v>1839000</v>
      </c>
      <c r="H85">
        <f>IF(AND(E85&gt;0,F85&gt;0),F85/E85,D85)</f>
        <v>31.001997336884155</v>
      </c>
    </row>
    <row r="86" spans="1:8" x14ac:dyDescent="0.25">
      <c r="A86" s="1">
        <v>42025</v>
      </c>
      <c r="B86" t="s">
        <v>335</v>
      </c>
      <c r="C86" t="s">
        <v>336</v>
      </c>
      <c r="D86">
        <v>30.5</v>
      </c>
      <c r="E86">
        <v>65</v>
      </c>
      <c r="F86">
        <v>1990</v>
      </c>
      <c r="G86">
        <v>17315000</v>
      </c>
      <c r="H86">
        <f>IF(AND(E86&gt;0,F86&gt;0),F86/E86,D86)</f>
        <v>30.615384615384617</v>
      </c>
    </row>
    <row r="87" spans="1:8" x14ac:dyDescent="0.25">
      <c r="A87" s="1">
        <v>42025</v>
      </c>
      <c r="B87" t="s">
        <v>303</v>
      </c>
      <c r="C87" t="s">
        <v>304</v>
      </c>
      <c r="D87">
        <v>26</v>
      </c>
      <c r="E87">
        <v>1</v>
      </c>
      <c r="F87">
        <v>30</v>
      </c>
      <c r="G87">
        <v>3305000</v>
      </c>
      <c r="H87">
        <f>IF(AND(E87&gt;0,F87&gt;0),F87/E87,D87)</f>
        <v>30</v>
      </c>
    </row>
    <row r="88" spans="1:8" x14ac:dyDescent="0.25">
      <c r="A88" s="1">
        <v>42025</v>
      </c>
      <c r="B88" t="s">
        <v>375</v>
      </c>
      <c r="C88" t="s">
        <v>376</v>
      </c>
      <c r="D88">
        <v>29.9</v>
      </c>
      <c r="E88">
        <v>7</v>
      </c>
      <c r="F88">
        <v>210</v>
      </c>
      <c r="G88">
        <v>4187000</v>
      </c>
      <c r="H88">
        <f>IF(AND(E88&gt;0,F88&gt;0),F88/E88,D88)</f>
        <v>30</v>
      </c>
    </row>
    <row r="89" spans="1:8" x14ac:dyDescent="0.25">
      <c r="A89" s="1">
        <v>42025</v>
      </c>
      <c r="B89" t="s">
        <v>655</v>
      </c>
      <c r="C89" t="s">
        <v>656</v>
      </c>
      <c r="D89">
        <v>29.99</v>
      </c>
      <c r="E89">
        <v>1</v>
      </c>
      <c r="F89">
        <v>30</v>
      </c>
      <c r="G89">
        <v>8365000</v>
      </c>
      <c r="H89">
        <f>IF(AND(E89&gt;0,F89&gt;0),F89/E89,D89)</f>
        <v>30</v>
      </c>
    </row>
    <row r="90" spans="1:8" x14ac:dyDescent="0.25">
      <c r="A90" s="1">
        <v>42025</v>
      </c>
      <c r="B90" t="s">
        <v>467</v>
      </c>
      <c r="C90" t="s">
        <v>468</v>
      </c>
      <c r="D90">
        <v>29.25</v>
      </c>
      <c r="E90">
        <v>240</v>
      </c>
      <c r="F90">
        <v>7020</v>
      </c>
      <c r="G90">
        <v>184000</v>
      </c>
      <c r="H90">
        <f>IF(AND(E90&gt;0,F90&gt;0),F90/E90,D90)</f>
        <v>29.25</v>
      </c>
    </row>
    <row r="91" spans="1:8" x14ac:dyDescent="0.25">
      <c r="A91" s="1">
        <v>42025</v>
      </c>
      <c r="B91" t="s">
        <v>113</v>
      </c>
      <c r="C91" t="s">
        <v>114</v>
      </c>
      <c r="D91">
        <v>27.9</v>
      </c>
      <c r="E91">
        <v>0</v>
      </c>
      <c r="F91">
        <v>0</v>
      </c>
      <c r="G91">
        <v>0</v>
      </c>
      <c r="H91">
        <f>IF(AND(E91&gt;0,F91&gt;0),F91/E91,D91)</f>
        <v>27.9</v>
      </c>
    </row>
    <row r="92" spans="1:8" x14ac:dyDescent="0.25">
      <c r="A92" s="1">
        <v>42025</v>
      </c>
      <c r="B92" t="s">
        <v>19</v>
      </c>
      <c r="C92" t="s">
        <v>20</v>
      </c>
      <c r="D92">
        <v>27.5</v>
      </c>
      <c r="E92">
        <v>718</v>
      </c>
      <c r="F92">
        <v>19710</v>
      </c>
      <c r="G92">
        <v>8143000</v>
      </c>
      <c r="H92">
        <f>IF(AND(E92&gt;0,F92&gt;0),F92/E92,D92)</f>
        <v>27.451253481894149</v>
      </c>
    </row>
    <row r="93" spans="1:8" x14ac:dyDescent="0.25">
      <c r="A93" s="1">
        <v>42025</v>
      </c>
      <c r="B93" t="s">
        <v>689</v>
      </c>
      <c r="C93" t="s">
        <v>690</v>
      </c>
      <c r="D93">
        <v>26.65</v>
      </c>
      <c r="E93">
        <v>748</v>
      </c>
      <c r="F93">
        <v>20220</v>
      </c>
      <c r="G93">
        <v>794000</v>
      </c>
      <c r="H93">
        <f>IF(AND(E93&gt;0,F93&gt;0),F93/E93,D93)</f>
        <v>27.032085561497325</v>
      </c>
    </row>
    <row r="94" spans="1:8" x14ac:dyDescent="0.25">
      <c r="A94" s="1">
        <v>42025</v>
      </c>
      <c r="B94" t="s">
        <v>493</v>
      </c>
      <c r="C94" t="s">
        <v>494</v>
      </c>
      <c r="D94">
        <v>27.4</v>
      </c>
      <c r="E94">
        <v>6092</v>
      </c>
      <c r="F94">
        <v>164600</v>
      </c>
      <c r="G94">
        <v>5128000</v>
      </c>
      <c r="H94">
        <f>IF(AND(E94&gt;0,F94&gt;0),F94/E94,D94)</f>
        <v>27.019041365725542</v>
      </c>
    </row>
    <row r="95" spans="1:8" x14ac:dyDescent="0.25">
      <c r="A95" s="1">
        <v>42025</v>
      </c>
      <c r="B95" t="s">
        <v>75</v>
      </c>
      <c r="C95" t="s">
        <v>76</v>
      </c>
      <c r="D95">
        <v>26</v>
      </c>
      <c r="E95">
        <v>21878</v>
      </c>
      <c r="F95">
        <v>569020</v>
      </c>
      <c r="G95">
        <v>9253000</v>
      </c>
      <c r="H95">
        <f>IF(AND(E95&gt;0,F95&gt;0),F95/E95,D95)</f>
        <v>26.008775939299753</v>
      </c>
    </row>
    <row r="96" spans="1:8" x14ac:dyDescent="0.25">
      <c r="A96" s="1">
        <v>42025</v>
      </c>
      <c r="B96" t="s">
        <v>139</v>
      </c>
      <c r="C96" t="s">
        <v>140</v>
      </c>
      <c r="D96">
        <v>25.7</v>
      </c>
      <c r="E96">
        <v>105</v>
      </c>
      <c r="F96">
        <v>2700</v>
      </c>
      <c r="G96">
        <v>2468000</v>
      </c>
      <c r="H96">
        <f>IF(AND(E96&gt;0,F96&gt;0),F96/E96,D96)</f>
        <v>25.714285714285715</v>
      </c>
    </row>
    <row r="97" spans="1:8" x14ac:dyDescent="0.25">
      <c r="A97" s="1">
        <v>42025</v>
      </c>
      <c r="B97" t="s">
        <v>279</v>
      </c>
      <c r="C97" t="s">
        <v>280</v>
      </c>
      <c r="D97">
        <v>25.71</v>
      </c>
      <c r="E97">
        <v>1807</v>
      </c>
      <c r="F97">
        <v>46440</v>
      </c>
      <c r="G97">
        <v>2121000</v>
      </c>
      <c r="H97">
        <f>IF(AND(E97&gt;0,F97&gt;0),F97/E97,D97)</f>
        <v>25.700055340343109</v>
      </c>
    </row>
    <row r="98" spans="1:8" x14ac:dyDescent="0.25">
      <c r="A98" s="1">
        <v>42025</v>
      </c>
      <c r="B98" t="s">
        <v>773</v>
      </c>
      <c r="C98" t="s">
        <v>774</v>
      </c>
      <c r="D98">
        <v>25.35</v>
      </c>
      <c r="E98">
        <v>352</v>
      </c>
      <c r="F98">
        <v>9020</v>
      </c>
      <c r="G98">
        <v>0</v>
      </c>
      <c r="H98">
        <f>IF(AND(E98&gt;0,F98&gt;0),F98/E98,D98)</f>
        <v>25.625</v>
      </c>
    </row>
    <row r="99" spans="1:8" x14ac:dyDescent="0.25">
      <c r="A99" s="1">
        <v>42025</v>
      </c>
      <c r="B99" t="s">
        <v>667</v>
      </c>
      <c r="C99" t="s">
        <v>668</v>
      </c>
      <c r="D99">
        <v>25.1</v>
      </c>
      <c r="E99">
        <v>399</v>
      </c>
      <c r="F99">
        <v>9940</v>
      </c>
      <c r="G99">
        <v>13699000</v>
      </c>
      <c r="H99">
        <f>IF(AND(E99&gt;0,F99&gt;0),F99/E99,D99)</f>
        <v>24.912280701754387</v>
      </c>
    </row>
    <row r="100" spans="1:8" x14ac:dyDescent="0.25">
      <c r="A100" s="1">
        <v>42025</v>
      </c>
      <c r="B100" t="s">
        <v>269</v>
      </c>
      <c r="C100" t="s">
        <v>270</v>
      </c>
      <c r="D100">
        <v>25.2</v>
      </c>
      <c r="E100">
        <v>1454</v>
      </c>
      <c r="F100">
        <v>36220</v>
      </c>
      <c r="G100">
        <v>4986000</v>
      </c>
      <c r="H100">
        <f>IF(AND(E100&gt;0,F100&gt;0),F100/E100,D100)</f>
        <v>24.910591471801926</v>
      </c>
    </row>
    <row r="101" spans="1:8" x14ac:dyDescent="0.25">
      <c r="A101" s="1">
        <v>42025</v>
      </c>
      <c r="B101" t="s">
        <v>495</v>
      </c>
      <c r="C101" t="s">
        <v>496</v>
      </c>
      <c r="D101">
        <v>24.38</v>
      </c>
      <c r="E101">
        <v>246690</v>
      </c>
      <c r="F101">
        <v>5975090</v>
      </c>
      <c r="G101">
        <v>60796000</v>
      </c>
      <c r="H101">
        <f>IF(AND(E101&gt;0,F101&gt;0),F101/E101,D101)</f>
        <v>24.221046657748591</v>
      </c>
    </row>
    <row r="102" spans="1:8" x14ac:dyDescent="0.25">
      <c r="A102" s="1">
        <v>42025</v>
      </c>
      <c r="B102" t="s">
        <v>717</v>
      </c>
      <c r="C102" t="s">
        <v>718</v>
      </c>
      <c r="D102">
        <v>23.75</v>
      </c>
      <c r="E102">
        <v>85</v>
      </c>
      <c r="F102">
        <v>2030</v>
      </c>
      <c r="G102">
        <v>93000</v>
      </c>
      <c r="H102">
        <f>IF(AND(E102&gt;0,F102&gt;0),F102/E102,D102)</f>
        <v>23.882352941176471</v>
      </c>
    </row>
    <row r="103" spans="1:8" x14ac:dyDescent="0.25">
      <c r="A103" s="1">
        <v>42025</v>
      </c>
      <c r="B103" t="s">
        <v>577</v>
      </c>
      <c r="C103" t="s">
        <v>578</v>
      </c>
      <c r="D103">
        <v>23.7</v>
      </c>
      <c r="E103">
        <v>11400</v>
      </c>
      <c r="F103">
        <v>270440</v>
      </c>
      <c r="G103">
        <v>25618000</v>
      </c>
      <c r="H103">
        <f>IF(AND(E103&gt;0,F103&gt;0),F103/E103,D103)</f>
        <v>23.722807017543861</v>
      </c>
    </row>
    <row r="104" spans="1:8" x14ac:dyDescent="0.25">
      <c r="A104" s="1">
        <v>42025</v>
      </c>
      <c r="B104" t="s">
        <v>243</v>
      </c>
      <c r="C104" t="s">
        <v>244</v>
      </c>
      <c r="D104">
        <v>26.86</v>
      </c>
      <c r="E104">
        <v>98677</v>
      </c>
      <c r="F104">
        <v>2336380</v>
      </c>
      <c r="G104">
        <v>7837000</v>
      </c>
      <c r="H104">
        <f>IF(AND(E104&gt;0,F104&gt;0),F104/E104,D104)</f>
        <v>23.677047336258703</v>
      </c>
    </row>
    <row r="105" spans="1:8" x14ac:dyDescent="0.25">
      <c r="A105" s="1">
        <v>42025</v>
      </c>
      <c r="B105" t="s">
        <v>779</v>
      </c>
      <c r="C105" t="s">
        <v>780</v>
      </c>
      <c r="D105">
        <v>23.41</v>
      </c>
      <c r="E105">
        <v>203</v>
      </c>
      <c r="F105">
        <v>4750</v>
      </c>
      <c r="G105">
        <v>5187000</v>
      </c>
      <c r="H105">
        <f>IF(AND(E105&gt;0,F105&gt;0),F105/E105,D105)</f>
        <v>23.399014778325125</v>
      </c>
    </row>
    <row r="106" spans="1:8" x14ac:dyDescent="0.25">
      <c r="A106" s="1">
        <v>42025</v>
      </c>
      <c r="B106" t="s">
        <v>879</v>
      </c>
      <c r="C106" t="s">
        <v>880</v>
      </c>
      <c r="D106">
        <v>23.4</v>
      </c>
      <c r="E106">
        <v>519</v>
      </c>
      <c r="F106">
        <v>12140</v>
      </c>
      <c r="G106">
        <v>28378000</v>
      </c>
      <c r="H106">
        <f>IF(AND(E106&gt;0,F106&gt;0),F106/E106,D106)</f>
        <v>23.391136801541425</v>
      </c>
    </row>
    <row r="107" spans="1:8" x14ac:dyDescent="0.25">
      <c r="A107" s="1">
        <v>42025</v>
      </c>
      <c r="B107" t="s">
        <v>935</v>
      </c>
      <c r="C107" t="s">
        <v>936</v>
      </c>
      <c r="D107">
        <v>23.28</v>
      </c>
      <c r="E107">
        <v>61806</v>
      </c>
      <c r="F107">
        <v>1418850</v>
      </c>
      <c r="G107">
        <v>24622000</v>
      </c>
      <c r="H107">
        <f>IF(AND(E107&gt;0,F107&gt;0),F107/E107,D107)</f>
        <v>22.956509076788663</v>
      </c>
    </row>
    <row r="108" spans="1:8" x14ac:dyDescent="0.25">
      <c r="A108" s="1">
        <v>42025</v>
      </c>
      <c r="B108" t="s">
        <v>199</v>
      </c>
      <c r="C108" t="s">
        <v>200</v>
      </c>
      <c r="D108">
        <v>22.98</v>
      </c>
      <c r="E108">
        <v>304471</v>
      </c>
      <c r="F108">
        <v>6877610</v>
      </c>
      <c r="G108">
        <v>214367000</v>
      </c>
      <c r="H108">
        <f>IF(AND(E108&gt;0,F108&gt;0),F108/E108,D108)</f>
        <v>22.588719451113572</v>
      </c>
    </row>
    <row r="109" spans="1:8" x14ac:dyDescent="0.25">
      <c r="A109" s="1">
        <v>42025</v>
      </c>
      <c r="B109" t="s">
        <v>839</v>
      </c>
      <c r="C109" t="s">
        <v>840</v>
      </c>
      <c r="D109">
        <v>22.2</v>
      </c>
      <c r="E109">
        <v>382</v>
      </c>
      <c r="F109">
        <v>8440</v>
      </c>
      <c r="G109">
        <v>730000</v>
      </c>
      <c r="H109">
        <f>IF(AND(E109&gt;0,F109&gt;0),F109/E109,D109)</f>
        <v>22.094240837696336</v>
      </c>
    </row>
    <row r="110" spans="1:8" x14ac:dyDescent="0.25">
      <c r="A110" s="1">
        <v>42025</v>
      </c>
      <c r="B110" t="s">
        <v>427</v>
      </c>
      <c r="C110" t="s">
        <v>428</v>
      </c>
      <c r="D110">
        <v>22</v>
      </c>
      <c r="E110">
        <v>40</v>
      </c>
      <c r="F110">
        <v>880</v>
      </c>
      <c r="G110">
        <v>0</v>
      </c>
      <c r="H110">
        <f>IF(AND(E110&gt;0,F110&gt;0),F110/E110,D110)</f>
        <v>22</v>
      </c>
    </row>
    <row r="111" spans="1:8" x14ac:dyDescent="0.25">
      <c r="A111" s="1">
        <v>42025</v>
      </c>
      <c r="B111" t="s">
        <v>265</v>
      </c>
      <c r="C111" t="s">
        <v>266</v>
      </c>
      <c r="D111">
        <v>22.19</v>
      </c>
      <c r="E111">
        <v>505916</v>
      </c>
      <c r="F111">
        <v>11116730</v>
      </c>
      <c r="G111">
        <v>200740000</v>
      </c>
      <c r="H111">
        <f>IF(AND(E111&gt;0,F111&gt;0),F111/E111,D111)</f>
        <v>21.973469904094753</v>
      </c>
    </row>
    <row r="112" spans="1:8" x14ac:dyDescent="0.25">
      <c r="A112" s="1">
        <v>42025</v>
      </c>
      <c r="B112" t="s">
        <v>833</v>
      </c>
      <c r="C112" t="s">
        <v>834</v>
      </c>
      <c r="D112">
        <v>21.6</v>
      </c>
      <c r="E112">
        <v>2871</v>
      </c>
      <c r="F112">
        <v>61830</v>
      </c>
      <c r="G112">
        <v>5947000</v>
      </c>
      <c r="H112">
        <f>IF(AND(E112&gt;0,F112&gt;0),F112/E112,D112)</f>
        <v>21.536050156739812</v>
      </c>
    </row>
    <row r="113" spans="1:8" x14ac:dyDescent="0.25">
      <c r="A113" s="1">
        <v>42025</v>
      </c>
      <c r="B113" t="s">
        <v>521</v>
      </c>
      <c r="C113" t="s">
        <v>522</v>
      </c>
      <c r="D113">
        <v>21</v>
      </c>
      <c r="E113">
        <v>0</v>
      </c>
      <c r="F113">
        <v>0</v>
      </c>
      <c r="G113">
        <v>0</v>
      </c>
      <c r="H113">
        <f>IF(AND(E113&gt;0,F113&gt;0),F113/E113,D113)</f>
        <v>21</v>
      </c>
    </row>
    <row r="114" spans="1:8" x14ac:dyDescent="0.25">
      <c r="A114" s="1">
        <v>42025</v>
      </c>
      <c r="B114" t="s">
        <v>93</v>
      </c>
      <c r="C114" t="s">
        <v>94</v>
      </c>
      <c r="D114">
        <v>20.7</v>
      </c>
      <c r="E114">
        <v>0</v>
      </c>
      <c r="F114">
        <v>0</v>
      </c>
      <c r="G114">
        <v>2322000</v>
      </c>
      <c r="H114">
        <f>IF(AND(E114&gt;0,F114&gt;0),F114/E114,D114)</f>
        <v>20.7</v>
      </c>
    </row>
    <row r="115" spans="1:8" x14ac:dyDescent="0.25">
      <c r="A115" s="1">
        <v>42025</v>
      </c>
      <c r="B115" t="s">
        <v>429</v>
      </c>
      <c r="C115" t="s">
        <v>430</v>
      </c>
      <c r="D115">
        <v>20.89</v>
      </c>
      <c r="E115">
        <v>347328</v>
      </c>
      <c r="F115">
        <v>7153770</v>
      </c>
      <c r="G115">
        <v>52636000</v>
      </c>
      <c r="H115">
        <f>IF(AND(E115&gt;0,F115&gt;0),F115/E115,D115)</f>
        <v>20.596583056937533</v>
      </c>
    </row>
    <row r="116" spans="1:8" x14ac:dyDescent="0.25">
      <c r="A116" s="1">
        <v>42025</v>
      </c>
      <c r="B116" t="s">
        <v>191</v>
      </c>
      <c r="C116" t="s">
        <v>192</v>
      </c>
      <c r="D116">
        <v>20.52</v>
      </c>
      <c r="E116">
        <v>0</v>
      </c>
      <c r="F116">
        <v>0</v>
      </c>
      <c r="G116">
        <v>1091000</v>
      </c>
      <c r="H116">
        <f>IF(AND(E116&gt;0,F116&gt;0),F116/E116,D116)</f>
        <v>20.52</v>
      </c>
    </row>
    <row r="117" spans="1:8" x14ac:dyDescent="0.25">
      <c r="A117" s="1">
        <v>42025</v>
      </c>
      <c r="B117" t="s">
        <v>463</v>
      </c>
      <c r="C117" t="s">
        <v>464</v>
      </c>
      <c r="D117">
        <v>20.98</v>
      </c>
      <c r="E117">
        <v>131265</v>
      </c>
      <c r="F117">
        <v>2690930</v>
      </c>
      <c r="G117">
        <v>3459000</v>
      </c>
      <c r="H117">
        <f>IF(AND(E117&gt;0,F117&gt;0),F117/E117,D117)</f>
        <v>20.499980954557575</v>
      </c>
    </row>
    <row r="118" spans="1:8" x14ac:dyDescent="0.25">
      <c r="A118" s="1">
        <v>42025</v>
      </c>
      <c r="B118" t="s">
        <v>329</v>
      </c>
      <c r="C118" t="s">
        <v>330</v>
      </c>
      <c r="D118">
        <v>24.3</v>
      </c>
      <c r="E118">
        <v>1</v>
      </c>
      <c r="F118">
        <v>20</v>
      </c>
      <c r="G118">
        <v>1991000</v>
      </c>
      <c r="H118">
        <f>IF(AND(E118&gt;0,F118&gt;0),F118/E118,D118)</f>
        <v>20</v>
      </c>
    </row>
    <row r="119" spans="1:8" x14ac:dyDescent="0.25">
      <c r="A119" s="1">
        <v>42025</v>
      </c>
      <c r="B119" t="s">
        <v>661</v>
      </c>
      <c r="C119" t="s">
        <v>662</v>
      </c>
      <c r="D119">
        <v>19.190000000000001</v>
      </c>
      <c r="E119">
        <v>2011781</v>
      </c>
      <c r="F119">
        <v>38539850</v>
      </c>
      <c r="G119">
        <v>778079000</v>
      </c>
      <c r="H119">
        <f>IF(AND(E119&gt;0,F119&gt;0),F119/E119,D119)</f>
        <v>19.157080218970155</v>
      </c>
    </row>
    <row r="120" spans="1:8" x14ac:dyDescent="0.25">
      <c r="A120" s="1">
        <v>42025</v>
      </c>
      <c r="B120" t="s">
        <v>473</v>
      </c>
      <c r="C120" t="s">
        <v>474</v>
      </c>
      <c r="D120">
        <v>19.14</v>
      </c>
      <c r="E120">
        <v>443</v>
      </c>
      <c r="F120">
        <v>8330</v>
      </c>
      <c r="G120">
        <v>10769000</v>
      </c>
      <c r="H120">
        <f>IF(AND(E120&gt;0,F120&gt;0),F120/E120,D120)</f>
        <v>18.803611738148984</v>
      </c>
    </row>
    <row r="121" spans="1:8" x14ac:dyDescent="0.25">
      <c r="A121" s="1">
        <v>42025</v>
      </c>
      <c r="B121" t="s">
        <v>313</v>
      </c>
      <c r="C121" t="s">
        <v>314</v>
      </c>
      <c r="D121">
        <v>18.73</v>
      </c>
      <c r="E121">
        <v>178</v>
      </c>
      <c r="F121">
        <v>3330</v>
      </c>
      <c r="G121">
        <v>17024000</v>
      </c>
      <c r="H121">
        <f>IF(AND(E121&gt;0,F121&gt;0),F121/E121,D121)</f>
        <v>18.707865168539325</v>
      </c>
    </row>
    <row r="122" spans="1:8" x14ac:dyDescent="0.25">
      <c r="A122" s="1">
        <v>42025</v>
      </c>
      <c r="B122" t="s">
        <v>739</v>
      </c>
      <c r="C122" t="s">
        <v>740</v>
      </c>
      <c r="D122">
        <v>18.350000000000001</v>
      </c>
      <c r="E122">
        <v>9551</v>
      </c>
      <c r="F122">
        <v>177690</v>
      </c>
      <c r="G122">
        <v>6355000</v>
      </c>
      <c r="H122">
        <f>IF(AND(E122&gt;0,F122&gt;0),F122/E122,D122)</f>
        <v>18.604334624646633</v>
      </c>
    </row>
    <row r="123" spans="1:8" x14ac:dyDescent="0.25">
      <c r="A123" s="1">
        <v>42025</v>
      </c>
      <c r="B123" t="s">
        <v>399</v>
      </c>
      <c r="C123" t="s">
        <v>400</v>
      </c>
      <c r="D123">
        <v>18.440000000000001</v>
      </c>
      <c r="E123">
        <v>728</v>
      </c>
      <c r="F123">
        <v>13450</v>
      </c>
      <c r="G123">
        <v>4000000</v>
      </c>
      <c r="H123">
        <f>IF(AND(E123&gt;0,F123&gt;0),F123/E123,D123)</f>
        <v>18.475274725274726</v>
      </c>
    </row>
    <row r="124" spans="1:8" x14ac:dyDescent="0.25">
      <c r="A124" s="1">
        <v>42025</v>
      </c>
      <c r="B124" t="s">
        <v>297</v>
      </c>
      <c r="C124" t="s">
        <v>298</v>
      </c>
      <c r="D124">
        <v>18.489999999999998</v>
      </c>
      <c r="E124">
        <v>1579</v>
      </c>
      <c r="F124">
        <v>28690</v>
      </c>
      <c r="G124">
        <v>1239000</v>
      </c>
      <c r="H124">
        <f>IF(AND(E124&gt;0,F124&gt;0),F124/E124,D124)</f>
        <v>18.169727675744141</v>
      </c>
    </row>
    <row r="125" spans="1:8" x14ac:dyDescent="0.25">
      <c r="A125" s="1">
        <v>42025</v>
      </c>
      <c r="B125" t="s">
        <v>927</v>
      </c>
      <c r="C125" t="s">
        <v>928</v>
      </c>
      <c r="D125">
        <v>18</v>
      </c>
      <c r="E125">
        <v>39597</v>
      </c>
      <c r="F125">
        <v>712660</v>
      </c>
      <c r="G125">
        <v>24711000</v>
      </c>
      <c r="H125">
        <f>IF(AND(E125&gt;0,F125&gt;0),F125/E125,D125)</f>
        <v>17.997828118291789</v>
      </c>
    </row>
    <row r="126" spans="1:8" x14ac:dyDescent="0.25">
      <c r="A126" s="1">
        <v>42025</v>
      </c>
      <c r="B126" t="s">
        <v>873</v>
      </c>
      <c r="C126" t="s">
        <v>874</v>
      </c>
      <c r="D126">
        <v>17.48</v>
      </c>
      <c r="E126">
        <v>72400</v>
      </c>
      <c r="F126">
        <v>1275520</v>
      </c>
      <c r="G126">
        <v>163100000</v>
      </c>
      <c r="H126">
        <f>IF(AND(E126&gt;0,F126&gt;0),F126/E126,D126)</f>
        <v>17.617679558011051</v>
      </c>
    </row>
    <row r="127" spans="1:8" x14ac:dyDescent="0.25">
      <c r="A127" s="1">
        <v>42025</v>
      </c>
      <c r="B127" t="s">
        <v>683</v>
      </c>
      <c r="C127" t="s">
        <v>684</v>
      </c>
      <c r="D127">
        <v>17.399999999999999</v>
      </c>
      <c r="E127">
        <v>4454</v>
      </c>
      <c r="F127">
        <v>78070</v>
      </c>
      <c r="G127">
        <v>15164000</v>
      </c>
      <c r="H127">
        <f>IF(AND(E127&gt;0,F127&gt;0),F127/E127,D127)</f>
        <v>17.528064660978895</v>
      </c>
    </row>
    <row r="128" spans="1:8" x14ac:dyDescent="0.25">
      <c r="A128" s="1">
        <v>42025</v>
      </c>
      <c r="B128" t="s">
        <v>569</v>
      </c>
      <c r="C128" t="s">
        <v>570</v>
      </c>
      <c r="D128">
        <v>17.5</v>
      </c>
      <c r="E128">
        <v>3671</v>
      </c>
      <c r="F128">
        <v>63550</v>
      </c>
      <c r="G128">
        <v>2386000</v>
      </c>
      <c r="H128">
        <f>IF(AND(E128&gt;0,F128&gt;0),F128/E128,D128)</f>
        <v>17.31135930264233</v>
      </c>
    </row>
    <row r="129" spans="1:8" x14ac:dyDescent="0.25">
      <c r="A129" s="1">
        <v>42025</v>
      </c>
      <c r="B129" t="s">
        <v>167</v>
      </c>
      <c r="C129" t="s">
        <v>168</v>
      </c>
      <c r="D129">
        <v>17.649999999999999</v>
      </c>
      <c r="E129">
        <v>7037</v>
      </c>
      <c r="F129">
        <v>121350</v>
      </c>
      <c r="G129">
        <v>1050000</v>
      </c>
      <c r="H129">
        <f>IF(AND(E129&gt;0,F129&gt;0),F129/E129,D129)</f>
        <v>17.244564445076026</v>
      </c>
    </row>
    <row r="130" spans="1:8" x14ac:dyDescent="0.25">
      <c r="A130" s="1">
        <v>42025</v>
      </c>
      <c r="B130" t="s">
        <v>333</v>
      </c>
      <c r="C130" t="s">
        <v>334</v>
      </c>
      <c r="D130">
        <v>17.05</v>
      </c>
      <c r="E130">
        <v>80257</v>
      </c>
      <c r="F130">
        <v>1368700</v>
      </c>
      <c r="G130">
        <v>3502000</v>
      </c>
      <c r="H130">
        <f>IF(AND(E130&gt;0,F130&gt;0),F130/E130,D130)</f>
        <v>17.053964140199607</v>
      </c>
    </row>
    <row r="131" spans="1:8" x14ac:dyDescent="0.25">
      <c r="A131" s="1">
        <v>42025</v>
      </c>
      <c r="B131" t="s">
        <v>271</v>
      </c>
      <c r="C131" t="s">
        <v>272</v>
      </c>
      <c r="D131">
        <v>16.57</v>
      </c>
      <c r="E131">
        <v>1999</v>
      </c>
      <c r="F131">
        <v>33370</v>
      </c>
      <c r="G131">
        <v>530000</v>
      </c>
      <c r="H131">
        <f>IF(AND(E131&gt;0,F131&gt;0),F131/E131,D131)</f>
        <v>16.69334667333667</v>
      </c>
    </row>
    <row r="132" spans="1:8" x14ac:dyDescent="0.25">
      <c r="A132" s="1">
        <v>42025</v>
      </c>
      <c r="B132" t="s">
        <v>301</v>
      </c>
      <c r="C132" t="s">
        <v>302</v>
      </c>
      <c r="D132">
        <v>16.25</v>
      </c>
      <c r="E132">
        <v>110</v>
      </c>
      <c r="F132">
        <v>1820</v>
      </c>
      <c r="G132">
        <v>3144000</v>
      </c>
      <c r="H132">
        <f>IF(AND(E132&gt;0,F132&gt;0),F132/E132,D132)</f>
        <v>16.545454545454547</v>
      </c>
    </row>
    <row r="133" spans="1:8" x14ac:dyDescent="0.25">
      <c r="A133" s="1">
        <v>42025</v>
      </c>
      <c r="B133" t="s">
        <v>737</v>
      </c>
      <c r="C133" t="s">
        <v>738</v>
      </c>
      <c r="D133">
        <v>16.309999999999999</v>
      </c>
      <c r="E133">
        <v>23</v>
      </c>
      <c r="F133">
        <v>380</v>
      </c>
      <c r="G133">
        <v>1469000</v>
      </c>
      <c r="H133">
        <f>IF(AND(E133&gt;0,F133&gt;0),F133/E133,D133)</f>
        <v>16.521739130434781</v>
      </c>
    </row>
    <row r="134" spans="1:8" x14ac:dyDescent="0.25">
      <c r="A134" s="1">
        <v>42025</v>
      </c>
      <c r="B134" t="s">
        <v>783</v>
      </c>
      <c r="C134" t="s">
        <v>784</v>
      </c>
      <c r="D134">
        <v>16.54</v>
      </c>
      <c r="E134">
        <v>1005</v>
      </c>
      <c r="F134">
        <v>16560</v>
      </c>
      <c r="G134">
        <v>5246000</v>
      </c>
      <c r="H134">
        <f>IF(AND(E134&gt;0,F134&gt;0),F134/E134,D134)</f>
        <v>16.477611940298509</v>
      </c>
    </row>
    <row r="135" spans="1:8" x14ac:dyDescent="0.25">
      <c r="A135" s="1">
        <v>42025</v>
      </c>
      <c r="B135" t="s">
        <v>763</v>
      </c>
      <c r="C135" t="s">
        <v>764</v>
      </c>
      <c r="D135">
        <v>16.3</v>
      </c>
      <c r="E135">
        <v>110</v>
      </c>
      <c r="F135">
        <v>1790</v>
      </c>
      <c r="G135">
        <v>2220000</v>
      </c>
      <c r="H135">
        <f>IF(AND(E135&gt;0,F135&gt;0),F135/E135,D135)</f>
        <v>16.272727272727273</v>
      </c>
    </row>
    <row r="136" spans="1:8" x14ac:dyDescent="0.25">
      <c r="A136" s="1">
        <v>42025</v>
      </c>
      <c r="B136" t="s">
        <v>851</v>
      </c>
      <c r="C136" t="s">
        <v>852</v>
      </c>
      <c r="D136">
        <v>16.48</v>
      </c>
      <c r="E136">
        <v>135</v>
      </c>
      <c r="F136">
        <v>2190</v>
      </c>
      <c r="G136">
        <v>448000</v>
      </c>
      <c r="H136">
        <f>IF(AND(E136&gt;0,F136&gt;0),F136/E136,D136)</f>
        <v>16.222222222222221</v>
      </c>
    </row>
    <row r="137" spans="1:8" x14ac:dyDescent="0.25">
      <c r="A137" s="1">
        <v>42025</v>
      </c>
      <c r="B137" t="s">
        <v>261</v>
      </c>
      <c r="C137" t="s">
        <v>262</v>
      </c>
      <c r="D137">
        <v>16.43</v>
      </c>
      <c r="E137">
        <v>296942</v>
      </c>
      <c r="F137">
        <v>4802730</v>
      </c>
      <c r="G137">
        <v>214078000</v>
      </c>
      <c r="H137">
        <f>IF(AND(E137&gt;0,F137&gt;0),F137/E137,D137)</f>
        <v>16.173966633214569</v>
      </c>
    </row>
    <row r="138" spans="1:8" x14ac:dyDescent="0.25">
      <c r="A138" s="1">
        <v>42025</v>
      </c>
      <c r="B138" t="s">
        <v>393</v>
      </c>
      <c r="C138" t="s">
        <v>394</v>
      </c>
      <c r="D138">
        <v>16.14</v>
      </c>
      <c r="E138">
        <v>510</v>
      </c>
      <c r="F138">
        <v>8230</v>
      </c>
      <c r="G138">
        <v>6189000</v>
      </c>
      <c r="H138">
        <f>IF(AND(E138&gt;0,F138&gt;0),F138/E138,D138)</f>
        <v>16.137254901960784</v>
      </c>
    </row>
    <row r="139" spans="1:8" x14ac:dyDescent="0.25">
      <c r="A139" s="1">
        <v>42025</v>
      </c>
      <c r="B139" t="s">
        <v>693</v>
      </c>
      <c r="C139" t="s">
        <v>694</v>
      </c>
      <c r="D139">
        <v>16.079999999999998</v>
      </c>
      <c r="E139">
        <v>483</v>
      </c>
      <c r="F139">
        <v>7750</v>
      </c>
      <c r="G139">
        <v>5930000</v>
      </c>
      <c r="H139">
        <f>IF(AND(E139&gt;0,F139&gt;0),F139/E139,D139)</f>
        <v>16.045548654244307</v>
      </c>
    </row>
    <row r="140" spans="1:8" x14ac:dyDescent="0.25">
      <c r="A140" s="1">
        <v>42025</v>
      </c>
      <c r="B140" t="s">
        <v>165</v>
      </c>
      <c r="C140" t="s">
        <v>166</v>
      </c>
      <c r="D140">
        <v>16.04</v>
      </c>
      <c r="E140">
        <v>77930</v>
      </c>
      <c r="F140">
        <v>1246560</v>
      </c>
      <c r="G140">
        <v>60952000</v>
      </c>
      <c r="H140">
        <f>IF(AND(E140&gt;0,F140&gt;0),F140/E140,D140)</f>
        <v>15.995893750802002</v>
      </c>
    </row>
    <row r="141" spans="1:8" x14ac:dyDescent="0.25">
      <c r="A141" s="1">
        <v>42025</v>
      </c>
      <c r="B141" t="s">
        <v>709</v>
      </c>
      <c r="C141" t="s">
        <v>710</v>
      </c>
      <c r="D141">
        <v>16.2</v>
      </c>
      <c r="E141">
        <v>1132</v>
      </c>
      <c r="F141">
        <v>18060</v>
      </c>
      <c r="G141">
        <v>2716000</v>
      </c>
      <c r="H141">
        <f>IF(AND(E141&gt;0,F141&gt;0),F141/E141,D141)</f>
        <v>15.954063604240282</v>
      </c>
    </row>
    <row r="142" spans="1:8" x14ac:dyDescent="0.25">
      <c r="A142" s="1">
        <v>42025</v>
      </c>
      <c r="B142" t="s">
        <v>73</v>
      </c>
      <c r="C142" t="s">
        <v>74</v>
      </c>
      <c r="D142">
        <v>15.56</v>
      </c>
      <c r="E142">
        <v>133</v>
      </c>
      <c r="F142">
        <v>2070</v>
      </c>
      <c r="G142">
        <v>0</v>
      </c>
      <c r="H142">
        <f>IF(AND(E142&gt;0,F142&gt;0),F142/E142,D142)</f>
        <v>15.563909774436091</v>
      </c>
    </row>
    <row r="143" spans="1:8" x14ac:dyDescent="0.25">
      <c r="A143" s="1">
        <v>42025</v>
      </c>
      <c r="B143" t="s">
        <v>785</v>
      </c>
      <c r="C143" t="s">
        <v>786</v>
      </c>
      <c r="D143">
        <v>15.75</v>
      </c>
      <c r="E143">
        <v>1452</v>
      </c>
      <c r="F143">
        <v>22400</v>
      </c>
      <c r="G143">
        <v>3182000</v>
      </c>
      <c r="H143">
        <f>IF(AND(E143&gt;0,F143&gt;0),F143/E143,D143)</f>
        <v>15.426997245179063</v>
      </c>
    </row>
    <row r="144" spans="1:8" x14ac:dyDescent="0.25">
      <c r="A144" s="1">
        <v>42025</v>
      </c>
      <c r="B144" t="s">
        <v>137</v>
      </c>
      <c r="C144" t="s">
        <v>138</v>
      </c>
      <c r="D144">
        <v>15.25</v>
      </c>
      <c r="E144">
        <v>78</v>
      </c>
      <c r="F144">
        <v>1200</v>
      </c>
      <c r="G144">
        <v>978000</v>
      </c>
      <c r="H144">
        <f>IF(AND(E144&gt;0,F144&gt;0),F144/E144,D144)</f>
        <v>15.384615384615385</v>
      </c>
    </row>
    <row r="145" spans="1:8" x14ac:dyDescent="0.25">
      <c r="A145" s="1">
        <v>42025</v>
      </c>
      <c r="B145" t="s">
        <v>253</v>
      </c>
      <c r="C145" t="s">
        <v>254</v>
      </c>
      <c r="D145">
        <v>15.2</v>
      </c>
      <c r="E145">
        <v>11828</v>
      </c>
      <c r="F145">
        <v>179160</v>
      </c>
      <c r="G145">
        <v>2716000</v>
      </c>
      <c r="H145">
        <f>IF(AND(E145&gt;0,F145&gt;0),F145/E145,D145)</f>
        <v>15.147108555968888</v>
      </c>
    </row>
    <row r="146" spans="1:8" x14ac:dyDescent="0.25">
      <c r="A146" s="1">
        <v>42025</v>
      </c>
      <c r="B146" t="s">
        <v>701</v>
      </c>
      <c r="C146" t="s">
        <v>702</v>
      </c>
      <c r="D146">
        <v>15.05</v>
      </c>
      <c r="E146">
        <v>85</v>
      </c>
      <c r="F146">
        <v>1280</v>
      </c>
      <c r="G146">
        <v>1032000</v>
      </c>
      <c r="H146">
        <f>IF(AND(E146&gt;0,F146&gt;0),F146/E146,D146)</f>
        <v>15.058823529411764</v>
      </c>
    </row>
    <row r="147" spans="1:8" x14ac:dyDescent="0.25">
      <c r="A147" s="1">
        <v>42025</v>
      </c>
      <c r="B147" t="s">
        <v>623</v>
      </c>
      <c r="C147" t="s">
        <v>624</v>
      </c>
      <c r="D147">
        <v>15</v>
      </c>
      <c r="E147">
        <v>695</v>
      </c>
      <c r="F147">
        <v>10430</v>
      </c>
      <c r="G147">
        <v>5551000</v>
      </c>
      <c r="H147">
        <f>IF(AND(E147&gt;0,F147&gt;0),F147/E147,D147)</f>
        <v>15.007194244604317</v>
      </c>
    </row>
    <row r="148" spans="1:8" x14ac:dyDescent="0.25">
      <c r="A148" s="1">
        <v>42025</v>
      </c>
      <c r="B148" t="s">
        <v>237</v>
      </c>
      <c r="C148" t="s">
        <v>238</v>
      </c>
      <c r="D148">
        <v>15</v>
      </c>
      <c r="E148">
        <v>634</v>
      </c>
      <c r="F148">
        <v>9510</v>
      </c>
      <c r="G148">
        <v>1039000</v>
      </c>
      <c r="H148">
        <f>IF(AND(E148&gt;0,F148&gt;0),F148/E148,D148)</f>
        <v>15</v>
      </c>
    </row>
    <row r="149" spans="1:8" x14ac:dyDescent="0.25">
      <c r="A149" s="1">
        <v>42025</v>
      </c>
      <c r="B149" t="s">
        <v>719</v>
      </c>
      <c r="C149" t="s">
        <v>720</v>
      </c>
      <c r="D149">
        <v>14.58</v>
      </c>
      <c r="E149">
        <v>10189</v>
      </c>
      <c r="F149">
        <v>147490</v>
      </c>
      <c r="G149">
        <v>8907000</v>
      </c>
      <c r="H149">
        <f>IF(AND(E149&gt;0,F149&gt;0),F149/E149,D149)</f>
        <v>14.475414662871724</v>
      </c>
    </row>
    <row r="150" spans="1:8" x14ac:dyDescent="0.25">
      <c r="A150" s="1">
        <v>42025</v>
      </c>
      <c r="B150" t="s">
        <v>37</v>
      </c>
      <c r="C150" t="s">
        <v>38</v>
      </c>
      <c r="D150">
        <v>14.14</v>
      </c>
      <c r="E150">
        <v>408</v>
      </c>
      <c r="F150">
        <v>5810</v>
      </c>
      <c r="G150">
        <v>3975000</v>
      </c>
      <c r="H150">
        <f>IF(AND(E150&gt;0,F150&gt;0),F150/E150,D150)</f>
        <v>14.240196078431373</v>
      </c>
    </row>
    <row r="151" spans="1:8" x14ac:dyDescent="0.25">
      <c r="A151" s="1">
        <v>42025</v>
      </c>
      <c r="B151" t="s">
        <v>63</v>
      </c>
      <c r="C151" t="s">
        <v>64</v>
      </c>
      <c r="D151">
        <v>14.55</v>
      </c>
      <c r="E151">
        <v>5</v>
      </c>
      <c r="F151">
        <v>70</v>
      </c>
      <c r="G151">
        <v>3286000</v>
      </c>
      <c r="H151">
        <f>IF(AND(E151&gt;0,F151&gt;0),F151/E151,D151)</f>
        <v>14</v>
      </c>
    </row>
    <row r="152" spans="1:8" x14ac:dyDescent="0.25">
      <c r="A152" s="1">
        <v>42025</v>
      </c>
      <c r="B152" t="s">
        <v>287</v>
      </c>
      <c r="C152" t="s">
        <v>288</v>
      </c>
      <c r="D152">
        <v>13.54</v>
      </c>
      <c r="E152">
        <v>5208</v>
      </c>
      <c r="F152">
        <v>70960</v>
      </c>
      <c r="G152">
        <v>1423000</v>
      </c>
      <c r="H152">
        <f>IF(AND(E152&gt;0,F152&gt;0),F152/E152,D152)</f>
        <v>13.625192012288787</v>
      </c>
    </row>
    <row r="153" spans="1:8" x14ac:dyDescent="0.25">
      <c r="A153" s="1">
        <v>42025</v>
      </c>
      <c r="B153" t="s">
        <v>255</v>
      </c>
      <c r="C153" t="s">
        <v>256</v>
      </c>
      <c r="D153">
        <v>13.18</v>
      </c>
      <c r="E153">
        <v>947</v>
      </c>
      <c r="F153">
        <v>12840</v>
      </c>
      <c r="G153">
        <v>3579000</v>
      </c>
      <c r="H153">
        <f>IF(AND(E153&gt;0,F153&gt;0),F153/E153,D153)</f>
        <v>13.558606124604013</v>
      </c>
    </row>
    <row r="154" spans="1:8" x14ac:dyDescent="0.25">
      <c r="A154" s="1">
        <v>42025</v>
      </c>
      <c r="B154" t="s">
        <v>525</v>
      </c>
      <c r="C154" t="s">
        <v>526</v>
      </c>
      <c r="D154">
        <v>13.69</v>
      </c>
      <c r="E154">
        <v>304</v>
      </c>
      <c r="F154">
        <v>4120</v>
      </c>
      <c r="G154">
        <v>2276000</v>
      </c>
      <c r="H154">
        <f>IF(AND(E154&gt;0,F154&gt;0),F154/E154,D154)</f>
        <v>13.552631578947368</v>
      </c>
    </row>
    <row r="155" spans="1:8" x14ac:dyDescent="0.25">
      <c r="A155" s="1">
        <v>42025</v>
      </c>
      <c r="B155" t="s">
        <v>67</v>
      </c>
      <c r="C155" t="s">
        <v>68</v>
      </c>
      <c r="D155">
        <v>12.95</v>
      </c>
      <c r="E155">
        <v>1040</v>
      </c>
      <c r="F155">
        <v>13860</v>
      </c>
      <c r="G155">
        <v>17889000</v>
      </c>
      <c r="H155">
        <f>IF(AND(E155&gt;0,F155&gt;0),F155/E155,D155)</f>
        <v>13.326923076923077</v>
      </c>
    </row>
    <row r="156" spans="1:8" x14ac:dyDescent="0.25">
      <c r="A156" s="1">
        <v>42025</v>
      </c>
      <c r="B156" t="s">
        <v>523</v>
      </c>
      <c r="C156" t="s">
        <v>524</v>
      </c>
      <c r="D156">
        <v>13.25</v>
      </c>
      <c r="E156">
        <v>609</v>
      </c>
      <c r="F156">
        <v>8100</v>
      </c>
      <c r="G156">
        <v>23198000</v>
      </c>
      <c r="H156">
        <f>IF(AND(E156&gt;0,F156&gt;0),F156/E156,D156)</f>
        <v>13.300492610837438</v>
      </c>
    </row>
    <row r="157" spans="1:8" x14ac:dyDescent="0.25">
      <c r="A157" s="1">
        <v>42025</v>
      </c>
      <c r="B157" t="s">
        <v>827</v>
      </c>
      <c r="C157" t="s">
        <v>828</v>
      </c>
      <c r="D157">
        <v>13.3</v>
      </c>
      <c r="E157">
        <v>1937</v>
      </c>
      <c r="F157">
        <v>25630</v>
      </c>
      <c r="G157">
        <v>925000</v>
      </c>
      <c r="H157">
        <f>IF(AND(E157&gt;0,F157&gt;0),F157/E157,D157)</f>
        <v>13.231801755291688</v>
      </c>
    </row>
    <row r="158" spans="1:8" x14ac:dyDescent="0.25">
      <c r="A158" s="1">
        <v>42025</v>
      </c>
      <c r="B158" t="s">
        <v>831</v>
      </c>
      <c r="C158" t="s">
        <v>832</v>
      </c>
      <c r="D158">
        <v>13.19</v>
      </c>
      <c r="E158">
        <v>3923</v>
      </c>
      <c r="F158">
        <v>51280</v>
      </c>
      <c r="G158">
        <v>11886000</v>
      </c>
      <c r="H158">
        <f>IF(AND(E158&gt;0,F158&gt;0),F158/E158,D158)</f>
        <v>13.071628855467754</v>
      </c>
    </row>
    <row r="159" spans="1:8" x14ac:dyDescent="0.25">
      <c r="A159" s="1">
        <v>42025</v>
      </c>
      <c r="B159" t="s">
        <v>699</v>
      </c>
      <c r="C159" t="s">
        <v>700</v>
      </c>
      <c r="D159">
        <v>13</v>
      </c>
      <c r="E159">
        <v>0</v>
      </c>
      <c r="F159">
        <v>0</v>
      </c>
      <c r="G159">
        <v>423000</v>
      </c>
      <c r="H159">
        <f>IF(AND(E159&gt;0,F159&gt;0),F159/E159,D159)</f>
        <v>13</v>
      </c>
    </row>
    <row r="160" spans="1:8" x14ac:dyDescent="0.25">
      <c r="A160" s="1">
        <v>42025</v>
      </c>
      <c r="B160" t="s">
        <v>731</v>
      </c>
      <c r="C160" t="s">
        <v>732</v>
      </c>
      <c r="D160">
        <v>12.8</v>
      </c>
      <c r="E160">
        <v>673</v>
      </c>
      <c r="F160">
        <v>8620</v>
      </c>
      <c r="G160">
        <v>10375000</v>
      </c>
      <c r="H160">
        <f>IF(AND(E160&gt;0,F160&gt;0),F160/E160,D160)</f>
        <v>12.808320950965825</v>
      </c>
    </row>
    <row r="161" spans="1:8" x14ac:dyDescent="0.25">
      <c r="A161" s="1">
        <v>42025</v>
      </c>
      <c r="B161" t="s">
        <v>395</v>
      </c>
      <c r="C161" t="s">
        <v>396</v>
      </c>
      <c r="D161">
        <v>12.97</v>
      </c>
      <c r="E161">
        <v>55</v>
      </c>
      <c r="F161">
        <v>700</v>
      </c>
      <c r="G161">
        <v>0</v>
      </c>
      <c r="H161">
        <f>IF(AND(E161&gt;0,F161&gt;0),F161/E161,D161)</f>
        <v>12.727272727272727</v>
      </c>
    </row>
    <row r="162" spans="1:8" x14ac:dyDescent="0.25">
      <c r="A162" s="1">
        <v>42025</v>
      </c>
      <c r="B162" t="s">
        <v>821</v>
      </c>
      <c r="C162" t="s">
        <v>822</v>
      </c>
      <c r="D162">
        <v>12.68</v>
      </c>
      <c r="E162">
        <v>830</v>
      </c>
      <c r="F162">
        <v>10540</v>
      </c>
      <c r="G162">
        <v>7716000</v>
      </c>
      <c r="H162">
        <f>IF(AND(E162&gt;0,F162&gt;0),F162/E162,D162)</f>
        <v>12.698795180722891</v>
      </c>
    </row>
    <row r="163" spans="1:8" x14ac:dyDescent="0.25">
      <c r="A163" s="1">
        <v>42025</v>
      </c>
      <c r="B163" t="s">
        <v>557</v>
      </c>
      <c r="C163" t="s">
        <v>558</v>
      </c>
      <c r="D163">
        <v>12.5</v>
      </c>
      <c r="E163">
        <v>233865</v>
      </c>
      <c r="F163">
        <v>2899770</v>
      </c>
      <c r="G163">
        <v>16905000</v>
      </c>
      <c r="H163">
        <f>IF(AND(E163&gt;0,F163&gt;0),F163/E163,D163)</f>
        <v>12.399332948495926</v>
      </c>
    </row>
    <row r="164" spans="1:8" x14ac:dyDescent="0.25">
      <c r="A164" s="1">
        <v>42025</v>
      </c>
      <c r="B164" t="s">
        <v>841</v>
      </c>
      <c r="C164" t="s">
        <v>842</v>
      </c>
      <c r="D164">
        <v>12.35</v>
      </c>
      <c r="E164">
        <v>642</v>
      </c>
      <c r="F164">
        <v>7930</v>
      </c>
      <c r="G164">
        <v>7000000</v>
      </c>
      <c r="H164">
        <f>IF(AND(E164&gt;0,F164&gt;0),F164/E164,D164)</f>
        <v>12.35202492211838</v>
      </c>
    </row>
    <row r="165" spans="1:8" x14ac:dyDescent="0.25">
      <c r="A165" s="1">
        <v>42025</v>
      </c>
      <c r="B165" t="s">
        <v>107</v>
      </c>
      <c r="C165" t="s">
        <v>108</v>
      </c>
      <c r="D165">
        <v>12.3</v>
      </c>
      <c r="E165">
        <v>60</v>
      </c>
      <c r="F165">
        <v>740</v>
      </c>
      <c r="G165">
        <v>0</v>
      </c>
      <c r="H165">
        <f>IF(AND(E165&gt;0,F165&gt;0),F165/E165,D165)</f>
        <v>12.333333333333334</v>
      </c>
    </row>
    <row r="166" spans="1:8" x14ac:dyDescent="0.25">
      <c r="A166" s="1">
        <v>42025</v>
      </c>
      <c r="B166" t="s">
        <v>453</v>
      </c>
      <c r="C166" t="s">
        <v>454</v>
      </c>
      <c r="D166">
        <v>12.64</v>
      </c>
      <c r="E166">
        <v>46733</v>
      </c>
      <c r="F166">
        <v>574930</v>
      </c>
      <c r="G166">
        <v>6739000</v>
      </c>
      <c r="H166">
        <f>IF(AND(E166&gt;0,F166&gt;0),F166/E166,D166)</f>
        <v>12.302441529540154</v>
      </c>
    </row>
    <row r="167" spans="1:8" x14ac:dyDescent="0.25">
      <c r="A167" s="1">
        <v>42025</v>
      </c>
      <c r="B167" t="s">
        <v>805</v>
      </c>
      <c r="C167" t="s">
        <v>806</v>
      </c>
      <c r="D167">
        <v>12.25</v>
      </c>
      <c r="E167">
        <v>41889</v>
      </c>
      <c r="F167">
        <v>513200</v>
      </c>
      <c r="G167">
        <v>9601000</v>
      </c>
      <c r="H167">
        <f>IF(AND(E167&gt;0,F167&gt;0),F167/E167,D167)</f>
        <v>12.251426388789419</v>
      </c>
    </row>
    <row r="168" spans="1:8" x14ac:dyDescent="0.25">
      <c r="A168" s="1">
        <v>42025</v>
      </c>
      <c r="B168" t="s">
        <v>755</v>
      </c>
      <c r="C168" t="s">
        <v>756</v>
      </c>
      <c r="D168">
        <v>12.1</v>
      </c>
      <c r="E168">
        <v>266</v>
      </c>
      <c r="F168">
        <v>3160</v>
      </c>
      <c r="G168">
        <v>1451000</v>
      </c>
      <c r="H168">
        <f>IF(AND(E168&gt;0,F168&gt;0),F168/E168,D168)</f>
        <v>11.8796992481203</v>
      </c>
    </row>
    <row r="169" spans="1:8" x14ac:dyDescent="0.25">
      <c r="A169" s="1">
        <v>42025</v>
      </c>
      <c r="B169" t="s">
        <v>263</v>
      </c>
      <c r="C169" t="s">
        <v>264</v>
      </c>
      <c r="D169">
        <v>11.55</v>
      </c>
      <c r="E169">
        <v>1477</v>
      </c>
      <c r="F169">
        <v>17000</v>
      </c>
      <c r="G169">
        <v>7353000</v>
      </c>
      <c r="H169">
        <f>IF(AND(E169&gt;0,F169&gt;0),F169/E169,D169)</f>
        <v>11.509817197020988</v>
      </c>
    </row>
    <row r="170" spans="1:8" x14ac:dyDescent="0.25">
      <c r="A170" s="1">
        <v>42025</v>
      </c>
      <c r="B170" t="s">
        <v>267</v>
      </c>
      <c r="C170" t="s">
        <v>268</v>
      </c>
      <c r="D170">
        <v>10.8</v>
      </c>
      <c r="E170">
        <v>76</v>
      </c>
      <c r="F170">
        <v>830</v>
      </c>
      <c r="G170">
        <v>5047000</v>
      </c>
      <c r="H170">
        <f>IF(AND(E170&gt;0,F170&gt;0),F170/E170,D170)</f>
        <v>10.921052631578947</v>
      </c>
    </row>
    <row r="171" spans="1:8" x14ac:dyDescent="0.25">
      <c r="A171" s="1">
        <v>42025</v>
      </c>
      <c r="B171" t="s">
        <v>115</v>
      </c>
      <c r="C171" t="s">
        <v>116</v>
      </c>
      <c r="D171">
        <v>11</v>
      </c>
      <c r="E171">
        <v>194</v>
      </c>
      <c r="F171">
        <v>2110</v>
      </c>
      <c r="G171">
        <v>911000</v>
      </c>
      <c r="H171">
        <f>IF(AND(E171&gt;0,F171&gt;0),F171/E171,D171)</f>
        <v>10.876288659793815</v>
      </c>
    </row>
    <row r="172" spans="1:8" x14ac:dyDescent="0.25">
      <c r="A172" s="1">
        <v>42025</v>
      </c>
      <c r="B172" t="s">
        <v>85</v>
      </c>
      <c r="C172" t="s">
        <v>86</v>
      </c>
      <c r="D172">
        <v>10.85</v>
      </c>
      <c r="E172">
        <v>916</v>
      </c>
      <c r="F172">
        <v>9950</v>
      </c>
      <c r="G172">
        <v>24981000</v>
      </c>
      <c r="H172">
        <f>IF(AND(E172&gt;0,F172&gt;0),F172/E172,D172)</f>
        <v>10.862445414847162</v>
      </c>
    </row>
    <row r="173" spans="1:8" x14ac:dyDescent="0.25">
      <c r="A173" s="1">
        <v>42025</v>
      </c>
      <c r="B173" t="s">
        <v>647</v>
      </c>
      <c r="C173" t="s">
        <v>648</v>
      </c>
      <c r="D173">
        <v>10.8</v>
      </c>
      <c r="E173">
        <v>20821</v>
      </c>
      <c r="F173">
        <v>224450</v>
      </c>
      <c r="G173">
        <v>11288000</v>
      </c>
      <c r="H173">
        <f>IF(AND(E173&gt;0,F173&gt;0),F173/E173,D173)</f>
        <v>10.779981749195525</v>
      </c>
    </row>
    <row r="174" spans="1:8" x14ac:dyDescent="0.25">
      <c r="A174" s="1">
        <v>42025</v>
      </c>
      <c r="B174" t="s">
        <v>465</v>
      </c>
      <c r="C174" t="s">
        <v>466</v>
      </c>
      <c r="D174">
        <v>10.73</v>
      </c>
      <c r="E174">
        <v>16767</v>
      </c>
      <c r="F174">
        <v>179990</v>
      </c>
      <c r="G174">
        <v>23006000</v>
      </c>
      <c r="H174">
        <f>IF(AND(E174&gt;0,F174&gt;0),F174/E174,D174)</f>
        <v>10.734776644599512</v>
      </c>
    </row>
    <row r="175" spans="1:8" x14ac:dyDescent="0.25">
      <c r="A175" s="1">
        <v>42025</v>
      </c>
      <c r="B175" t="s">
        <v>247</v>
      </c>
      <c r="C175" t="s">
        <v>248</v>
      </c>
      <c r="D175">
        <v>10.71</v>
      </c>
      <c r="E175">
        <v>235</v>
      </c>
      <c r="F175">
        <v>2520</v>
      </c>
      <c r="G175">
        <v>7051000</v>
      </c>
      <c r="H175">
        <f>IF(AND(E175&gt;0,F175&gt;0),F175/E175,D175)</f>
        <v>10.723404255319149</v>
      </c>
    </row>
    <row r="176" spans="1:8" x14ac:dyDescent="0.25">
      <c r="A176" s="1">
        <v>42025</v>
      </c>
      <c r="B176" t="s">
        <v>533</v>
      </c>
      <c r="C176" t="s">
        <v>534</v>
      </c>
      <c r="D176">
        <v>10.52</v>
      </c>
      <c r="E176">
        <v>0</v>
      </c>
      <c r="F176">
        <v>0</v>
      </c>
      <c r="G176">
        <v>2000000</v>
      </c>
      <c r="H176">
        <f>IF(AND(E176&gt;0,F176&gt;0),F176/E176,D176)</f>
        <v>10.52</v>
      </c>
    </row>
    <row r="177" spans="1:8" x14ac:dyDescent="0.25">
      <c r="A177" s="1">
        <v>42025</v>
      </c>
      <c r="B177" t="s">
        <v>823</v>
      </c>
      <c r="C177" t="s">
        <v>824</v>
      </c>
      <c r="D177">
        <v>10.1</v>
      </c>
      <c r="E177">
        <v>557</v>
      </c>
      <c r="F177">
        <v>5790</v>
      </c>
      <c r="G177">
        <v>1791000</v>
      </c>
      <c r="H177">
        <f>IF(AND(E177&gt;0,F177&gt;0),F177/E177,D177)</f>
        <v>10.394973070017953</v>
      </c>
    </row>
    <row r="178" spans="1:8" x14ac:dyDescent="0.25">
      <c r="A178" s="1">
        <v>42025</v>
      </c>
      <c r="B178" t="s">
        <v>513</v>
      </c>
      <c r="C178" t="s">
        <v>514</v>
      </c>
      <c r="D178">
        <v>10.26</v>
      </c>
      <c r="E178">
        <v>69138</v>
      </c>
      <c r="F178">
        <v>701790</v>
      </c>
      <c r="G178">
        <v>30174000</v>
      </c>
      <c r="H178">
        <f>IF(AND(E178&gt;0,F178&gt;0),F178/E178,D178)</f>
        <v>10.150568428360669</v>
      </c>
    </row>
    <row r="179" spans="1:8" x14ac:dyDescent="0.25">
      <c r="A179" s="1">
        <v>42025</v>
      </c>
      <c r="B179" t="s">
        <v>559</v>
      </c>
      <c r="C179" t="s">
        <v>560</v>
      </c>
      <c r="D179">
        <v>10.5</v>
      </c>
      <c r="E179">
        <v>137</v>
      </c>
      <c r="F179">
        <v>1380</v>
      </c>
      <c r="G179">
        <v>1026000</v>
      </c>
      <c r="H179">
        <f>IF(AND(E179&gt;0,F179&gt;0),F179/E179,D179)</f>
        <v>10.072992700729927</v>
      </c>
    </row>
    <row r="180" spans="1:8" x14ac:dyDescent="0.25">
      <c r="A180" s="1">
        <v>42025</v>
      </c>
      <c r="B180" t="s">
        <v>57</v>
      </c>
      <c r="C180" t="s">
        <v>58</v>
      </c>
      <c r="D180">
        <v>12.3</v>
      </c>
      <c r="E180">
        <v>1</v>
      </c>
      <c r="F180">
        <v>10</v>
      </c>
      <c r="G180">
        <v>5540000</v>
      </c>
      <c r="H180">
        <f>IF(AND(E180&gt;0,F180&gt;0),F180/E180,D180)</f>
        <v>10</v>
      </c>
    </row>
    <row r="181" spans="1:8" x14ac:dyDescent="0.25">
      <c r="A181" s="1">
        <v>42025</v>
      </c>
      <c r="B181" t="s">
        <v>101</v>
      </c>
      <c r="C181" t="s">
        <v>102</v>
      </c>
      <c r="D181">
        <v>7.19</v>
      </c>
      <c r="E181">
        <v>1</v>
      </c>
      <c r="F181">
        <v>10</v>
      </c>
      <c r="G181">
        <v>2174000</v>
      </c>
      <c r="H181">
        <f>IF(AND(E181&gt;0,F181&gt;0),F181/E181,D181)</f>
        <v>10</v>
      </c>
    </row>
    <row r="182" spans="1:8" x14ac:dyDescent="0.25">
      <c r="A182" s="1">
        <v>42025</v>
      </c>
      <c r="B182" t="s">
        <v>551</v>
      </c>
      <c r="C182" t="s">
        <v>552</v>
      </c>
      <c r="D182">
        <v>10</v>
      </c>
      <c r="E182">
        <v>0</v>
      </c>
      <c r="F182">
        <v>0</v>
      </c>
      <c r="G182">
        <v>356000</v>
      </c>
      <c r="H182">
        <f>IF(AND(E182&gt;0,F182&gt;0),F182/E182,D182)</f>
        <v>10</v>
      </c>
    </row>
    <row r="183" spans="1:8" x14ac:dyDescent="0.25">
      <c r="A183" s="1">
        <v>42025</v>
      </c>
      <c r="B183" t="s">
        <v>665</v>
      </c>
      <c r="C183" t="s">
        <v>666</v>
      </c>
      <c r="D183">
        <v>5.2</v>
      </c>
      <c r="E183">
        <v>1</v>
      </c>
      <c r="F183">
        <v>10</v>
      </c>
      <c r="G183">
        <v>31779000</v>
      </c>
      <c r="H183">
        <f>IF(AND(E183&gt;0,F183&gt;0),F183/E183,D183)</f>
        <v>10</v>
      </c>
    </row>
    <row r="184" spans="1:8" x14ac:dyDescent="0.25">
      <c r="A184" s="1">
        <v>42025</v>
      </c>
      <c r="B184" t="s">
        <v>601</v>
      </c>
      <c r="C184" t="s">
        <v>602</v>
      </c>
      <c r="D184">
        <v>10</v>
      </c>
      <c r="E184">
        <v>883</v>
      </c>
      <c r="F184">
        <v>8770</v>
      </c>
      <c r="G184">
        <v>6624000</v>
      </c>
      <c r="H184">
        <f>IF(AND(E184&gt;0,F184&gt;0),F184/E184,D184)</f>
        <v>9.9320498301245745</v>
      </c>
    </row>
    <row r="185" spans="1:8" x14ac:dyDescent="0.25">
      <c r="A185" s="1">
        <v>42025</v>
      </c>
      <c r="B185" t="s">
        <v>899</v>
      </c>
      <c r="C185" t="s">
        <v>900</v>
      </c>
      <c r="D185">
        <v>9.76</v>
      </c>
      <c r="E185">
        <v>3315</v>
      </c>
      <c r="F185">
        <v>32560</v>
      </c>
      <c r="G185">
        <v>5328000</v>
      </c>
      <c r="H185">
        <f>IF(AND(E185&gt;0,F185&gt;0),F185/E185,D185)</f>
        <v>9.8220211161387638</v>
      </c>
    </row>
    <row r="186" spans="1:8" x14ac:dyDescent="0.25">
      <c r="A186" s="1">
        <v>42025</v>
      </c>
      <c r="B186" t="s">
        <v>339</v>
      </c>
      <c r="C186" t="s">
        <v>340</v>
      </c>
      <c r="D186">
        <v>9.8000000000000007</v>
      </c>
      <c r="E186">
        <v>31212</v>
      </c>
      <c r="F186">
        <v>306500</v>
      </c>
      <c r="G186">
        <v>3233000</v>
      </c>
      <c r="H186">
        <f>IF(AND(E186&gt;0,F186&gt;0),F186/E186,D186)</f>
        <v>9.8199410483147513</v>
      </c>
    </row>
    <row r="187" spans="1:8" x14ac:dyDescent="0.25">
      <c r="A187" s="1">
        <v>42025</v>
      </c>
      <c r="B187" t="s">
        <v>435</v>
      </c>
      <c r="C187" t="s">
        <v>436</v>
      </c>
      <c r="D187">
        <v>9.65</v>
      </c>
      <c r="E187">
        <v>1036</v>
      </c>
      <c r="F187">
        <v>9900</v>
      </c>
      <c r="G187">
        <v>1509000</v>
      </c>
      <c r="H187">
        <f>IF(AND(E187&gt;0,F187&gt;0),F187/E187,D187)</f>
        <v>9.5559845559845566</v>
      </c>
    </row>
    <row r="188" spans="1:8" x14ac:dyDescent="0.25">
      <c r="A188" s="1">
        <v>42025</v>
      </c>
      <c r="B188" t="s">
        <v>793</v>
      </c>
      <c r="C188" t="s">
        <v>794</v>
      </c>
      <c r="D188">
        <v>9.5500000000000007</v>
      </c>
      <c r="E188">
        <v>400</v>
      </c>
      <c r="F188">
        <v>3820</v>
      </c>
      <c r="G188">
        <v>1962000</v>
      </c>
      <c r="H188">
        <f>IF(AND(E188&gt;0,F188&gt;0),F188/E188,D188)</f>
        <v>9.5500000000000007</v>
      </c>
    </row>
    <row r="189" spans="1:8" x14ac:dyDescent="0.25">
      <c r="A189" s="1">
        <v>42025</v>
      </c>
      <c r="B189" t="s">
        <v>861</v>
      </c>
      <c r="C189" t="s">
        <v>862</v>
      </c>
      <c r="D189">
        <v>9.57</v>
      </c>
      <c r="E189">
        <v>288</v>
      </c>
      <c r="F189">
        <v>2740</v>
      </c>
      <c r="G189">
        <v>14241000</v>
      </c>
      <c r="H189">
        <f>IF(AND(E189&gt;0,F189&gt;0),F189/E189,D189)</f>
        <v>9.5138888888888893</v>
      </c>
    </row>
    <row r="190" spans="1:8" x14ac:dyDescent="0.25">
      <c r="A190" s="1">
        <v>42025</v>
      </c>
      <c r="B190" t="s">
        <v>849</v>
      </c>
      <c r="C190" t="s">
        <v>850</v>
      </c>
      <c r="D190">
        <v>9.59</v>
      </c>
      <c r="E190">
        <v>1523</v>
      </c>
      <c r="F190">
        <v>14300</v>
      </c>
      <c r="G190">
        <v>2847000</v>
      </c>
      <c r="H190">
        <f>IF(AND(E190&gt;0,F190&gt;0),F190/E190,D190)</f>
        <v>9.3893630991464221</v>
      </c>
    </row>
    <row r="191" spans="1:8" x14ac:dyDescent="0.25">
      <c r="A191" s="1">
        <v>42025</v>
      </c>
      <c r="B191" t="s">
        <v>471</v>
      </c>
      <c r="C191" t="s">
        <v>472</v>
      </c>
      <c r="D191">
        <v>9.3800000000000008</v>
      </c>
      <c r="E191">
        <v>1766</v>
      </c>
      <c r="F191">
        <v>16480</v>
      </c>
      <c r="G191">
        <v>6713000</v>
      </c>
      <c r="H191">
        <f>IF(AND(E191&gt;0,F191&gt;0),F191/E191,D191)</f>
        <v>9.3318233295583237</v>
      </c>
    </row>
    <row r="192" spans="1:8" x14ac:dyDescent="0.25">
      <c r="A192" s="1">
        <v>42025</v>
      </c>
      <c r="B192" t="s">
        <v>897</v>
      </c>
      <c r="C192" t="s">
        <v>898</v>
      </c>
      <c r="D192">
        <v>9.1999999999999993</v>
      </c>
      <c r="E192">
        <v>1236</v>
      </c>
      <c r="F192">
        <v>11310</v>
      </c>
      <c r="G192">
        <v>3957000</v>
      </c>
      <c r="H192">
        <f>IF(AND(E192&gt;0,F192&gt;0),F192/E192,D192)</f>
        <v>9.150485436893204</v>
      </c>
    </row>
    <row r="193" spans="1:8" x14ac:dyDescent="0.25">
      <c r="A193" s="1">
        <v>42025</v>
      </c>
      <c r="B193" t="s">
        <v>409</v>
      </c>
      <c r="C193" t="s">
        <v>410</v>
      </c>
      <c r="D193">
        <v>9.0500000000000007</v>
      </c>
      <c r="E193">
        <v>455</v>
      </c>
      <c r="F193">
        <v>4120</v>
      </c>
      <c r="G193">
        <v>5944000</v>
      </c>
      <c r="H193">
        <f>IF(AND(E193&gt;0,F193&gt;0),F193/E193,D193)</f>
        <v>9.0549450549450547</v>
      </c>
    </row>
    <row r="194" spans="1:8" x14ac:dyDescent="0.25">
      <c r="A194" s="1">
        <v>42025</v>
      </c>
      <c r="B194" t="s">
        <v>43</v>
      </c>
      <c r="C194" t="s">
        <v>44</v>
      </c>
      <c r="D194">
        <v>9</v>
      </c>
      <c r="E194">
        <v>232624</v>
      </c>
      <c r="F194">
        <v>2099590</v>
      </c>
      <c r="G194">
        <v>24397000</v>
      </c>
      <c r="H194">
        <f>IF(AND(E194&gt;0,F194&gt;0),F194/E194,D194)</f>
        <v>9.025680927161428</v>
      </c>
    </row>
    <row r="195" spans="1:8" x14ac:dyDescent="0.25">
      <c r="A195" s="1">
        <v>42025</v>
      </c>
      <c r="B195" t="s">
        <v>893</v>
      </c>
      <c r="C195" t="s">
        <v>894</v>
      </c>
      <c r="D195">
        <v>9.15</v>
      </c>
      <c r="E195">
        <v>5327</v>
      </c>
      <c r="F195">
        <v>48050</v>
      </c>
      <c r="G195">
        <v>4210000</v>
      </c>
      <c r="H195">
        <f>IF(AND(E195&gt;0,F195&gt;0),F195/E195,D195)</f>
        <v>9.020086352543645</v>
      </c>
    </row>
    <row r="196" spans="1:8" x14ac:dyDescent="0.25">
      <c r="A196" s="1">
        <v>42025</v>
      </c>
      <c r="B196" t="s">
        <v>369</v>
      </c>
      <c r="C196" t="s">
        <v>370</v>
      </c>
      <c r="D196">
        <v>9.01</v>
      </c>
      <c r="E196">
        <v>0</v>
      </c>
      <c r="F196">
        <v>0</v>
      </c>
      <c r="G196">
        <v>15129000</v>
      </c>
      <c r="H196">
        <f>IF(AND(E196&gt;0,F196&gt;0),F196/E196,D196)</f>
        <v>9.01</v>
      </c>
    </row>
    <row r="197" spans="1:8" x14ac:dyDescent="0.25">
      <c r="A197" s="1">
        <v>42025</v>
      </c>
      <c r="B197" t="s">
        <v>305</v>
      </c>
      <c r="C197" t="s">
        <v>306</v>
      </c>
      <c r="D197">
        <v>8.81</v>
      </c>
      <c r="E197">
        <v>26757</v>
      </c>
      <c r="F197">
        <v>235580</v>
      </c>
      <c r="G197">
        <v>17846000</v>
      </c>
      <c r="H197">
        <f>IF(AND(E197&gt;0,F197&gt;0),F197/E197,D197)</f>
        <v>8.8044250102776846</v>
      </c>
    </row>
    <row r="198" spans="1:8" x14ac:dyDescent="0.25">
      <c r="A198" s="1">
        <v>42025</v>
      </c>
      <c r="B198" t="s">
        <v>865</v>
      </c>
      <c r="C198" t="s">
        <v>866</v>
      </c>
      <c r="D198">
        <v>8.85</v>
      </c>
      <c r="E198">
        <v>315031</v>
      </c>
      <c r="F198">
        <v>2768260</v>
      </c>
      <c r="G198">
        <v>36592000</v>
      </c>
      <c r="H198">
        <f>IF(AND(E198&gt;0,F198&gt;0),F198/E198,D198)</f>
        <v>8.7872622059416372</v>
      </c>
    </row>
    <row r="199" spans="1:8" x14ac:dyDescent="0.25">
      <c r="A199" s="1">
        <v>42025</v>
      </c>
      <c r="B199" t="s">
        <v>877</v>
      </c>
      <c r="C199" t="s">
        <v>878</v>
      </c>
      <c r="D199">
        <v>8.59</v>
      </c>
      <c r="E199">
        <v>13535</v>
      </c>
      <c r="F199">
        <v>115040</v>
      </c>
      <c r="G199">
        <v>14002000</v>
      </c>
      <c r="H199">
        <f>IF(AND(E199&gt;0,F199&gt;0),F199/E199,D199)</f>
        <v>8.499445881049132</v>
      </c>
    </row>
    <row r="200" spans="1:8" x14ac:dyDescent="0.25">
      <c r="A200" s="1">
        <v>42025</v>
      </c>
      <c r="B200" t="s">
        <v>929</v>
      </c>
      <c r="C200" t="s">
        <v>930</v>
      </c>
      <c r="D200">
        <v>8.4</v>
      </c>
      <c r="E200">
        <v>200</v>
      </c>
      <c r="F200">
        <v>1680</v>
      </c>
      <c r="G200">
        <v>1535000</v>
      </c>
      <c r="H200">
        <f>IF(AND(E200&gt;0,F200&gt;0),F200/E200,D200)</f>
        <v>8.4</v>
      </c>
    </row>
    <row r="201" spans="1:8" x14ac:dyDescent="0.25">
      <c r="A201" s="1">
        <v>42025</v>
      </c>
      <c r="B201" t="s">
        <v>527</v>
      </c>
      <c r="C201" t="s">
        <v>528</v>
      </c>
      <c r="D201">
        <v>8.5</v>
      </c>
      <c r="E201">
        <v>7558</v>
      </c>
      <c r="F201">
        <v>63090</v>
      </c>
      <c r="G201">
        <v>9921000</v>
      </c>
      <c r="H201">
        <f>IF(AND(E201&gt;0,F201&gt;0),F201/E201,D201)</f>
        <v>8.3474464143953426</v>
      </c>
    </row>
    <row r="202" spans="1:8" x14ac:dyDescent="0.25">
      <c r="A202" s="1">
        <v>42025</v>
      </c>
      <c r="B202" t="s">
        <v>815</v>
      </c>
      <c r="C202" t="s">
        <v>816</v>
      </c>
      <c r="D202">
        <v>8.4</v>
      </c>
      <c r="E202">
        <v>54</v>
      </c>
      <c r="F202">
        <v>450</v>
      </c>
      <c r="G202">
        <v>12000</v>
      </c>
      <c r="H202">
        <f>IF(AND(E202&gt;0,F202&gt;0),F202/E202,D202)</f>
        <v>8.3333333333333339</v>
      </c>
    </row>
    <row r="203" spans="1:8" x14ac:dyDescent="0.25">
      <c r="A203" s="1">
        <v>42025</v>
      </c>
      <c r="B203" t="s">
        <v>489</v>
      </c>
      <c r="C203" t="s">
        <v>490</v>
      </c>
      <c r="D203">
        <v>8.31</v>
      </c>
      <c r="E203">
        <v>2966</v>
      </c>
      <c r="F203">
        <v>24650</v>
      </c>
      <c r="G203">
        <v>30148000</v>
      </c>
      <c r="H203">
        <f>IF(AND(E203&gt;0,F203&gt;0),F203/E203,D203)</f>
        <v>8.3108563722184758</v>
      </c>
    </row>
    <row r="204" spans="1:8" x14ac:dyDescent="0.25">
      <c r="A204" s="1">
        <v>42025</v>
      </c>
      <c r="B204" t="s">
        <v>71</v>
      </c>
      <c r="C204" t="s">
        <v>72</v>
      </c>
      <c r="D204">
        <v>8.3000000000000007</v>
      </c>
      <c r="E204">
        <v>1200</v>
      </c>
      <c r="F204">
        <v>9960</v>
      </c>
      <c r="G204">
        <v>16750000</v>
      </c>
      <c r="H204">
        <f>IF(AND(E204&gt;0,F204&gt;0),F204/E204,D204)</f>
        <v>8.3000000000000007</v>
      </c>
    </row>
    <row r="205" spans="1:8" x14ac:dyDescent="0.25">
      <c r="A205" s="1">
        <v>42025</v>
      </c>
      <c r="B205" t="s">
        <v>21</v>
      </c>
      <c r="C205" t="s">
        <v>22</v>
      </c>
      <c r="D205">
        <v>8.24</v>
      </c>
      <c r="E205">
        <v>648</v>
      </c>
      <c r="F205">
        <v>5340</v>
      </c>
      <c r="G205">
        <v>17461000</v>
      </c>
      <c r="H205">
        <f>IF(AND(E205&gt;0,F205&gt;0),F205/E205,D205)</f>
        <v>8.2407407407407405</v>
      </c>
    </row>
    <row r="206" spans="1:8" x14ac:dyDescent="0.25">
      <c r="A206" s="1">
        <v>42025</v>
      </c>
      <c r="B206" t="s">
        <v>615</v>
      </c>
      <c r="C206" t="s">
        <v>616</v>
      </c>
      <c r="D206">
        <v>8.2100000000000009</v>
      </c>
      <c r="E206">
        <v>755</v>
      </c>
      <c r="F206">
        <v>6220</v>
      </c>
      <c r="G206">
        <v>6256000</v>
      </c>
      <c r="H206">
        <f>IF(AND(E206&gt;0,F206&gt;0),F206/E206,D206)</f>
        <v>8.2384105960264904</v>
      </c>
    </row>
    <row r="207" spans="1:8" x14ac:dyDescent="0.25">
      <c r="A207" s="1">
        <v>42025</v>
      </c>
      <c r="B207" t="s">
        <v>925</v>
      </c>
      <c r="C207" t="s">
        <v>926</v>
      </c>
      <c r="D207">
        <v>8.3000000000000007</v>
      </c>
      <c r="E207">
        <v>30952</v>
      </c>
      <c r="F207">
        <v>254700</v>
      </c>
      <c r="G207">
        <v>2046000</v>
      </c>
      <c r="H207">
        <f>IF(AND(E207&gt;0,F207&gt;0),F207/E207,D207)</f>
        <v>8.228870509175497</v>
      </c>
    </row>
    <row r="208" spans="1:8" x14ac:dyDescent="0.25">
      <c r="A208" s="1">
        <v>42025</v>
      </c>
      <c r="B208" t="s">
        <v>179</v>
      </c>
      <c r="C208" t="s">
        <v>180</v>
      </c>
      <c r="D208">
        <v>8.25</v>
      </c>
      <c r="E208">
        <v>2706</v>
      </c>
      <c r="F208">
        <v>22130</v>
      </c>
      <c r="G208">
        <v>3648000</v>
      </c>
      <c r="H208">
        <f>IF(AND(E208&gt;0,F208&gt;0),F208/E208,D208)</f>
        <v>8.1781226903178119</v>
      </c>
    </row>
    <row r="209" spans="1:8" x14ac:dyDescent="0.25">
      <c r="A209" s="1">
        <v>42025</v>
      </c>
      <c r="B209" t="s">
        <v>47</v>
      </c>
      <c r="C209" t="s">
        <v>48</v>
      </c>
      <c r="D209">
        <v>8.06</v>
      </c>
      <c r="E209">
        <v>860</v>
      </c>
      <c r="F209">
        <v>6980</v>
      </c>
      <c r="G209">
        <v>9800000</v>
      </c>
      <c r="H209">
        <f>IF(AND(E209&gt;0,F209&gt;0),F209/E209,D209)</f>
        <v>8.1162790697674421</v>
      </c>
    </row>
    <row r="210" spans="1:8" x14ac:dyDescent="0.25">
      <c r="A210" s="1">
        <v>42025</v>
      </c>
      <c r="B210" t="s">
        <v>177</v>
      </c>
      <c r="C210" t="s">
        <v>178</v>
      </c>
      <c r="D210">
        <v>8.02</v>
      </c>
      <c r="E210">
        <v>14842</v>
      </c>
      <c r="F210">
        <v>119410</v>
      </c>
      <c r="G210">
        <v>7558000</v>
      </c>
      <c r="H210">
        <f>IF(AND(E210&gt;0,F210&gt;0),F210/E210,D210)</f>
        <v>8.0454116695863096</v>
      </c>
    </row>
    <row r="211" spans="1:8" x14ac:dyDescent="0.25">
      <c r="A211" s="1">
        <v>42025</v>
      </c>
      <c r="B211" t="s">
        <v>27</v>
      </c>
      <c r="C211" t="s">
        <v>28</v>
      </c>
      <c r="D211">
        <v>7.95</v>
      </c>
      <c r="E211">
        <v>25</v>
      </c>
      <c r="F211">
        <v>200</v>
      </c>
      <c r="G211">
        <v>43035000</v>
      </c>
      <c r="H211">
        <f>IF(AND(E211&gt;0,F211&gt;0),F211/E211,D211)</f>
        <v>8</v>
      </c>
    </row>
    <row r="212" spans="1:8" x14ac:dyDescent="0.25">
      <c r="A212" s="1">
        <v>42025</v>
      </c>
      <c r="B212" t="s">
        <v>459</v>
      </c>
      <c r="C212" t="s">
        <v>460</v>
      </c>
      <c r="D212">
        <v>7.38</v>
      </c>
      <c r="E212">
        <v>5</v>
      </c>
      <c r="F212">
        <v>40</v>
      </c>
      <c r="G212">
        <v>0</v>
      </c>
      <c r="H212">
        <f>IF(AND(E212&gt;0,F212&gt;0),F212/E212,D212)</f>
        <v>8</v>
      </c>
    </row>
    <row r="213" spans="1:8" x14ac:dyDescent="0.25">
      <c r="A213" s="1">
        <v>42025</v>
      </c>
      <c r="B213" t="s">
        <v>813</v>
      </c>
      <c r="C213" t="s">
        <v>814</v>
      </c>
      <c r="D213">
        <v>7.9</v>
      </c>
      <c r="E213">
        <v>1057</v>
      </c>
      <c r="F213">
        <v>8360</v>
      </c>
      <c r="G213">
        <v>4755000</v>
      </c>
      <c r="H213">
        <f>IF(AND(E213&gt;0,F213&gt;0),F213/E213,D213)</f>
        <v>7.9091769157994323</v>
      </c>
    </row>
    <row r="214" spans="1:8" x14ac:dyDescent="0.25">
      <c r="A214" s="1">
        <v>42025</v>
      </c>
      <c r="B214" t="s">
        <v>733</v>
      </c>
      <c r="C214" t="s">
        <v>734</v>
      </c>
      <c r="D214">
        <v>8.0299999999999994</v>
      </c>
      <c r="E214">
        <v>28039</v>
      </c>
      <c r="F214">
        <v>218920</v>
      </c>
      <c r="G214">
        <v>19626000</v>
      </c>
      <c r="H214">
        <f>IF(AND(E214&gt;0,F214&gt;0),F214/E214,D214)</f>
        <v>7.8076964228396166</v>
      </c>
    </row>
    <row r="215" spans="1:8" x14ac:dyDescent="0.25">
      <c r="A215" s="1">
        <v>42025</v>
      </c>
      <c r="B215" t="s">
        <v>605</v>
      </c>
      <c r="C215" t="s">
        <v>606</v>
      </c>
      <c r="D215">
        <v>7.78</v>
      </c>
      <c r="E215">
        <v>2730298</v>
      </c>
      <c r="F215">
        <v>21095360</v>
      </c>
      <c r="G215">
        <v>647357000</v>
      </c>
      <c r="H215">
        <f>IF(AND(E215&gt;0,F215&gt;0),F215/E215,D215)</f>
        <v>7.7263947012377407</v>
      </c>
    </row>
    <row r="216" spans="1:8" x14ac:dyDescent="0.25">
      <c r="A216" s="1">
        <v>42025</v>
      </c>
      <c r="B216" t="s">
        <v>461</v>
      </c>
      <c r="C216" t="s">
        <v>462</v>
      </c>
      <c r="D216">
        <v>7.6</v>
      </c>
      <c r="E216">
        <v>8098</v>
      </c>
      <c r="F216">
        <v>61590</v>
      </c>
      <c r="G216">
        <v>4222000</v>
      </c>
      <c r="H216">
        <f>IF(AND(E216&gt;0,F216&gt;0),F216/E216,D216)</f>
        <v>7.6055816250926158</v>
      </c>
    </row>
    <row r="217" spans="1:8" x14ac:dyDescent="0.25">
      <c r="A217" s="1">
        <v>42025</v>
      </c>
      <c r="B217" t="s">
        <v>645</v>
      </c>
      <c r="C217" t="s">
        <v>646</v>
      </c>
      <c r="D217">
        <v>7.3</v>
      </c>
      <c r="E217">
        <v>14343</v>
      </c>
      <c r="F217">
        <v>108660</v>
      </c>
      <c r="G217">
        <v>2500000</v>
      </c>
      <c r="H217">
        <f>IF(AND(E217&gt;0,F217&gt;0),F217/E217,D217)</f>
        <v>7.5758209579585865</v>
      </c>
    </row>
    <row r="218" spans="1:8" x14ac:dyDescent="0.25">
      <c r="A218" s="1">
        <v>42025</v>
      </c>
      <c r="B218" t="s">
        <v>509</v>
      </c>
      <c r="C218" t="s">
        <v>510</v>
      </c>
      <c r="D218">
        <v>7.5</v>
      </c>
      <c r="E218">
        <v>4397</v>
      </c>
      <c r="F218">
        <v>33160</v>
      </c>
      <c r="G218">
        <v>11888000</v>
      </c>
      <c r="H218">
        <f>IF(AND(E218&gt;0,F218&gt;0),F218/E218,D218)</f>
        <v>7.5415055719808963</v>
      </c>
    </row>
    <row r="219" spans="1:8" x14ac:dyDescent="0.25">
      <c r="A219" s="1">
        <v>42025</v>
      </c>
      <c r="B219" t="s">
        <v>91</v>
      </c>
      <c r="C219" t="s">
        <v>92</v>
      </c>
      <c r="D219">
        <v>7.23</v>
      </c>
      <c r="E219">
        <v>81</v>
      </c>
      <c r="F219">
        <v>590</v>
      </c>
      <c r="G219">
        <v>15327000</v>
      </c>
      <c r="H219">
        <f>IF(AND(E219&gt;0,F219&gt;0),F219/E219,D219)</f>
        <v>7.283950617283951</v>
      </c>
    </row>
    <row r="220" spans="1:8" x14ac:dyDescent="0.25">
      <c r="A220" s="1">
        <v>42025</v>
      </c>
      <c r="B220" t="s">
        <v>227</v>
      </c>
      <c r="C220" t="s">
        <v>228</v>
      </c>
      <c r="D220">
        <v>7.25</v>
      </c>
      <c r="E220">
        <v>26816</v>
      </c>
      <c r="F220">
        <v>193120</v>
      </c>
      <c r="G220">
        <v>17743000</v>
      </c>
      <c r="H220">
        <f>IF(AND(E220&gt;0,F220&gt;0),F220/E220,D220)</f>
        <v>7.2016706443914078</v>
      </c>
    </row>
    <row r="221" spans="1:8" x14ac:dyDescent="0.25">
      <c r="A221" s="1">
        <v>42025</v>
      </c>
      <c r="B221" t="s">
        <v>289</v>
      </c>
      <c r="C221" t="s">
        <v>290</v>
      </c>
      <c r="D221">
        <v>7.14</v>
      </c>
      <c r="E221">
        <v>0</v>
      </c>
      <c r="F221">
        <v>0</v>
      </c>
      <c r="G221">
        <v>14000</v>
      </c>
      <c r="H221">
        <f>IF(AND(E221&gt;0,F221&gt;0),F221/E221,D221)</f>
        <v>7.14</v>
      </c>
    </row>
    <row r="222" spans="1:8" x14ac:dyDescent="0.25">
      <c r="A222" s="1">
        <v>42025</v>
      </c>
      <c r="B222" t="s">
        <v>911</v>
      </c>
      <c r="C222" t="s">
        <v>912</v>
      </c>
      <c r="D222">
        <v>7.13</v>
      </c>
      <c r="E222">
        <v>2142</v>
      </c>
      <c r="F222">
        <v>15120</v>
      </c>
      <c r="G222">
        <v>0</v>
      </c>
      <c r="H222">
        <f>IF(AND(E222&gt;0,F222&gt;0),F222/E222,D222)</f>
        <v>7.0588235294117645</v>
      </c>
    </row>
    <row r="223" spans="1:8" x14ac:dyDescent="0.25">
      <c r="A223" s="1">
        <v>42025</v>
      </c>
      <c r="B223" t="s">
        <v>595</v>
      </c>
      <c r="C223" t="s">
        <v>596</v>
      </c>
      <c r="D223">
        <v>7.05</v>
      </c>
      <c r="E223">
        <v>0</v>
      </c>
      <c r="F223">
        <v>0</v>
      </c>
      <c r="G223">
        <v>247000</v>
      </c>
      <c r="H223">
        <f>IF(AND(E223&gt;0,F223&gt;0),F223/E223,D223)</f>
        <v>7.05</v>
      </c>
    </row>
    <row r="224" spans="1:8" x14ac:dyDescent="0.25">
      <c r="A224" s="1">
        <v>42025</v>
      </c>
      <c r="B224" t="s">
        <v>539</v>
      </c>
      <c r="C224" t="s">
        <v>540</v>
      </c>
      <c r="D224">
        <v>7.09</v>
      </c>
      <c r="E224">
        <v>721057</v>
      </c>
      <c r="F224">
        <v>5046670</v>
      </c>
      <c r="G224">
        <v>391726000</v>
      </c>
      <c r="H224">
        <f>IF(AND(E224&gt;0,F224&gt;0),F224/E224,D224)</f>
        <v>6.9989889842273216</v>
      </c>
    </row>
    <row r="225" spans="1:8" x14ac:dyDescent="0.25">
      <c r="A225" s="1">
        <v>42025</v>
      </c>
      <c r="B225" t="s">
        <v>325</v>
      </c>
      <c r="C225" t="s">
        <v>326</v>
      </c>
      <c r="D225">
        <v>6.89</v>
      </c>
      <c r="E225">
        <v>2478</v>
      </c>
      <c r="F225">
        <v>16950</v>
      </c>
      <c r="G225">
        <v>6721000</v>
      </c>
      <c r="H225">
        <f>IF(AND(E225&gt;0,F225&gt;0),F225/E225,D225)</f>
        <v>6.8401937046004839</v>
      </c>
    </row>
    <row r="226" spans="1:8" x14ac:dyDescent="0.25">
      <c r="A226" s="1">
        <v>42025</v>
      </c>
      <c r="B226" t="s">
        <v>857</v>
      </c>
      <c r="C226" t="s">
        <v>858</v>
      </c>
      <c r="D226">
        <v>6.8</v>
      </c>
      <c r="E226">
        <v>7469</v>
      </c>
      <c r="F226">
        <v>49800</v>
      </c>
      <c r="G226">
        <v>3969000</v>
      </c>
      <c r="H226">
        <f>IF(AND(E226&gt;0,F226&gt;0),F226/E226,D226)</f>
        <v>6.6675592448788326</v>
      </c>
    </row>
    <row r="227" spans="1:8" x14ac:dyDescent="0.25">
      <c r="A227" s="1">
        <v>42025</v>
      </c>
      <c r="B227" t="s">
        <v>921</v>
      </c>
      <c r="C227" t="s">
        <v>922</v>
      </c>
      <c r="D227">
        <v>7.49</v>
      </c>
      <c r="E227">
        <v>3</v>
      </c>
      <c r="F227">
        <v>20</v>
      </c>
      <c r="G227">
        <v>7452000</v>
      </c>
      <c r="H227">
        <f>IF(AND(E227&gt;0,F227&gt;0),F227/E227,D227)</f>
        <v>6.666666666666667</v>
      </c>
    </row>
    <row r="228" spans="1:8" x14ac:dyDescent="0.25">
      <c r="A228" s="1">
        <v>42025</v>
      </c>
      <c r="B228" t="s">
        <v>443</v>
      </c>
      <c r="C228" t="s">
        <v>444</v>
      </c>
      <c r="D228">
        <v>6.66</v>
      </c>
      <c r="E228">
        <v>0</v>
      </c>
      <c r="F228">
        <v>0</v>
      </c>
      <c r="G228">
        <v>3329000</v>
      </c>
      <c r="H228">
        <f>IF(AND(E228&gt;0,F228&gt;0),F228/E228,D228)</f>
        <v>6.66</v>
      </c>
    </row>
    <row r="229" spans="1:8" x14ac:dyDescent="0.25">
      <c r="A229" s="1">
        <v>42025</v>
      </c>
      <c r="B229" t="s">
        <v>79</v>
      </c>
      <c r="C229" t="s">
        <v>80</v>
      </c>
      <c r="D229">
        <v>6.79</v>
      </c>
      <c r="E229">
        <v>1587</v>
      </c>
      <c r="F229">
        <v>10560</v>
      </c>
      <c r="G229">
        <v>2464000</v>
      </c>
      <c r="H229">
        <f>IF(AND(E229&gt;0,F229&gt;0),F229/E229,D229)</f>
        <v>6.6540642722117198</v>
      </c>
    </row>
    <row r="230" spans="1:8" x14ac:dyDescent="0.25">
      <c r="A230" s="1">
        <v>42025</v>
      </c>
      <c r="B230" t="s">
        <v>729</v>
      </c>
      <c r="C230" t="s">
        <v>730</v>
      </c>
      <c r="D230">
        <v>6.47</v>
      </c>
      <c r="E230">
        <v>14994</v>
      </c>
      <c r="F230">
        <v>96410</v>
      </c>
      <c r="G230">
        <v>35376000</v>
      </c>
      <c r="H230">
        <f>IF(AND(E230&gt;0,F230&gt;0),F230/E230,D230)</f>
        <v>6.4299052954515137</v>
      </c>
    </row>
    <row r="231" spans="1:8" x14ac:dyDescent="0.25">
      <c r="A231" s="1">
        <v>42025</v>
      </c>
      <c r="B231" t="s">
        <v>743</v>
      </c>
      <c r="C231" t="s">
        <v>744</v>
      </c>
      <c r="D231">
        <v>6.41</v>
      </c>
      <c r="E231">
        <v>4717</v>
      </c>
      <c r="F231">
        <v>30250</v>
      </c>
      <c r="G231">
        <v>12912000</v>
      </c>
      <c r="H231">
        <f>IF(AND(E231&gt;0,F231&gt;0),F231/E231,D231)</f>
        <v>6.4129743481026074</v>
      </c>
    </row>
    <row r="232" spans="1:8" x14ac:dyDescent="0.25">
      <c r="A232" s="1">
        <v>42025</v>
      </c>
      <c r="B232" t="s">
        <v>233</v>
      </c>
      <c r="C232" t="s">
        <v>234</v>
      </c>
      <c r="D232">
        <v>6.5</v>
      </c>
      <c r="E232">
        <v>1007967</v>
      </c>
      <c r="F232">
        <v>6458040</v>
      </c>
      <c r="G232">
        <v>223328000</v>
      </c>
      <c r="H232">
        <f>IF(AND(E232&gt;0,F232&gt;0),F232/E232,D232)</f>
        <v>6.4069954671135063</v>
      </c>
    </row>
    <row r="233" spans="1:8" x14ac:dyDescent="0.25">
      <c r="A233" s="1">
        <v>42025</v>
      </c>
      <c r="B233" t="s">
        <v>205</v>
      </c>
      <c r="C233" t="s">
        <v>206</v>
      </c>
      <c r="D233">
        <v>6.25</v>
      </c>
      <c r="E233">
        <v>3480</v>
      </c>
      <c r="F233">
        <v>21940</v>
      </c>
      <c r="G233">
        <v>8556000</v>
      </c>
      <c r="H233">
        <f>IF(AND(E233&gt;0,F233&gt;0),F233/E233,D233)</f>
        <v>6.304597701149425</v>
      </c>
    </row>
    <row r="234" spans="1:8" x14ac:dyDescent="0.25">
      <c r="A234" s="1">
        <v>42025</v>
      </c>
      <c r="B234" t="s">
        <v>691</v>
      </c>
      <c r="C234" t="s">
        <v>692</v>
      </c>
      <c r="D234">
        <v>6.25</v>
      </c>
      <c r="E234">
        <v>24081</v>
      </c>
      <c r="F234">
        <v>151740</v>
      </c>
      <c r="G234">
        <v>25585000</v>
      </c>
      <c r="H234">
        <f>IF(AND(E234&gt;0,F234&gt;0),F234/E234,D234)</f>
        <v>6.3012333374859848</v>
      </c>
    </row>
    <row r="235" spans="1:8" x14ac:dyDescent="0.25">
      <c r="A235" s="1">
        <v>42025</v>
      </c>
      <c r="B235" t="s">
        <v>747</v>
      </c>
      <c r="C235" t="s">
        <v>748</v>
      </c>
      <c r="D235">
        <v>5.75</v>
      </c>
      <c r="E235">
        <v>8</v>
      </c>
      <c r="F235">
        <v>50</v>
      </c>
      <c r="G235">
        <v>0</v>
      </c>
      <c r="H235">
        <f>IF(AND(E235&gt;0,F235&gt;0),F235/E235,D235)</f>
        <v>6.25</v>
      </c>
    </row>
    <row r="236" spans="1:8" x14ac:dyDescent="0.25">
      <c r="A236" s="1">
        <v>42025</v>
      </c>
      <c r="B236" t="s">
        <v>209</v>
      </c>
      <c r="C236" t="s">
        <v>210</v>
      </c>
      <c r="D236">
        <v>6.28</v>
      </c>
      <c r="E236">
        <v>4981</v>
      </c>
      <c r="F236">
        <v>31050</v>
      </c>
      <c r="G236">
        <v>0</v>
      </c>
      <c r="H236">
        <f>IF(AND(E236&gt;0,F236&gt;0),F236/E236,D236)</f>
        <v>6.2336880144549287</v>
      </c>
    </row>
    <row r="237" spans="1:8" x14ac:dyDescent="0.25">
      <c r="A237" s="1">
        <v>42025</v>
      </c>
      <c r="B237" t="s">
        <v>859</v>
      </c>
      <c r="C237" t="s">
        <v>860</v>
      </c>
      <c r="D237">
        <v>6.2</v>
      </c>
      <c r="E237">
        <v>2492</v>
      </c>
      <c r="F237">
        <v>15490</v>
      </c>
      <c r="G237">
        <v>15008000</v>
      </c>
      <c r="H237">
        <f>IF(AND(E237&gt;0,F237&gt;0),F237/E237,D237)</f>
        <v>6.2158908507223112</v>
      </c>
    </row>
    <row r="238" spans="1:8" x14ac:dyDescent="0.25">
      <c r="A238" s="1">
        <v>42025</v>
      </c>
      <c r="B238" t="s">
        <v>611</v>
      </c>
      <c r="C238" t="s">
        <v>612</v>
      </c>
      <c r="D238">
        <v>6.15</v>
      </c>
      <c r="E238">
        <v>668</v>
      </c>
      <c r="F238">
        <v>4110</v>
      </c>
      <c r="G238">
        <v>6568000</v>
      </c>
      <c r="H238">
        <f>IF(AND(E238&gt;0,F238&gt;0),F238/E238,D238)</f>
        <v>6.1526946107784433</v>
      </c>
    </row>
    <row r="239" spans="1:8" x14ac:dyDescent="0.25">
      <c r="A239" s="1">
        <v>42025</v>
      </c>
      <c r="B239" t="s">
        <v>561</v>
      </c>
      <c r="C239" t="s">
        <v>562</v>
      </c>
      <c r="D239">
        <v>6.13</v>
      </c>
      <c r="E239">
        <v>8681</v>
      </c>
      <c r="F239">
        <v>53100</v>
      </c>
      <c r="G239">
        <v>9981000</v>
      </c>
      <c r="H239">
        <f>IF(AND(E239&gt;0,F239&gt;0),F239/E239,D239)</f>
        <v>6.1168068194908418</v>
      </c>
    </row>
    <row r="240" spans="1:8" x14ac:dyDescent="0.25">
      <c r="A240" s="1">
        <v>42025</v>
      </c>
      <c r="B240" t="s">
        <v>781</v>
      </c>
      <c r="C240" t="s">
        <v>782</v>
      </c>
      <c r="D240">
        <v>6.2</v>
      </c>
      <c r="E240">
        <v>20</v>
      </c>
      <c r="F240">
        <v>120</v>
      </c>
      <c r="G240">
        <v>2500000</v>
      </c>
      <c r="H240">
        <f>IF(AND(E240&gt;0,F240&gt;0),F240/E240,D240)</f>
        <v>6</v>
      </c>
    </row>
    <row r="241" spans="1:8" x14ac:dyDescent="0.25">
      <c r="A241" s="1">
        <v>42025</v>
      </c>
      <c r="B241" t="s">
        <v>371</v>
      </c>
      <c r="C241" t="s">
        <v>372</v>
      </c>
      <c r="D241">
        <v>5.9</v>
      </c>
      <c r="E241">
        <v>1040</v>
      </c>
      <c r="F241">
        <v>6130</v>
      </c>
      <c r="G241">
        <v>9809000</v>
      </c>
      <c r="H241">
        <f>IF(AND(E241&gt;0,F241&gt;0),F241/E241,D241)</f>
        <v>5.8942307692307692</v>
      </c>
    </row>
    <row r="242" spans="1:8" x14ac:dyDescent="0.25">
      <c r="A242" s="1">
        <v>42025</v>
      </c>
      <c r="B242" t="s">
        <v>735</v>
      </c>
      <c r="C242" t="s">
        <v>736</v>
      </c>
      <c r="D242">
        <v>5.97</v>
      </c>
      <c r="E242">
        <v>14489</v>
      </c>
      <c r="F242">
        <v>85090</v>
      </c>
      <c r="G242">
        <v>27134000</v>
      </c>
      <c r="H242">
        <f>IF(AND(E242&gt;0,F242&gt;0),F242/E242,D242)</f>
        <v>5.8727310373386707</v>
      </c>
    </row>
    <row r="243" spans="1:8" x14ac:dyDescent="0.25">
      <c r="A243" s="1">
        <v>42025</v>
      </c>
      <c r="B243" t="s">
        <v>713</v>
      </c>
      <c r="C243" t="s">
        <v>714</v>
      </c>
      <c r="D243">
        <v>5.88</v>
      </c>
      <c r="E243">
        <v>4915</v>
      </c>
      <c r="F243">
        <v>28490</v>
      </c>
      <c r="G243">
        <v>5439000</v>
      </c>
      <c r="H243">
        <f>IF(AND(E243&gt;0,F243&gt;0),F243/E243,D243)</f>
        <v>5.7965412004069172</v>
      </c>
    </row>
    <row r="244" spans="1:8" x14ac:dyDescent="0.25">
      <c r="A244" s="1">
        <v>42025</v>
      </c>
      <c r="B244" t="s">
        <v>11</v>
      </c>
      <c r="C244" t="s">
        <v>12</v>
      </c>
      <c r="D244">
        <v>5.8</v>
      </c>
      <c r="E244">
        <v>1090</v>
      </c>
      <c r="F244">
        <v>6270</v>
      </c>
      <c r="G244">
        <v>1852000</v>
      </c>
      <c r="H244">
        <f>IF(AND(E244&gt;0,F244&gt;0),F244/E244,D244)</f>
        <v>5.7522935779816518</v>
      </c>
    </row>
    <row r="245" spans="1:8" x14ac:dyDescent="0.25">
      <c r="A245" s="1">
        <v>42025</v>
      </c>
      <c r="B245" t="s">
        <v>943</v>
      </c>
      <c r="C245" t="s">
        <v>944</v>
      </c>
      <c r="D245">
        <v>6.27</v>
      </c>
      <c r="E245">
        <v>7</v>
      </c>
      <c r="F245">
        <v>40</v>
      </c>
      <c r="G245">
        <v>8629000</v>
      </c>
      <c r="H245">
        <f>IF(AND(E245&gt;0,F245&gt;0),F245/E245,D245)</f>
        <v>5.7142857142857144</v>
      </c>
    </row>
    <row r="246" spans="1:8" x14ac:dyDescent="0.25">
      <c r="A246" s="1">
        <v>42025</v>
      </c>
      <c r="B246" t="s">
        <v>753</v>
      </c>
      <c r="C246" t="s">
        <v>754</v>
      </c>
      <c r="D246">
        <v>5.85</v>
      </c>
      <c r="E246">
        <v>2831</v>
      </c>
      <c r="F246">
        <v>16150</v>
      </c>
      <c r="G246">
        <v>5343000</v>
      </c>
      <c r="H246">
        <f>IF(AND(E246&gt;0,F246&gt;0),F246/E246,D246)</f>
        <v>5.7046979865771812</v>
      </c>
    </row>
    <row r="247" spans="1:8" x14ac:dyDescent="0.25">
      <c r="A247" s="1">
        <v>42025</v>
      </c>
      <c r="B247" t="s">
        <v>571</v>
      </c>
      <c r="C247" t="s">
        <v>572</v>
      </c>
      <c r="D247">
        <v>5.59</v>
      </c>
      <c r="E247">
        <v>7080</v>
      </c>
      <c r="F247">
        <v>39600</v>
      </c>
      <c r="G247">
        <v>257931000</v>
      </c>
      <c r="H247">
        <f>IF(AND(E247&gt;0,F247&gt;0),F247/E247,D247)</f>
        <v>5.593220338983051</v>
      </c>
    </row>
    <row r="248" spans="1:8" x14ac:dyDescent="0.25">
      <c r="A248" s="1">
        <v>42025</v>
      </c>
      <c r="B248" t="s">
        <v>131</v>
      </c>
      <c r="C248" t="s">
        <v>132</v>
      </c>
      <c r="D248">
        <v>5.46</v>
      </c>
      <c r="E248">
        <v>266996</v>
      </c>
      <c r="F248">
        <v>1465440</v>
      </c>
      <c r="G248">
        <v>95414000</v>
      </c>
      <c r="H248">
        <f>IF(AND(E248&gt;0,F248&gt;0),F248/E248,D248)</f>
        <v>5.4886215523828072</v>
      </c>
    </row>
    <row r="249" spans="1:8" x14ac:dyDescent="0.25">
      <c r="A249" s="1">
        <v>42025</v>
      </c>
      <c r="B249" t="s">
        <v>507</v>
      </c>
      <c r="C249" t="s">
        <v>508</v>
      </c>
      <c r="D249">
        <v>5.84</v>
      </c>
      <c r="E249">
        <v>11</v>
      </c>
      <c r="F249">
        <v>60</v>
      </c>
      <c r="G249">
        <v>3832000</v>
      </c>
      <c r="H249">
        <f>IF(AND(E249&gt;0,F249&gt;0),F249/E249,D249)</f>
        <v>5.4545454545454541</v>
      </c>
    </row>
    <row r="250" spans="1:8" x14ac:dyDescent="0.25">
      <c r="A250" s="1">
        <v>42025</v>
      </c>
      <c r="B250" t="s">
        <v>791</v>
      </c>
      <c r="C250" t="s">
        <v>792</v>
      </c>
      <c r="D250">
        <v>5.26</v>
      </c>
      <c r="E250">
        <v>0</v>
      </c>
      <c r="F250">
        <v>0</v>
      </c>
      <c r="G250">
        <v>5448000</v>
      </c>
      <c r="H250">
        <f>IF(AND(E250&gt;0,F250&gt;0),F250/E250,D250)</f>
        <v>5.26</v>
      </c>
    </row>
    <row r="251" spans="1:8" x14ac:dyDescent="0.25">
      <c r="A251" s="1">
        <v>42025</v>
      </c>
      <c r="B251" t="s">
        <v>169</v>
      </c>
      <c r="C251" t="s">
        <v>170</v>
      </c>
      <c r="D251">
        <v>5.19</v>
      </c>
      <c r="E251">
        <v>0</v>
      </c>
      <c r="F251">
        <v>0</v>
      </c>
      <c r="G251">
        <v>4916000</v>
      </c>
      <c r="H251">
        <f>IF(AND(E251&gt;0,F251&gt;0),F251/E251,D251)</f>
        <v>5.19</v>
      </c>
    </row>
    <row r="252" spans="1:8" x14ac:dyDescent="0.25">
      <c r="A252" s="1">
        <v>42025</v>
      </c>
      <c r="B252" t="s">
        <v>355</v>
      </c>
      <c r="C252" t="s">
        <v>356</v>
      </c>
      <c r="D252">
        <v>5.01</v>
      </c>
      <c r="E252">
        <v>6119</v>
      </c>
      <c r="F252">
        <v>31310</v>
      </c>
      <c r="G252">
        <v>4199000</v>
      </c>
      <c r="H252">
        <f>IF(AND(E252&gt;0,F252&gt;0),F252/E252,D252)</f>
        <v>5.1168491583592086</v>
      </c>
    </row>
    <row r="253" spans="1:8" x14ac:dyDescent="0.25">
      <c r="A253" s="1">
        <v>42025</v>
      </c>
      <c r="B253" t="s">
        <v>603</v>
      </c>
      <c r="C253" t="s">
        <v>604</v>
      </c>
      <c r="D253">
        <v>5.1100000000000003</v>
      </c>
      <c r="E253">
        <v>1535</v>
      </c>
      <c r="F253">
        <v>7840</v>
      </c>
      <c r="G253">
        <v>1399000</v>
      </c>
      <c r="H253">
        <f>IF(AND(E253&gt;0,F253&gt;0),F253/E253,D253)</f>
        <v>5.107491856677524</v>
      </c>
    </row>
    <row r="254" spans="1:8" x14ac:dyDescent="0.25">
      <c r="A254" s="1">
        <v>42025</v>
      </c>
      <c r="B254" t="s">
        <v>33</v>
      </c>
      <c r="C254" t="s">
        <v>34</v>
      </c>
      <c r="D254">
        <v>5.08</v>
      </c>
      <c r="E254">
        <v>1200234</v>
      </c>
      <c r="F254">
        <v>6091020</v>
      </c>
      <c r="G254">
        <v>29399000</v>
      </c>
      <c r="H254">
        <f>IF(AND(E254&gt;0,F254&gt;0),F254/E254,D254)</f>
        <v>5.0748604022215664</v>
      </c>
    </row>
    <row r="255" spans="1:8" x14ac:dyDescent="0.25">
      <c r="A255" s="1">
        <v>42025</v>
      </c>
      <c r="B255" t="s">
        <v>351</v>
      </c>
      <c r="C255" t="s">
        <v>352</v>
      </c>
      <c r="D255">
        <v>4.87</v>
      </c>
      <c r="E255">
        <v>22</v>
      </c>
      <c r="F255">
        <v>110</v>
      </c>
      <c r="G255">
        <v>1143000</v>
      </c>
      <c r="H255">
        <f>IF(AND(E255&gt;0,F255&gt;0),F255/E255,D255)</f>
        <v>5</v>
      </c>
    </row>
    <row r="256" spans="1:8" x14ac:dyDescent="0.25">
      <c r="A256" s="1">
        <v>42025</v>
      </c>
      <c r="B256" t="s">
        <v>423</v>
      </c>
      <c r="C256" t="s">
        <v>424</v>
      </c>
      <c r="D256">
        <v>5</v>
      </c>
      <c r="E256">
        <v>1</v>
      </c>
      <c r="F256">
        <v>5</v>
      </c>
      <c r="G256">
        <v>11334000</v>
      </c>
      <c r="H256">
        <f>IF(AND(E256&gt;0,F256&gt;0),F256/E256,D256)</f>
        <v>5</v>
      </c>
    </row>
    <row r="257" spans="1:8" x14ac:dyDescent="0.25">
      <c r="A257" s="1">
        <v>42025</v>
      </c>
      <c r="B257" t="s">
        <v>845</v>
      </c>
      <c r="C257" t="s">
        <v>846</v>
      </c>
      <c r="D257">
        <v>4.95</v>
      </c>
      <c r="E257">
        <v>2248960</v>
      </c>
      <c r="F257">
        <v>11012910</v>
      </c>
      <c r="G257">
        <v>1043590000</v>
      </c>
      <c r="H257">
        <f>IF(AND(E257&gt;0,F257&gt;0),F257/E257,D257)</f>
        <v>4.8968901180990327</v>
      </c>
    </row>
    <row r="258" spans="1:8" x14ac:dyDescent="0.25">
      <c r="A258" s="1">
        <v>42025</v>
      </c>
      <c r="B258" t="s">
        <v>207</v>
      </c>
      <c r="C258" t="s">
        <v>208</v>
      </c>
      <c r="D258">
        <v>4.8899999999999997</v>
      </c>
      <c r="E258">
        <v>0</v>
      </c>
      <c r="F258">
        <v>0</v>
      </c>
      <c r="G258">
        <v>2659000</v>
      </c>
      <c r="H258">
        <f>IF(AND(E258&gt;0,F258&gt;0),F258/E258,D258)</f>
        <v>4.8899999999999997</v>
      </c>
    </row>
    <row r="259" spans="1:8" x14ac:dyDescent="0.25">
      <c r="A259" s="1">
        <v>42025</v>
      </c>
      <c r="B259" t="s">
        <v>343</v>
      </c>
      <c r="C259" t="s">
        <v>344</v>
      </c>
      <c r="D259">
        <v>4.8</v>
      </c>
      <c r="E259">
        <v>271444</v>
      </c>
      <c r="F259">
        <v>1314780</v>
      </c>
      <c r="G259">
        <v>245350000</v>
      </c>
      <c r="H259">
        <f>IF(AND(E259&gt;0,F259&gt;0),F259/E259,D259)</f>
        <v>4.8436509924699021</v>
      </c>
    </row>
    <row r="260" spans="1:8" x14ac:dyDescent="0.25">
      <c r="A260" s="1">
        <v>42025</v>
      </c>
      <c r="B260" t="s">
        <v>573</v>
      </c>
      <c r="C260" t="s">
        <v>574</v>
      </c>
      <c r="D260">
        <v>4.92</v>
      </c>
      <c r="E260">
        <v>882</v>
      </c>
      <c r="F260">
        <v>4250</v>
      </c>
      <c r="G260">
        <v>3499000</v>
      </c>
      <c r="H260">
        <f>IF(AND(E260&gt;0,F260&gt;0),F260/E260,D260)</f>
        <v>4.8185941043083904</v>
      </c>
    </row>
    <row r="261" spans="1:8" x14ac:dyDescent="0.25">
      <c r="A261" s="1">
        <v>42025</v>
      </c>
      <c r="B261" t="s">
        <v>59</v>
      </c>
      <c r="C261" t="s">
        <v>60</v>
      </c>
      <c r="D261">
        <v>4.88</v>
      </c>
      <c r="E261">
        <v>194121</v>
      </c>
      <c r="F261">
        <v>934490</v>
      </c>
      <c r="G261">
        <v>22063000</v>
      </c>
      <c r="H261">
        <f>IF(AND(E261&gt;0,F261&gt;0),F261/E261,D261)</f>
        <v>4.8139562437860919</v>
      </c>
    </row>
    <row r="262" spans="1:8" x14ac:dyDescent="0.25">
      <c r="A262" s="1">
        <v>42025</v>
      </c>
      <c r="B262" t="s">
        <v>853</v>
      </c>
      <c r="C262" t="s">
        <v>854</v>
      </c>
      <c r="D262">
        <v>4.5</v>
      </c>
      <c r="E262">
        <v>2819</v>
      </c>
      <c r="F262">
        <v>12730</v>
      </c>
      <c r="G262">
        <v>19158000</v>
      </c>
      <c r="H262">
        <f>IF(AND(E262&gt;0,F262&gt;0),F262/E262,D262)</f>
        <v>4.51578573962398</v>
      </c>
    </row>
    <row r="263" spans="1:8" x14ac:dyDescent="0.25">
      <c r="A263" s="1">
        <v>42025</v>
      </c>
      <c r="B263" t="s">
        <v>581</v>
      </c>
      <c r="C263" t="s">
        <v>582</v>
      </c>
      <c r="D263">
        <v>4.28</v>
      </c>
      <c r="E263">
        <v>5696</v>
      </c>
      <c r="F263">
        <v>25180</v>
      </c>
      <c r="G263">
        <v>24936000</v>
      </c>
      <c r="H263">
        <f>IF(AND(E263&gt;0,F263&gt;0),F263/E263,D263)</f>
        <v>4.4206460674157304</v>
      </c>
    </row>
    <row r="264" spans="1:8" x14ac:dyDescent="0.25">
      <c r="A264" s="1">
        <v>42025</v>
      </c>
      <c r="B264" t="s">
        <v>197</v>
      </c>
      <c r="C264" t="s">
        <v>198</v>
      </c>
      <c r="D264">
        <v>4.4000000000000004</v>
      </c>
      <c r="E264">
        <v>0</v>
      </c>
      <c r="F264">
        <v>0</v>
      </c>
      <c r="G264">
        <v>0</v>
      </c>
      <c r="H264">
        <f>IF(AND(E264&gt;0,F264&gt;0),F264/E264,D264)</f>
        <v>4.4000000000000004</v>
      </c>
    </row>
    <row r="265" spans="1:8" x14ac:dyDescent="0.25">
      <c r="A265" s="1">
        <v>42025</v>
      </c>
      <c r="B265" t="s">
        <v>307</v>
      </c>
      <c r="C265" t="s">
        <v>308</v>
      </c>
      <c r="D265">
        <v>4.6399999999999997</v>
      </c>
      <c r="E265">
        <v>41</v>
      </c>
      <c r="F265">
        <v>180</v>
      </c>
      <c r="G265">
        <v>4501000</v>
      </c>
      <c r="H265">
        <f>IF(AND(E265&gt;0,F265&gt;0),F265/E265,D265)</f>
        <v>4.3902439024390247</v>
      </c>
    </row>
    <row r="266" spans="1:8" x14ac:dyDescent="0.25">
      <c r="A266" s="1">
        <v>42025</v>
      </c>
      <c r="B266" t="s">
        <v>89</v>
      </c>
      <c r="C266" t="s">
        <v>90</v>
      </c>
      <c r="D266">
        <v>4.33</v>
      </c>
      <c r="E266">
        <v>16</v>
      </c>
      <c r="F266">
        <v>70</v>
      </c>
      <c r="G266">
        <v>3999000</v>
      </c>
      <c r="H266">
        <f>IF(AND(E266&gt;0,F266&gt;0),F266/E266,D266)</f>
        <v>4.375</v>
      </c>
    </row>
    <row r="267" spans="1:8" x14ac:dyDescent="0.25">
      <c r="A267" s="1">
        <v>42025</v>
      </c>
      <c r="B267" t="s">
        <v>663</v>
      </c>
      <c r="C267" t="s">
        <v>664</v>
      </c>
      <c r="D267">
        <v>4.3899999999999997</v>
      </c>
      <c r="E267">
        <v>3242000</v>
      </c>
      <c r="F267">
        <v>14177480</v>
      </c>
      <c r="G267">
        <v>1628262000</v>
      </c>
      <c r="H267">
        <f>IF(AND(E267&gt;0,F267&gt;0),F267/E267,D267)</f>
        <v>4.373066008636644</v>
      </c>
    </row>
    <row r="268" spans="1:8" x14ac:dyDescent="0.25">
      <c r="A268" s="1">
        <v>42025</v>
      </c>
      <c r="B268" t="s">
        <v>695</v>
      </c>
      <c r="C268" t="s">
        <v>696</v>
      </c>
      <c r="D268">
        <v>4.4400000000000004</v>
      </c>
      <c r="E268">
        <v>510</v>
      </c>
      <c r="F268">
        <v>2230</v>
      </c>
      <c r="G268">
        <v>21432000</v>
      </c>
      <c r="H268">
        <f>IF(AND(E268&gt;0,F268&gt;0),F268/E268,D268)</f>
        <v>4.3725490196078427</v>
      </c>
    </row>
    <row r="269" spans="1:8" x14ac:dyDescent="0.25">
      <c r="A269" s="1">
        <v>42025</v>
      </c>
      <c r="B269" t="s">
        <v>867</v>
      </c>
      <c r="C269" t="s">
        <v>868</v>
      </c>
      <c r="D269">
        <v>4.2699999999999996</v>
      </c>
      <c r="E269">
        <v>0</v>
      </c>
      <c r="F269">
        <v>0</v>
      </c>
      <c r="G269">
        <v>2580000</v>
      </c>
      <c r="H269">
        <f>IF(AND(E269&gt;0,F269&gt;0),F269/E269,D269)</f>
        <v>4.2699999999999996</v>
      </c>
    </row>
    <row r="270" spans="1:8" x14ac:dyDescent="0.25">
      <c r="A270" s="1">
        <v>42025</v>
      </c>
      <c r="B270" t="s">
        <v>155</v>
      </c>
      <c r="C270" t="s">
        <v>156</v>
      </c>
      <c r="D270">
        <v>4.2</v>
      </c>
      <c r="E270">
        <v>1114</v>
      </c>
      <c r="F270">
        <v>4700</v>
      </c>
      <c r="G270">
        <v>4262000</v>
      </c>
      <c r="H270">
        <f>IF(AND(E270&gt;0,F270&gt;0),F270/E270,D270)</f>
        <v>4.2190305206463199</v>
      </c>
    </row>
    <row r="271" spans="1:8" x14ac:dyDescent="0.25">
      <c r="A271" s="1">
        <v>42025</v>
      </c>
      <c r="B271" t="s">
        <v>487</v>
      </c>
      <c r="C271" t="s">
        <v>488</v>
      </c>
      <c r="D271">
        <v>4.22</v>
      </c>
      <c r="E271">
        <v>21572</v>
      </c>
      <c r="F271">
        <v>91010</v>
      </c>
      <c r="G271">
        <v>10150000</v>
      </c>
      <c r="H271">
        <f>IF(AND(E271&gt;0,F271&gt;0),F271/E271,D271)</f>
        <v>4.2188948637122197</v>
      </c>
    </row>
    <row r="272" spans="1:8" x14ac:dyDescent="0.25">
      <c r="A272" s="1">
        <v>42025</v>
      </c>
      <c r="B272" t="s">
        <v>891</v>
      </c>
      <c r="C272" t="s">
        <v>892</v>
      </c>
      <c r="D272">
        <v>4.29</v>
      </c>
      <c r="E272">
        <v>4855</v>
      </c>
      <c r="F272">
        <v>20480</v>
      </c>
      <c r="G272">
        <v>4890000</v>
      </c>
      <c r="H272">
        <f>IF(AND(E272&gt;0,F272&gt;0),F272/E272,D272)</f>
        <v>4.2183316168898042</v>
      </c>
    </row>
    <row r="273" spans="1:8" x14ac:dyDescent="0.25">
      <c r="A273" s="1">
        <v>42025</v>
      </c>
      <c r="B273" t="s">
        <v>727</v>
      </c>
      <c r="C273" t="s">
        <v>728</v>
      </c>
      <c r="D273">
        <v>4.2</v>
      </c>
      <c r="E273">
        <v>0</v>
      </c>
      <c r="F273">
        <v>0</v>
      </c>
      <c r="G273">
        <v>0</v>
      </c>
      <c r="H273">
        <f>IF(AND(E273&gt;0,F273&gt;0),F273/E273,D273)</f>
        <v>4.2</v>
      </c>
    </row>
    <row r="274" spans="1:8" x14ac:dyDescent="0.25">
      <c r="A274" s="1">
        <v>42025</v>
      </c>
      <c r="B274" t="s">
        <v>901</v>
      </c>
      <c r="C274" t="s">
        <v>902</v>
      </c>
      <c r="D274">
        <v>4.18</v>
      </c>
      <c r="E274">
        <v>1125</v>
      </c>
      <c r="F274">
        <v>4700</v>
      </c>
      <c r="G274">
        <v>0</v>
      </c>
      <c r="H274">
        <f>IF(AND(E274&gt;0,F274&gt;0),F274/E274,D274)</f>
        <v>4.177777777777778</v>
      </c>
    </row>
    <row r="275" spans="1:8" x14ac:dyDescent="0.25">
      <c r="A275" s="1">
        <v>42025</v>
      </c>
      <c r="B275" t="s">
        <v>863</v>
      </c>
      <c r="C275" t="s">
        <v>864</v>
      </c>
      <c r="D275">
        <v>4.53</v>
      </c>
      <c r="E275">
        <v>12</v>
      </c>
      <c r="F275">
        <v>50</v>
      </c>
      <c r="G275">
        <v>11716000</v>
      </c>
      <c r="H275">
        <f>IF(AND(E275&gt;0,F275&gt;0),F275/E275,D275)</f>
        <v>4.166666666666667</v>
      </c>
    </row>
    <row r="276" spans="1:8" x14ac:dyDescent="0.25">
      <c r="A276" s="1">
        <v>42025</v>
      </c>
      <c r="B276" t="s">
        <v>273</v>
      </c>
      <c r="C276" t="s">
        <v>274</v>
      </c>
      <c r="D276">
        <v>4.12</v>
      </c>
      <c r="E276">
        <v>16757</v>
      </c>
      <c r="F276">
        <v>68920</v>
      </c>
      <c r="G276">
        <v>24228000</v>
      </c>
      <c r="H276">
        <f>IF(AND(E276&gt;0,F276&gt;0),F276/E276,D276)</f>
        <v>4.1129080384317005</v>
      </c>
    </row>
    <row r="277" spans="1:8" x14ac:dyDescent="0.25">
      <c r="A277" s="1">
        <v>42025</v>
      </c>
      <c r="B277" t="s">
        <v>915</v>
      </c>
      <c r="C277" t="s">
        <v>916</v>
      </c>
      <c r="D277">
        <v>4.0999999999999996</v>
      </c>
      <c r="E277">
        <v>113649</v>
      </c>
      <c r="F277">
        <v>464150</v>
      </c>
      <c r="G277">
        <v>17549000</v>
      </c>
      <c r="H277">
        <f>IF(AND(E277&gt;0,F277&gt;0),F277/E277,D277)</f>
        <v>4.0840658518772717</v>
      </c>
    </row>
    <row r="278" spans="1:8" x14ac:dyDescent="0.25">
      <c r="A278" s="1">
        <v>42025</v>
      </c>
      <c r="B278" t="s">
        <v>415</v>
      </c>
      <c r="C278" t="s">
        <v>416</v>
      </c>
      <c r="D278">
        <v>4.07</v>
      </c>
      <c r="E278">
        <v>11117</v>
      </c>
      <c r="F278">
        <v>44830</v>
      </c>
      <c r="G278">
        <v>18968000</v>
      </c>
      <c r="H278">
        <f>IF(AND(E278&gt;0,F278&gt;0),F278/E278,D278)</f>
        <v>4.0325627417468741</v>
      </c>
    </row>
    <row r="279" spans="1:8" x14ac:dyDescent="0.25">
      <c r="A279" s="1">
        <v>42025</v>
      </c>
      <c r="B279" t="s">
        <v>499</v>
      </c>
      <c r="C279" t="s">
        <v>500</v>
      </c>
      <c r="D279">
        <v>4.0999999999999996</v>
      </c>
      <c r="E279">
        <v>6185</v>
      </c>
      <c r="F279">
        <v>24870</v>
      </c>
      <c r="G279">
        <v>1827000</v>
      </c>
      <c r="H279">
        <f>IF(AND(E279&gt;0,F279&gt;0),F279/E279,D279)</f>
        <v>4.0210185933710587</v>
      </c>
    </row>
    <row r="280" spans="1:8" x14ac:dyDescent="0.25">
      <c r="A280" s="1">
        <v>42025</v>
      </c>
      <c r="B280" t="s">
        <v>195</v>
      </c>
      <c r="C280" t="s">
        <v>196</v>
      </c>
      <c r="D280">
        <v>4.1500000000000004</v>
      </c>
      <c r="E280">
        <v>62251</v>
      </c>
      <c r="F280">
        <v>249040</v>
      </c>
      <c r="G280">
        <v>26984000</v>
      </c>
      <c r="H280">
        <f>IF(AND(E280&gt;0,F280&gt;0),F280/E280,D280)</f>
        <v>4.000578303962989</v>
      </c>
    </row>
    <row r="281" spans="1:8" x14ac:dyDescent="0.25">
      <c r="A281" s="1">
        <v>42025</v>
      </c>
      <c r="B281" t="s">
        <v>405</v>
      </c>
      <c r="C281" t="s">
        <v>406</v>
      </c>
      <c r="D281">
        <v>4</v>
      </c>
      <c r="E281">
        <v>0</v>
      </c>
      <c r="F281">
        <v>0</v>
      </c>
      <c r="G281">
        <v>2639000</v>
      </c>
      <c r="H281">
        <f>IF(AND(E281&gt;0,F281&gt;0),F281/E281,D281)</f>
        <v>4</v>
      </c>
    </row>
    <row r="282" spans="1:8" x14ac:dyDescent="0.25">
      <c r="A282" s="1">
        <v>42025</v>
      </c>
      <c r="B282" t="s">
        <v>585</v>
      </c>
      <c r="C282" t="s">
        <v>586</v>
      </c>
      <c r="D282">
        <v>3.87</v>
      </c>
      <c r="E282">
        <v>20</v>
      </c>
      <c r="F282">
        <v>80</v>
      </c>
      <c r="G282">
        <v>1500000</v>
      </c>
      <c r="H282">
        <f>IF(AND(E282&gt;0,F282&gt;0),F282/E282,D282)</f>
        <v>4</v>
      </c>
    </row>
    <row r="283" spans="1:8" x14ac:dyDescent="0.25">
      <c r="A283" s="1">
        <v>42025</v>
      </c>
      <c r="B283" t="s">
        <v>119</v>
      </c>
      <c r="C283" t="s">
        <v>120</v>
      </c>
      <c r="D283">
        <v>4</v>
      </c>
      <c r="E283">
        <v>54134</v>
      </c>
      <c r="F283">
        <v>215930</v>
      </c>
      <c r="G283">
        <v>67191000</v>
      </c>
      <c r="H283">
        <f>IF(AND(E283&gt;0,F283&gt;0),F283/E283,D283)</f>
        <v>3.9888055565818155</v>
      </c>
    </row>
    <row r="284" spans="1:8" x14ac:dyDescent="0.25">
      <c r="A284" s="1">
        <v>42025</v>
      </c>
      <c r="B284" t="s">
        <v>835</v>
      </c>
      <c r="C284" t="s">
        <v>836</v>
      </c>
      <c r="D284">
        <v>3.97</v>
      </c>
      <c r="E284">
        <v>682646</v>
      </c>
      <c r="F284">
        <v>2722930</v>
      </c>
      <c r="G284">
        <v>496690000</v>
      </c>
      <c r="H284">
        <f>IF(AND(E284&gt;0,F284&gt;0),F284/E284,D284)</f>
        <v>3.9887877465040447</v>
      </c>
    </row>
    <row r="285" spans="1:8" x14ac:dyDescent="0.25">
      <c r="A285" s="1">
        <v>42025</v>
      </c>
      <c r="B285" t="s">
        <v>869</v>
      </c>
      <c r="C285" t="s">
        <v>870</v>
      </c>
      <c r="D285">
        <v>3.96</v>
      </c>
      <c r="E285">
        <v>0</v>
      </c>
      <c r="F285">
        <v>0</v>
      </c>
      <c r="G285">
        <v>0</v>
      </c>
      <c r="H285">
        <f>IF(AND(E285&gt;0,F285&gt;0),F285/E285,D285)</f>
        <v>3.96</v>
      </c>
    </row>
    <row r="286" spans="1:8" x14ac:dyDescent="0.25">
      <c r="A286" s="1">
        <v>42025</v>
      </c>
      <c r="B286" t="s">
        <v>469</v>
      </c>
      <c r="C286" t="s">
        <v>470</v>
      </c>
      <c r="D286">
        <v>3.84</v>
      </c>
      <c r="E286">
        <v>390</v>
      </c>
      <c r="F286">
        <v>1500</v>
      </c>
      <c r="G286">
        <v>4815000</v>
      </c>
      <c r="H286">
        <f>IF(AND(E286&gt;0,F286&gt;0),F286/E286,D286)</f>
        <v>3.8461538461538463</v>
      </c>
    </row>
    <row r="287" spans="1:8" x14ac:dyDescent="0.25">
      <c r="A287" s="1">
        <v>42025</v>
      </c>
      <c r="B287" t="s">
        <v>111</v>
      </c>
      <c r="C287" t="s">
        <v>112</v>
      </c>
      <c r="D287">
        <v>3.79</v>
      </c>
      <c r="E287">
        <v>5130</v>
      </c>
      <c r="F287">
        <v>19440</v>
      </c>
      <c r="G287">
        <v>0</v>
      </c>
      <c r="H287">
        <f>IF(AND(E287&gt;0,F287&gt;0),F287/E287,D287)</f>
        <v>3.7894736842105261</v>
      </c>
    </row>
    <row r="288" spans="1:8" x14ac:dyDescent="0.25">
      <c r="A288" s="1">
        <v>42025</v>
      </c>
      <c r="B288" t="s">
        <v>631</v>
      </c>
      <c r="C288" t="s">
        <v>632</v>
      </c>
      <c r="D288">
        <v>3.8</v>
      </c>
      <c r="E288">
        <v>324</v>
      </c>
      <c r="F288">
        <v>1180</v>
      </c>
      <c r="G288">
        <v>3736000</v>
      </c>
      <c r="H288">
        <f>IF(AND(E288&gt;0,F288&gt;0),F288/E288,D288)</f>
        <v>3.6419753086419755</v>
      </c>
    </row>
    <row r="289" spans="1:8" x14ac:dyDescent="0.25">
      <c r="A289" s="1">
        <v>42025</v>
      </c>
      <c r="B289" t="s">
        <v>855</v>
      </c>
      <c r="C289" t="s">
        <v>856</v>
      </c>
      <c r="D289">
        <v>3.65</v>
      </c>
      <c r="E289">
        <v>2106</v>
      </c>
      <c r="F289">
        <v>7630</v>
      </c>
      <c r="G289">
        <v>6157000</v>
      </c>
      <c r="H289">
        <f>IF(AND(E289&gt;0,F289&gt;0),F289/E289,D289)</f>
        <v>3.6229819563152899</v>
      </c>
    </row>
    <row r="290" spans="1:8" x14ac:dyDescent="0.25">
      <c r="A290" s="1">
        <v>42025</v>
      </c>
      <c r="B290" t="s">
        <v>185</v>
      </c>
      <c r="C290" t="s">
        <v>186</v>
      </c>
      <c r="D290">
        <v>3.56</v>
      </c>
      <c r="E290">
        <v>16224</v>
      </c>
      <c r="F290">
        <v>58220</v>
      </c>
      <c r="G290">
        <v>48753000</v>
      </c>
      <c r="H290">
        <f>IF(AND(E290&gt;0,F290&gt;0),F290/E290,D290)</f>
        <v>3.5885108481262327</v>
      </c>
    </row>
    <row r="291" spans="1:8" x14ac:dyDescent="0.25">
      <c r="A291" s="1">
        <v>42025</v>
      </c>
      <c r="B291" t="s">
        <v>391</v>
      </c>
      <c r="C291" t="s">
        <v>392</v>
      </c>
      <c r="D291">
        <v>3.5</v>
      </c>
      <c r="E291">
        <v>76</v>
      </c>
      <c r="F291">
        <v>270</v>
      </c>
      <c r="G291">
        <v>12110000</v>
      </c>
      <c r="H291">
        <f>IF(AND(E291&gt;0,F291&gt;0),F291/E291,D291)</f>
        <v>3.5526315789473686</v>
      </c>
    </row>
    <row r="292" spans="1:8" x14ac:dyDescent="0.25">
      <c r="A292" s="1">
        <v>42025</v>
      </c>
      <c r="B292" t="s">
        <v>121</v>
      </c>
      <c r="C292" t="s">
        <v>122</v>
      </c>
      <c r="D292">
        <v>3.49</v>
      </c>
      <c r="E292">
        <v>2513</v>
      </c>
      <c r="F292">
        <v>8770</v>
      </c>
      <c r="G292">
        <v>1797000</v>
      </c>
      <c r="H292">
        <f>IF(AND(E292&gt;0,F292&gt;0),F292/E292,D292)</f>
        <v>3.4898527656187825</v>
      </c>
    </row>
    <row r="293" spans="1:8" x14ac:dyDescent="0.25">
      <c r="A293" s="1">
        <v>42025</v>
      </c>
      <c r="B293" t="s">
        <v>323</v>
      </c>
      <c r="C293" t="s">
        <v>324</v>
      </c>
      <c r="D293">
        <v>3.4</v>
      </c>
      <c r="E293">
        <v>318015</v>
      </c>
      <c r="F293">
        <v>1091190</v>
      </c>
      <c r="G293">
        <v>43628000</v>
      </c>
      <c r="H293">
        <f>IF(AND(E293&gt;0,F293&gt;0),F293/E293,D293)</f>
        <v>3.4312532427715672</v>
      </c>
    </row>
    <row r="294" spans="1:8" x14ac:dyDescent="0.25">
      <c r="A294" s="1">
        <v>42025</v>
      </c>
      <c r="B294" t="s">
        <v>905</v>
      </c>
      <c r="C294" t="s">
        <v>906</v>
      </c>
      <c r="D294">
        <v>3.46</v>
      </c>
      <c r="E294">
        <v>105</v>
      </c>
      <c r="F294">
        <v>360</v>
      </c>
      <c r="G294">
        <v>13763000</v>
      </c>
      <c r="H294">
        <f>IF(AND(E294&gt;0,F294&gt;0),F294/E294,D294)</f>
        <v>3.4285714285714284</v>
      </c>
    </row>
    <row r="295" spans="1:8" x14ac:dyDescent="0.25">
      <c r="A295" s="1">
        <v>42025</v>
      </c>
      <c r="B295" t="s">
        <v>249</v>
      </c>
      <c r="C295" t="s">
        <v>250</v>
      </c>
      <c r="D295">
        <v>3.36</v>
      </c>
      <c r="E295">
        <v>18650</v>
      </c>
      <c r="F295">
        <v>62940</v>
      </c>
      <c r="G295">
        <v>110913000</v>
      </c>
      <c r="H295">
        <f>IF(AND(E295&gt;0,F295&gt;0),F295/E295,D295)</f>
        <v>3.374798927613941</v>
      </c>
    </row>
    <row r="296" spans="1:8" x14ac:dyDescent="0.25">
      <c r="A296" s="1">
        <v>42025</v>
      </c>
      <c r="B296" t="s">
        <v>787</v>
      </c>
      <c r="C296" t="s">
        <v>788</v>
      </c>
      <c r="D296">
        <v>3.35</v>
      </c>
      <c r="E296">
        <v>121741</v>
      </c>
      <c r="F296">
        <v>410370</v>
      </c>
      <c r="G296">
        <v>32839000</v>
      </c>
      <c r="H296">
        <f>IF(AND(E296&gt;0,F296&gt;0),F296/E296,D296)</f>
        <v>3.3708446620284045</v>
      </c>
    </row>
    <row r="297" spans="1:8" x14ac:dyDescent="0.25">
      <c r="A297" s="1">
        <v>42025</v>
      </c>
      <c r="B297" t="s">
        <v>13</v>
      </c>
      <c r="C297" t="s">
        <v>14</v>
      </c>
      <c r="D297">
        <v>3.37</v>
      </c>
      <c r="E297">
        <v>10129</v>
      </c>
      <c r="F297">
        <v>34090</v>
      </c>
      <c r="G297">
        <v>48206000</v>
      </c>
      <c r="H297">
        <f>IF(AND(E297&gt;0,F297&gt;0),F297/E297,D297)</f>
        <v>3.3655839668279199</v>
      </c>
    </row>
    <row r="298" spans="1:8" x14ac:dyDescent="0.25">
      <c r="A298" s="1">
        <v>42025</v>
      </c>
      <c r="B298" t="s">
        <v>221</v>
      </c>
      <c r="C298" t="s">
        <v>222</v>
      </c>
      <c r="D298">
        <v>3.35</v>
      </c>
      <c r="E298">
        <v>2769</v>
      </c>
      <c r="F298">
        <v>9270</v>
      </c>
      <c r="G298">
        <v>3196000</v>
      </c>
      <c r="H298">
        <f>IF(AND(E298&gt;0,F298&gt;0),F298/E298,D298)</f>
        <v>3.3477789815817984</v>
      </c>
    </row>
    <row r="299" spans="1:8" x14ac:dyDescent="0.25">
      <c r="A299" s="1">
        <v>42025</v>
      </c>
      <c r="B299" t="s">
        <v>225</v>
      </c>
      <c r="C299" t="s">
        <v>226</v>
      </c>
      <c r="D299">
        <v>3.97</v>
      </c>
      <c r="E299">
        <v>6</v>
      </c>
      <c r="F299">
        <v>20</v>
      </c>
      <c r="G299">
        <v>0</v>
      </c>
      <c r="H299">
        <f>IF(AND(E299&gt;0,F299&gt;0),F299/E299,D299)</f>
        <v>3.3333333333333335</v>
      </c>
    </row>
    <row r="300" spans="1:8" x14ac:dyDescent="0.25">
      <c r="A300" s="1">
        <v>42025</v>
      </c>
      <c r="B300" t="s">
        <v>687</v>
      </c>
      <c r="C300" t="s">
        <v>688</v>
      </c>
      <c r="D300">
        <v>2.11</v>
      </c>
      <c r="E300">
        <v>3</v>
      </c>
      <c r="F300">
        <v>10</v>
      </c>
      <c r="G300">
        <v>0</v>
      </c>
      <c r="H300">
        <f>IF(AND(E300&gt;0,F300&gt;0),F300/E300,D300)</f>
        <v>3.3333333333333335</v>
      </c>
    </row>
    <row r="301" spans="1:8" x14ac:dyDescent="0.25">
      <c r="A301" s="1">
        <v>42025</v>
      </c>
      <c r="B301" t="s">
        <v>475</v>
      </c>
      <c r="C301" t="s">
        <v>476</v>
      </c>
      <c r="D301">
        <v>3.33</v>
      </c>
      <c r="E301">
        <v>15993</v>
      </c>
      <c r="F301">
        <v>52860</v>
      </c>
      <c r="G301">
        <v>11880000</v>
      </c>
      <c r="H301">
        <f>IF(AND(E301&gt;0,F301&gt;0),F301/E301,D301)</f>
        <v>3.3051960232601765</v>
      </c>
    </row>
    <row r="302" spans="1:8" x14ac:dyDescent="0.25">
      <c r="A302" s="1">
        <v>42025</v>
      </c>
      <c r="B302" t="s">
        <v>347</v>
      </c>
      <c r="C302" t="s">
        <v>348</v>
      </c>
      <c r="D302">
        <v>3.3</v>
      </c>
      <c r="E302">
        <v>678</v>
      </c>
      <c r="F302">
        <v>2240</v>
      </c>
      <c r="G302">
        <v>25500000</v>
      </c>
      <c r="H302">
        <f>IF(AND(E302&gt;0,F302&gt;0),F302/E302,D302)</f>
        <v>3.303834808259587</v>
      </c>
    </row>
    <row r="303" spans="1:8" x14ac:dyDescent="0.25">
      <c r="A303" s="1">
        <v>42025</v>
      </c>
      <c r="B303" t="s">
        <v>293</v>
      </c>
      <c r="C303" t="s">
        <v>294</v>
      </c>
      <c r="D303">
        <v>3.26</v>
      </c>
      <c r="E303">
        <v>2714</v>
      </c>
      <c r="F303">
        <v>8840</v>
      </c>
      <c r="G303">
        <v>138273000</v>
      </c>
      <c r="H303">
        <f>IF(AND(E303&gt;0,F303&gt;0),F303/E303,D303)</f>
        <v>3.2571849668386146</v>
      </c>
    </row>
    <row r="304" spans="1:8" x14ac:dyDescent="0.25">
      <c r="A304" s="1">
        <v>42025</v>
      </c>
      <c r="B304" t="s">
        <v>567</v>
      </c>
      <c r="C304" t="s">
        <v>568</v>
      </c>
      <c r="D304">
        <v>3.05</v>
      </c>
      <c r="E304">
        <v>723</v>
      </c>
      <c r="F304">
        <v>2330</v>
      </c>
      <c r="G304">
        <v>1453000</v>
      </c>
      <c r="H304">
        <f>IF(AND(E304&gt;0,F304&gt;0),F304/E304,D304)</f>
        <v>3.2226832641770402</v>
      </c>
    </row>
    <row r="305" spans="1:8" x14ac:dyDescent="0.25">
      <c r="A305" s="1">
        <v>42025</v>
      </c>
      <c r="B305" t="s">
        <v>419</v>
      </c>
      <c r="C305" t="s">
        <v>420</v>
      </c>
      <c r="D305">
        <v>3.34</v>
      </c>
      <c r="E305">
        <v>404</v>
      </c>
      <c r="F305">
        <v>1290</v>
      </c>
      <c r="G305">
        <v>3600000</v>
      </c>
      <c r="H305">
        <f>IF(AND(E305&gt;0,F305&gt;0),F305/E305,D305)</f>
        <v>3.1930693069306932</v>
      </c>
    </row>
    <row r="306" spans="1:8" x14ac:dyDescent="0.25">
      <c r="A306" s="1">
        <v>42025</v>
      </c>
      <c r="B306" t="s">
        <v>903</v>
      </c>
      <c r="C306" t="s">
        <v>904</v>
      </c>
      <c r="D306">
        <v>3.14</v>
      </c>
      <c r="E306">
        <v>2461</v>
      </c>
      <c r="F306">
        <v>7730</v>
      </c>
      <c r="G306">
        <v>2113000</v>
      </c>
      <c r="H306">
        <f>IF(AND(E306&gt;0,F306&gt;0),F306/E306,D306)</f>
        <v>3.1409995936611135</v>
      </c>
    </row>
    <row r="307" spans="1:8" x14ac:dyDescent="0.25">
      <c r="A307" s="1">
        <v>42025</v>
      </c>
      <c r="B307" t="s">
        <v>353</v>
      </c>
      <c r="C307" t="s">
        <v>354</v>
      </c>
      <c r="D307">
        <v>3.15</v>
      </c>
      <c r="E307">
        <v>398899</v>
      </c>
      <c r="F307">
        <v>1248650</v>
      </c>
      <c r="G307">
        <v>36119000</v>
      </c>
      <c r="H307">
        <f>IF(AND(E307&gt;0,F307&gt;0),F307/E307,D307)</f>
        <v>3.1302409883203519</v>
      </c>
    </row>
    <row r="308" spans="1:8" x14ac:dyDescent="0.25">
      <c r="A308" s="1">
        <v>42025</v>
      </c>
      <c r="B308" t="s">
        <v>87</v>
      </c>
      <c r="C308" t="s">
        <v>88</v>
      </c>
      <c r="D308">
        <v>3.13</v>
      </c>
      <c r="E308">
        <v>2856</v>
      </c>
      <c r="F308">
        <v>8880</v>
      </c>
      <c r="G308">
        <v>39722000</v>
      </c>
      <c r="H308">
        <f>IF(AND(E308&gt;0,F308&gt;0),F308/E308,D308)</f>
        <v>3.1092436974789917</v>
      </c>
    </row>
    <row r="309" spans="1:8" x14ac:dyDescent="0.25">
      <c r="A309" s="1">
        <v>42025</v>
      </c>
      <c r="B309" t="s">
        <v>193</v>
      </c>
      <c r="C309" t="s">
        <v>194</v>
      </c>
      <c r="D309">
        <v>3.11</v>
      </c>
      <c r="E309">
        <v>109064</v>
      </c>
      <c r="F309">
        <v>336460</v>
      </c>
      <c r="G309">
        <v>20455000</v>
      </c>
      <c r="H309">
        <f>IF(AND(E309&gt;0,F309&gt;0),F309/E309,D309)</f>
        <v>3.0849776278148608</v>
      </c>
    </row>
    <row r="310" spans="1:8" x14ac:dyDescent="0.25">
      <c r="A310" s="1">
        <v>42025</v>
      </c>
      <c r="B310" t="s">
        <v>95</v>
      </c>
      <c r="C310" t="s">
        <v>96</v>
      </c>
      <c r="D310">
        <v>3</v>
      </c>
      <c r="E310">
        <v>0</v>
      </c>
      <c r="F310">
        <v>0</v>
      </c>
      <c r="G310">
        <v>0</v>
      </c>
      <c r="H310">
        <f>IF(AND(E310&gt;0,F310&gt;0),F310/E310,D310)</f>
        <v>3</v>
      </c>
    </row>
    <row r="311" spans="1:8" x14ac:dyDescent="0.25">
      <c r="A311" s="1">
        <v>42025</v>
      </c>
      <c r="B311" t="s">
        <v>633</v>
      </c>
      <c r="C311" t="s">
        <v>634</v>
      </c>
      <c r="D311">
        <v>3.23</v>
      </c>
      <c r="E311">
        <v>10</v>
      </c>
      <c r="F311">
        <v>30</v>
      </c>
      <c r="G311">
        <v>0</v>
      </c>
      <c r="H311">
        <f>IF(AND(E311&gt;0,F311&gt;0),F311/E311,D311)</f>
        <v>3</v>
      </c>
    </row>
    <row r="312" spans="1:8" x14ac:dyDescent="0.25">
      <c r="A312" s="1">
        <v>42025</v>
      </c>
      <c r="B312" t="s">
        <v>359</v>
      </c>
      <c r="C312" t="s">
        <v>360</v>
      </c>
      <c r="D312">
        <v>3</v>
      </c>
      <c r="E312">
        <v>19017</v>
      </c>
      <c r="F312">
        <v>55740</v>
      </c>
      <c r="G312">
        <v>7831000</v>
      </c>
      <c r="H312">
        <f>IF(AND(E312&gt;0,F312&gt;0),F312/E312,D312)</f>
        <v>2.9310616816532575</v>
      </c>
    </row>
    <row r="313" spans="1:8" x14ac:dyDescent="0.25">
      <c r="A313" s="1">
        <v>42025</v>
      </c>
      <c r="B313" t="s">
        <v>803</v>
      </c>
      <c r="C313" t="s">
        <v>804</v>
      </c>
      <c r="D313">
        <v>3</v>
      </c>
      <c r="E313">
        <v>2162</v>
      </c>
      <c r="F313">
        <v>6320</v>
      </c>
      <c r="G313">
        <v>0</v>
      </c>
      <c r="H313">
        <f>IF(AND(E313&gt;0,F313&gt;0),F313/E313,D313)</f>
        <v>2.9232192414431082</v>
      </c>
    </row>
    <row r="314" spans="1:8" x14ac:dyDescent="0.25">
      <c r="A314" s="1">
        <v>42025</v>
      </c>
      <c r="B314" t="s">
        <v>715</v>
      </c>
      <c r="C314" t="s">
        <v>716</v>
      </c>
      <c r="D314">
        <v>2.94</v>
      </c>
      <c r="E314">
        <v>7770</v>
      </c>
      <c r="F314">
        <v>22700</v>
      </c>
      <c r="G314">
        <v>14959000</v>
      </c>
      <c r="H314">
        <f>IF(AND(E314&gt;0,F314&gt;0),F314/E314,D314)</f>
        <v>2.9214929214929213</v>
      </c>
    </row>
    <row r="315" spans="1:8" x14ac:dyDescent="0.25">
      <c r="A315" s="1">
        <v>42025</v>
      </c>
      <c r="B315" t="s">
        <v>215</v>
      </c>
      <c r="C315" t="s">
        <v>216</v>
      </c>
      <c r="D315">
        <v>2.8</v>
      </c>
      <c r="E315">
        <v>957</v>
      </c>
      <c r="F315">
        <v>2730</v>
      </c>
      <c r="G315">
        <v>0</v>
      </c>
      <c r="H315">
        <f>IF(AND(E315&gt;0,F315&gt;0),F315/E315,D315)</f>
        <v>2.8526645768025078</v>
      </c>
    </row>
    <row r="316" spans="1:8" x14ac:dyDescent="0.25">
      <c r="A316" s="1">
        <v>42025</v>
      </c>
      <c r="B316" t="s">
        <v>599</v>
      </c>
      <c r="C316" t="s">
        <v>600</v>
      </c>
      <c r="D316">
        <v>2.8</v>
      </c>
      <c r="E316">
        <v>42898</v>
      </c>
      <c r="F316">
        <v>122320</v>
      </c>
      <c r="G316">
        <v>24856000</v>
      </c>
      <c r="H316">
        <f>IF(AND(E316&gt;0,F316&gt;0),F316/E316,D316)</f>
        <v>2.8514149843815564</v>
      </c>
    </row>
    <row r="317" spans="1:8" x14ac:dyDescent="0.25">
      <c r="A317" s="1">
        <v>42025</v>
      </c>
      <c r="B317" t="s">
        <v>437</v>
      </c>
      <c r="C317" t="s">
        <v>438</v>
      </c>
      <c r="D317">
        <v>2.87</v>
      </c>
      <c r="E317">
        <v>47950</v>
      </c>
      <c r="F317">
        <v>135790</v>
      </c>
      <c r="G317">
        <v>26333000</v>
      </c>
      <c r="H317">
        <f>IF(AND(E317&gt;0,F317&gt;0),F317/E317,D317)</f>
        <v>2.8319082377476539</v>
      </c>
    </row>
    <row r="318" spans="1:8" x14ac:dyDescent="0.25">
      <c r="A318" s="1">
        <v>42025</v>
      </c>
      <c r="B318" t="s">
        <v>703</v>
      </c>
      <c r="C318" t="s">
        <v>704</v>
      </c>
      <c r="D318">
        <v>2.83</v>
      </c>
      <c r="E318">
        <v>2845</v>
      </c>
      <c r="F318">
        <v>8050</v>
      </c>
      <c r="G318">
        <v>2631000</v>
      </c>
      <c r="H318">
        <f>IF(AND(E318&gt;0,F318&gt;0),F318/E318,D318)</f>
        <v>2.829525483304042</v>
      </c>
    </row>
    <row r="319" spans="1:8" x14ac:dyDescent="0.25">
      <c r="A319" s="1">
        <v>42025</v>
      </c>
      <c r="B319" t="s">
        <v>99</v>
      </c>
      <c r="C319" t="s">
        <v>100</v>
      </c>
      <c r="D319">
        <v>2.77</v>
      </c>
      <c r="E319">
        <v>0</v>
      </c>
      <c r="F319">
        <v>0</v>
      </c>
      <c r="G319">
        <v>0</v>
      </c>
      <c r="H319">
        <f>IF(AND(E319&gt;0,F319&gt;0),F319/E319,D319)</f>
        <v>2.77</v>
      </c>
    </row>
    <row r="320" spans="1:8" x14ac:dyDescent="0.25">
      <c r="A320" s="1">
        <v>42025</v>
      </c>
      <c r="B320" t="s">
        <v>125</v>
      </c>
      <c r="C320" t="s">
        <v>126</v>
      </c>
      <c r="D320">
        <v>2.81</v>
      </c>
      <c r="E320">
        <v>58</v>
      </c>
      <c r="F320">
        <v>160</v>
      </c>
      <c r="G320">
        <v>2181000</v>
      </c>
      <c r="H320">
        <f>IF(AND(E320&gt;0,F320&gt;0),F320/E320,D320)</f>
        <v>2.7586206896551726</v>
      </c>
    </row>
    <row r="321" spans="1:8" x14ac:dyDescent="0.25">
      <c r="A321" s="1">
        <v>42025</v>
      </c>
      <c r="B321" t="s">
        <v>931</v>
      </c>
      <c r="C321" t="s">
        <v>932</v>
      </c>
      <c r="D321">
        <v>2.69</v>
      </c>
      <c r="E321">
        <v>1828</v>
      </c>
      <c r="F321">
        <v>4940</v>
      </c>
      <c r="G321">
        <v>48149000</v>
      </c>
      <c r="H321">
        <f>IF(AND(E321&gt;0,F321&gt;0),F321/E321,D321)</f>
        <v>2.7024070021881839</v>
      </c>
    </row>
    <row r="322" spans="1:8" x14ac:dyDescent="0.25">
      <c r="A322" s="1">
        <v>42025</v>
      </c>
      <c r="B322" t="s">
        <v>817</v>
      </c>
      <c r="C322" t="s">
        <v>818</v>
      </c>
      <c r="D322">
        <v>2.66</v>
      </c>
      <c r="E322">
        <v>16449</v>
      </c>
      <c r="F322">
        <v>43980</v>
      </c>
      <c r="G322">
        <v>97338000</v>
      </c>
      <c r="H322">
        <f>IF(AND(E322&gt;0,F322&gt;0),F322/E322,D322)</f>
        <v>2.673718767098304</v>
      </c>
    </row>
    <row r="323" spans="1:8" x14ac:dyDescent="0.25">
      <c r="A323" s="1">
        <v>42025</v>
      </c>
      <c r="B323" t="s">
        <v>811</v>
      </c>
      <c r="C323" t="s">
        <v>812</v>
      </c>
      <c r="D323">
        <v>2.6</v>
      </c>
      <c r="E323">
        <v>11025</v>
      </c>
      <c r="F323">
        <v>29010</v>
      </c>
      <c r="G323">
        <v>12010000</v>
      </c>
      <c r="H323">
        <f>IF(AND(E323&gt;0,F323&gt;0),F323/E323,D323)</f>
        <v>2.6312925170068029</v>
      </c>
    </row>
    <row r="324" spans="1:8" x14ac:dyDescent="0.25">
      <c r="A324" s="1">
        <v>42025</v>
      </c>
      <c r="B324" t="s">
        <v>379</v>
      </c>
      <c r="C324" t="s">
        <v>380</v>
      </c>
      <c r="D324">
        <v>2.63</v>
      </c>
      <c r="E324">
        <v>20351</v>
      </c>
      <c r="F324">
        <v>53450</v>
      </c>
      <c r="G324">
        <v>93737000</v>
      </c>
      <c r="H324">
        <f>IF(AND(E324&gt;0,F324&gt;0),F324/E324,D324)</f>
        <v>2.6264065647879713</v>
      </c>
    </row>
    <row r="325" spans="1:8" x14ac:dyDescent="0.25">
      <c r="A325" s="1">
        <v>42025</v>
      </c>
      <c r="B325" t="s">
        <v>433</v>
      </c>
      <c r="C325" t="s">
        <v>434</v>
      </c>
      <c r="D325">
        <v>2.6</v>
      </c>
      <c r="E325">
        <v>23437</v>
      </c>
      <c r="F325">
        <v>61320</v>
      </c>
      <c r="G325">
        <v>32447000</v>
      </c>
      <c r="H325">
        <f>IF(AND(E325&gt;0,F325&gt;0),F325/E325,D325)</f>
        <v>2.6163758160174084</v>
      </c>
    </row>
    <row r="326" spans="1:8" x14ac:dyDescent="0.25">
      <c r="A326" s="1">
        <v>42025</v>
      </c>
      <c r="B326" t="s">
        <v>885</v>
      </c>
      <c r="C326" t="s">
        <v>886</v>
      </c>
      <c r="D326">
        <v>2.67</v>
      </c>
      <c r="E326">
        <v>24</v>
      </c>
      <c r="F326">
        <v>60</v>
      </c>
      <c r="G326">
        <v>16914000</v>
      </c>
      <c r="H326">
        <f>IF(AND(E326&gt;0,F326&gt;0),F326/E326,D326)</f>
        <v>2.5</v>
      </c>
    </row>
    <row r="327" spans="1:8" x14ac:dyDescent="0.25">
      <c r="A327" s="1">
        <v>42025</v>
      </c>
      <c r="B327" t="s">
        <v>97</v>
      </c>
      <c r="C327" t="s">
        <v>98</v>
      </c>
      <c r="D327">
        <v>2.48</v>
      </c>
      <c r="E327">
        <v>3557</v>
      </c>
      <c r="F327">
        <v>8780</v>
      </c>
      <c r="G327">
        <v>0</v>
      </c>
      <c r="H327">
        <f>IF(AND(E327&gt;0,F327&gt;0),F327/E327,D327)</f>
        <v>2.4683722237840877</v>
      </c>
    </row>
    <row r="328" spans="1:8" x14ac:dyDescent="0.25">
      <c r="A328" s="1">
        <v>42025</v>
      </c>
      <c r="B328" t="s">
        <v>157</v>
      </c>
      <c r="C328" t="s">
        <v>158</v>
      </c>
      <c r="D328">
        <v>2.4900000000000002</v>
      </c>
      <c r="E328">
        <v>30401</v>
      </c>
      <c r="F328">
        <v>74680</v>
      </c>
      <c r="G328">
        <v>14368000</v>
      </c>
      <c r="H328">
        <f>IF(AND(E328&gt;0,F328&gt;0),F328/E328,D328)</f>
        <v>2.456498141508503</v>
      </c>
    </row>
    <row r="329" spans="1:8" x14ac:dyDescent="0.25">
      <c r="A329" s="1">
        <v>42025</v>
      </c>
      <c r="B329" t="s">
        <v>675</v>
      </c>
      <c r="C329" t="s">
        <v>676</v>
      </c>
      <c r="D329">
        <v>2.4700000000000002</v>
      </c>
      <c r="E329">
        <v>5085</v>
      </c>
      <c r="F329">
        <v>12450</v>
      </c>
      <c r="G329">
        <v>17382000</v>
      </c>
      <c r="H329">
        <f>IF(AND(E329&gt;0,F329&gt;0),F329/E329,D329)</f>
        <v>2.4483775811209441</v>
      </c>
    </row>
    <row r="330" spans="1:8" x14ac:dyDescent="0.25">
      <c r="A330" s="1">
        <v>42025</v>
      </c>
      <c r="B330" t="s">
        <v>77</v>
      </c>
      <c r="C330" t="s">
        <v>78</v>
      </c>
      <c r="D330">
        <v>2.42</v>
      </c>
      <c r="E330">
        <v>1697</v>
      </c>
      <c r="F330">
        <v>4100</v>
      </c>
      <c r="G330">
        <v>24386000</v>
      </c>
      <c r="H330">
        <f>IF(AND(E330&gt;0,F330&gt;0),F330/E330,D330)</f>
        <v>2.4160282852091925</v>
      </c>
    </row>
    <row r="331" spans="1:8" x14ac:dyDescent="0.25">
      <c r="A331" s="1">
        <v>42025</v>
      </c>
      <c r="B331" t="s">
        <v>491</v>
      </c>
      <c r="C331" t="s">
        <v>492</v>
      </c>
      <c r="D331">
        <v>2.4500000000000002</v>
      </c>
      <c r="E331">
        <v>40672</v>
      </c>
      <c r="F331">
        <v>98030</v>
      </c>
      <c r="G331">
        <v>34971000</v>
      </c>
      <c r="H331">
        <f>IF(AND(E331&gt;0,F331&gt;0),F331/E331,D331)</f>
        <v>2.4102576711250983</v>
      </c>
    </row>
    <row r="332" spans="1:8" x14ac:dyDescent="0.25">
      <c r="A332" s="1">
        <v>42025</v>
      </c>
      <c r="B332" t="s">
        <v>881</v>
      </c>
      <c r="C332" t="s">
        <v>882</v>
      </c>
      <c r="D332">
        <v>2.38</v>
      </c>
      <c r="E332">
        <v>200</v>
      </c>
      <c r="F332">
        <v>480</v>
      </c>
      <c r="G332">
        <v>0</v>
      </c>
      <c r="H332">
        <f>IF(AND(E332&gt;0,F332&gt;0),F332/E332,D332)</f>
        <v>2.4</v>
      </c>
    </row>
    <row r="333" spans="1:8" x14ac:dyDescent="0.25">
      <c r="A333" s="1">
        <v>42025</v>
      </c>
      <c r="B333" t="s">
        <v>275</v>
      </c>
      <c r="C333" t="s">
        <v>276</v>
      </c>
      <c r="D333">
        <v>2.36</v>
      </c>
      <c r="E333">
        <v>786</v>
      </c>
      <c r="F333">
        <v>1830</v>
      </c>
      <c r="G333">
        <v>13646000</v>
      </c>
      <c r="H333">
        <f>IF(AND(E333&gt;0,F333&gt;0),F333/E333,D333)</f>
        <v>2.3282442748091605</v>
      </c>
    </row>
    <row r="334" spans="1:8" x14ac:dyDescent="0.25">
      <c r="A334" s="1">
        <v>42025</v>
      </c>
      <c r="B334" t="s">
        <v>757</v>
      </c>
      <c r="C334" t="s">
        <v>758</v>
      </c>
      <c r="D334">
        <v>2.38</v>
      </c>
      <c r="E334">
        <v>23039</v>
      </c>
      <c r="F334">
        <v>53120</v>
      </c>
      <c r="G334">
        <v>3055000</v>
      </c>
      <c r="H334">
        <f>IF(AND(E334&gt;0,F334&gt;0),F334/E334,D334)</f>
        <v>2.3056556274143842</v>
      </c>
    </row>
    <row r="335" spans="1:8" x14ac:dyDescent="0.25">
      <c r="A335" s="1">
        <v>42025</v>
      </c>
      <c r="B335" t="s">
        <v>825</v>
      </c>
      <c r="C335" t="s">
        <v>826</v>
      </c>
      <c r="D335">
        <v>2.25</v>
      </c>
      <c r="E335">
        <v>27899</v>
      </c>
      <c r="F335">
        <v>63960</v>
      </c>
      <c r="G335">
        <v>0</v>
      </c>
      <c r="H335">
        <f>IF(AND(E335&gt;0,F335&gt;0),F335/E335,D335)</f>
        <v>2.2925552887200258</v>
      </c>
    </row>
    <row r="336" spans="1:8" x14ac:dyDescent="0.25">
      <c r="A336" s="1">
        <v>42025</v>
      </c>
      <c r="B336" t="s">
        <v>679</v>
      </c>
      <c r="C336" t="s">
        <v>680</v>
      </c>
      <c r="D336">
        <v>2.25</v>
      </c>
      <c r="E336">
        <v>2200</v>
      </c>
      <c r="F336">
        <v>4960</v>
      </c>
      <c r="G336">
        <v>0</v>
      </c>
      <c r="H336">
        <f>IF(AND(E336&gt;0,F336&gt;0),F336/E336,D336)</f>
        <v>2.2545454545454544</v>
      </c>
    </row>
    <row r="337" spans="1:8" x14ac:dyDescent="0.25">
      <c r="A337" s="1">
        <v>42025</v>
      </c>
      <c r="B337" t="s">
        <v>201</v>
      </c>
      <c r="C337" t="s">
        <v>202</v>
      </c>
      <c r="D337">
        <v>2.2000000000000002</v>
      </c>
      <c r="E337">
        <v>105215</v>
      </c>
      <c r="F337">
        <v>235860</v>
      </c>
      <c r="G337">
        <v>0</v>
      </c>
      <c r="H337">
        <f>IF(AND(E337&gt;0,F337&gt;0),F337/E337,D337)</f>
        <v>2.2416955757258945</v>
      </c>
    </row>
    <row r="338" spans="1:8" x14ac:dyDescent="0.25">
      <c r="A338" s="1">
        <v>42025</v>
      </c>
      <c r="B338" t="s">
        <v>381</v>
      </c>
      <c r="C338" t="s">
        <v>382</v>
      </c>
      <c r="D338">
        <v>2.2400000000000002</v>
      </c>
      <c r="E338">
        <v>6475</v>
      </c>
      <c r="F338">
        <v>14500</v>
      </c>
      <c r="G338">
        <v>7444000</v>
      </c>
      <c r="H338">
        <f>IF(AND(E338&gt;0,F338&gt;0),F338/E338,D338)</f>
        <v>2.2393822393822393</v>
      </c>
    </row>
    <row r="339" spans="1:8" x14ac:dyDescent="0.25">
      <c r="A339" s="1">
        <v>42025</v>
      </c>
      <c r="B339" t="s">
        <v>235</v>
      </c>
      <c r="C339" t="s">
        <v>236</v>
      </c>
      <c r="D339">
        <v>2.2400000000000002</v>
      </c>
      <c r="E339">
        <v>154</v>
      </c>
      <c r="F339">
        <v>340</v>
      </c>
      <c r="G339">
        <v>2588000</v>
      </c>
      <c r="H339">
        <f>IF(AND(E339&gt;0,F339&gt;0),F339/E339,D339)</f>
        <v>2.2077922077922079</v>
      </c>
    </row>
    <row r="340" spans="1:8" x14ac:dyDescent="0.25">
      <c r="A340" s="1">
        <v>42025</v>
      </c>
      <c r="B340" t="s">
        <v>741</v>
      </c>
      <c r="C340" t="s">
        <v>742</v>
      </c>
      <c r="D340">
        <v>2.1800000000000002</v>
      </c>
      <c r="E340">
        <v>24179</v>
      </c>
      <c r="F340">
        <v>53260</v>
      </c>
      <c r="G340">
        <v>19987000</v>
      </c>
      <c r="H340">
        <f>IF(AND(E340&gt;0,F340&gt;0),F340/E340,D340)</f>
        <v>2.2027379130650564</v>
      </c>
    </row>
    <row r="341" spans="1:8" x14ac:dyDescent="0.25">
      <c r="A341" s="1">
        <v>42025</v>
      </c>
      <c r="B341" t="s">
        <v>413</v>
      </c>
      <c r="C341" t="s">
        <v>414</v>
      </c>
      <c r="D341">
        <v>2.2000000000000002</v>
      </c>
      <c r="E341">
        <v>100</v>
      </c>
      <c r="F341">
        <v>220</v>
      </c>
      <c r="G341">
        <v>0</v>
      </c>
      <c r="H341">
        <f>IF(AND(E341&gt;0,F341&gt;0),F341/E341,D341)</f>
        <v>2.2000000000000002</v>
      </c>
    </row>
    <row r="342" spans="1:8" x14ac:dyDescent="0.25">
      <c r="A342" s="1">
        <v>42025</v>
      </c>
      <c r="B342" t="s">
        <v>591</v>
      </c>
      <c r="C342" t="s">
        <v>592</v>
      </c>
      <c r="D342">
        <v>2.1</v>
      </c>
      <c r="E342">
        <v>46</v>
      </c>
      <c r="F342">
        <v>100</v>
      </c>
      <c r="G342">
        <v>4803000</v>
      </c>
      <c r="H342">
        <f>IF(AND(E342&gt;0,F342&gt;0),F342/E342,D342)</f>
        <v>2.1739130434782608</v>
      </c>
    </row>
    <row r="343" spans="1:8" x14ac:dyDescent="0.25">
      <c r="A343" s="1">
        <v>42025</v>
      </c>
      <c r="B343" t="s">
        <v>285</v>
      </c>
      <c r="C343" t="s">
        <v>286</v>
      </c>
      <c r="D343">
        <v>2.17</v>
      </c>
      <c r="E343">
        <v>0</v>
      </c>
      <c r="F343">
        <v>0</v>
      </c>
      <c r="G343">
        <v>453000</v>
      </c>
      <c r="H343">
        <f>IF(AND(E343&gt;0,F343&gt;0),F343/E343,D343)</f>
        <v>2.17</v>
      </c>
    </row>
    <row r="344" spans="1:8" x14ac:dyDescent="0.25">
      <c r="A344" s="1">
        <v>42025</v>
      </c>
      <c r="B344" t="s">
        <v>759</v>
      </c>
      <c r="C344" t="s">
        <v>760</v>
      </c>
      <c r="D344">
        <v>2.1800000000000002</v>
      </c>
      <c r="E344">
        <v>27934</v>
      </c>
      <c r="F344">
        <v>60390</v>
      </c>
      <c r="G344">
        <v>121599000</v>
      </c>
      <c r="H344">
        <f>IF(AND(E344&gt;0,F344&gt;0),F344/E344,D344)</f>
        <v>2.161881578005298</v>
      </c>
    </row>
    <row r="345" spans="1:8" x14ac:dyDescent="0.25">
      <c r="A345" s="1">
        <v>42025</v>
      </c>
      <c r="B345" t="s">
        <v>563</v>
      </c>
      <c r="C345" t="s">
        <v>564</v>
      </c>
      <c r="D345">
        <v>2.16</v>
      </c>
      <c r="E345">
        <v>339582</v>
      </c>
      <c r="F345">
        <v>730420</v>
      </c>
      <c r="G345">
        <v>95095000</v>
      </c>
      <c r="H345">
        <f>IF(AND(E345&gt;0,F345&gt;0),F345/E345,D345)</f>
        <v>2.1509385067524192</v>
      </c>
    </row>
    <row r="346" spans="1:8" x14ac:dyDescent="0.25">
      <c r="A346" s="1">
        <v>42025</v>
      </c>
      <c r="B346" t="s">
        <v>39</v>
      </c>
      <c r="C346" t="s">
        <v>40</v>
      </c>
      <c r="D346">
        <v>2.1</v>
      </c>
      <c r="E346">
        <v>4664</v>
      </c>
      <c r="F346">
        <v>9710</v>
      </c>
      <c r="G346">
        <v>7353000</v>
      </c>
      <c r="H346">
        <f>IF(AND(E346&gt;0,F346&gt;0),F346/E346,D346)</f>
        <v>2.0819039451114922</v>
      </c>
    </row>
    <row r="347" spans="1:8" x14ac:dyDescent="0.25">
      <c r="A347" s="1">
        <v>42025</v>
      </c>
      <c r="B347" t="s">
        <v>883</v>
      </c>
      <c r="C347" t="s">
        <v>884</v>
      </c>
      <c r="D347">
        <v>2.0699999999999998</v>
      </c>
      <c r="E347">
        <v>32307</v>
      </c>
      <c r="F347">
        <v>66900</v>
      </c>
      <c r="G347">
        <v>20551000</v>
      </c>
      <c r="H347">
        <f>IF(AND(E347&gt;0,F347&gt;0),F347/E347,D347)</f>
        <v>2.0707586591141238</v>
      </c>
    </row>
    <row r="348" spans="1:8" x14ac:dyDescent="0.25">
      <c r="A348" s="1">
        <v>42025</v>
      </c>
      <c r="B348" t="s">
        <v>593</v>
      </c>
      <c r="C348" t="s">
        <v>594</v>
      </c>
      <c r="D348">
        <v>2.0699999999999998</v>
      </c>
      <c r="E348">
        <v>0</v>
      </c>
      <c r="F348">
        <v>0</v>
      </c>
      <c r="G348">
        <v>8487000</v>
      </c>
      <c r="H348">
        <f>IF(AND(E348&gt;0,F348&gt;0),F348/E348,D348)</f>
        <v>2.0699999999999998</v>
      </c>
    </row>
    <row r="349" spans="1:8" x14ac:dyDescent="0.25">
      <c r="A349" s="1">
        <v>42025</v>
      </c>
      <c r="B349" t="s">
        <v>745</v>
      </c>
      <c r="C349" t="s">
        <v>746</v>
      </c>
      <c r="D349">
        <v>1.98</v>
      </c>
      <c r="E349">
        <v>18975</v>
      </c>
      <c r="F349">
        <v>38040</v>
      </c>
      <c r="G349">
        <v>13353000</v>
      </c>
      <c r="H349">
        <f>IF(AND(E349&gt;0,F349&gt;0),F349/E349,D349)</f>
        <v>2.0047430830039525</v>
      </c>
    </row>
    <row r="350" spans="1:8" x14ac:dyDescent="0.25">
      <c r="A350" s="1">
        <v>42025</v>
      </c>
      <c r="B350" t="s">
        <v>531</v>
      </c>
      <c r="C350" t="s">
        <v>532</v>
      </c>
      <c r="D350">
        <v>2.09</v>
      </c>
      <c r="E350">
        <v>22656</v>
      </c>
      <c r="F350">
        <v>45360</v>
      </c>
      <c r="G350">
        <v>2516000</v>
      </c>
      <c r="H350">
        <f>IF(AND(E350&gt;0,F350&gt;0),F350/E350,D350)</f>
        <v>2.0021186440677967</v>
      </c>
    </row>
    <row r="351" spans="1:8" x14ac:dyDescent="0.25">
      <c r="A351" s="1">
        <v>42025</v>
      </c>
      <c r="B351" t="s">
        <v>7</v>
      </c>
      <c r="C351" t="s">
        <v>8</v>
      </c>
      <c r="D351">
        <v>2.09</v>
      </c>
      <c r="E351">
        <v>9</v>
      </c>
      <c r="F351">
        <v>18</v>
      </c>
      <c r="G351">
        <v>6496000</v>
      </c>
      <c r="H351">
        <f>IF(AND(E351&gt;0,F351&gt;0),F351/E351,D351)</f>
        <v>2</v>
      </c>
    </row>
    <row r="352" spans="1:8" x14ac:dyDescent="0.25">
      <c r="A352" s="1">
        <v>42025</v>
      </c>
      <c r="B352" t="s">
        <v>439</v>
      </c>
      <c r="C352" t="s">
        <v>440</v>
      </c>
      <c r="D352">
        <v>2.2400000000000002</v>
      </c>
      <c r="E352">
        <v>5</v>
      </c>
      <c r="F352">
        <v>10</v>
      </c>
      <c r="G352">
        <v>4047000</v>
      </c>
      <c r="H352">
        <f>IF(AND(E352&gt;0,F352&gt;0),F352/E352,D352)</f>
        <v>2</v>
      </c>
    </row>
    <row r="353" spans="1:8" x14ac:dyDescent="0.25">
      <c r="A353" s="1">
        <v>42025</v>
      </c>
      <c r="B353" t="s">
        <v>777</v>
      </c>
      <c r="C353" t="s">
        <v>778</v>
      </c>
      <c r="D353">
        <v>1.9</v>
      </c>
      <c r="E353">
        <v>50</v>
      </c>
      <c r="F353">
        <v>100</v>
      </c>
      <c r="G353">
        <v>3496000</v>
      </c>
      <c r="H353">
        <f>IF(AND(E353&gt;0,F353&gt;0),F353/E353,D353)</f>
        <v>2</v>
      </c>
    </row>
    <row r="354" spans="1:8" x14ac:dyDescent="0.25">
      <c r="A354" s="1">
        <v>42025</v>
      </c>
      <c r="B354" t="s">
        <v>917</v>
      </c>
      <c r="C354" t="s">
        <v>918</v>
      </c>
      <c r="D354">
        <v>2</v>
      </c>
      <c r="E354">
        <v>1</v>
      </c>
      <c r="F354">
        <v>2</v>
      </c>
      <c r="G354">
        <v>0</v>
      </c>
      <c r="H354">
        <f>IF(AND(E354&gt;0,F354&gt;0),F354/E354,D354)</f>
        <v>2</v>
      </c>
    </row>
    <row r="355" spans="1:8" x14ac:dyDescent="0.25">
      <c r="A355" s="1">
        <v>42025</v>
      </c>
      <c r="B355" t="s">
        <v>319</v>
      </c>
      <c r="C355" t="s">
        <v>320</v>
      </c>
      <c r="D355">
        <v>1.98</v>
      </c>
      <c r="E355">
        <v>79169</v>
      </c>
      <c r="F355">
        <v>156980</v>
      </c>
      <c r="G355">
        <v>293645000</v>
      </c>
      <c r="H355">
        <f>IF(AND(E355&gt;0,F355&gt;0),F355/E355,D355)</f>
        <v>1.9828468213568442</v>
      </c>
    </row>
    <row r="356" spans="1:8" x14ac:dyDescent="0.25">
      <c r="A356" s="1">
        <v>42025</v>
      </c>
      <c r="B356" t="s">
        <v>871</v>
      </c>
      <c r="C356" t="s">
        <v>872</v>
      </c>
      <c r="D356">
        <v>1.95</v>
      </c>
      <c r="E356">
        <v>112</v>
      </c>
      <c r="F356">
        <v>220</v>
      </c>
      <c r="G356">
        <v>3297000</v>
      </c>
      <c r="H356">
        <f>IF(AND(E356&gt;0,F356&gt;0),F356/E356,D356)</f>
        <v>1.9642857142857142</v>
      </c>
    </row>
    <row r="357" spans="1:8" x14ac:dyDescent="0.25">
      <c r="A357" s="1">
        <v>42025</v>
      </c>
      <c r="B357" t="s">
        <v>895</v>
      </c>
      <c r="C357" t="s">
        <v>896</v>
      </c>
      <c r="D357">
        <v>1.97</v>
      </c>
      <c r="E357">
        <v>447897</v>
      </c>
      <c r="F357">
        <v>875600</v>
      </c>
      <c r="G357">
        <v>158887000</v>
      </c>
      <c r="H357">
        <f>IF(AND(E357&gt;0,F357&gt;0),F357/E357,D357)</f>
        <v>1.9549137413289217</v>
      </c>
    </row>
    <row r="358" spans="1:8" x14ac:dyDescent="0.25">
      <c r="A358" s="1">
        <v>42025</v>
      </c>
      <c r="B358" t="s">
        <v>789</v>
      </c>
      <c r="C358" t="s">
        <v>790</v>
      </c>
      <c r="D358">
        <v>1.88</v>
      </c>
      <c r="E358">
        <v>33353</v>
      </c>
      <c r="F358">
        <v>64320</v>
      </c>
      <c r="G358">
        <v>18377000</v>
      </c>
      <c r="H358">
        <f>IF(AND(E358&gt;0,F358&gt;0),F358/E358,D358)</f>
        <v>1.9284622072976945</v>
      </c>
    </row>
    <row r="359" spans="1:8" x14ac:dyDescent="0.25">
      <c r="A359" s="1">
        <v>42025</v>
      </c>
      <c r="B359" t="s">
        <v>373</v>
      </c>
      <c r="C359" t="s">
        <v>374</v>
      </c>
      <c r="D359">
        <v>2.1</v>
      </c>
      <c r="E359">
        <v>26</v>
      </c>
      <c r="F359">
        <v>50</v>
      </c>
      <c r="G359">
        <v>11568000</v>
      </c>
      <c r="H359">
        <f>IF(AND(E359&gt;0,F359&gt;0),F359/E359,D359)</f>
        <v>1.9230769230769231</v>
      </c>
    </row>
    <row r="360" spans="1:8" x14ac:dyDescent="0.25">
      <c r="A360" s="1">
        <v>42025</v>
      </c>
      <c r="B360" t="s">
        <v>229</v>
      </c>
      <c r="C360" t="s">
        <v>230</v>
      </c>
      <c r="D360">
        <v>1.92</v>
      </c>
      <c r="E360">
        <v>843176</v>
      </c>
      <c r="F360">
        <v>1616080</v>
      </c>
      <c r="G360">
        <v>45748000</v>
      </c>
      <c r="H360">
        <f>IF(AND(E360&gt;0,F360&gt;0),F360/E360,D360)</f>
        <v>1.9166579693919181</v>
      </c>
    </row>
    <row r="361" spans="1:8" x14ac:dyDescent="0.25">
      <c r="A361" s="1">
        <v>42025</v>
      </c>
      <c r="B361" t="s">
        <v>425</v>
      </c>
      <c r="C361" t="s">
        <v>426</v>
      </c>
      <c r="D361">
        <v>1.93</v>
      </c>
      <c r="E361">
        <v>10718</v>
      </c>
      <c r="F361">
        <v>20230</v>
      </c>
      <c r="G361">
        <v>0</v>
      </c>
      <c r="H361">
        <f>IF(AND(E361&gt;0,F361&gt;0),F361/E361,D361)</f>
        <v>1.8874790072774772</v>
      </c>
    </row>
    <row r="362" spans="1:8" x14ac:dyDescent="0.25">
      <c r="A362" s="1">
        <v>42025</v>
      </c>
      <c r="B362" t="s">
        <v>797</v>
      </c>
      <c r="C362" t="s">
        <v>798</v>
      </c>
      <c r="D362">
        <v>1.83</v>
      </c>
      <c r="E362">
        <v>13615</v>
      </c>
      <c r="F362">
        <v>25270</v>
      </c>
      <c r="G362">
        <v>0</v>
      </c>
      <c r="H362">
        <f>IF(AND(E362&gt;0,F362&gt;0),F362/E362,D362)</f>
        <v>1.8560411311053984</v>
      </c>
    </row>
    <row r="363" spans="1:8" x14ac:dyDescent="0.25">
      <c r="A363" s="1">
        <v>42025</v>
      </c>
      <c r="B363" t="s">
        <v>65</v>
      </c>
      <c r="C363" t="s">
        <v>66</v>
      </c>
      <c r="D363">
        <v>1.94</v>
      </c>
      <c r="E363">
        <v>743472</v>
      </c>
      <c r="F363">
        <v>1375550</v>
      </c>
      <c r="G363">
        <v>32823000</v>
      </c>
      <c r="H363">
        <f>IF(AND(E363&gt;0,F363&gt;0),F363/E363,D363)</f>
        <v>1.8501705511438225</v>
      </c>
    </row>
    <row r="364" spans="1:8" x14ac:dyDescent="0.25">
      <c r="A364" s="1">
        <v>42025</v>
      </c>
      <c r="B364" t="s">
        <v>219</v>
      </c>
      <c r="C364" t="s">
        <v>220</v>
      </c>
      <c r="D364">
        <v>1.82</v>
      </c>
      <c r="E364">
        <v>700</v>
      </c>
      <c r="F364">
        <v>1270</v>
      </c>
      <c r="G364">
        <v>0</v>
      </c>
      <c r="H364">
        <f>IF(AND(E364&gt;0,F364&gt;0),F364/E364,D364)</f>
        <v>1.8142857142857143</v>
      </c>
    </row>
    <row r="365" spans="1:8" x14ac:dyDescent="0.25">
      <c r="A365" s="1">
        <v>42025</v>
      </c>
      <c r="B365" t="s">
        <v>321</v>
      </c>
      <c r="C365" t="s">
        <v>322</v>
      </c>
      <c r="D365">
        <v>1.77</v>
      </c>
      <c r="E365">
        <v>3861519</v>
      </c>
      <c r="F365">
        <v>6824130</v>
      </c>
      <c r="G365">
        <v>1095354000</v>
      </c>
      <c r="H365">
        <f>IF(AND(E365&gt;0,F365&gt;0),F365/E365,D365)</f>
        <v>1.7672138865560418</v>
      </c>
    </row>
    <row r="366" spans="1:8" x14ac:dyDescent="0.25">
      <c r="A366" s="1">
        <v>42025</v>
      </c>
      <c r="B366" t="s">
        <v>349</v>
      </c>
      <c r="C366" t="s">
        <v>350</v>
      </c>
      <c r="D366">
        <v>1.83</v>
      </c>
      <c r="E366">
        <v>704651</v>
      </c>
      <c r="F366">
        <v>1242180</v>
      </c>
      <c r="G366">
        <v>70928000</v>
      </c>
      <c r="H366">
        <f>IF(AND(E366&gt;0,F366&gt;0),F366/E366,D366)</f>
        <v>1.7628301102247779</v>
      </c>
    </row>
    <row r="367" spans="1:8" x14ac:dyDescent="0.25">
      <c r="A367" s="1">
        <v>42025</v>
      </c>
      <c r="B367" t="s">
        <v>485</v>
      </c>
      <c r="C367" t="s">
        <v>486</v>
      </c>
      <c r="D367">
        <v>1.77</v>
      </c>
      <c r="E367">
        <v>59884</v>
      </c>
      <c r="F367">
        <v>105420</v>
      </c>
      <c r="G367">
        <v>218198000</v>
      </c>
      <c r="H367">
        <f>IF(AND(E367&gt;0,F367&gt;0),F367/E367,D367)</f>
        <v>1.7604034466635494</v>
      </c>
    </row>
    <row r="368" spans="1:8" x14ac:dyDescent="0.25">
      <c r="A368" s="1">
        <v>42025</v>
      </c>
      <c r="B368" t="s">
        <v>767</v>
      </c>
      <c r="C368" t="s">
        <v>768</v>
      </c>
      <c r="D368">
        <v>1.72</v>
      </c>
      <c r="E368">
        <v>2005</v>
      </c>
      <c r="F368">
        <v>3450</v>
      </c>
      <c r="G368">
        <v>2747000</v>
      </c>
      <c r="H368">
        <f>IF(AND(E368&gt;0,F368&gt;0),F368/E368,D368)</f>
        <v>1.7206982543640899</v>
      </c>
    </row>
    <row r="369" spans="1:8" x14ac:dyDescent="0.25">
      <c r="A369" s="1">
        <v>42025</v>
      </c>
      <c r="B369" t="s">
        <v>149</v>
      </c>
      <c r="C369" t="s">
        <v>150</v>
      </c>
      <c r="D369">
        <v>1.69</v>
      </c>
      <c r="E369">
        <v>470179</v>
      </c>
      <c r="F369">
        <v>808200</v>
      </c>
      <c r="G369">
        <v>50108000</v>
      </c>
      <c r="H369">
        <f>IF(AND(E369&gt;0,F369&gt;0),F369/E369,D369)</f>
        <v>1.7189198156446801</v>
      </c>
    </row>
    <row r="370" spans="1:8" x14ac:dyDescent="0.25">
      <c r="A370" s="1">
        <v>42025</v>
      </c>
      <c r="B370" t="s">
        <v>383</v>
      </c>
      <c r="C370" t="s">
        <v>384</v>
      </c>
      <c r="D370">
        <v>1.73</v>
      </c>
      <c r="E370">
        <v>5847</v>
      </c>
      <c r="F370">
        <v>10000</v>
      </c>
      <c r="G370">
        <v>5435000</v>
      </c>
      <c r="H370">
        <f>IF(AND(E370&gt;0,F370&gt;0),F370/E370,D370)</f>
        <v>1.7102787754403967</v>
      </c>
    </row>
    <row r="371" spans="1:8" x14ac:dyDescent="0.25">
      <c r="A371" s="1">
        <v>42025</v>
      </c>
      <c r="B371" t="s">
        <v>277</v>
      </c>
      <c r="C371" t="s">
        <v>278</v>
      </c>
      <c r="D371">
        <v>1.69</v>
      </c>
      <c r="E371">
        <v>0</v>
      </c>
      <c r="F371">
        <v>0</v>
      </c>
      <c r="G371">
        <v>0</v>
      </c>
      <c r="H371">
        <f>IF(AND(E371&gt;0,F371&gt;0),F371/E371,D371)</f>
        <v>1.69</v>
      </c>
    </row>
    <row r="372" spans="1:8" x14ac:dyDescent="0.25">
      <c r="A372" s="1">
        <v>42025</v>
      </c>
      <c r="B372" t="s">
        <v>377</v>
      </c>
      <c r="C372" t="s">
        <v>378</v>
      </c>
      <c r="D372">
        <v>1.56</v>
      </c>
      <c r="E372">
        <v>6</v>
      </c>
      <c r="F372">
        <v>10</v>
      </c>
      <c r="G372">
        <v>3715000</v>
      </c>
      <c r="H372">
        <f>IF(AND(E372&gt;0,F372&gt;0),F372/E372,D372)</f>
        <v>1.6666666666666667</v>
      </c>
    </row>
    <row r="373" spans="1:8" x14ac:dyDescent="0.25">
      <c r="A373" s="1">
        <v>42025</v>
      </c>
      <c r="B373" t="s">
        <v>635</v>
      </c>
      <c r="C373" t="s">
        <v>636</v>
      </c>
      <c r="D373">
        <v>1.54</v>
      </c>
      <c r="E373">
        <v>30</v>
      </c>
      <c r="F373">
        <v>50</v>
      </c>
      <c r="G373">
        <v>18756000</v>
      </c>
      <c r="H373">
        <f>IF(AND(E373&gt;0,F373&gt;0),F373/E373,D373)</f>
        <v>1.6666666666666667</v>
      </c>
    </row>
    <row r="374" spans="1:8" x14ac:dyDescent="0.25">
      <c r="A374" s="1">
        <v>42025</v>
      </c>
      <c r="B374" t="s">
        <v>565</v>
      </c>
      <c r="C374" t="s">
        <v>566</v>
      </c>
      <c r="D374">
        <v>1.64</v>
      </c>
      <c r="E374">
        <v>13933</v>
      </c>
      <c r="F374">
        <v>22920</v>
      </c>
      <c r="G374">
        <v>9957000</v>
      </c>
      <c r="H374">
        <f>IF(AND(E374&gt;0,F374&gt;0),F374/E374,D374)</f>
        <v>1.645015430991172</v>
      </c>
    </row>
    <row r="375" spans="1:8" x14ac:dyDescent="0.25">
      <c r="A375" s="1">
        <v>42025</v>
      </c>
      <c r="B375" t="s">
        <v>887</v>
      </c>
      <c r="C375" t="s">
        <v>888</v>
      </c>
      <c r="D375">
        <v>1.63</v>
      </c>
      <c r="E375">
        <v>0</v>
      </c>
      <c r="F375">
        <v>0</v>
      </c>
      <c r="G375">
        <v>0</v>
      </c>
      <c r="H375">
        <f>IF(AND(E375&gt;0,F375&gt;0),F375/E375,D375)</f>
        <v>1.63</v>
      </c>
    </row>
    <row r="376" spans="1:8" x14ac:dyDescent="0.25">
      <c r="A376" s="1">
        <v>42025</v>
      </c>
      <c r="B376" t="s">
        <v>421</v>
      </c>
      <c r="C376" t="s">
        <v>422</v>
      </c>
      <c r="D376">
        <v>1.62</v>
      </c>
      <c r="E376">
        <v>504</v>
      </c>
      <c r="F376">
        <v>820</v>
      </c>
      <c r="G376">
        <v>0</v>
      </c>
      <c r="H376">
        <f>IF(AND(E376&gt;0,F376&gt;0),F376/E376,D376)</f>
        <v>1.626984126984127</v>
      </c>
    </row>
    <row r="377" spans="1:8" x14ac:dyDescent="0.25">
      <c r="A377" s="1">
        <v>42025</v>
      </c>
      <c r="B377" t="s">
        <v>231</v>
      </c>
      <c r="C377" t="s">
        <v>232</v>
      </c>
      <c r="D377">
        <v>1.66</v>
      </c>
      <c r="E377">
        <v>1028</v>
      </c>
      <c r="F377">
        <v>1660</v>
      </c>
      <c r="G377">
        <v>0</v>
      </c>
      <c r="H377">
        <f>IF(AND(E377&gt;0,F377&gt;0),F377/E377,D377)</f>
        <v>1.6147859922178989</v>
      </c>
    </row>
    <row r="378" spans="1:8" x14ac:dyDescent="0.25">
      <c r="A378" s="1">
        <v>42025</v>
      </c>
      <c r="B378" t="s">
        <v>627</v>
      </c>
      <c r="C378" t="s">
        <v>628</v>
      </c>
      <c r="D378">
        <v>1.62</v>
      </c>
      <c r="E378">
        <v>38265</v>
      </c>
      <c r="F378">
        <v>61110</v>
      </c>
      <c r="G378">
        <v>0</v>
      </c>
      <c r="H378">
        <f>IF(AND(E378&gt;0,F378&gt;0),F378/E378,D378)</f>
        <v>1.5970207761662094</v>
      </c>
    </row>
    <row r="379" spans="1:8" x14ac:dyDescent="0.25">
      <c r="A379" s="1">
        <v>42025</v>
      </c>
      <c r="B379" t="s">
        <v>537</v>
      </c>
      <c r="C379" t="s">
        <v>538</v>
      </c>
      <c r="D379">
        <v>1.54</v>
      </c>
      <c r="E379">
        <v>4015</v>
      </c>
      <c r="F379">
        <v>6320</v>
      </c>
      <c r="G379">
        <v>8276000</v>
      </c>
      <c r="H379">
        <f>IF(AND(E379&gt;0,F379&gt;0),F379/E379,D379)</f>
        <v>1.5740971357409714</v>
      </c>
    </row>
    <row r="380" spans="1:8" x14ac:dyDescent="0.25">
      <c r="A380" s="1">
        <v>42025</v>
      </c>
      <c r="B380" t="s">
        <v>941</v>
      </c>
      <c r="C380" t="s">
        <v>942</v>
      </c>
      <c r="D380">
        <v>1.55</v>
      </c>
      <c r="E380">
        <v>3559</v>
      </c>
      <c r="F380">
        <v>5440</v>
      </c>
      <c r="G380">
        <v>6145000</v>
      </c>
      <c r="H380">
        <f>IF(AND(E380&gt;0,F380&gt;0),F380/E380,D380)</f>
        <v>1.5285192469794886</v>
      </c>
    </row>
    <row r="381" spans="1:8" x14ac:dyDescent="0.25">
      <c r="A381" s="1">
        <v>42025</v>
      </c>
      <c r="B381" t="s">
        <v>609</v>
      </c>
      <c r="C381" t="s">
        <v>610</v>
      </c>
      <c r="D381">
        <v>1.52</v>
      </c>
      <c r="E381">
        <v>8500</v>
      </c>
      <c r="F381">
        <v>12960</v>
      </c>
      <c r="G381">
        <v>2352000</v>
      </c>
      <c r="H381">
        <f>IF(AND(E381&gt;0,F381&gt;0),F381/E381,D381)</f>
        <v>1.5247058823529411</v>
      </c>
    </row>
    <row r="382" spans="1:8" x14ac:dyDescent="0.25">
      <c r="A382" s="1">
        <v>42025</v>
      </c>
      <c r="B382" t="s">
        <v>135</v>
      </c>
      <c r="C382" t="s">
        <v>136</v>
      </c>
      <c r="D382">
        <v>1.52</v>
      </c>
      <c r="E382">
        <v>0</v>
      </c>
      <c r="F382">
        <v>0</v>
      </c>
      <c r="G382">
        <v>5226000</v>
      </c>
      <c r="H382">
        <f>IF(AND(E382&gt;0,F382&gt;0),F382/E382,D382)</f>
        <v>1.52</v>
      </c>
    </row>
    <row r="383" spans="1:8" x14ac:dyDescent="0.25">
      <c r="A383" s="1">
        <v>42025</v>
      </c>
      <c r="B383" t="s">
        <v>337</v>
      </c>
      <c r="C383" t="s">
        <v>338</v>
      </c>
      <c r="D383">
        <v>1.51</v>
      </c>
      <c r="E383">
        <v>0</v>
      </c>
      <c r="F383">
        <v>0</v>
      </c>
      <c r="G383">
        <v>0</v>
      </c>
      <c r="H383">
        <f>IF(AND(E383&gt;0,F383&gt;0),F383/E383,D383)</f>
        <v>1.51</v>
      </c>
    </row>
    <row r="384" spans="1:8" x14ac:dyDescent="0.25">
      <c r="A384" s="1">
        <v>42025</v>
      </c>
      <c r="B384" t="s">
        <v>541</v>
      </c>
      <c r="C384" t="s">
        <v>542</v>
      </c>
      <c r="D384">
        <v>1.5</v>
      </c>
      <c r="E384">
        <v>9343</v>
      </c>
      <c r="F384">
        <v>13970</v>
      </c>
      <c r="G384">
        <v>3254000</v>
      </c>
      <c r="H384">
        <f>IF(AND(E384&gt;0,F384&gt;0),F384/E384,D384)</f>
        <v>1.4952370758856899</v>
      </c>
    </row>
    <row r="385" spans="1:8" x14ac:dyDescent="0.25">
      <c r="A385" s="1">
        <v>42025</v>
      </c>
      <c r="B385" t="s">
        <v>761</v>
      </c>
      <c r="C385" t="s">
        <v>762</v>
      </c>
      <c r="D385">
        <v>1.45</v>
      </c>
      <c r="E385">
        <v>4388</v>
      </c>
      <c r="F385">
        <v>6460</v>
      </c>
      <c r="G385">
        <v>55661000</v>
      </c>
      <c r="H385">
        <f>IF(AND(E385&gt;0,F385&gt;0),F385/E385,D385)</f>
        <v>1.4721969006381039</v>
      </c>
    </row>
    <row r="386" spans="1:8" x14ac:dyDescent="0.25">
      <c r="A386" s="1">
        <v>42025</v>
      </c>
      <c r="B386" t="s">
        <v>299</v>
      </c>
      <c r="C386" t="s">
        <v>300</v>
      </c>
      <c r="D386">
        <v>1.47</v>
      </c>
      <c r="E386">
        <v>0</v>
      </c>
      <c r="F386">
        <v>0</v>
      </c>
      <c r="G386">
        <v>0</v>
      </c>
      <c r="H386">
        <f>IF(AND(E386&gt;0,F386&gt;0),F386/E386,D386)</f>
        <v>1.47</v>
      </c>
    </row>
    <row r="387" spans="1:8" x14ac:dyDescent="0.25">
      <c r="A387" s="1">
        <v>42025</v>
      </c>
      <c r="B387" t="s">
        <v>553</v>
      </c>
      <c r="C387" t="s">
        <v>554</v>
      </c>
      <c r="D387">
        <v>1.46</v>
      </c>
      <c r="E387">
        <v>0</v>
      </c>
      <c r="F387">
        <v>0</v>
      </c>
      <c r="G387">
        <v>4265000</v>
      </c>
      <c r="H387">
        <f>IF(AND(E387&gt;0,F387&gt;0),F387/E387,D387)</f>
        <v>1.46</v>
      </c>
    </row>
    <row r="388" spans="1:8" x14ac:dyDescent="0.25">
      <c r="A388" s="1">
        <v>42025</v>
      </c>
      <c r="B388" t="s">
        <v>549</v>
      </c>
      <c r="C388" t="s">
        <v>550</v>
      </c>
      <c r="D388">
        <v>1.46</v>
      </c>
      <c r="E388">
        <v>4440</v>
      </c>
      <c r="F388">
        <v>6480</v>
      </c>
      <c r="G388">
        <v>42888000</v>
      </c>
      <c r="H388">
        <f>IF(AND(E388&gt;0,F388&gt;0),F388/E388,D388)</f>
        <v>1.4594594594594594</v>
      </c>
    </row>
    <row r="389" spans="1:8" x14ac:dyDescent="0.25">
      <c r="A389" s="1">
        <v>42025</v>
      </c>
      <c r="B389" t="s">
        <v>907</v>
      </c>
      <c r="C389" t="s">
        <v>908</v>
      </c>
      <c r="D389">
        <v>1.46</v>
      </c>
      <c r="E389">
        <v>10309</v>
      </c>
      <c r="F389">
        <v>14790</v>
      </c>
      <c r="G389">
        <v>17392000</v>
      </c>
      <c r="H389">
        <f>IF(AND(E389&gt;0,F389&gt;0),F389/E389,D389)</f>
        <v>1.4346687360558734</v>
      </c>
    </row>
    <row r="390" spans="1:8" x14ac:dyDescent="0.25">
      <c r="A390" s="1">
        <v>42025</v>
      </c>
      <c r="B390" t="s">
        <v>711</v>
      </c>
      <c r="C390" t="s">
        <v>712</v>
      </c>
      <c r="D390">
        <v>1.37</v>
      </c>
      <c r="E390">
        <v>316487</v>
      </c>
      <c r="F390">
        <v>453350</v>
      </c>
      <c r="G390">
        <v>21115000</v>
      </c>
      <c r="H390">
        <f>IF(AND(E390&gt;0,F390&gt;0),F390/E390,D390)</f>
        <v>1.4324443026095859</v>
      </c>
    </row>
    <row r="391" spans="1:8" x14ac:dyDescent="0.25">
      <c r="A391" s="1">
        <v>42025</v>
      </c>
      <c r="B391" t="s">
        <v>251</v>
      </c>
      <c r="C391" t="s">
        <v>252</v>
      </c>
      <c r="D391">
        <v>1.45</v>
      </c>
      <c r="E391">
        <v>9699</v>
      </c>
      <c r="F391">
        <v>13810</v>
      </c>
      <c r="G391">
        <v>3333000</v>
      </c>
      <c r="H391">
        <f>IF(AND(E391&gt;0,F391&gt;0),F391/E391,D391)</f>
        <v>1.4238581297040933</v>
      </c>
    </row>
    <row r="392" spans="1:8" x14ac:dyDescent="0.25">
      <c r="A392" s="1">
        <v>42025</v>
      </c>
      <c r="B392" t="s">
        <v>765</v>
      </c>
      <c r="C392" t="s">
        <v>766</v>
      </c>
      <c r="D392">
        <v>1.41</v>
      </c>
      <c r="E392">
        <v>7680</v>
      </c>
      <c r="F392">
        <v>10770</v>
      </c>
      <c r="G392">
        <v>0</v>
      </c>
      <c r="H392">
        <f>IF(AND(E392&gt;0,F392&gt;0),F392/E392,D392)</f>
        <v>1.40234375</v>
      </c>
    </row>
    <row r="393" spans="1:8" x14ac:dyDescent="0.25">
      <c r="A393" s="1">
        <v>42025</v>
      </c>
      <c r="B393" t="s">
        <v>61</v>
      </c>
      <c r="C393" t="s">
        <v>62</v>
      </c>
      <c r="D393">
        <v>1.47</v>
      </c>
      <c r="E393">
        <v>352</v>
      </c>
      <c r="F393">
        <v>490</v>
      </c>
      <c r="G393">
        <v>2520000</v>
      </c>
      <c r="H393">
        <f>IF(AND(E393&gt;0,F393&gt;0),F393/E393,D393)</f>
        <v>1.3920454545454546</v>
      </c>
    </row>
    <row r="394" spans="1:8" x14ac:dyDescent="0.25">
      <c r="A394" s="1">
        <v>42025</v>
      </c>
      <c r="B394" t="s">
        <v>183</v>
      </c>
      <c r="C394" t="s">
        <v>184</v>
      </c>
      <c r="D394">
        <v>1.37</v>
      </c>
      <c r="E394">
        <v>2286</v>
      </c>
      <c r="F394">
        <v>3090</v>
      </c>
      <c r="G394">
        <v>22530000</v>
      </c>
      <c r="H394">
        <f>IF(AND(E394&gt;0,F394&gt;0),F394/E394,D394)</f>
        <v>1.3517060367454068</v>
      </c>
    </row>
    <row r="395" spans="1:8" x14ac:dyDescent="0.25">
      <c r="A395" s="1">
        <v>42025</v>
      </c>
      <c r="B395" t="s">
        <v>29</v>
      </c>
      <c r="C395" t="s">
        <v>30</v>
      </c>
      <c r="D395">
        <v>1.37</v>
      </c>
      <c r="E395">
        <v>10228</v>
      </c>
      <c r="F395">
        <v>13810</v>
      </c>
      <c r="G395">
        <v>0</v>
      </c>
      <c r="H395">
        <f>IF(AND(E395&gt;0,F395&gt;0),F395/E395,D395)</f>
        <v>1.3502150958154087</v>
      </c>
    </row>
    <row r="396" spans="1:8" x14ac:dyDescent="0.25">
      <c r="A396" s="1">
        <v>42025</v>
      </c>
      <c r="B396" t="s">
        <v>697</v>
      </c>
      <c r="C396" t="s">
        <v>698</v>
      </c>
      <c r="D396">
        <v>1.34</v>
      </c>
      <c r="E396">
        <v>590</v>
      </c>
      <c r="F396">
        <v>790</v>
      </c>
      <c r="G396">
        <v>0</v>
      </c>
      <c r="H396">
        <f>IF(AND(E396&gt;0,F396&gt;0),F396/E396,D396)</f>
        <v>1.3389830508474576</v>
      </c>
    </row>
    <row r="397" spans="1:8" x14ac:dyDescent="0.25">
      <c r="A397" s="1">
        <v>42025</v>
      </c>
      <c r="B397" t="s">
        <v>543</v>
      </c>
      <c r="C397" t="s">
        <v>544</v>
      </c>
      <c r="D397">
        <v>1.34</v>
      </c>
      <c r="E397">
        <v>68803</v>
      </c>
      <c r="F397">
        <v>91760</v>
      </c>
      <c r="G397">
        <v>50027000</v>
      </c>
      <c r="H397">
        <f>IF(AND(E397&gt;0,F397&gt;0),F397/E397,D397)</f>
        <v>1.3336627763324274</v>
      </c>
    </row>
    <row r="398" spans="1:8" x14ac:dyDescent="0.25">
      <c r="A398" s="1">
        <v>42025</v>
      </c>
      <c r="B398" t="s">
        <v>123</v>
      </c>
      <c r="C398" t="s">
        <v>124</v>
      </c>
      <c r="D398">
        <v>1.2</v>
      </c>
      <c r="E398">
        <v>15438</v>
      </c>
      <c r="F398">
        <v>18910</v>
      </c>
      <c r="G398">
        <v>57095000</v>
      </c>
      <c r="H398">
        <f>IF(AND(E398&gt;0,F398&gt;0),F398/E398,D398)</f>
        <v>1.2248995983935742</v>
      </c>
    </row>
    <row r="399" spans="1:8" x14ac:dyDescent="0.25">
      <c r="A399" s="1">
        <v>42025</v>
      </c>
      <c r="B399" t="s">
        <v>583</v>
      </c>
      <c r="C399" t="s">
        <v>584</v>
      </c>
      <c r="D399">
        <v>1.2</v>
      </c>
      <c r="E399">
        <v>165</v>
      </c>
      <c r="F399">
        <v>200</v>
      </c>
      <c r="G399">
        <v>4052000</v>
      </c>
      <c r="H399">
        <f>IF(AND(E399&gt;0,F399&gt;0),F399/E399,D399)</f>
        <v>1.2121212121212122</v>
      </c>
    </row>
    <row r="400" spans="1:8" x14ac:dyDescent="0.25">
      <c r="A400" s="1">
        <v>42025</v>
      </c>
      <c r="B400" t="s">
        <v>445</v>
      </c>
      <c r="C400" t="s">
        <v>446</v>
      </c>
      <c r="D400">
        <v>1.22</v>
      </c>
      <c r="E400">
        <v>368872</v>
      </c>
      <c r="F400">
        <v>444170</v>
      </c>
      <c r="G400">
        <v>45144000</v>
      </c>
      <c r="H400">
        <f>IF(AND(E400&gt;0,F400&gt;0),F400/E400,D400)</f>
        <v>1.2041304300678826</v>
      </c>
    </row>
    <row r="401" spans="1:8" x14ac:dyDescent="0.25">
      <c r="A401" s="1">
        <v>42025</v>
      </c>
      <c r="B401" t="s">
        <v>723</v>
      </c>
      <c r="C401" t="s">
        <v>724</v>
      </c>
      <c r="D401">
        <v>1.19</v>
      </c>
      <c r="E401">
        <v>25</v>
      </c>
      <c r="F401">
        <v>30</v>
      </c>
      <c r="G401">
        <v>0</v>
      </c>
      <c r="H401">
        <f>IF(AND(E401&gt;0,F401&gt;0),F401/E401,D401)</f>
        <v>1.2</v>
      </c>
    </row>
    <row r="402" spans="1:8" x14ac:dyDescent="0.25">
      <c r="A402" s="1">
        <v>42025</v>
      </c>
      <c r="B402" t="s">
        <v>625</v>
      </c>
      <c r="C402" t="s">
        <v>626</v>
      </c>
      <c r="D402">
        <v>1.1499999999999999</v>
      </c>
      <c r="E402">
        <v>5537</v>
      </c>
      <c r="F402">
        <v>6400</v>
      </c>
      <c r="G402">
        <v>5959000</v>
      </c>
      <c r="H402">
        <f>IF(AND(E402&gt;0,F402&gt;0),F402/E402,D402)</f>
        <v>1.1558605743182229</v>
      </c>
    </row>
    <row r="403" spans="1:8" x14ac:dyDescent="0.25">
      <c r="A403" s="1">
        <v>42025</v>
      </c>
      <c r="B403" t="s">
        <v>589</v>
      </c>
      <c r="C403" t="s">
        <v>590</v>
      </c>
      <c r="D403">
        <v>1.1499999999999999</v>
      </c>
      <c r="E403">
        <v>8538</v>
      </c>
      <c r="F403">
        <v>9790</v>
      </c>
      <c r="G403">
        <v>36087000</v>
      </c>
      <c r="H403">
        <f>IF(AND(E403&gt;0,F403&gt;0),F403/E403,D403)</f>
        <v>1.1466385570391193</v>
      </c>
    </row>
    <row r="404" spans="1:8" x14ac:dyDescent="0.25">
      <c r="A404" s="1">
        <v>42025</v>
      </c>
      <c r="B404" t="s">
        <v>705</v>
      </c>
      <c r="C404" t="s">
        <v>706</v>
      </c>
      <c r="D404">
        <v>1.1299999999999999</v>
      </c>
      <c r="E404">
        <v>8963</v>
      </c>
      <c r="F404">
        <v>10180</v>
      </c>
      <c r="G404">
        <v>0</v>
      </c>
      <c r="H404">
        <f>IF(AND(E404&gt;0,F404&gt;0),F404/E404,D404)</f>
        <v>1.1357804306593775</v>
      </c>
    </row>
    <row r="405" spans="1:8" x14ac:dyDescent="0.25">
      <c r="A405" s="1">
        <v>42025</v>
      </c>
      <c r="B405" t="s">
        <v>621</v>
      </c>
      <c r="C405" t="s">
        <v>622</v>
      </c>
      <c r="D405">
        <v>1.1499999999999999</v>
      </c>
      <c r="E405">
        <v>5970</v>
      </c>
      <c r="F405">
        <v>6750</v>
      </c>
      <c r="G405">
        <v>6642000</v>
      </c>
      <c r="H405">
        <f>IF(AND(E405&gt;0,F405&gt;0),F405/E405,D405)</f>
        <v>1.1306532663316582</v>
      </c>
    </row>
    <row r="406" spans="1:8" x14ac:dyDescent="0.25">
      <c r="A406" s="1">
        <v>42025</v>
      </c>
      <c r="B406" t="s">
        <v>105</v>
      </c>
      <c r="C406" t="s">
        <v>106</v>
      </c>
      <c r="D406">
        <v>1.1399999999999999</v>
      </c>
      <c r="E406">
        <v>15297</v>
      </c>
      <c r="F406">
        <v>17180</v>
      </c>
      <c r="G406">
        <v>96494000</v>
      </c>
      <c r="H406">
        <f>IF(AND(E406&gt;0,F406&gt;0),F406/E406,D406)</f>
        <v>1.1230960319016801</v>
      </c>
    </row>
    <row r="407" spans="1:8" x14ac:dyDescent="0.25">
      <c r="A407" s="1">
        <v>42025</v>
      </c>
      <c r="B407" t="s">
        <v>501</v>
      </c>
      <c r="C407" t="s">
        <v>502</v>
      </c>
      <c r="D407">
        <v>1.07</v>
      </c>
      <c r="E407">
        <v>179615</v>
      </c>
      <c r="F407">
        <v>194270</v>
      </c>
      <c r="G407">
        <v>72970000</v>
      </c>
      <c r="H407">
        <f>IF(AND(E407&gt;0,F407&gt;0),F407/E407,D407)</f>
        <v>1.0815911811374328</v>
      </c>
    </row>
    <row r="408" spans="1:8" x14ac:dyDescent="0.25">
      <c r="A408" s="1">
        <v>42025</v>
      </c>
      <c r="B408" t="s">
        <v>483</v>
      </c>
      <c r="C408" t="s">
        <v>484</v>
      </c>
      <c r="D408">
        <v>1.1000000000000001</v>
      </c>
      <c r="E408">
        <v>39264</v>
      </c>
      <c r="F408">
        <v>42250</v>
      </c>
      <c r="G408">
        <v>5093000</v>
      </c>
      <c r="H408">
        <f>IF(AND(E408&gt;0,F408&gt;0),F408/E408,D408)</f>
        <v>1.0760493072534638</v>
      </c>
    </row>
    <row r="409" spans="1:8" x14ac:dyDescent="0.25">
      <c r="A409" s="1">
        <v>42025</v>
      </c>
      <c r="B409" t="s">
        <v>365</v>
      </c>
      <c r="C409" t="s">
        <v>366</v>
      </c>
      <c r="D409">
        <v>1.0900000000000001</v>
      </c>
      <c r="E409">
        <v>2252</v>
      </c>
      <c r="F409">
        <v>2400</v>
      </c>
      <c r="G409">
        <v>4084000</v>
      </c>
      <c r="H409">
        <f>IF(AND(E409&gt;0,F409&gt;0),F409/E409,D409)</f>
        <v>1.0657193605683837</v>
      </c>
    </row>
    <row r="410" spans="1:8" x14ac:dyDescent="0.25">
      <c r="A410" s="1">
        <v>42025</v>
      </c>
      <c r="B410" t="s">
        <v>407</v>
      </c>
      <c r="C410" t="s">
        <v>408</v>
      </c>
      <c r="D410">
        <v>1.06</v>
      </c>
      <c r="E410">
        <v>15193</v>
      </c>
      <c r="F410">
        <v>15860</v>
      </c>
      <c r="G410">
        <v>0</v>
      </c>
      <c r="H410">
        <f>IF(AND(E410&gt;0,F410&gt;0),F410/E410,D410)</f>
        <v>1.0439017968801421</v>
      </c>
    </row>
    <row r="411" spans="1:8" x14ac:dyDescent="0.25">
      <c r="A411" s="1">
        <v>42025</v>
      </c>
      <c r="B411" t="s">
        <v>799</v>
      </c>
      <c r="C411" t="s">
        <v>800</v>
      </c>
      <c r="D411">
        <v>1.06</v>
      </c>
      <c r="E411">
        <v>131014</v>
      </c>
      <c r="F411">
        <v>136550</v>
      </c>
      <c r="G411">
        <v>31508000</v>
      </c>
      <c r="H411">
        <f>IF(AND(E411&gt;0,F411&gt;0),F411/E411,D411)</f>
        <v>1.0422550261804082</v>
      </c>
    </row>
    <row r="412" spans="1:8" x14ac:dyDescent="0.25">
      <c r="A412" s="1">
        <v>42025</v>
      </c>
      <c r="B412" t="s">
        <v>153</v>
      </c>
      <c r="C412" t="s">
        <v>154</v>
      </c>
      <c r="D412">
        <v>1.06</v>
      </c>
      <c r="E412">
        <v>23085</v>
      </c>
      <c r="F412">
        <v>23910</v>
      </c>
      <c r="G412">
        <v>0</v>
      </c>
      <c r="H412">
        <f>IF(AND(E412&gt;0,F412&gt;0),F412/E412,D412)</f>
        <v>1.0357374918778428</v>
      </c>
    </row>
    <row r="413" spans="1:8" x14ac:dyDescent="0.25">
      <c r="A413" s="1">
        <v>42025</v>
      </c>
      <c r="B413" t="s">
        <v>145</v>
      </c>
      <c r="C413" t="s">
        <v>146</v>
      </c>
      <c r="D413">
        <v>1.24</v>
      </c>
      <c r="E413">
        <v>1916752</v>
      </c>
      <c r="F413">
        <v>1983870</v>
      </c>
      <c r="G413">
        <v>6078000</v>
      </c>
      <c r="H413">
        <f>IF(AND(E413&gt;0,F413&gt;0),F413/E413,D413)</f>
        <v>1.0350165279597987</v>
      </c>
    </row>
    <row r="414" spans="1:8" x14ac:dyDescent="0.25">
      <c r="A414" s="1">
        <v>42025</v>
      </c>
      <c r="B414" t="s">
        <v>173</v>
      </c>
      <c r="C414" t="s">
        <v>174</v>
      </c>
      <c r="D414">
        <v>1.05</v>
      </c>
      <c r="E414">
        <v>5951</v>
      </c>
      <c r="F414">
        <v>6150</v>
      </c>
      <c r="G414">
        <v>10109000</v>
      </c>
      <c r="H414">
        <f>IF(AND(E414&gt;0,F414&gt;0),F414/E414,D414)</f>
        <v>1.0334397580238615</v>
      </c>
    </row>
    <row r="415" spans="1:8" x14ac:dyDescent="0.25">
      <c r="A415" s="1">
        <v>42025</v>
      </c>
      <c r="B415" t="s">
        <v>259</v>
      </c>
      <c r="C415" t="s">
        <v>260</v>
      </c>
      <c r="D415">
        <v>1.03</v>
      </c>
      <c r="E415">
        <v>1945</v>
      </c>
      <c r="F415">
        <v>1960</v>
      </c>
      <c r="G415">
        <v>11545000</v>
      </c>
      <c r="H415">
        <f>IF(AND(E415&gt;0,F415&gt;0),F415/E415,D415)</f>
        <v>1.0077120822622108</v>
      </c>
    </row>
    <row r="416" spans="1:8" x14ac:dyDescent="0.25">
      <c r="A416" s="1">
        <v>42025</v>
      </c>
      <c r="B416" t="s">
        <v>707</v>
      </c>
      <c r="C416" t="s">
        <v>708</v>
      </c>
      <c r="D416">
        <v>1.04</v>
      </c>
      <c r="E416">
        <v>4008</v>
      </c>
      <c r="F416">
        <v>4010</v>
      </c>
      <c r="G416">
        <v>0</v>
      </c>
      <c r="H416">
        <f>IF(AND(E416&gt;0,F416&gt;0),F416/E416,D416)</f>
        <v>1.0004990019960081</v>
      </c>
    </row>
    <row r="417" spans="1:8" x14ac:dyDescent="0.25">
      <c r="A417" s="1">
        <v>42025</v>
      </c>
      <c r="B417" t="s">
        <v>31</v>
      </c>
      <c r="C417" t="s">
        <v>32</v>
      </c>
      <c r="D417">
        <v>1</v>
      </c>
      <c r="E417">
        <v>0</v>
      </c>
      <c r="F417">
        <v>0</v>
      </c>
      <c r="G417">
        <v>0</v>
      </c>
      <c r="H417">
        <f>IF(AND(E417&gt;0,F417&gt;0),F417/E417,D417)</f>
        <v>1</v>
      </c>
    </row>
    <row r="418" spans="1:8" x14ac:dyDescent="0.25">
      <c r="A418" s="1">
        <v>42025</v>
      </c>
      <c r="B418" t="s">
        <v>83</v>
      </c>
      <c r="C418" t="s">
        <v>84</v>
      </c>
      <c r="D418">
        <v>1.04</v>
      </c>
      <c r="E418">
        <v>10</v>
      </c>
      <c r="F418">
        <v>10</v>
      </c>
      <c r="G418">
        <v>0</v>
      </c>
      <c r="H418">
        <f>IF(AND(E418&gt;0,F418&gt;0),F418/E418,D418)</f>
        <v>1</v>
      </c>
    </row>
    <row r="419" spans="1:8" x14ac:dyDescent="0.25">
      <c r="A419" s="1">
        <v>42025</v>
      </c>
      <c r="B419" t="s">
        <v>367</v>
      </c>
      <c r="C419" t="s">
        <v>368</v>
      </c>
      <c r="D419">
        <v>0.99</v>
      </c>
      <c r="E419">
        <v>93994</v>
      </c>
      <c r="F419">
        <v>92500</v>
      </c>
      <c r="G419">
        <v>5438000</v>
      </c>
      <c r="H419">
        <f>IF(AND(E419&gt;0,F419&gt;0),F419/E419,D419)</f>
        <v>0.98410536842777196</v>
      </c>
    </row>
    <row r="420" spans="1:8" x14ac:dyDescent="0.25">
      <c r="A420" s="1">
        <v>42025</v>
      </c>
      <c r="B420" t="s">
        <v>81</v>
      </c>
      <c r="C420" t="s">
        <v>82</v>
      </c>
      <c r="D420">
        <v>0.98</v>
      </c>
      <c r="E420">
        <v>19808</v>
      </c>
      <c r="F420">
        <v>18970</v>
      </c>
      <c r="G420">
        <v>11698000</v>
      </c>
      <c r="H420">
        <f>IF(AND(E420&gt;0,F420&gt;0),F420/E420,D420)</f>
        <v>0.95769386106623589</v>
      </c>
    </row>
    <row r="421" spans="1:8" x14ac:dyDescent="0.25">
      <c r="A421" s="1">
        <v>42025</v>
      </c>
      <c r="B421" t="s">
        <v>309</v>
      </c>
      <c r="C421" t="s">
        <v>310</v>
      </c>
      <c r="D421">
        <v>0.92</v>
      </c>
      <c r="E421">
        <v>7024</v>
      </c>
      <c r="F421">
        <v>6480</v>
      </c>
      <c r="G421">
        <v>11150000</v>
      </c>
      <c r="H421">
        <f>IF(AND(E421&gt;0,F421&gt;0),F421/E421,D421)</f>
        <v>0.92255125284738038</v>
      </c>
    </row>
    <row r="422" spans="1:8" x14ac:dyDescent="0.25">
      <c r="A422" s="1">
        <v>42025</v>
      </c>
      <c r="B422" t="s">
        <v>401</v>
      </c>
      <c r="C422" t="s">
        <v>402</v>
      </c>
      <c r="D422">
        <v>0.92</v>
      </c>
      <c r="E422">
        <v>0</v>
      </c>
      <c r="F422">
        <v>0</v>
      </c>
      <c r="G422">
        <v>0</v>
      </c>
      <c r="H422">
        <f>IF(AND(E422&gt;0,F422&gt;0),F422/E422,D422)</f>
        <v>0.92</v>
      </c>
    </row>
    <row r="423" spans="1:8" x14ac:dyDescent="0.25">
      <c r="A423" s="1">
        <v>42025</v>
      </c>
      <c r="B423" t="s">
        <v>933</v>
      </c>
      <c r="C423" t="s">
        <v>934</v>
      </c>
      <c r="D423">
        <v>0.92</v>
      </c>
      <c r="E423">
        <v>219424</v>
      </c>
      <c r="F423">
        <v>198130</v>
      </c>
      <c r="G423">
        <v>23434000</v>
      </c>
      <c r="H423">
        <f>IF(AND(E423&gt;0,F423&gt;0),F423/E423,D423)</f>
        <v>0.90295500947936413</v>
      </c>
    </row>
    <row r="424" spans="1:8" x14ac:dyDescent="0.25">
      <c r="A424" s="1">
        <v>42025</v>
      </c>
      <c r="B424" t="s">
        <v>315</v>
      </c>
      <c r="C424" t="s">
        <v>316</v>
      </c>
      <c r="D424">
        <v>0.86</v>
      </c>
      <c r="E424">
        <v>80752</v>
      </c>
      <c r="F424">
        <v>69900</v>
      </c>
      <c r="G424">
        <v>0</v>
      </c>
      <c r="H424">
        <f>IF(AND(E424&gt;0,F424&gt;0),F424/E424,D424)</f>
        <v>0.8656132355854963</v>
      </c>
    </row>
    <row r="425" spans="1:8" x14ac:dyDescent="0.25">
      <c r="A425" s="1">
        <v>42025</v>
      </c>
      <c r="B425" t="s">
        <v>919</v>
      </c>
      <c r="C425" t="s">
        <v>920</v>
      </c>
      <c r="D425">
        <v>0.86</v>
      </c>
      <c r="E425">
        <v>6000</v>
      </c>
      <c r="F425">
        <v>5160</v>
      </c>
      <c r="G425">
        <v>0</v>
      </c>
      <c r="H425">
        <f>IF(AND(E425&gt;0,F425&gt;0),F425/E425,D425)</f>
        <v>0.86</v>
      </c>
    </row>
    <row r="426" spans="1:8" x14ac:dyDescent="0.25">
      <c r="A426" s="1">
        <v>42025</v>
      </c>
      <c r="B426" t="s">
        <v>9</v>
      </c>
      <c r="C426" t="s">
        <v>10</v>
      </c>
      <c r="D426">
        <v>0.79</v>
      </c>
      <c r="E426">
        <v>25</v>
      </c>
      <c r="F426">
        <v>21</v>
      </c>
      <c r="G426">
        <v>22309000</v>
      </c>
      <c r="H426">
        <f>IF(AND(E426&gt;0,F426&gt;0),F426/E426,D426)</f>
        <v>0.84</v>
      </c>
    </row>
    <row r="427" spans="1:8" x14ac:dyDescent="0.25">
      <c r="A427" s="1">
        <v>42025</v>
      </c>
      <c r="B427" t="s">
        <v>769</v>
      </c>
      <c r="C427" t="s">
        <v>770</v>
      </c>
      <c r="D427">
        <v>0.79</v>
      </c>
      <c r="E427">
        <v>0</v>
      </c>
      <c r="F427">
        <v>0</v>
      </c>
      <c r="G427">
        <v>0</v>
      </c>
      <c r="H427">
        <f>IF(AND(E427&gt;0,F427&gt;0),F427/E427,D427)</f>
        <v>0.79</v>
      </c>
    </row>
    <row r="428" spans="1:8" x14ac:dyDescent="0.25">
      <c r="A428" s="1">
        <v>42025</v>
      </c>
      <c r="B428" t="s">
        <v>385</v>
      </c>
      <c r="C428" t="s">
        <v>386</v>
      </c>
      <c r="D428">
        <v>0.76</v>
      </c>
      <c r="E428">
        <v>68752</v>
      </c>
      <c r="F428">
        <v>52950</v>
      </c>
      <c r="G428">
        <v>23452000</v>
      </c>
      <c r="H428">
        <f>IF(AND(E428&gt;0,F428&gt;0),F428/E428,D428)</f>
        <v>0.77015941354433326</v>
      </c>
    </row>
    <row r="429" spans="1:8" x14ac:dyDescent="0.25">
      <c r="A429" s="1">
        <v>42025</v>
      </c>
      <c r="B429" t="s">
        <v>417</v>
      </c>
      <c r="C429" t="s">
        <v>418</v>
      </c>
      <c r="D429">
        <v>0.83</v>
      </c>
      <c r="E429">
        <v>14</v>
      </c>
      <c r="F429">
        <v>10</v>
      </c>
      <c r="G429">
        <v>8070000</v>
      </c>
      <c r="H429">
        <f>IF(AND(E429&gt;0,F429&gt;0),F429/E429,D429)</f>
        <v>0.7142857142857143</v>
      </c>
    </row>
    <row r="430" spans="1:8" x14ac:dyDescent="0.25">
      <c r="A430" s="1">
        <v>42025</v>
      </c>
      <c r="B430" t="s">
        <v>211</v>
      </c>
      <c r="C430" t="s">
        <v>212</v>
      </c>
      <c r="D430">
        <v>0.72</v>
      </c>
      <c r="E430">
        <v>20924</v>
      </c>
      <c r="F430">
        <v>14920</v>
      </c>
      <c r="G430">
        <v>8257000</v>
      </c>
      <c r="H430">
        <f>IF(AND(E430&gt;0,F430&gt;0),F430/E430,D430)</f>
        <v>0.71305677690690117</v>
      </c>
    </row>
    <row r="431" spans="1:8" x14ac:dyDescent="0.25">
      <c r="A431" s="1">
        <v>42025</v>
      </c>
      <c r="B431" t="s">
        <v>751</v>
      </c>
      <c r="C431" t="s">
        <v>752</v>
      </c>
      <c r="D431">
        <v>0.69</v>
      </c>
      <c r="E431">
        <v>127</v>
      </c>
      <c r="F431">
        <v>90</v>
      </c>
      <c r="G431">
        <v>0</v>
      </c>
      <c r="H431">
        <f>IF(AND(E431&gt;0,F431&gt;0),F431/E431,D431)</f>
        <v>0.70866141732283461</v>
      </c>
    </row>
    <row r="432" spans="1:8" x14ac:dyDescent="0.25">
      <c r="A432" s="1">
        <v>42025</v>
      </c>
      <c r="B432" t="s">
        <v>847</v>
      </c>
      <c r="C432" t="s">
        <v>848</v>
      </c>
      <c r="D432">
        <v>0.7</v>
      </c>
      <c r="E432">
        <v>1746</v>
      </c>
      <c r="F432">
        <v>1220</v>
      </c>
      <c r="G432">
        <v>0</v>
      </c>
      <c r="H432">
        <f>IF(AND(E432&gt;0,F432&gt;0),F432/E432,D432)</f>
        <v>0.69873997709049251</v>
      </c>
    </row>
    <row r="433" spans="1:8" x14ac:dyDescent="0.25">
      <c r="A433" s="1">
        <v>42025</v>
      </c>
      <c r="B433" t="s">
        <v>181</v>
      </c>
      <c r="C433" t="s">
        <v>182</v>
      </c>
      <c r="D433">
        <v>0.7</v>
      </c>
      <c r="E433">
        <v>2550</v>
      </c>
      <c r="F433">
        <v>1770</v>
      </c>
      <c r="G433">
        <v>11252000</v>
      </c>
      <c r="H433">
        <f>IF(AND(E433&gt;0,F433&gt;0),F433/E433,D433)</f>
        <v>0.69411764705882351</v>
      </c>
    </row>
    <row r="434" spans="1:8" x14ac:dyDescent="0.25">
      <c r="A434" s="1">
        <v>42025</v>
      </c>
      <c r="B434" t="s">
        <v>681</v>
      </c>
      <c r="C434" t="s">
        <v>682</v>
      </c>
      <c r="D434">
        <v>0.7</v>
      </c>
      <c r="E434">
        <v>62</v>
      </c>
      <c r="F434">
        <v>40</v>
      </c>
      <c r="G434">
        <v>0</v>
      </c>
      <c r="H434">
        <f>IF(AND(E434&gt;0,F434&gt;0),F434/E434,D434)</f>
        <v>0.64516129032258063</v>
      </c>
    </row>
    <row r="435" spans="1:8" x14ac:dyDescent="0.25">
      <c r="A435" s="1">
        <v>42025</v>
      </c>
      <c r="B435" t="s">
        <v>41</v>
      </c>
      <c r="C435" t="s">
        <v>42</v>
      </c>
      <c r="D435">
        <v>0.64</v>
      </c>
      <c r="E435">
        <v>0</v>
      </c>
      <c r="F435">
        <v>0</v>
      </c>
      <c r="G435">
        <v>0</v>
      </c>
      <c r="H435">
        <f>IF(AND(E435&gt;0,F435&gt;0),F435/E435,D435)</f>
        <v>0.64</v>
      </c>
    </row>
    <row r="436" spans="1:8" x14ac:dyDescent="0.25">
      <c r="A436" s="1">
        <v>42025</v>
      </c>
      <c r="B436" t="s">
        <v>535</v>
      </c>
      <c r="C436" t="s">
        <v>536</v>
      </c>
      <c r="D436">
        <v>0.56000000000000005</v>
      </c>
      <c r="E436">
        <v>514069</v>
      </c>
      <c r="F436">
        <v>286230</v>
      </c>
      <c r="G436">
        <v>503124000</v>
      </c>
      <c r="H436">
        <f>IF(AND(E436&gt;0,F436&gt;0),F436/E436,D436)</f>
        <v>0.55679295969996245</v>
      </c>
    </row>
    <row r="437" spans="1:8" x14ac:dyDescent="0.25">
      <c r="A437" s="1">
        <v>42025</v>
      </c>
      <c r="B437" t="s">
        <v>801</v>
      </c>
      <c r="C437" t="s">
        <v>802</v>
      </c>
      <c r="D437">
        <v>0.53</v>
      </c>
      <c r="E437">
        <v>46752</v>
      </c>
      <c r="F437">
        <v>25570</v>
      </c>
      <c r="G437">
        <v>0</v>
      </c>
      <c r="H437">
        <f>IF(AND(E437&gt;0,F437&gt;0),F437/E437,D437)</f>
        <v>0.5469284736481862</v>
      </c>
    </row>
    <row r="438" spans="1:8" x14ac:dyDescent="0.25">
      <c r="A438" s="1">
        <v>42025</v>
      </c>
      <c r="B438" t="s">
        <v>517</v>
      </c>
      <c r="C438" t="s">
        <v>518</v>
      </c>
      <c r="D438">
        <v>0.5</v>
      </c>
      <c r="E438">
        <v>3174</v>
      </c>
      <c r="F438">
        <v>1590</v>
      </c>
      <c r="G438">
        <v>0</v>
      </c>
      <c r="H438">
        <f>IF(AND(E438&gt;0,F438&gt;0),F438/E438,D438)</f>
        <v>0.50094517958412099</v>
      </c>
    </row>
    <row r="439" spans="1:8" x14ac:dyDescent="0.25">
      <c r="A439" s="1">
        <v>42025</v>
      </c>
      <c r="B439" t="s">
        <v>653</v>
      </c>
      <c r="C439" t="s">
        <v>654</v>
      </c>
      <c r="D439">
        <v>0.49</v>
      </c>
      <c r="E439">
        <v>0</v>
      </c>
      <c r="F439">
        <v>0</v>
      </c>
      <c r="G439">
        <v>0</v>
      </c>
      <c r="H439">
        <f>IF(AND(E439&gt;0,F439&gt;0),F439/E439,D439)</f>
        <v>0.49</v>
      </c>
    </row>
    <row r="440" spans="1:8" x14ac:dyDescent="0.25">
      <c r="A440" s="1">
        <v>42025</v>
      </c>
      <c r="B440" t="s">
        <v>657</v>
      </c>
      <c r="C440" t="s">
        <v>658</v>
      </c>
      <c r="D440">
        <v>0.49</v>
      </c>
      <c r="E440">
        <v>25057</v>
      </c>
      <c r="F440">
        <v>12010</v>
      </c>
      <c r="G440">
        <v>49286000</v>
      </c>
      <c r="H440">
        <f>IF(AND(E440&gt;0,F440&gt;0),F440/E440,D440)</f>
        <v>0.47930717963044261</v>
      </c>
    </row>
    <row r="441" spans="1:8" x14ac:dyDescent="0.25">
      <c r="A441" s="1">
        <v>42025</v>
      </c>
      <c r="B441" t="s">
        <v>291</v>
      </c>
      <c r="C441" t="s">
        <v>292</v>
      </c>
      <c r="D441">
        <v>0.43</v>
      </c>
      <c r="E441">
        <v>0</v>
      </c>
      <c r="F441">
        <v>0</v>
      </c>
      <c r="G441">
        <v>0</v>
      </c>
      <c r="H441">
        <f>IF(AND(E441&gt;0,F441&gt;0),F441/E441,D441)</f>
        <v>0.43</v>
      </c>
    </row>
    <row r="442" spans="1:8" x14ac:dyDescent="0.25">
      <c r="A442" s="1">
        <v>42025</v>
      </c>
      <c r="B442" t="s">
        <v>159</v>
      </c>
      <c r="C442" t="s">
        <v>160</v>
      </c>
      <c r="D442">
        <v>0.42</v>
      </c>
      <c r="E442">
        <v>1049</v>
      </c>
      <c r="F442">
        <v>440</v>
      </c>
      <c r="G442">
        <v>0</v>
      </c>
      <c r="H442">
        <f>IF(AND(E442&gt;0,F442&gt;0),F442/E442,D442)</f>
        <v>0.41944709246901812</v>
      </c>
    </row>
    <row r="443" spans="1:8" x14ac:dyDescent="0.25">
      <c r="A443" s="1">
        <v>42025</v>
      </c>
      <c r="B443" t="s">
        <v>317</v>
      </c>
      <c r="C443" t="s">
        <v>318</v>
      </c>
      <c r="D443">
        <v>0.33</v>
      </c>
      <c r="E443">
        <v>10110</v>
      </c>
      <c r="F443">
        <v>3340</v>
      </c>
      <c r="G443">
        <v>0</v>
      </c>
      <c r="H443">
        <f>IF(AND(E443&gt;0,F443&gt;0),F443/E443,D443)</f>
        <v>0.33036597428288822</v>
      </c>
    </row>
    <row r="444" spans="1:8" x14ac:dyDescent="0.25">
      <c r="A444" s="1">
        <v>42025</v>
      </c>
      <c r="B444" t="s">
        <v>15</v>
      </c>
      <c r="C444" t="s">
        <v>16</v>
      </c>
      <c r="D444">
        <v>0.3</v>
      </c>
      <c r="E444">
        <v>0</v>
      </c>
      <c r="F444">
        <v>0</v>
      </c>
      <c r="G444">
        <v>0</v>
      </c>
      <c r="H444">
        <f>IF(AND(E444&gt;0,F444&gt;0),F444/E444,D444)</f>
        <v>0.3</v>
      </c>
    </row>
    <row r="445" spans="1:8" x14ac:dyDescent="0.25">
      <c r="A445" s="1">
        <v>42025</v>
      </c>
      <c r="B445" t="s">
        <v>431</v>
      </c>
      <c r="C445" t="s">
        <v>432</v>
      </c>
      <c r="D445">
        <v>0.28999999999999998</v>
      </c>
      <c r="E445">
        <v>2216</v>
      </c>
      <c r="F445">
        <v>640</v>
      </c>
      <c r="G445">
        <v>0</v>
      </c>
      <c r="H445">
        <f>IF(AND(E445&gt;0,F445&gt;0),F445/E445,D445)</f>
        <v>0.28880866425992779</v>
      </c>
    </row>
    <row r="446" spans="1:8" x14ac:dyDescent="0.25">
      <c r="A446" s="1">
        <v>42025</v>
      </c>
      <c r="B446" t="s">
        <v>241</v>
      </c>
      <c r="C446" t="s">
        <v>242</v>
      </c>
      <c r="D446">
        <v>0.28000000000000003</v>
      </c>
      <c r="E446">
        <v>19097</v>
      </c>
      <c r="F446">
        <v>5390</v>
      </c>
      <c r="G446">
        <v>0</v>
      </c>
      <c r="H446">
        <f>IF(AND(E446&gt;0,F446&gt;0),F446/E446,D446)</f>
        <v>0.28224328428548989</v>
      </c>
    </row>
    <row r="447" spans="1:8" x14ac:dyDescent="0.25">
      <c r="A447" s="1">
        <v>42025</v>
      </c>
      <c r="B447" t="s">
        <v>223</v>
      </c>
      <c r="C447" t="s">
        <v>224</v>
      </c>
      <c r="D447">
        <v>0.28000000000000003</v>
      </c>
      <c r="E447">
        <v>37863</v>
      </c>
      <c r="F447">
        <v>10600</v>
      </c>
      <c r="G447">
        <v>13003000</v>
      </c>
      <c r="H447">
        <f>IF(AND(E447&gt;0,F447&gt;0),F447/E447,D447)</f>
        <v>0.27995668594670259</v>
      </c>
    </row>
    <row r="448" spans="1:8" x14ac:dyDescent="0.25">
      <c r="A448" s="1">
        <v>42025</v>
      </c>
      <c r="B448" t="s">
        <v>51</v>
      </c>
      <c r="C448" t="s">
        <v>52</v>
      </c>
      <c r="D448">
        <v>0.26</v>
      </c>
      <c r="E448">
        <v>0</v>
      </c>
      <c r="F448">
        <v>0</v>
      </c>
      <c r="G448">
        <v>0</v>
      </c>
      <c r="H448">
        <f>IF(AND(E448&gt;0,F448&gt;0),F448/E448,D448)</f>
        <v>0.26</v>
      </c>
    </row>
    <row r="449" spans="1:8" x14ac:dyDescent="0.25">
      <c r="A449" s="1">
        <v>42025</v>
      </c>
      <c r="B449" t="s">
        <v>629</v>
      </c>
      <c r="C449" t="s">
        <v>630</v>
      </c>
      <c r="D449">
        <v>0.26</v>
      </c>
      <c r="E449">
        <v>0</v>
      </c>
      <c r="F449">
        <v>0</v>
      </c>
      <c r="G449">
        <v>0</v>
      </c>
      <c r="H449">
        <f>IF(AND(E449&gt;0,F449&gt;0),F449/E449,D449)</f>
        <v>0.26</v>
      </c>
    </row>
    <row r="450" spans="1:8" x14ac:dyDescent="0.25">
      <c r="A450" s="1">
        <v>42025</v>
      </c>
      <c r="B450" t="s">
        <v>829</v>
      </c>
      <c r="C450" t="s">
        <v>830</v>
      </c>
      <c r="D450">
        <v>0.22</v>
      </c>
      <c r="E450">
        <v>20450</v>
      </c>
      <c r="F450">
        <v>4650</v>
      </c>
      <c r="G450">
        <v>0</v>
      </c>
      <c r="H450">
        <f>IF(AND(E450&gt;0,F450&gt;0),F450/E450,D450)</f>
        <v>0.22738386308068459</v>
      </c>
    </row>
    <row r="451" spans="1:8" x14ac:dyDescent="0.25">
      <c r="A451" s="1">
        <v>42025</v>
      </c>
      <c r="B451" t="s">
        <v>639</v>
      </c>
      <c r="C451" t="s">
        <v>640</v>
      </c>
      <c r="D451">
        <v>0.22</v>
      </c>
      <c r="E451">
        <v>18496</v>
      </c>
      <c r="F451">
        <v>4070</v>
      </c>
      <c r="G451">
        <v>0</v>
      </c>
      <c r="H451">
        <f>IF(AND(E451&gt;0,F451&gt;0),F451/E451,D451)</f>
        <v>0.22004757785467127</v>
      </c>
    </row>
    <row r="452" spans="1:8" x14ac:dyDescent="0.25">
      <c r="A452" s="1">
        <v>42025</v>
      </c>
      <c r="B452" t="s">
        <v>217</v>
      </c>
      <c r="C452" t="s">
        <v>218</v>
      </c>
      <c r="D452">
        <v>0.21</v>
      </c>
      <c r="E452">
        <v>18222</v>
      </c>
      <c r="F452">
        <v>3830</v>
      </c>
      <c r="G452">
        <v>0</v>
      </c>
      <c r="H452">
        <f>IF(AND(E452&gt;0,F452&gt;0),F452/E452,D452)</f>
        <v>0.21018549006695203</v>
      </c>
    </row>
    <row r="453" spans="1:8" x14ac:dyDescent="0.25">
      <c r="A453" s="1">
        <v>42025</v>
      </c>
      <c r="B453" t="s">
        <v>677</v>
      </c>
      <c r="C453" t="s">
        <v>678</v>
      </c>
      <c r="D453">
        <v>0.2</v>
      </c>
      <c r="E453">
        <v>67220</v>
      </c>
      <c r="F453">
        <v>13440</v>
      </c>
      <c r="G453">
        <v>0</v>
      </c>
      <c r="H453">
        <f>IF(AND(E453&gt;0,F453&gt;0),F453/E453,D453)</f>
        <v>0.19994049390062482</v>
      </c>
    </row>
    <row r="454" spans="1:8" x14ac:dyDescent="0.25">
      <c r="A454" s="1">
        <v>42025</v>
      </c>
      <c r="B454" t="s">
        <v>775</v>
      </c>
      <c r="C454" t="s">
        <v>776</v>
      </c>
      <c r="D454">
        <v>0.19</v>
      </c>
      <c r="E454">
        <v>3633</v>
      </c>
      <c r="F454">
        <v>690</v>
      </c>
      <c r="G454">
        <v>0</v>
      </c>
      <c r="H454">
        <f>IF(AND(E454&gt;0,F454&gt;0),F454/E454,D454)</f>
        <v>0.18992568125516102</v>
      </c>
    </row>
    <row r="455" spans="1:8" x14ac:dyDescent="0.25">
      <c r="A455" s="1">
        <v>42025</v>
      </c>
      <c r="B455" t="s">
        <v>239</v>
      </c>
      <c r="C455" t="s">
        <v>240</v>
      </c>
      <c r="D455">
        <v>0.17</v>
      </c>
      <c r="E455">
        <v>27427</v>
      </c>
      <c r="F455">
        <v>4500</v>
      </c>
      <c r="G455">
        <v>0</v>
      </c>
      <c r="H455">
        <f>IF(AND(E455&gt;0,F455&gt;0),F455/E455,D455)</f>
        <v>0.16407189995260146</v>
      </c>
    </row>
    <row r="456" spans="1:8" x14ac:dyDescent="0.25">
      <c r="A456" s="1">
        <v>42025</v>
      </c>
      <c r="B456" t="s">
        <v>913</v>
      </c>
      <c r="C456" t="s">
        <v>914</v>
      </c>
      <c r="D456">
        <v>0.16</v>
      </c>
      <c r="E456">
        <v>7923</v>
      </c>
      <c r="F456">
        <v>1280</v>
      </c>
      <c r="G456">
        <v>0</v>
      </c>
      <c r="H456">
        <f>IF(AND(E456&gt;0,F456&gt;0),F456/E456,D456)</f>
        <v>0.16155496655307333</v>
      </c>
    </row>
    <row r="457" spans="1:8" x14ac:dyDescent="0.25">
      <c r="A457" s="1">
        <v>42025</v>
      </c>
      <c r="B457" t="s">
        <v>659</v>
      </c>
      <c r="C457" t="s">
        <v>660</v>
      </c>
      <c r="D457">
        <v>0.16</v>
      </c>
      <c r="E457">
        <v>416157</v>
      </c>
      <c r="F457">
        <v>66590</v>
      </c>
      <c r="G457">
        <v>0</v>
      </c>
      <c r="H457">
        <f>IF(AND(E457&gt;0,F457&gt;0),F457/E457,D457)</f>
        <v>0.16001172634366356</v>
      </c>
    </row>
    <row r="458" spans="1:8" x14ac:dyDescent="0.25">
      <c r="A458" s="1">
        <v>42025</v>
      </c>
      <c r="B458" t="s">
        <v>545</v>
      </c>
      <c r="C458" t="s">
        <v>546</v>
      </c>
      <c r="D458">
        <v>0.16</v>
      </c>
      <c r="E458">
        <v>332230</v>
      </c>
      <c r="F458">
        <v>53160</v>
      </c>
      <c r="G458">
        <v>0</v>
      </c>
      <c r="H458">
        <f>IF(AND(E458&gt;0,F458&gt;0),F458/E458,D458)</f>
        <v>0.16000963188152786</v>
      </c>
    </row>
    <row r="459" spans="1:8" x14ac:dyDescent="0.25">
      <c r="A459" s="1">
        <v>42025</v>
      </c>
      <c r="B459" t="s">
        <v>597</v>
      </c>
      <c r="C459" t="s">
        <v>598</v>
      </c>
      <c r="D459">
        <v>0.11</v>
      </c>
      <c r="E459">
        <v>0</v>
      </c>
      <c r="F459">
        <v>0</v>
      </c>
      <c r="G459">
        <v>0</v>
      </c>
      <c r="H459">
        <f>IF(AND(E459&gt;0,F459&gt;0),F459/E459,D459)</f>
        <v>0.11</v>
      </c>
    </row>
    <row r="460" spans="1:8" x14ac:dyDescent="0.25">
      <c r="A460" s="1">
        <v>42025</v>
      </c>
      <c r="B460" t="s">
        <v>363</v>
      </c>
      <c r="C460" t="s">
        <v>364</v>
      </c>
      <c r="D460">
        <v>0.1</v>
      </c>
      <c r="E460">
        <v>311505</v>
      </c>
      <c r="F460">
        <v>31280</v>
      </c>
      <c r="G460">
        <v>0</v>
      </c>
      <c r="H460">
        <f>IF(AND(E460&gt;0,F460&gt;0),F460/E460,D460)</f>
        <v>0.10041572366414664</v>
      </c>
    </row>
    <row r="461" spans="1:8" x14ac:dyDescent="0.25">
      <c r="A461" s="1">
        <v>42025</v>
      </c>
      <c r="B461" t="s">
        <v>685</v>
      </c>
      <c r="C461" t="s">
        <v>686</v>
      </c>
      <c r="D461">
        <v>0.09</v>
      </c>
      <c r="E461">
        <v>3509132</v>
      </c>
      <c r="F461">
        <v>315820</v>
      </c>
      <c r="G461">
        <v>0</v>
      </c>
      <c r="H461">
        <f>IF(AND(E461&gt;0,F461&gt;0),F461/E461,D461)</f>
        <v>8.9999464254978151E-2</v>
      </c>
    </row>
    <row r="462" spans="1:8" x14ac:dyDescent="0.25">
      <c r="A462" s="1">
        <v>42025</v>
      </c>
      <c r="B462" t="s">
        <v>411</v>
      </c>
      <c r="C462" t="s">
        <v>412</v>
      </c>
      <c r="D462">
        <v>0.08</v>
      </c>
      <c r="E462">
        <v>3550</v>
      </c>
      <c r="F462">
        <v>280</v>
      </c>
      <c r="G462">
        <v>0</v>
      </c>
      <c r="H462">
        <f>IF(AND(E462&gt;0,F462&gt;0),F462/E462,D462)</f>
        <v>7.8873239436619724E-2</v>
      </c>
    </row>
    <row r="463" spans="1:8" x14ac:dyDescent="0.25">
      <c r="A463" s="1">
        <v>42025</v>
      </c>
      <c r="B463" t="s">
        <v>579</v>
      </c>
      <c r="C463" t="s">
        <v>580</v>
      </c>
      <c r="D463">
        <v>7.0000000000000007E-2</v>
      </c>
      <c r="E463">
        <v>25961</v>
      </c>
      <c r="F463">
        <v>1820</v>
      </c>
      <c r="G463">
        <v>0</v>
      </c>
      <c r="H463">
        <f>IF(AND(E463&gt;0,F463&gt;0),F463/E463,D463)</f>
        <v>7.0105157736604903E-2</v>
      </c>
    </row>
    <row r="464" spans="1:8" x14ac:dyDescent="0.25">
      <c r="A464" s="1">
        <v>42025</v>
      </c>
      <c r="B464" t="s">
        <v>529</v>
      </c>
      <c r="C464" t="s">
        <v>530</v>
      </c>
      <c r="D464">
        <v>7.0000000000000007E-2</v>
      </c>
      <c r="E464">
        <v>1000</v>
      </c>
      <c r="F464">
        <v>70</v>
      </c>
      <c r="G464">
        <v>0</v>
      </c>
      <c r="H464">
        <f>IF(AND(E464&gt;0,F464&gt;0),F464/E464,D464)</f>
        <v>7.0000000000000007E-2</v>
      </c>
    </row>
    <row r="465" spans="1:8" x14ac:dyDescent="0.25">
      <c r="A465" s="1">
        <v>42025</v>
      </c>
      <c r="B465" t="s">
        <v>163</v>
      </c>
      <c r="C465" t="s">
        <v>164</v>
      </c>
      <c r="D465">
        <v>0.06</v>
      </c>
      <c r="E465">
        <v>13097</v>
      </c>
      <c r="F465">
        <v>790</v>
      </c>
      <c r="G465">
        <v>0</v>
      </c>
      <c r="H465">
        <f>IF(AND(E465&gt;0,F465&gt;0),F465/E465,D465)</f>
        <v>6.0319157058868443E-2</v>
      </c>
    </row>
    <row r="466" spans="1:8" x14ac:dyDescent="0.25">
      <c r="A466" s="1">
        <v>42025</v>
      </c>
      <c r="B466" t="s">
        <v>143</v>
      </c>
      <c r="C466" t="s">
        <v>144</v>
      </c>
      <c r="D466">
        <v>0.05</v>
      </c>
      <c r="E466">
        <v>40768</v>
      </c>
      <c r="F466">
        <v>2120</v>
      </c>
      <c r="G466">
        <v>0</v>
      </c>
      <c r="H466">
        <f>IF(AND(E466&gt;0,F466&gt;0),F466/E466,D466)</f>
        <v>5.2001569858712716E-2</v>
      </c>
    </row>
    <row r="467" spans="1:8" x14ac:dyDescent="0.25">
      <c r="A467" s="1">
        <v>42025</v>
      </c>
      <c r="B467" t="s">
        <v>749</v>
      </c>
      <c r="C467" t="s">
        <v>750</v>
      </c>
      <c r="D467">
        <v>0.04</v>
      </c>
      <c r="E467">
        <v>13925</v>
      </c>
      <c r="F467">
        <v>440</v>
      </c>
      <c r="G467">
        <v>6100000</v>
      </c>
      <c r="H467">
        <f>IF(AND(E467&gt;0,F467&gt;0),F467/E467,D467)</f>
        <v>3.1597845601436268E-2</v>
      </c>
    </row>
    <row r="468" spans="1:8" x14ac:dyDescent="0.25">
      <c r="A468" s="1">
        <v>42025</v>
      </c>
      <c r="B468" t="s">
        <v>361</v>
      </c>
      <c r="C468" t="s">
        <v>362</v>
      </c>
      <c r="D468">
        <v>0.02</v>
      </c>
      <c r="E468">
        <v>0</v>
      </c>
      <c r="F468">
        <v>0</v>
      </c>
      <c r="G468">
        <v>0</v>
      </c>
      <c r="H468">
        <f>IF(AND(E468&gt;0,F468&gt;0),F468/E468,D468)</f>
        <v>0.02</v>
      </c>
    </row>
    <row r="469" spans="1:8" x14ac:dyDescent="0.25">
      <c r="A469" s="1">
        <v>42025</v>
      </c>
      <c r="B469" t="s">
        <v>441</v>
      </c>
      <c r="C469" t="s">
        <v>442</v>
      </c>
      <c r="D469">
        <v>0.02</v>
      </c>
      <c r="E469">
        <v>0</v>
      </c>
      <c r="F469">
        <v>0</v>
      </c>
      <c r="G469">
        <v>0</v>
      </c>
      <c r="H469">
        <f>IF(AND(E469&gt;0,F469&gt;0),F469/E469,D469)</f>
        <v>0.02</v>
      </c>
    </row>
    <row r="470" spans="1:8" x14ac:dyDescent="0.25">
      <c r="A470" s="1">
        <v>42025</v>
      </c>
      <c r="B470" t="s">
        <v>25</v>
      </c>
      <c r="C470" t="s">
        <v>26</v>
      </c>
      <c r="D470">
        <v>0.01</v>
      </c>
      <c r="E470">
        <v>0</v>
      </c>
      <c r="F470">
        <v>0</v>
      </c>
      <c r="G470">
        <v>0</v>
      </c>
      <c r="H470">
        <f>IF(AND(E470&gt;0,F470&gt;0),F470/E470,D470)</f>
        <v>0.01</v>
      </c>
    </row>
    <row r="471" spans="1:8" x14ac:dyDescent="0.25">
      <c r="A471" s="1">
        <v>42025</v>
      </c>
      <c r="B471" t="s">
        <v>281</v>
      </c>
      <c r="C471" t="s">
        <v>282</v>
      </c>
      <c r="D471">
        <v>0.01</v>
      </c>
      <c r="E471">
        <v>0</v>
      </c>
      <c r="F471">
        <v>0</v>
      </c>
      <c r="G471">
        <v>0</v>
      </c>
      <c r="H471">
        <f>IF(AND(E471&gt;0,F471&gt;0),F471/E471,D471)</f>
        <v>0.01</v>
      </c>
    </row>
    <row r="472" spans="1:8" hidden="1" x14ac:dyDescent="0.25">
      <c r="A472" s="1">
        <v>42026</v>
      </c>
      <c r="B472" t="s">
        <v>7</v>
      </c>
      <c r="C472" t="s">
        <v>8</v>
      </c>
      <c r="D472">
        <v>2.2599999999999998</v>
      </c>
      <c r="E472">
        <v>20</v>
      </c>
      <c r="F472">
        <v>40</v>
      </c>
      <c r="G472">
        <v>6496000</v>
      </c>
      <c r="H472">
        <f t="shared" ref="H451:H514" si="0">IF(AND(E472&gt;0,F472&gt;0),F472/E472,D472)</f>
        <v>2</v>
      </c>
    </row>
    <row r="473" spans="1:8" hidden="1" x14ac:dyDescent="0.25">
      <c r="A473" s="1">
        <v>42026</v>
      </c>
      <c r="B473" t="s">
        <v>9</v>
      </c>
      <c r="C473" t="s">
        <v>10</v>
      </c>
      <c r="D473">
        <v>0.79</v>
      </c>
      <c r="E473">
        <v>87</v>
      </c>
      <c r="F473">
        <v>70</v>
      </c>
      <c r="G473">
        <v>22309000</v>
      </c>
      <c r="H473">
        <f t="shared" si="0"/>
        <v>0.8045977011494253</v>
      </c>
    </row>
    <row r="474" spans="1:8" hidden="1" x14ac:dyDescent="0.25">
      <c r="A474" s="1">
        <v>42026</v>
      </c>
      <c r="B474" t="s">
        <v>11</v>
      </c>
      <c r="C474" t="s">
        <v>12</v>
      </c>
      <c r="D474">
        <v>5.85</v>
      </c>
      <c r="E474">
        <v>638</v>
      </c>
      <c r="F474">
        <v>3680</v>
      </c>
      <c r="G474">
        <v>1852000</v>
      </c>
      <c r="H474">
        <f t="shared" si="0"/>
        <v>5.7680250783699059</v>
      </c>
    </row>
    <row r="475" spans="1:8" hidden="1" x14ac:dyDescent="0.25">
      <c r="A475" s="1">
        <v>42026</v>
      </c>
      <c r="B475" t="s">
        <v>13</v>
      </c>
      <c r="C475" t="s">
        <v>14</v>
      </c>
      <c r="D475">
        <v>3.43</v>
      </c>
      <c r="E475">
        <v>17268</v>
      </c>
      <c r="F475">
        <v>58130</v>
      </c>
      <c r="G475">
        <v>48206000</v>
      </c>
      <c r="H475">
        <f t="shared" si="0"/>
        <v>3.3663423673847581</v>
      </c>
    </row>
    <row r="476" spans="1:8" hidden="1" x14ac:dyDescent="0.25">
      <c r="A476" s="1">
        <v>42026</v>
      </c>
      <c r="B476" t="s">
        <v>15</v>
      </c>
      <c r="C476" t="s">
        <v>16</v>
      </c>
      <c r="D476">
        <v>0.3</v>
      </c>
      <c r="E476">
        <v>0</v>
      </c>
      <c r="F476">
        <v>0</v>
      </c>
      <c r="G476">
        <v>0</v>
      </c>
      <c r="H476">
        <f t="shared" si="0"/>
        <v>0.3</v>
      </c>
    </row>
    <row r="477" spans="1:8" hidden="1" x14ac:dyDescent="0.25">
      <c r="A477" s="1">
        <v>42026</v>
      </c>
      <c r="B477" t="s">
        <v>17</v>
      </c>
      <c r="C477" t="s">
        <v>18</v>
      </c>
      <c r="D477">
        <v>34.99</v>
      </c>
      <c r="E477">
        <v>20654</v>
      </c>
      <c r="F477">
        <v>669900</v>
      </c>
      <c r="G477">
        <v>13122000</v>
      </c>
      <c r="H477">
        <f t="shared" si="0"/>
        <v>32.434395274523098</v>
      </c>
    </row>
    <row r="478" spans="1:8" hidden="1" x14ac:dyDescent="0.25">
      <c r="A478" s="1">
        <v>42026</v>
      </c>
      <c r="B478" t="s">
        <v>19</v>
      </c>
      <c r="C478" t="s">
        <v>20</v>
      </c>
      <c r="D478">
        <v>27.51</v>
      </c>
      <c r="E478">
        <v>4</v>
      </c>
      <c r="F478">
        <v>110</v>
      </c>
      <c r="G478">
        <v>8143000</v>
      </c>
      <c r="H478">
        <f t="shared" si="0"/>
        <v>27.5</v>
      </c>
    </row>
    <row r="479" spans="1:8" hidden="1" x14ac:dyDescent="0.25">
      <c r="A479" s="1">
        <v>42026</v>
      </c>
      <c r="B479" t="s">
        <v>21</v>
      </c>
      <c r="C479" t="s">
        <v>22</v>
      </c>
      <c r="D479">
        <v>8</v>
      </c>
      <c r="E479">
        <v>10793</v>
      </c>
      <c r="F479">
        <v>88910</v>
      </c>
      <c r="G479">
        <v>17461000</v>
      </c>
      <c r="H479">
        <f t="shared" si="0"/>
        <v>8.2377466876679328</v>
      </c>
    </row>
    <row r="480" spans="1:8" hidden="1" x14ac:dyDescent="0.25">
      <c r="A480" s="1">
        <v>42026</v>
      </c>
      <c r="B480" t="s">
        <v>23</v>
      </c>
      <c r="C480" t="s">
        <v>24</v>
      </c>
      <c r="D480">
        <v>45.85</v>
      </c>
      <c r="E480">
        <v>706</v>
      </c>
      <c r="F480">
        <v>31870</v>
      </c>
      <c r="G480">
        <v>8852000</v>
      </c>
      <c r="H480">
        <f t="shared" si="0"/>
        <v>45.141643059490086</v>
      </c>
    </row>
    <row r="481" spans="1:8" hidden="1" x14ac:dyDescent="0.25">
      <c r="A481" s="1">
        <v>42026</v>
      </c>
      <c r="B481" t="s">
        <v>25</v>
      </c>
      <c r="C481" t="s">
        <v>26</v>
      </c>
      <c r="D481">
        <v>0.01</v>
      </c>
      <c r="E481">
        <v>4200</v>
      </c>
      <c r="F481">
        <v>40</v>
      </c>
      <c r="G481">
        <v>0</v>
      </c>
      <c r="H481">
        <f t="shared" si="0"/>
        <v>9.5238095238095247E-3</v>
      </c>
    </row>
    <row r="482" spans="1:8" hidden="1" x14ac:dyDescent="0.25">
      <c r="A482" s="1">
        <v>42026</v>
      </c>
      <c r="B482" t="s">
        <v>27</v>
      </c>
      <c r="C482" t="s">
        <v>28</v>
      </c>
      <c r="D482">
        <v>8.1</v>
      </c>
      <c r="E482">
        <v>213603</v>
      </c>
      <c r="F482">
        <v>1682130</v>
      </c>
      <c r="G482">
        <v>43035000</v>
      </c>
      <c r="H482">
        <f t="shared" si="0"/>
        <v>7.8750298450864458</v>
      </c>
    </row>
    <row r="483" spans="1:8" hidden="1" x14ac:dyDescent="0.25">
      <c r="A483" s="1">
        <v>42026</v>
      </c>
      <c r="B483" t="s">
        <v>29</v>
      </c>
      <c r="C483" t="s">
        <v>30</v>
      </c>
      <c r="D483">
        <v>1.41</v>
      </c>
      <c r="E483">
        <v>70408</v>
      </c>
      <c r="F483">
        <v>98630</v>
      </c>
      <c r="G483">
        <v>0</v>
      </c>
      <c r="H483">
        <f t="shared" si="0"/>
        <v>1.4008351323713215</v>
      </c>
    </row>
    <row r="484" spans="1:8" hidden="1" x14ac:dyDescent="0.25">
      <c r="A484" s="1">
        <v>42026</v>
      </c>
      <c r="B484" t="s">
        <v>31</v>
      </c>
      <c r="C484" t="s">
        <v>32</v>
      </c>
      <c r="D484">
        <v>1</v>
      </c>
      <c r="E484">
        <v>0</v>
      </c>
      <c r="F484">
        <v>0</v>
      </c>
      <c r="G484">
        <v>0</v>
      </c>
      <c r="H484">
        <f t="shared" si="0"/>
        <v>1</v>
      </c>
    </row>
    <row r="485" spans="1:8" hidden="1" x14ac:dyDescent="0.25">
      <c r="A485" s="1">
        <v>42026</v>
      </c>
      <c r="B485" t="s">
        <v>33</v>
      </c>
      <c r="C485" t="s">
        <v>34</v>
      </c>
      <c r="D485">
        <v>5.08</v>
      </c>
      <c r="E485">
        <v>1120106</v>
      </c>
      <c r="F485">
        <v>5657820</v>
      </c>
      <c r="G485">
        <v>29399000</v>
      </c>
      <c r="H485">
        <f t="shared" si="0"/>
        <v>5.0511469450212747</v>
      </c>
    </row>
    <row r="486" spans="1:8" hidden="1" x14ac:dyDescent="0.25">
      <c r="A486" s="1">
        <v>42026</v>
      </c>
      <c r="B486" t="s">
        <v>35</v>
      </c>
      <c r="C486" t="s">
        <v>36</v>
      </c>
      <c r="D486">
        <v>84</v>
      </c>
      <c r="E486">
        <v>194224</v>
      </c>
      <c r="F486">
        <v>15997670</v>
      </c>
      <c r="G486">
        <v>43097000</v>
      </c>
      <c r="H486">
        <f t="shared" si="0"/>
        <v>82.367112200345986</v>
      </c>
    </row>
    <row r="487" spans="1:8" hidden="1" x14ac:dyDescent="0.25">
      <c r="A487" s="1">
        <v>42026</v>
      </c>
      <c r="B487" t="s">
        <v>37</v>
      </c>
      <c r="C487" t="s">
        <v>38</v>
      </c>
      <c r="D487">
        <v>14.15</v>
      </c>
      <c r="E487">
        <v>1039</v>
      </c>
      <c r="F487">
        <v>14690</v>
      </c>
      <c r="G487">
        <v>3975000</v>
      </c>
      <c r="H487">
        <f t="shared" si="0"/>
        <v>14.138594802694898</v>
      </c>
    </row>
    <row r="488" spans="1:8" hidden="1" x14ac:dyDescent="0.25">
      <c r="A488" s="1">
        <v>42026</v>
      </c>
      <c r="B488" t="s">
        <v>39</v>
      </c>
      <c r="C488" t="s">
        <v>40</v>
      </c>
      <c r="D488">
        <v>2.08</v>
      </c>
      <c r="E488">
        <v>1980</v>
      </c>
      <c r="F488">
        <v>4060</v>
      </c>
      <c r="G488">
        <v>7353000</v>
      </c>
      <c r="H488">
        <f t="shared" si="0"/>
        <v>2.0505050505050506</v>
      </c>
    </row>
    <row r="489" spans="1:8" hidden="1" x14ac:dyDescent="0.25">
      <c r="A489" s="1">
        <v>42026</v>
      </c>
      <c r="B489" t="s">
        <v>41</v>
      </c>
      <c r="C489" t="s">
        <v>42</v>
      </c>
      <c r="D489">
        <v>0.64</v>
      </c>
      <c r="E489">
        <v>0</v>
      </c>
      <c r="F489">
        <v>0</v>
      </c>
      <c r="G489">
        <v>0</v>
      </c>
      <c r="H489">
        <f t="shared" si="0"/>
        <v>0.64</v>
      </c>
    </row>
    <row r="490" spans="1:8" hidden="1" x14ac:dyDescent="0.25">
      <c r="A490" s="1">
        <v>42026</v>
      </c>
      <c r="B490" t="s">
        <v>43</v>
      </c>
      <c r="C490" t="s">
        <v>44</v>
      </c>
      <c r="D490">
        <v>9.1</v>
      </c>
      <c r="E490">
        <v>117048</v>
      </c>
      <c r="F490">
        <v>1062830</v>
      </c>
      <c r="G490">
        <v>24397000</v>
      </c>
      <c r="H490">
        <f t="shared" si="0"/>
        <v>9.0802918460802413</v>
      </c>
    </row>
    <row r="491" spans="1:8" hidden="1" x14ac:dyDescent="0.25">
      <c r="A491" s="1">
        <v>42026</v>
      </c>
      <c r="B491" t="s">
        <v>45</v>
      </c>
      <c r="C491" t="s">
        <v>46</v>
      </c>
      <c r="D491">
        <v>45.7</v>
      </c>
      <c r="E491">
        <v>5386</v>
      </c>
      <c r="F491">
        <v>243420</v>
      </c>
      <c r="G491">
        <v>9046000</v>
      </c>
      <c r="H491">
        <f t="shared" si="0"/>
        <v>45.194949870033419</v>
      </c>
    </row>
    <row r="492" spans="1:8" hidden="1" x14ac:dyDescent="0.25">
      <c r="A492" s="1">
        <v>42026</v>
      </c>
      <c r="B492" t="s">
        <v>47</v>
      </c>
      <c r="C492" t="s">
        <v>48</v>
      </c>
      <c r="D492">
        <v>8.02</v>
      </c>
      <c r="E492">
        <v>2114</v>
      </c>
      <c r="F492">
        <v>17060</v>
      </c>
      <c r="G492">
        <v>9800000</v>
      </c>
      <c r="H492">
        <f t="shared" si="0"/>
        <v>8.0700094607379373</v>
      </c>
    </row>
    <row r="493" spans="1:8" hidden="1" x14ac:dyDescent="0.25">
      <c r="A493" s="1">
        <v>42026</v>
      </c>
      <c r="B493" t="s">
        <v>49</v>
      </c>
      <c r="C493" t="s">
        <v>50</v>
      </c>
      <c r="D493">
        <v>99.5</v>
      </c>
      <c r="E493">
        <v>31650</v>
      </c>
      <c r="F493">
        <v>3138890</v>
      </c>
      <c r="G493">
        <v>4659000</v>
      </c>
      <c r="H493">
        <f t="shared" si="0"/>
        <v>99.175039494470781</v>
      </c>
    </row>
    <row r="494" spans="1:8" hidden="1" x14ac:dyDescent="0.25">
      <c r="A494" s="1">
        <v>42026</v>
      </c>
      <c r="B494" t="s">
        <v>51</v>
      </c>
      <c r="C494" t="s">
        <v>52</v>
      </c>
      <c r="D494">
        <v>0.26</v>
      </c>
      <c r="E494">
        <v>0</v>
      </c>
      <c r="F494">
        <v>0</v>
      </c>
      <c r="G494">
        <v>0</v>
      </c>
      <c r="H494">
        <f t="shared" si="0"/>
        <v>0.26</v>
      </c>
    </row>
    <row r="495" spans="1:8" hidden="1" x14ac:dyDescent="0.25">
      <c r="A495" s="1">
        <v>42026</v>
      </c>
      <c r="B495" t="s">
        <v>53</v>
      </c>
      <c r="C495" t="s">
        <v>54</v>
      </c>
      <c r="D495">
        <v>108</v>
      </c>
      <c r="E495">
        <v>17841</v>
      </c>
      <c r="F495">
        <v>1906540</v>
      </c>
      <c r="G495">
        <v>14487000</v>
      </c>
      <c r="H495">
        <f t="shared" si="0"/>
        <v>106.86284401098594</v>
      </c>
    </row>
    <row r="496" spans="1:8" hidden="1" x14ac:dyDescent="0.25">
      <c r="A496" s="1">
        <v>42026</v>
      </c>
      <c r="B496" t="s">
        <v>55</v>
      </c>
      <c r="C496" t="s">
        <v>56</v>
      </c>
      <c r="D496">
        <v>35.17</v>
      </c>
      <c r="E496">
        <v>1405</v>
      </c>
      <c r="F496">
        <v>49850</v>
      </c>
      <c r="G496">
        <v>25382000</v>
      </c>
      <c r="H496">
        <f t="shared" si="0"/>
        <v>35.480427046263344</v>
      </c>
    </row>
    <row r="497" spans="1:8" hidden="1" x14ac:dyDescent="0.25">
      <c r="A497" s="1">
        <v>42026</v>
      </c>
      <c r="B497" t="s">
        <v>57</v>
      </c>
      <c r="C497" t="s">
        <v>58</v>
      </c>
      <c r="D497">
        <v>12.3</v>
      </c>
      <c r="E497">
        <v>45</v>
      </c>
      <c r="F497">
        <v>550</v>
      </c>
      <c r="G497">
        <v>5540000</v>
      </c>
      <c r="H497">
        <f t="shared" si="0"/>
        <v>12.222222222222221</v>
      </c>
    </row>
    <row r="498" spans="1:8" hidden="1" x14ac:dyDescent="0.25">
      <c r="A498" s="1">
        <v>42026</v>
      </c>
      <c r="B498" t="s">
        <v>59</v>
      </c>
      <c r="C498" t="s">
        <v>60</v>
      </c>
      <c r="D498">
        <v>4.8</v>
      </c>
      <c r="E498">
        <v>49208</v>
      </c>
      <c r="F498">
        <v>238770</v>
      </c>
      <c r="G498">
        <v>22063000</v>
      </c>
      <c r="H498">
        <f t="shared" si="0"/>
        <v>4.8522597951552591</v>
      </c>
    </row>
    <row r="499" spans="1:8" hidden="1" x14ac:dyDescent="0.25">
      <c r="A499" s="1">
        <v>42026</v>
      </c>
      <c r="B499" t="s">
        <v>61</v>
      </c>
      <c r="C499" t="s">
        <v>62</v>
      </c>
      <c r="D499">
        <v>1.47</v>
      </c>
      <c r="E499">
        <v>2996</v>
      </c>
      <c r="F499">
        <v>4220</v>
      </c>
      <c r="G499">
        <v>2520000</v>
      </c>
      <c r="H499">
        <f t="shared" si="0"/>
        <v>1.4085447263017357</v>
      </c>
    </row>
    <row r="500" spans="1:8" hidden="1" x14ac:dyDescent="0.25">
      <c r="A500" s="1">
        <v>42026</v>
      </c>
      <c r="B500" t="s">
        <v>63</v>
      </c>
      <c r="C500" t="s">
        <v>64</v>
      </c>
      <c r="D500">
        <v>14.89</v>
      </c>
      <c r="E500">
        <v>588</v>
      </c>
      <c r="F500">
        <v>8750</v>
      </c>
      <c r="G500">
        <v>3286000</v>
      </c>
      <c r="H500">
        <f t="shared" si="0"/>
        <v>14.880952380952381</v>
      </c>
    </row>
    <row r="501" spans="1:8" hidden="1" x14ac:dyDescent="0.25">
      <c r="A501" s="1">
        <v>42026</v>
      </c>
      <c r="B501" t="s">
        <v>65</v>
      </c>
      <c r="C501" t="s">
        <v>66</v>
      </c>
      <c r="D501">
        <v>1.95</v>
      </c>
      <c r="E501">
        <v>750865</v>
      </c>
      <c r="F501">
        <v>1490750</v>
      </c>
      <c r="G501">
        <v>32823000</v>
      </c>
      <c r="H501">
        <f t="shared" si="0"/>
        <v>1.9853768653486312</v>
      </c>
    </row>
    <row r="502" spans="1:8" hidden="1" x14ac:dyDescent="0.25">
      <c r="A502" s="1">
        <v>42026</v>
      </c>
      <c r="B502" t="s">
        <v>67</v>
      </c>
      <c r="C502" t="s">
        <v>68</v>
      </c>
      <c r="D502">
        <v>13.2</v>
      </c>
      <c r="E502">
        <v>282</v>
      </c>
      <c r="F502">
        <v>3710</v>
      </c>
      <c r="G502">
        <v>17889000</v>
      </c>
      <c r="H502">
        <f t="shared" si="0"/>
        <v>13.156028368794326</v>
      </c>
    </row>
    <row r="503" spans="1:8" hidden="1" x14ac:dyDescent="0.25">
      <c r="A503" s="1">
        <v>42026</v>
      </c>
      <c r="B503" t="s">
        <v>69</v>
      </c>
      <c r="C503" t="s">
        <v>70</v>
      </c>
      <c r="D503">
        <v>54</v>
      </c>
      <c r="E503">
        <v>85264</v>
      </c>
      <c r="F503">
        <v>4567480</v>
      </c>
      <c r="G503">
        <v>74917000</v>
      </c>
      <c r="H503">
        <f t="shared" si="0"/>
        <v>53.56868080315256</v>
      </c>
    </row>
    <row r="504" spans="1:8" hidden="1" x14ac:dyDescent="0.25">
      <c r="A504" s="1">
        <v>42026</v>
      </c>
      <c r="B504" t="s">
        <v>71</v>
      </c>
      <c r="C504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 t="shared" si="0"/>
        <v>8.3000000000000007</v>
      </c>
    </row>
    <row r="505" spans="1:8" hidden="1" x14ac:dyDescent="0.25">
      <c r="A505" s="1">
        <v>42026</v>
      </c>
      <c r="B505" t="s">
        <v>73</v>
      </c>
      <c r="C505" t="s">
        <v>74</v>
      </c>
      <c r="D505">
        <v>16.02</v>
      </c>
      <c r="E505">
        <v>3</v>
      </c>
      <c r="F505">
        <v>50</v>
      </c>
      <c r="G505">
        <v>0</v>
      </c>
      <c r="H505">
        <f t="shared" si="0"/>
        <v>16.666666666666668</v>
      </c>
    </row>
    <row r="506" spans="1:8" hidden="1" x14ac:dyDescent="0.25">
      <c r="A506" s="1">
        <v>42026</v>
      </c>
      <c r="B506" t="s">
        <v>75</v>
      </c>
      <c r="C506" t="s">
        <v>76</v>
      </c>
      <c r="D506">
        <v>26.5</v>
      </c>
      <c r="E506">
        <v>11520</v>
      </c>
      <c r="F506">
        <v>305320</v>
      </c>
      <c r="G506">
        <v>9253000</v>
      </c>
      <c r="H506">
        <f t="shared" si="0"/>
        <v>26.503472222222221</v>
      </c>
    </row>
    <row r="507" spans="1:8" hidden="1" x14ac:dyDescent="0.25">
      <c r="A507" s="1">
        <v>42026</v>
      </c>
      <c r="B507" t="s">
        <v>77</v>
      </c>
      <c r="C507" t="s">
        <v>78</v>
      </c>
      <c r="D507">
        <v>2.5</v>
      </c>
      <c r="E507">
        <v>3370</v>
      </c>
      <c r="F507">
        <v>8410</v>
      </c>
      <c r="G507">
        <v>24386000</v>
      </c>
      <c r="H507">
        <f t="shared" si="0"/>
        <v>2.4955489614243325</v>
      </c>
    </row>
    <row r="508" spans="1:8" hidden="1" x14ac:dyDescent="0.25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  <c r="H508">
        <f t="shared" si="0"/>
        <v>6.837627038525171</v>
      </c>
    </row>
    <row r="509" spans="1:8" hidden="1" x14ac:dyDescent="0.25">
      <c r="A509" s="1">
        <v>42026</v>
      </c>
      <c r="B509" t="s">
        <v>81</v>
      </c>
      <c r="C509" t="s">
        <v>82</v>
      </c>
      <c r="D509">
        <v>0.99</v>
      </c>
      <c r="E509">
        <v>5919</v>
      </c>
      <c r="F509">
        <v>5790</v>
      </c>
      <c r="G509">
        <v>11698000</v>
      </c>
      <c r="H509">
        <f t="shared" si="0"/>
        <v>0.97820577800304109</v>
      </c>
    </row>
    <row r="510" spans="1:8" hidden="1" x14ac:dyDescent="0.25">
      <c r="A510" s="1">
        <v>42026</v>
      </c>
      <c r="B510" t="s">
        <v>83</v>
      </c>
      <c r="C510" t="s">
        <v>84</v>
      </c>
      <c r="D510">
        <v>1.05</v>
      </c>
      <c r="E510">
        <v>5</v>
      </c>
      <c r="F510">
        <v>10</v>
      </c>
      <c r="G510">
        <v>0</v>
      </c>
      <c r="H510">
        <f t="shared" si="0"/>
        <v>2</v>
      </c>
    </row>
    <row r="511" spans="1:8" hidden="1" x14ac:dyDescent="0.25">
      <c r="A511" s="1">
        <v>42026</v>
      </c>
      <c r="B511" t="s">
        <v>85</v>
      </c>
      <c r="C511" t="s">
        <v>86</v>
      </c>
      <c r="D511">
        <v>11.19</v>
      </c>
      <c r="E511">
        <v>2021</v>
      </c>
      <c r="F511">
        <v>22080</v>
      </c>
      <c r="G511">
        <v>24981000</v>
      </c>
      <c r="H511">
        <f t="shared" si="0"/>
        <v>10.925284512617516</v>
      </c>
    </row>
    <row r="512" spans="1:8" hidden="1" x14ac:dyDescent="0.25">
      <c r="A512" s="1">
        <v>42026</v>
      </c>
      <c r="B512" t="s">
        <v>87</v>
      </c>
      <c r="C512" t="s">
        <v>88</v>
      </c>
      <c r="D512">
        <v>3.23</v>
      </c>
      <c r="E512">
        <v>35000</v>
      </c>
      <c r="F512">
        <v>110330</v>
      </c>
      <c r="G512">
        <v>39722000</v>
      </c>
      <c r="H512">
        <f t="shared" si="0"/>
        <v>3.1522857142857141</v>
      </c>
    </row>
    <row r="513" spans="1:8" hidden="1" x14ac:dyDescent="0.25">
      <c r="A513" s="1">
        <v>42026</v>
      </c>
      <c r="B513" t="s">
        <v>89</v>
      </c>
      <c r="C513" t="s">
        <v>90</v>
      </c>
      <c r="D513">
        <v>4.33</v>
      </c>
      <c r="E513">
        <v>974</v>
      </c>
      <c r="F513">
        <v>4220</v>
      </c>
      <c r="G513">
        <v>3999000</v>
      </c>
      <c r="H513">
        <f t="shared" si="0"/>
        <v>4.3326488706365502</v>
      </c>
    </row>
    <row r="514" spans="1:8" hidden="1" x14ac:dyDescent="0.25">
      <c r="A514" s="1">
        <v>42026</v>
      </c>
      <c r="B514" t="s">
        <v>91</v>
      </c>
      <c r="C514" t="s">
        <v>92</v>
      </c>
      <c r="D514">
        <v>7.24</v>
      </c>
      <c r="E514">
        <v>250008</v>
      </c>
      <c r="F514">
        <v>1775060</v>
      </c>
      <c r="G514">
        <v>15327000</v>
      </c>
      <c r="H514">
        <f t="shared" si="0"/>
        <v>7.100012799590413</v>
      </c>
    </row>
    <row r="515" spans="1:8" hidden="1" x14ac:dyDescent="0.25">
      <c r="A515" s="1">
        <v>42026</v>
      </c>
      <c r="B515" t="s">
        <v>93</v>
      </c>
      <c r="C515" t="s">
        <v>94</v>
      </c>
      <c r="D515">
        <v>20.7</v>
      </c>
      <c r="E515">
        <v>0</v>
      </c>
      <c r="F515">
        <v>0</v>
      </c>
      <c r="G515">
        <v>2322000</v>
      </c>
      <c r="H515">
        <f t="shared" ref="H515:H578" si="1">IF(AND(E515&gt;0,F515&gt;0),F515/E515,D515)</f>
        <v>20.7</v>
      </c>
    </row>
    <row r="516" spans="1:8" hidden="1" x14ac:dyDescent="0.25">
      <c r="A516" s="1">
        <v>42026</v>
      </c>
      <c r="B516" t="s">
        <v>95</v>
      </c>
      <c r="C516" t="s">
        <v>96</v>
      </c>
      <c r="D516">
        <v>3</v>
      </c>
      <c r="E516">
        <v>701</v>
      </c>
      <c r="F516">
        <v>1970</v>
      </c>
      <c r="G516">
        <v>0</v>
      </c>
      <c r="H516">
        <f t="shared" si="1"/>
        <v>2.810271041369472</v>
      </c>
    </row>
    <row r="517" spans="1:8" hidden="1" x14ac:dyDescent="0.25">
      <c r="A517" s="1">
        <v>42026</v>
      </c>
      <c r="B517" t="s">
        <v>97</v>
      </c>
      <c r="C517" t="s">
        <v>98</v>
      </c>
      <c r="D517">
        <v>2.5499999999999998</v>
      </c>
      <c r="E517">
        <v>2</v>
      </c>
      <c r="F517">
        <v>10</v>
      </c>
      <c r="G517">
        <v>0</v>
      </c>
      <c r="H517">
        <f t="shared" si="1"/>
        <v>5</v>
      </c>
    </row>
    <row r="518" spans="1:8" hidden="1" x14ac:dyDescent="0.25">
      <c r="A518" s="1">
        <v>42026</v>
      </c>
      <c r="B518" t="s">
        <v>99</v>
      </c>
      <c r="C518" t="s">
        <v>100</v>
      </c>
      <c r="D518">
        <v>2.77</v>
      </c>
      <c r="E518">
        <v>0</v>
      </c>
      <c r="F518">
        <v>0</v>
      </c>
      <c r="G518">
        <v>0</v>
      </c>
      <c r="H518">
        <f t="shared" si="1"/>
        <v>2.77</v>
      </c>
    </row>
    <row r="519" spans="1:8" hidden="1" x14ac:dyDescent="0.25">
      <c r="A519" s="1">
        <v>42026</v>
      </c>
      <c r="B519" t="s">
        <v>101</v>
      </c>
      <c r="C519" t="s">
        <v>102</v>
      </c>
      <c r="D519">
        <v>7.19</v>
      </c>
      <c r="E519">
        <v>1</v>
      </c>
      <c r="F519">
        <v>10</v>
      </c>
      <c r="G519">
        <v>2174000</v>
      </c>
      <c r="H519">
        <f t="shared" si="1"/>
        <v>10</v>
      </c>
    </row>
    <row r="520" spans="1:8" hidden="1" x14ac:dyDescent="0.25">
      <c r="A520" s="1">
        <v>42026</v>
      </c>
      <c r="B520" t="s">
        <v>103</v>
      </c>
      <c r="C520" t="s">
        <v>104</v>
      </c>
      <c r="D520">
        <v>43</v>
      </c>
      <c r="E520">
        <v>17210</v>
      </c>
      <c r="F520">
        <v>744390</v>
      </c>
      <c r="G520">
        <v>7788000</v>
      </c>
      <c r="H520">
        <f t="shared" si="1"/>
        <v>43.253341080766994</v>
      </c>
    </row>
    <row r="521" spans="1:8" hidden="1" x14ac:dyDescent="0.25">
      <c r="A521" s="1">
        <v>42026</v>
      </c>
      <c r="B521" t="s">
        <v>105</v>
      </c>
      <c r="C521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 t="shared" si="1"/>
        <v>1.1233964136366859</v>
      </c>
    </row>
    <row r="522" spans="1:8" hidden="1" x14ac:dyDescent="0.25">
      <c r="A522" s="1">
        <v>42026</v>
      </c>
      <c r="B522" t="s">
        <v>107</v>
      </c>
      <c r="C522" t="s">
        <v>108</v>
      </c>
      <c r="D522">
        <v>13</v>
      </c>
      <c r="E522">
        <v>49</v>
      </c>
      <c r="F522">
        <v>640</v>
      </c>
      <c r="G522">
        <v>0</v>
      </c>
      <c r="H522">
        <f t="shared" si="1"/>
        <v>13.061224489795919</v>
      </c>
    </row>
    <row r="523" spans="1:8" hidden="1" x14ac:dyDescent="0.25">
      <c r="A523" s="1">
        <v>42026</v>
      </c>
      <c r="B523" t="s">
        <v>109</v>
      </c>
      <c r="C523" t="s">
        <v>110</v>
      </c>
      <c r="D523">
        <v>306.05</v>
      </c>
      <c r="E523">
        <v>82</v>
      </c>
      <c r="F523">
        <v>25440</v>
      </c>
      <c r="G523">
        <v>1075000</v>
      </c>
      <c r="H523">
        <f t="shared" si="1"/>
        <v>310.2439024390244</v>
      </c>
    </row>
    <row r="524" spans="1:8" hidden="1" x14ac:dyDescent="0.25">
      <c r="A524" s="1">
        <v>42026</v>
      </c>
      <c r="B524" t="s">
        <v>111</v>
      </c>
      <c r="C524" t="s">
        <v>112</v>
      </c>
      <c r="D524">
        <v>3.77</v>
      </c>
      <c r="E524">
        <v>1302</v>
      </c>
      <c r="F524">
        <v>4930</v>
      </c>
      <c r="G524">
        <v>0</v>
      </c>
      <c r="H524">
        <f t="shared" si="1"/>
        <v>3.7864823348694316</v>
      </c>
    </row>
    <row r="525" spans="1:8" hidden="1" x14ac:dyDescent="0.25">
      <c r="A525" s="1">
        <v>42026</v>
      </c>
      <c r="B525" t="s">
        <v>113</v>
      </c>
      <c r="C525" t="s">
        <v>114</v>
      </c>
      <c r="D525">
        <v>27.9</v>
      </c>
      <c r="E525">
        <v>0</v>
      </c>
      <c r="F525">
        <v>0</v>
      </c>
      <c r="G525">
        <v>0</v>
      </c>
      <c r="H525">
        <f t="shared" si="1"/>
        <v>27.9</v>
      </c>
    </row>
    <row r="526" spans="1:8" hidden="1" x14ac:dyDescent="0.25">
      <c r="A526" s="1">
        <v>42026</v>
      </c>
      <c r="B526" t="s">
        <v>115</v>
      </c>
      <c r="C526" t="s">
        <v>116</v>
      </c>
      <c r="D526">
        <v>11.02</v>
      </c>
      <c r="E526">
        <v>1002</v>
      </c>
      <c r="F526">
        <v>11030</v>
      </c>
      <c r="G526">
        <v>911000</v>
      </c>
      <c r="H526">
        <f t="shared" si="1"/>
        <v>11.007984031936127</v>
      </c>
    </row>
    <row r="527" spans="1:8" hidden="1" x14ac:dyDescent="0.25">
      <c r="A527" s="1">
        <v>42026</v>
      </c>
      <c r="B527" t="s">
        <v>117</v>
      </c>
      <c r="C527" t="s">
        <v>118</v>
      </c>
      <c r="D527">
        <v>79.95</v>
      </c>
      <c r="E527">
        <v>0</v>
      </c>
      <c r="F527">
        <v>0</v>
      </c>
      <c r="G527">
        <v>0</v>
      </c>
      <c r="H527">
        <f t="shared" si="1"/>
        <v>79.95</v>
      </c>
    </row>
    <row r="528" spans="1:8" hidden="1" x14ac:dyDescent="0.25">
      <c r="A528" s="1">
        <v>42026</v>
      </c>
      <c r="B528" t="s">
        <v>119</v>
      </c>
      <c r="C528" t="s">
        <v>120</v>
      </c>
      <c r="D528">
        <v>4</v>
      </c>
      <c r="E528">
        <v>97499</v>
      </c>
      <c r="F528">
        <v>388340</v>
      </c>
      <c r="G528">
        <v>67191000</v>
      </c>
      <c r="H528">
        <f t="shared" si="1"/>
        <v>3.9830152104124146</v>
      </c>
    </row>
    <row r="529" spans="1:8" hidden="1" x14ac:dyDescent="0.25">
      <c r="A529" s="1">
        <v>42026</v>
      </c>
      <c r="B529" t="s">
        <v>121</v>
      </c>
      <c r="C529" t="s">
        <v>122</v>
      </c>
      <c r="D529">
        <v>3.49</v>
      </c>
      <c r="E529">
        <v>46908</v>
      </c>
      <c r="F529">
        <v>163710</v>
      </c>
      <c r="G529">
        <v>1797000</v>
      </c>
      <c r="H529">
        <f t="shared" si="1"/>
        <v>3.4900230237912511</v>
      </c>
    </row>
    <row r="530" spans="1:8" hidden="1" x14ac:dyDescent="0.25">
      <c r="A530" s="1">
        <v>42026</v>
      </c>
      <c r="B530" t="s">
        <v>123</v>
      </c>
      <c r="C530" t="s">
        <v>124</v>
      </c>
      <c r="D530">
        <v>1.24</v>
      </c>
      <c r="E530">
        <v>13102</v>
      </c>
      <c r="F530">
        <v>15720</v>
      </c>
      <c r="G530">
        <v>57095000</v>
      </c>
      <c r="H530">
        <f t="shared" si="1"/>
        <v>1.1998168218592582</v>
      </c>
    </row>
    <row r="531" spans="1:8" hidden="1" x14ac:dyDescent="0.25">
      <c r="A531" s="1">
        <v>42026</v>
      </c>
      <c r="B531" t="s">
        <v>125</v>
      </c>
      <c r="C531" t="s">
        <v>126</v>
      </c>
      <c r="D531">
        <v>2.65</v>
      </c>
      <c r="E531">
        <v>345</v>
      </c>
      <c r="F531">
        <v>920</v>
      </c>
      <c r="G531">
        <v>2181000</v>
      </c>
      <c r="H531">
        <f t="shared" si="1"/>
        <v>2.6666666666666665</v>
      </c>
    </row>
    <row r="532" spans="1:8" hidden="1" x14ac:dyDescent="0.25">
      <c r="A532" s="1">
        <v>42026</v>
      </c>
      <c r="B532" t="s">
        <v>127</v>
      </c>
      <c r="C532" t="s">
        <v>128</v>
      </c>
      <c r="D532">
        <v>61.5</v>
      </c>
      <c r="E532">
        <v>3375</v>
      </c>
      <c r="F532">
        <v>207140</v>
      </c>
      <c r="G532">
        <v>4735000</v>
      </c>
      <c r="H532">
        <f t="shared" si="1"/>
        <v>61.374814814814812</v>
      </c>
    </row>
    <row r="533" spans="1:8" hidden="1" x14ac:dyDescent="0.25">
      <c r="A533" s="1">
        <v>42026</v>
      </c>
      <c r="B533" t="s">
        <v>129</v>
      </c>
      <c r="C533" t="s">
        <v>130</v>
      </c>
      <c r="D533">
        <v>98.7</v>
      </c>
      <c r="E533">
        <v>48309</v>
      </c>
      <c r="F533">
        <v>4768460</v>
      </c>
      <c r="G533">
        <v>34013000</v>
      </c>
      <c r="H533">
        <f t="shared" si="1"/>
        <v>98.707487217702706</v>
      </c>
    </row>
    <row r="534" spans="1:8" hidden="1" x14ac:dyDescent="0.25">
      <c r="A534" s="1">
        <v>42026</v>
      </c>
      <c r="B534" t="s">
        <v>131</v>
      </c>
      <c r="C534" t="s">
        <v>132</v>
      </c>
      <c r="D534">
        <v>5.36</v>
      </c>
      <c r="E534">
        <v>679096</v>
      </c>
      <c r="F534">
        <v>3637800</v>
      </c>
      <c r="G534">
        <v>95414000</v>
      </c>
      <c r="H534">
        <f t="shared" si="1"/>
        <v>5.3568273116024834</v>
      </c>
    </row>
    <row r="535" spans="1:8" hidden="1" x14ac:dyDescent="0.25">
      <c r="A535" s="1">
        <v>42026</v>
      </c>
      <c r="B535" t="s">
        <v>133</v>
      </c>
      <c r="C535" t="s">
        <v>134</v>
      </c>
      <c r="D535">
        <v>35.6</v>
      </c>
      <c r="E535">
        <v>3197</v>
      </c>
      <c r="F535">
        <v>114510</v>
      </c>
      <c r="G535">
        <v>9289000</v>
      </c>
      <c r="H535">
        <f t="shared" si="1"/>
        <v>35.817954332186424</v>
      </c>
    </row>
    <row r="536" spans="1:8" hidden="1" x14ac:dyDescent="0.25">
      <c r="A536" s="1">
        <v>42026</v>
      </c>
      <c r="B536" t="s">
        <v>135</v>
      </c>
      <c r="C536" t="s">
        <v>136</v>
      </c>
      <c r="D536">
        <v>1.52</v>
      </c>
      <c r="E536">
        <v>0</v>
      </c>
      <c r="F536">
        <v>0</v>
      </c>
      <c r="G536">
        <v>5226000</v>
      </c>
      <c r="H536">
        <f t="shared" si="1"/>
        <v>1.52</v>
      </c>
    </row>
    <row r="537" spans="1:8" hidden="1" x14ac:dyDescent="0.25">
      <c r="A537" s="1">
        <v>42026</v>
      </c>
      <c r="B537" t="s">
        <v>137</v>
      </c>
      <c r="C537" t="s">
        <v>138</v>
      </c>
      <c r="D537">
        <v>15.9</v>
      </c>
      <c r="E537">
        <v>99846</v>
      </c>
      <c r="F537">
        <v>1596910</v>
      </c>
      <c r="G537">
        <v>978000</v>
      </c>
      <c r="H537">
        <f t="shared" si="1"/>
        <v>15.993730344730885</v>
      </c>
    </row>
    <row r="538" spans="1:8" hidden="1" x14ac:dyDescent="0.25">
      <c r="A538" s="1">
        <v>42026</v>
      </c>
      <c r="B538" t="s">
        <v>139</v>
      </c>
      <c r="C538" t="s">
        <v>140</v>
      </c>
      <c r="D538">
        <v>27.7</v>
      </c>
      <c r="E538">
        <v>1056</v>
      </c>
      <c r="F538">
        <v>28100</v>
      </c>
      <c r="G538">
        <v>2468000</v>
      </c>
      <c r="H538">
        <f t="shared" si="1"/>
        <v>26.609848484848484</v>
      </c>
    </row>
    <row r="539" spans="1:8" hidden="1" x14ac:dyDescent="0.25">
      <c r="A539" s="1">
        <v>42026</v>
      </c>
      <c r="B539" t="s">
        <v>141</v>
      </c>
      <c r="C539" t="s">
        <v>142</v>
      </c>
      <c r="D539">
        <v>150</v>
      </c>
      <c r="E539">
        <v>3992</v>
      </c>
      <c r="F539">
        <v>601540</v>
      </c>
      <c r="G539">
        <v>10451000</v>
      </c>
      <c r="H539">
        <f t="shared" si="1"/>
        <v>150.68637274549098</v>
      </c>
    </row>
    <row r="540" spans="1:8" hidden="1" x14ac:dyDescent="0.25">
      <c r="A540" s="1">
        <v>42026</v>
      </c>
      <c r="B540" t="s">
        <v>143</v>
      </c>
      <c r="C540" t="s">
        <v>144</v>
      </c>
      <c r="D540">
        <v>0.06</v>
      </c>
      <c r="E540">
        <v>16100</v>
      </c>
      <c r="F540">
        <v>970</v>
      </c>
      <c r="G540">
        <v>0</v>
      </c>
      <c r="H540">
        <f t="shared" si="1"/>
        <v>6.0248447204968941E-2</v>
      </c>
    </row>
    <row r="541" spans="1:8" hidden="1" x14ac:dyDescent="0.25">
      <c r="A541" s="1">
        <v>42026</v>
      </c>
      <c r="B541" t="s">
        <v>145</v>
      </c>
      <c r="C541" t="s">
        <v>146</v>
      </c>
      <c r="D541">
        <v>1.33</v>
      </c>
      <c r="E541">
        <v>1747685</v>
      </c>
      <c r="F541">
        <v>2300860</v>
      </c>
      <c r="G541">
        <v>6078000</v>
      </c>
      <c r="H541">
        <f t="shared" si="1"/>
        <v>1.3165187090350949</v>
      </c>
    </row>
    <row r="542" spans="1:8" hidden="1" x14ac:dyDescent="0.25">
      <c r="A542" s="1">
        <v>42026</v>
      </c>
      <c r="B542" t="s">
        <v>147</v>
      </c>
      <c r="C542" t="s">
        <v>148</v>
      </c>
      <c r="D542">
        <v>73.36</v>
      </c>
      <c r="E542">
        <v>0</v>
      </c>
      <c r="F542">
        <v>0</v>
      </c>
      <c r="G542">
        <v>6034000</v>
      </c>
      <c r="H542">
        <f t="shared" si="1"/>
        <v>73.36</v>
      </c>
    </row>
    <row r="543" spans="1:8" hidden="1" x14ac:dyDescent="0.25">
      <c r="A543" s="1">
        <v>42026</v>
      </c>
      <c r="B543" t="s">
        <v>149</v>
      </c>
      <c r="C543" t="s">
        <v>150</v>
      </c>
      <c r="D543">
        <v>1.72</v>
      </c>
      <c r="E543">
        <v>485978</v>
      </c>
      <c r="F543">
        <v>845850</v>
      </c>
      <c r="G543">
        <v>50108000</v>
      </c>
      <c r="H543">
        <f t="shared" si="1"/>
        <v>1.7405108873241175</v>
      </c>
    </row>
    <row r="544" spans="1:8" hidden="1" x14ac:dyDescent="0.25">
      <c r="A544" s="1">
        <v>42026</v>
      </c>
      <c r="B544" t="s">
        <v>151</v>
      </c>
      <c r="C544" t="s">
        <v>152</v>
      </c>
      <c r="D544">
        <v>332.4</v>
      </c>
      <c r="E544">
        <v>91224</v>
      </c>
      <c r="F544">
        <v>30594760</v>
      </c>
      <c r="G544">
        <v>28420000</v>
      </c>
      <c r="H544">
        <f t="shared" si="1"/>
        <v>335.38060159607119</v>
      </c>
    </row>
    <row r="545" spans="1:8" hidden="1" x14ac:dyDescent="0.25">
      <c r="A545" s="1">
        <v>42026</v>
      </c>
      <c r="B545" t="s">
        <v>153</v>
      </c>
      <c r="C545" t="s">
        <v>154</v>
      </c>
      <c r="D545">
        <v>1.06</v>
      </c>
      <c r="E545">
        <v>6</v>
      </c>
      <c r="F545">
        <v>10</v>
      </c>
      <c r="G545">
        <v>0</v>
      </c>
      <c r="H545">
        <f t="shared" si="1"/>
        <v>1.6666666666666667</v>
      </c>
    </row>
    <row r="546" spans="1:8" hidden="1" x14ac:dyDescent="0.25">
      <c r="A546" s="1">
        <v>42026</v>
      </c>
      <c r="B546" t="s">
        <v>155</v>
      </c>
      <c r="C546" t="s">
        <v>156</v>
      </c>
      <c r="D546">
        <v>4</v>
      </c>
      <c r="E546">
        <v>400</v>
      </c>
      <c r="F546">
        <v>1630</v>
      </c>
      <c r="G546">
        <v>4262000</v>
      </c>
      <c r="H546">
        <f t="shared" si="1"/>
        <v>4.0750000000000002</v>
      </c>
    </row>
    <row r="547" spans="1:8" hidden="1" x14ac:dyDescent="0.25">
      <c r="A547" s="1">
        <v>42026</v>
      </c>
      <c r="B547" t="s">
        <v>157</v>
      </c>
      <c r="C547" t="s">
        <v>158</v>
      </c>
      <c r="D547">
        <v>2.5</v>
      </c>
      <c r="E547">
        <v>17875</v>
      </c>
      <c r="F547">
        <v>44650</v>
      </c>
      <c r="G547">
        <v>14368000</v>
      </c>
      <c r="H547">
        <f t="shared" si="1"/>
        <v>2.4979020979020978</v>
      </c>
    </row>
    <row r="548" spans="1:8" hidden="1" x14ac:dyDescent="0.25">
      <c r="A548" s="1">
        <v>42026</v>
      </c>
      <c r="B548" t="s">
        <v>159</v>
      </c>
      <c r="C548" t="s">
        <v>160</v>
      </c>
      <c r="D548">
        <v>0.43</v>
      </c>
      <c r="E548">
        <v>528</v>
      </c>
      <c r="F548">
        <v>230</v>
      </c>
      <c r="G548">
        <v>0</v>
      </c>
      <c r="H548">
        <f t="shared" si="1"/>
        <v>0.43560606060606061</v>
      </c>
    </row>
    <row r="549" spans="1:8" hidden="1" x14ac:dyDescent="0.25">
      <c r="A549" s="1">
        <v>42026</v>
      </c>
      <c r="B549" t="s">
        <v>161</v>
      </c>
      <c r="C549" t="s">
        <v>162</v>
      </c>
      <c r="D549">
        <v>146.1</v>
      </c>
      <c r="E549">
        <v>20588</v>
      </c>
      <c r="F549">
        <v>3007910</v>
      </c>
      <c r="G549">
        <v>22030000</v>
      </c>
      <c r="H549">
        <f t="shared" si="1"/>
        <v>146.10015543034777</v>
      </c>
    </row>
    <row r="550" spans="1:8" hidden="1" x14ac:dyDescent="0.25">
      <c r="A550" s="1">
        <v>42026</v>
      </c>
      <c r="B550" t="s">
        <v>163</v>
      </c>
      <c r="C550" t="s">
        <v>164</v>
      </c>
      <c r="D550">
        <v>0.06</v>
      </c>
      <c r="E550">
        <v>9040</v>
      </c>
      <c r="F550">
        <v>540</v>
      </c>
      <c r="G550">
        <v>0</v>
      </c>
      <c r="H550">
        <f t="shared" si="1"/>
        <v>5.9734513274336286E-2</v>
      </c>
    </row>
    <row r="551" spans="1:8" hidden="1" x14ac:dyDescent="0.25">
      <c r="A551" s="1">
        <v>42026</v>
      </c>
      <c r="B551" t="s">
        <v>165</v>
      </c>
      <c r="C551" t="s">
        <v>166</v>
      </c>
      <c r="D551">
        <v>16.3</v>
      </c>
      <c r="E551">
        <v>164551</v>
      </c>
      <c r="F551">
        <v>2683320</v>
      </c>
      <c r="G551">
        <v>60952000</v>
      </c>
      <c r="H551">
        <f t="shared" si="1"/>
        <v>16.306920043026174</v>
      </c>
    </row>
    <row r="552" spans="1:8" hidden="1" x14ac:dyDescent="0.25">
      <c r="A552" s="1">
        <v>42026</v>
      </c>
      <c r="B552" t="s">
        <v>167</v>
      </c>
      <c r="C552" t="s">
        <v>168</v>
      </c>
      <c r="D552">
        <v>17</v>
      </c>
      <c r="E552">
        <v>240</v>
      </c>
      <c r="F552">
        <v>4140</v>
      </c>
      <c r="G552">
        <v>1050000</v>
      </c>
      <c r="H552">
        <f t="shared" si="1"/>
        <v>17.25</v>
      </c>
    </row>
    <row r="553" spans="1:8" hidden="1" x14ac:dyDescent="0.25">
      <c r="A553" s="1">
        <v>42026</v>
      </c>
      <c r="B553" t="s">
        <v>169</v>
      </c>
      <c r="C553" t="s">
        <v>170</v>
      </c>
      <c r="D553">
        <v>4.75</v>
      </c>
      <c r="E553">
        <v>850</v>
      </c>
      <c r="F553">
        <v>4050</v>
      </c>
      <c r="G553">
        <v>4916000</v>
      </c>
      <c r="H553">
        <f t="shared" si="1"/>
        <v>4.7647058823529411</v>
      </c>
    </row>
    <row r="554" spans="1:8" hidden="1" x14ac:dyDescent="0.25">
      <c r="A554" s="1">
        <v>42026</v>
      </c>
      <c r="B554" t="s">
        <v>171</v>
      </c>
      <c r="C554" t="s">
        <v>172</v>
      </c>
      <c r="D554">
        <v>88.5</v>
      </c>
      <c r="E554">
        <v>7548</v>
      </c>
      <c r="F554">
        <v>678370</v>
      </c>
      <c r="G554">
        <v>22240000</v>
      </c>
      <c r="H554">
        <f t="shared" si="1"/>
        <v>89.874138844727085</v>
      </c>
    </row>
    <row r="555" spans="1:8" hidden="1" x14ac:dyDescent="0.25">
      <c r="A555" s="1">
        <v>42026</v>
      </c>
      <c r="B555" t="s">
        <v>173</v>
      </c>
      <c r="C555" t="s">
        <v>174</v>
      </c>
      <c r="D555">
        <v>1.03</v>
      </c>
      <c r="E555">
        <v>10424</v>
      </c>
      <c r="F555">
        <v>10710</v>
      </c>
      <c r="G555">
        <v>10109000</v>
      </c>
      <c r="H555">
        <f t="shared" si="1"/>
        <v>1.0274366845740599</v>
      </c>
    </row>
    <row r="556" spans="1:8" hidden="1" x14ac:dyDescent="0.25">
      <c r="A556" s="1">
        <v>42026</v>
      </c>
      <c r="B556" t="s">
        <v>175</v>
      </c>
      <c r="C556" t="s">
        <v>176</v>
      </c>
      <c r="D556">
        <v>47.5</v>
      </c>
      <c r="E556">
        <v>55060</v>
      </c>
      <c r="F556">
        <v>2587710</v>
      </c>
      <c r="G556">
        <v>25747000</v>
      </c>
      <c r="H556">
        <f t="shared" si="1"/>
        <v>46.998002179440611</v>
      </c>
    </row>
    <row r="557" spans="1:8" hidden="1" x14ac:dyDescent="0.25">
      <c r="A557" s="1">
        <v>42026</v>
      </c>
      <c r="B557" t="s">
        <v>177</v>
      </c>
      <c r="C557" t="s">
        <v>178</v>
      </c>
      <c r="D557">
        <v>8.19</v>
      </c>
      <c r="E557">
        <v>14877</v>
      </c>
      <c r="F557">
        <v>121510</v>
      </c>
      <c r="G557">
        <v>7558000</v>
      </c>
      <c r="H557">
        <f t="shared" si="1"/>
        <v>8.1676413255360618</v>
      </c>
    </row>
    <row r="558" spans="1:8" hidden="1" x14ac:dyDescent="0.25">
      <c r="A558" s="1">
        <v>42026</v>
      </c>
      <c r="B558" t="s">
        <v>179</v>
      </c>
      <c r="C558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 t="shared" si="1"/>
        <v>8.2664015904572565</v>
      </c>
    </row>
    <row r="559" spans="1:8" hidden="1" x14ac:dyDescent="0.25">
      <c r="A559" s="1">
        <v>42026</v>
      </c>
      <c r="B559" t="s">
        <v>181</v>
      </c>
      <c r="C559" t="s">
        <v>182</v>
      </c>
      <c r="D559">
        <v>0.71</v>
      </c>
      <c r="E559">
        <v>10</v>
      </c>
      <c r="F559">
        <v>10</v>
      </c>
      <c r="G559">
        <v>11252000</v>
      </c>
      <c r="H559">
        <f t="shared" si="1"/>
        <v>1</v>
      </c>
    </row>
    <row r="560" spans="1:8" hidden="1" x14ac:dyDescent="0.25">
      <c r="A560" s="1">
        <v>42026</v>
      </c>
      <c r="B560" t="s">
        <v>183</v>
      </c>
      <c r="C560" t="s">
        <v>184</v>
      </c>
      <c r="D560">
        <v>1.36</v>
      </c>
      <c r="E560">
        <v>7379</v>
      </c>
      <c r="F560">
        <v>9910</v>
      </c>
      <c r="G560">
        <v>22530000</v>
      </c>
      <c r="H560">
        <f t="shared" si="1"/>
        <v>1.3430004065591543</v>
      </c>
    </row>
    <row r="561" spans="1:8" hidden="1" x14ac:dyDescent="0.25">
      <c r="A561" s="1">
        <v>42026</v>
      </c>
      <c r="B561" t="s">
        <v>185</v>
      </c>
      <c r="C561" t="s">
        <v>186</v>
      </c>
      <c r="D561">
        <v>3.6</v>
      </c>
      <c r="E561">
        <v>4826</v>
      </c>
      <c r="F561">
        <v>17190</v>
      </c>
      <c r="G561">
        <v>48753000</v>
      </c>
      <c r="H561">
        <f t="shared" si="1"/>
        <v>3.5619560712805636</v>
      </c>
    </row>
    <row r="562" spans="1:8" hidden="1" x14ac:dyDescent="0.25">
      <c r="A562" s="1">
        <v>42026</v>
      </c>
      <c r="B562" t="s">
        <v>187</v>
      </c>
      <c r="C562" t="s">
        <v>188</v>
      </c>
      <c r="D562">
        <v>105.85</v>
      </c>
      <c r="E562">
        <v>4619</v>
      </c>
      <c r="F562">
        <v>485220</v>
      </c>
      <c r="G562">
        <v>4610000</v>
      </c>
      <c r="H562">
        <f t="shared" si="1"/>
        <v>105.04871184239013</v>
      </c>
    </row>
    <row r="563" spans="1:8" hidden="1" x14ac:dyDescent="0.25">
      <c r="A563" s="1">
        <v>42026</v>
      </c>
      <c r="B563" t="s">
        <v>189</v>
      </c>
      <c r="C563" t="s">
        <v>190</v>
      </c>
      <c r="D563">
        <v>54.45</v>
      </c>
      <c r="E563">
        <v>514</v>
      </c>
      <c r="F563">
        <v>27770</v>
      </c>
      <c r="G563">
        <v>4122000</v>
      </c>
      <c r="H563">
        <f t="shared" si="1"/>
        <v>54.027237354085607</v>
      </c>
    </row>
    <row r="564" spans="1:8" hidden="1" x14ac:dyDescent="0.25">
      <c r="A564" s="1">
        <v>42026</v>
      </c>
      <c r="B564" t="s">
        <v>191</v>
      </c>
      <c r="C564" t="s">
        <v>192</v>
      </c>
      <c r="D564">
        <v>20.9</v>
      </c>
      <c r="E564">
        <v>35</v>
      </c>
      <c r="F564">
        <v>730</v>
      </c>
      <c r="G564">
        <v>1091000</v>
      </c>
      <c r="H564">
        <f t="shared" si="1"/>
        <v>20.857142857142858</v>
      </c>
    </row>
    <row r="565" spans="1:8" hidden="1" x14ac:dyDescent="0.25">
      <c r="A565" s="1">
        <v>42026</v>
      </c>
      <c r="B565" t="s">
        <v>193</v>
      </c>
      <c r="C565" t="s">
        <v>194</v>
      </c>
      <c r="D565">
        <v>3.38</v>
      </c>
      <c r="E565">
        <v>73465</v>
      </c>
      <c r="F565">
        <v>245170</v>
      </c>
      <c r="G565">
        <v>20455000</v>
      </c>
      <c r="H565">
        <f t="shared" si="1"/>
        <v>3.3372354182263662</v>
      </c>
    </row>
    <row r="566" spans="1:8" hidden="1" x14ac:dyDescent="0.25">
      <c r="A566" s="1">
        <v>42026</v>
      </c>
      <c r="B566" t="s">
        <v>195</v>
      </c>
      <c r="C566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 t="shared" si="1"/>
        <v>4.0540540540540544</v>
      </c>
    </row>
    <row r="567" spans="1:8" hidden="1" x14ac:dyDescent="0.25">
      <c r="A567" s="1">
        <v>42026</v>
      </c>
      <c r="B567" t="s">
        <v>197</v>
      </c>
      <c r="C567" t="s">
        <v>198</v>
      </c>
      <c r="D567">
        <v>4.5999999999999996</v>
      </c>
      <c r="E567">
        <v>50</v>
      </c>
      <c r="F567">
        <v>230</v>
      </c>
      <c r="G567">
        <v>0</v>
      </c>
      <c r="H567">
        <f t="shared" si="1"/>
        <v>4.5999999999999996</v>
      </c>
    </row>
    <row r="568" spans="1:8" hidden="1" x14ac:dyDescent="0.25">
      <c r="A568" s="1">
        <v>42026</v>
      </c>
      <c r="B568" t="s">
        <v>199</v>
      </c>
      <c r="C568" t="s">
        <v>200</v>
      </c>
      <c r="D568">
        <v>22.47</v>
      </c>
      <c r="E568">
        <v>343172</v>
      </c>
      <c r="F568">
        <v>7814590</v>
      </c>
      <c r="G568">
        <v>214367000</v>
      </c>
      <c r="H568">
        <f t="shared" si="1"/>
        <v>22.771642208571794</v>
      </c>
    </row>
    <row r="569" spans="1:8" hidden="1" x14ac:dyDescent="0.25">
      <c r="A569" s="1">
        <v>42026</v>
      </c>
      <c r="B569" t="s">
        <v>201</v>
      </c>
      <c r="C569" t="s">
        <v>202</v>
      </c>
      <c r="D569">
        <v>2.59</v>
      </c>
      <c r="E569">
        <v>274719</v>
      </c>
      <c r="F569">
        <v>672790</v>
      </c>
      <c r="G569">
        <v>0</v>
      </c>
      <c r="H569">
        <f t="shared" si="1"/>
        <v>2.4490115354234692</v>
      </c>
    </row>
    <row r="570" spans="1:8" hidden="1" x14ac:dyDescent="0.25">
      <c r="A570" s="1">
        <v>42026</v>
      </c>
      <c r="B570" t="s">
        <v>203</v>
      </c>
      <c r="C570" t="s">
        <v>204</v>
      </c>
      <c r="D570">
        <v>89.7</v>
      </c>
      <c r="E570">
        <v>2126</v>
      </c>
      <c r="F570">
        <v>190710</v>
      </c>
      <c r="G570">
        <v>2567000</v>
      </c>
      <c r="H570">
        <f t="shared" si="1"/>
        <v>89.703668861712131</v>
      </c>
    </row>
    <row r="571" spans="1:8" hidden="1" x14ac:dyDescent="0.25">
      <c r="A571" s="1">
        <v>42026</v>
      </c>
      <c r="B571" t="s">
        <v>205</v>
      </c>
      <c r="C571" t="s">
        <v>206</v>
      </c>
      <c r="D571">
        <v>6.26</v>
      </c>
      <c r="E571">
        <v>1698</v>
      </c>
      <c r="F571">
        <v>10750</v>
      </c>
      <c r="G571">
        <v>8556000</v>
      </c>
      <c r="H571">
        <f t="shared" si="1"/>
        <v>6.3309776207302706</v>
      </c>
    </row>
    <row r="572" spans="1:8" hidden="1" x14ac:dyDescent="0.25">
      <c r="A572" s="1">
        <v>42026</v>
      </c>
      <c r="B572" t="s">
        <v>207</v>
      </c>
      <c r="C572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 t="shared" si="1"/>
        <v>5</v>
      </c>
    </row>
    <row r="573" spans="1:8" hidden="1" x14ac:dyDescent="0.25">
      <c r="A573" s="1">
        <v>42026</v>
      </c>
      <c r="B573" t="s">
        <v>209</v>
      </c>
      <c r="C573" t="s">
        <v>210</v>
      </c>
      <c r="D573">
        <v>6.28</v>
      </c>
      <c r="E573">
        <v>91</v>
      </c>
      <c r="F573">
        <v>570</v>
      </c>
      <c r="G573">
        <v>0</v>
      </c>
      <c r="H573">
        <f t="shared" si="1"/>
        <v>6.2637362637362637</v>
      </c>
    </row>
    <row r="574" spans="1:8" hidden="1" x14ac:dyDescent="0.25">
      <c r="A574" s="1">
        <v>42026</v>
      </c>
      <c r="B574" t="s">
        <v>211</v>
      </c>
      <c r="C574" t="s">
        <v>212</v>
      </c>
      <c r="D574">
        <v>0.72</v>
      </c>
      <c r="E574">
        <v>1564</v>
      </c>
      <c r="F574">
        <v>1110</v>
      </c>
      <c r="G574">
        <v>8257000</v>
      </c>
      <c r="H574">
        <f t="shared" si="1"/>
        <v>0.70971867007672629</v>
      </c>
    </row>
    <row r="575" spans="1:8" hidden="1" x14ac:dyDescent="0.25">
      <c r="A575" s="1">
        <v>42026</v>
      </c>
      <c r="B575" t="s">
        <v>213</v>
      </c>
      <c r="C575" t="s">
        <v>214</v>
      </c>
      <c r="D575">
        <v>46.65</v>
      </c>
      <c r="E575">
        <v>285</v>
      </c>
      <c r="F575">
        <v>13470</v>
      </c>
      <c r="G575">
        <v>7229000</v>
      </c>
      <c r="H575">
        <f t="shared" si="1"/>
        <v>47.263157894736842</v>
      </c>
    </row>
    <row r="576" spans="1:8" hidden="1" x14ac:dyDescent="0.25">
      <c r="A576" s="1">
        <v>42026</v>
      </c>
      <c r="B576" t="s">
        <v>215</v>
      </c>
      <c r="C576" t="s">
        <v>216</v>
      </c>
      <c r="D576">
        <v>2.85</v>
      </c>
      <c r="E576">
        <v>697</v>
      </c>
      <c r="F576">
        <v>1920</v>
      </c>
      <c r="G576">
        <v>0</v>
      </c>
      <c r="H576">
        <f t="shared" si="1"/>
        <v>2.7546628407460547</v>
      </c>
    </row>
    <row r="577" spans="1:8" hidden="1" x14ac:dyDescent="0.25">
      <c r="A577" s="1">
        <v>42026</v>
      </c>
      <c r="B577" t="s">
        <v>217</v>
      </c>
      <c r="C577" t="s">
        <v>218</v>
      </c>
      <c r="D577">
        <v>0.21</v>
      </c>
      <c r="E577">
        <v>26499</v>
      </c>
      <c r="F577">
        <v>5560</v>
      </c>
      <c r="G577">
        <v>0</v>
      </c>
      <c r="H577">
        <f t="shared" si="1"/>
        <v>0.20981923846182876</v>
      </c>
    </row>
    <row r="578" spans="1:8" hidden="1" x14ac:dyDescent="0.25">
      <c r="A578" s="1">
        <v>42026</v>
      </c>
      <c r="B578" t="s">
        <v>219</v>
      </c>
      <c r="C578" t="s">
        <v>220</v>
      </c>
      <c r="D578">
        <v>1.82</v>
      </c>
      <c r="E578">
        <v>0</v>
      </c>
      <c r="F578">
        <v>0</v>
      </c>
      <c r="G578">
        <v>0</v>
      </c>
      <c r="H578">
        <f t="shared" si="1"/>
        <v>1.82</v>
      </c>
    </row>
    <row r="579" spans="1:8" hidden="1" x14ac:dyDescent="0.25">
      <c r="A579" s="1">
        <v>42026</v>
      </c>
      <c r="B579" t="s">
        <v>221</v>
      </c>
      <c r="C579" t="s">
        <v>222</v>
      </c>
      <c r="D579">
        <v>3.3</v>
      </c>
      <c r="E579">
        <v>47</v>
      </c>
      <c r="F579">
        <v>160</v>
      </c>
      <c r="G579">
        <v>3196000</v>
      </c>
      <c r="H579">
        <f t="shared" ref="H579:H642" si="2">IF(AND(E579&gt;0,F579&gt;0),F579/E579,D579)</f>
        <v>3.4042553191489362</v>
      </c>
    </row>
    <row r="580" spans="1:8" hidden="1" x14ac:dyDescent="0.25">
      <c r="A580" s="1">
        <v>42026</v>
      </c>
      <c r="B580" t="s">
        <v>223</v>
      </c>
      <c r="C580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 t="shared" si="2"/>
        <v>0.28023352793994993</v>
      </c>
    </row>
    <row r="581" spans="1:8" hidden="1" x14ac:dyDescent="0.25">
      <c r="A581" s="1">
        <v>42026</v>
      </c>
      <c r="B581" t="s">
        <v>225</v>
      </c>
      <c r="C581" t="s">
        <v>226</v>
      </c>
      <c r="D581">
        <v>3.97</v>
      </c>
      <c r="E581">
        <v>22</v>
      </c>
      <c r="F581">
        <v>90</v>
      </c>
      <c r="G581">
        <v>0</v>
      </c>
      <c r="H581">
        <f t="shared" si="2"/>
        <v>4.0909090909090908</v>
      </c>
    </row>
    <row r="582" spans="1:8" hidden="1" x14ac:dyDescent="0.25">
      <c r="A582" s="1">
        <v>42026</v>
      </c>
      <c r="B582" t="s">
        <v>227</v>
      </c>
      <c r="C582" t="s">
        <v>228</v>
      </c>
      <c r="D582">
        <v>7.17</v>
      </c>
      <c r="E582">
        <v>2735</v>
      </c>
      <c r="F582">
        <v>19700</v>
      </c>
      <c r="G582">
        <v>17743000</v>
      </c>
      <c r="H582">
        <f t="shared" si="2"/>
        <v>7.2029250457038394</v>
      </c>
    </row>
    <row r="583" spans="1:8" hidden="1" x14ac:dyDescent="0.25">
      <c r="A583" s="1">
        <v>42026</v>
      </c>
      <c r="B583" t="s">
        <v>229</v>
      </c>
      <c r="C583" t="s">
        <v>230</v>
      </c>
      <c r="D583">
        <v>1.95</v>
      </c>
      <c r="E583">
        <v>130855</v>
      </c>
      <c r="F583">
        <v>254540</v>
      </c>
      <c r="G583">
        <v>45748000</v>
      </c>
      <c r="H583">
        <f t="shared" si="2"/>
        <v>1.9452065263077452</v>
      </c>
    </row>
    <row r="584" spans="1:8" hidden="1" x14ac:dyDescent="0.25">
      <c r="A584" s="1">
        <v>42026</v>
      </c>
      <c r="B584" t="s">
        <v>231</v>
      </c>
      <c r="C584" t="s">
        <v>232</v>
      </c>
      <c r="D584">
        <v>1.66</v>
      </c>
      <c r="E584">
        <v>0</v>
      </c>
      <c r="F584">
        <v>0</v>
      </c>
      <c r="G584">
        <v>0</v>
      </c>
      <c r="H584">
        <f t="shared" si="2"/>
        <v>1.66</v>
      </c>
    </row>
    <row r="585" spans="1:8" hidden="1" x14ac:dyDescent="0.25">
      <c r="A585" s="1">
        <v>42026</v>
      </c>
      <c r="B585" t="s">
        <v>233</v>
      </c>
      <c r="C585" t="s">
        <v>234</v>
      </c>
      <c r="D585">
        <v>6.54</v>
      </c>
      <c r="E585">
        <v>190678</v>
      </c>
      <c r="F585">
        <v>1247150</v>
      </c>
      <c r="G585">
        <v>223328000</v>
      </c>
      <c r="H585">
        <f t="shared" si="2"/>
        <v>6.5406077261141817</v>
      </c>
    </row>
    <row r="586" spans="1:8" hidden="1" x14ac:dyDescent="0.25">
      <c r="A586" s="1">
        <v>42026</v>
      </c>
      <c r="B586" t="s">
        <v>235</v>
      </c>
      <c r="C586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 t="shared" si="2"/>
        <v>2.2727272727272729</v>
      </c>
    </row>
    <row r="587" spans="1:8" hidden="1" x14ac:dyDescent="0.25">
      <c r="A587" s="1">
        <v>42026</v>
      </c>
      <c r="B587" t="s">
        <v>237</v>
      </c>
      <c r="C587" t="s">
        <v>238</v>
      </c>
      <c r="D587">
        <v>14.7</v>
      </c>
      <c r="E587">
        <v>365</v>
      </c>
      <c r="F587">
        <v>5680</v>
      </c>
      <c r="G587">
        <v>1039000</v>
      </c>
      <c r="H587">
        <f t="shared" si="2"/>
        <v>15.561643835616438</v>
      </c>
    </row>
    <row r="588" spans="1:8" hidden="1" x14ac:dyDescent="0.25">
      <c r="A588" s="1">
        <v>42026</v>
      </c>
      <c r="B588" t="s">
        <v>239</v>
      </c>
      <c r="C588" t="s">
        <v>240</v>
      </c>
      <c r="D588">
        <v>0.17</v>
      </c>
      <c r="E588">
        <v>4370</v>
      </c>
      <c r="F588">
        <v>740</v>
      </c>
      <c r="G588">
        <v>0</v>
      </c>
      <c r="H588">
        <f t="shared" si="2"/>
        <v>0.16933638443935928</v>
      </c>
    </row>
    <row r="589" spans="1:8" hidden="1" x14ac:dyDescent="0.25">
      <c r="A589" s="1">
        <v>42026</v>
      </c>
      <c r="B589" t="s">
        <v>241</v>
      </c>
      <c r="C589" t="s">
        <v>242</v>
      </c>
      <c r="D589">
        <v>0.26</v>
      </c>
      <c r="E589">
        <v>544299</v>
      </c>
      <c r="F589">
        <v>141520</v>
      </c>
      <c r="G589">
        <v>0</v>
      </c>
      <c r="H589">
        <f t="shared" si="2"/>
        <v>0.26000415212961991</v>
      </c>
    </row>
    <row r="590" spans="1:8" hidden="1" x14ac:dyDescent="0.25">
      <c r="A590" s="1">
        <v>42026</v>
      </c>
      <c r="B590" t="s">
        <v>243</v>
      </c>
      <c r="C590" t="s">
        <v>244</v>
      </c>
      <c r="D590">
        <v>26.27</v>
      </c>
      <c r="E590">
        <v>142406</v>
      </c>
      <c r="F590">
        <v>3993110</v>
      </c>
      <c r="G590">
        <v>7837000</v>
      </c>
      <c r="H590">
        <f t="shared" si="2"/>
        <v>28.040321334775221</v>
      </c>
    </row>
    <row r="591" spans="1:8" hidden="1" x14ac:dyDescent="0.25">
      <c r="A591" s="1">
        <v>42026</v>
      </c>
      <c r="B591" t="s">
        <v>245</v>
      </c>
      <c r="C591" t="s">
        <v>246</v>
      </c>
      <c r="D591">
        <v>82</v>
      </c>
      <c r="E591">
        <v>187</v>
      </c>
      <c r="F591">
        <v>15270</v>
      </c>
      <c r="G591">
        <v>4747000</v>
      </c>
      <c r="H591">
        <f t="shared" si="2"/>
        <v>81.657754010695186</v>
      </c>
    </row>
    <row r="592" spans="1:8" hidden="1" x14ac:dyDescent="0.25">
      <c r="A592" s="1">
        <v>42026</v>
      </c>
      <c r="B592" t="s">
        <v>247</v>
      </c>
      <c r="C592" t="s">
        <v>248</v>
      </c>
      <c r="D592">
        <v>10.7</v>
      </c>
      <c r="E592">
        <v>575</v>
      </c>
      <c r="F592">
        <v>6150</v>
      </c>
      <c r="G592">
        <v>7051000</v>
      </c>
      <c r="H592">
        <f t="shared" si="2"/>
        <v>10.695652173913043</v>
      </c>
    </row>
    <row r="593" spans="1:8" hidden="1" x14ac:dyDescent="0.25">
      <c r="A593" s="1">
        <v>42026</v>
      </c>
      <c r="B593" t="s">
        <v>249</v>
      </c>
      <c r="C593" t="s">
        <v>250</v>
      </c>
      <c r="D593">
        <v>3.4</v>
      </c>
      <c r="E593">
        <v>90972</v>
      </c>
      <c r="F593">
        <v>306610</v>
      </c>
      <c r="G593">
        <v>110913000</v>
      </c>
      <c r="H593">
        <f t="shared" si="2"/>
        <v>3.3703776986325464</v>
      </c>
    </row>
    <row r="594" spans="1:8" hidden="1" x14ac:dyDescent="0.25">
      <c r="A594" s="1">
        <v>42026</v>
      </c>
      <c r="B594" t="s">
        <v>251</v>
      </c>
      <c r="C594" t="s">
        <v>252</v>
      </c>
      <c r="D594">
        <v>1.38</v>
      </c>
      <c r="E594">
        <v>10996</v>
      </c>
      <c r="F594">
        <v>15300</v>
      </c>
      <c r="G594">
        <v>3333000</v>
      </c>
      <c r="H594">
        <f t="shared" si="2"/>
        <v>1.391415060021826</v>
      </c>
    </row>
    <row r="595" spans="1:8" hidden="1" x14ac:dyDescent="0.25">
      <c r="A595" s="1">
        <v>42026</v>
      </c>
      <c r="B595" t="s">
        <v>253</v>
      </c>
      <c r="C595" t="s">
        <v>254</v>
      </c>
      <c r="D595">
        <v>15.3</v>
      </c>
      <c r="E595">
        <v>16599</v>
      </c>
      <c r="F595">
        <v>249530</v>
      </c>
      <c r="G595">
        <v>2716000</v>
      </c>
      <c r="H595">
        <f t="shared" si="2"/>
        <v>15.032833303211037</v>
      </c>
    </row>
    <row r="596" spans="1:8" hidden="1" x14ac:dyDescent="0.25">
      <c r="A596" s="1">
        <v>42026</v>
      </c>
      <c r="B596" t="s">
        <v>255</v>
      </c>
      <c r="C596" t="s">
        <v>256</v>
      </c>
      <c r="D596">
        <v>13.34</v>
      </c>
      <c r="E596">
        <v>1594</v>
      </c>
      <c r="F596">
        <v>21120</v>
      </c>
      <c r="G596">
        <v>3579000</v>
      </c>
      <c r="H596">
        <f t="shared" si="2"/>
        <v>13.249686323713927</v>
      </c>
    </row>
    <row r="597" spans="1:8" hidden="1" x14ac:dyDescent="0.25">
      <c r="A597" s="1">
        <v>42026</v>
      </c>
      <c r="B597" t="s">
        <v>257</v>
      </c>
      <c r="C597" t="s">
        <v>258</v>
      </c>
      <c r="D597">
        <v>50.98</v>
      </c>
      <c r="E597">
        <v>27855</v>
      </c>
      <c r="F597">
        <v>1392850</v>
      </c>
      <c r="G597">
        <v>13044000</v>
      </c>
      <c r="H597">
        <f t="shared" si="2"/>
        <v>50.003590019745111</v>
      </c>
    </row>
    <row r="598" spans="1:8" hidden="1" x14ac:dyDescent="0.25">
      <c r="A598" s="1">
        <v>42026</v>
      </c>
      <c r="B598" t="s">
        <v>259</v>
      </c>
      <c r="C598" t="s">
        <v>260</v>
      </c>
      <c r="D598">
        <v>1.03</v>
      </c>
      <c r="E598">
        <v>27631</v>
      </c>
      <c r="F598">
        <v>28260</v>
      </c>
      <c r="G598">
        <v>11545000</v>
      </c>
      <c r="H598">
        <f t="shared" si="2"/>
        <v>1.0227642864898121</v>
      </c>
    </row>
    <row r="599" spans="1:8" hidden="1" x14ac:dyDescent="0.25">
      <c r="A599" s="1">
        <v>42026</v>
      </c>
      <c r="B599" t="s">
        <v>261</v>
      </c>
      <c r="C599" t="s">
        <v>262</v>
      </c>
      <c r="D599">
        <v>16.5</v>
      </c>
      <c r="E599">
        <v>370058</v>
      </c>
      <c r="F599">
        <v>6094640</v>
      </c>
      <c r="G599">
        <v>214078000</v>
      </c>
      <c r="H599">
        <f t="shared" si="2"/>
        <v>16.46941830740046</v>
      </c>
    </row>
    <row r="600" spans="1:8" hidden="1" x14ac:dyDescent="0.25">
      <c r="A600" s="1">
        <v>42026</v>
      </c>
      <c r="B600" t="s">
        <v>263</v>
      </c>
      <c r="C600" t="s">
        <v>264</v>
      </c>
      <c r="D600">
        <v>11.5</v>
      </c>
      <c r="E600">
        <v>860</v>
      </c>
      <c r="F600">
        <v>9890</v>
      </c>
      <c r="G600">
        <v>7353000</v>
      </c>
      <c r="H600">
        <f t="shared" si="2"/>
        <v>11.5</v>
      </c>
    </row>
    <row r="601" spans="1:8" hidden="1" x14ac:dyDescent="0.25">
      <c r="A601" s="1">
        <v>42026</v>
      </c>
      <c r="B601" t="s">
        <v>265</v>
      </c>
      <c r="C601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 t="shared" si="2"/>
        <v>22.743916330638886</v>
      </c>
    </row>
    <row r="602" spans="1:8" hidden="1" x14ac:dyDescent="0.25">
      <c r="A602" s="1">
        <v>42026</v>
      </c>
      <c r="B602" t="s">
        <v>267</v>
      </c>
      <c r="C602" t="s">
        <v>268</v>
      </c>
      <c r="D602">
        <v>11.44</v>
      </c>
      <c r="E602">
        <v>146</v>
      </c>
      <c r="F602">
        <v>1540</v>
      </c>
      <c r="G602">
        <v>5047000</v>
      </c>
      <c r="H602">
        <f t="shared" si="2"/>
        <v>10.547945205479452</v>
      </c>
    </row>
    <row r="603" spans="1:8" hidden="1" x14ac:dyDescent="0.25">
      <c r="A603" s="1">
        <v>42026</v>
      </c>
      <c r="B603" t="s">
        <v>269</v>
      </c>
      <c r="C603" t="s">
        <v>270</v>
      </c>
      <c r="D603">
        <v>26.02</v>
      </c>
      <c r="E603">
        <v>13621</v>
      </c>
      <c r="F603">
        <v>356660</v>
      </c>
      <c r="G603">
        <v>4986000</v>
      </c>
      <c r="H603">
        <f t="shared" si="2"/>
        <v>26.184567946553116</v>
      </c>
    </row>
    <row r="604" spans="1:8" hidden="1" x14ac:dyDescent="0.25">
      <c r="A604" s="1">
        <v>42026</v>
      </c>
      <c r="B604" t="s">
        <v>271</v>
      </c>
      <c r="C604" t="s">
        <v>272</v>
      </c>
      <c r="D604">
        <v>16.27</v>
      </c>
      <c r="E604">
        <v>438</v>
      </c>
      <c r="F604">
        <v>7200</v>
      </c>
      <c r="G604">
        <v>530000</v>
      </c>
      <c r="H604">
        <f t="shared" si="2"/>
        <v>16.438356164383563</v>
      </c>
    </row>
    <row r="605" spans="1:8" hidden="1" x14ac:dyDescent="0.25">
      <c r="A605" s="1">
        <v>42026</v>
      </c>
      <c r="B605" t="s">
        <v>273</v>
      </c>
      <c r="C605" t="s">
        <v>274</v>
      </c>
      <c r="D605">
        <v>4.13</v>
      </c>
      <c r="E605">
        <v>10859</v>
      </c>
      <c r="F605">
        <v>44830</v>
      </c>
      <c r="G605">
        <v>24228000</v>
      </c>
      <c r="H605">
        <f t="shared" si="2"/>
        <v>4.1283727783405473</v>
      </c>
    </row>
    <row r="606" spans="1:8" hidden="1" x14ac:dyDescent="0.25">
      <c r="A606" s="1">
        <v>42026</v>
      </c>
      <c r="B606" t="s">
        <v>275</v>
      </c>
      <c r="C606" t="s">
        <v>276</v>
      </c>
      <c r="D606">
        <v>2.41</v>
      </c>
      <c r="E606">
        <v>786</v>
      </c>
      <c r="F606">
        <v>1830</v>
      </c>
      <c r="G606">
        <v>13646000</v>
      </c>
      <c r="H606">
        <f t="shared" si="2"/>
        <v>2.3282442748091605</v>
      </c>
    </row>
    <row r="607" spans="1:8" hidden="1" x14ac:dyDescent="0.25">
      <c r="A607" s="1">
        <v>42026</v>
      </c>
      <c r="B607" t="s">
        <v>277</v>
      </c>
      <c r="C607" t="s">
        <v>278</v>
      </c>
      <c r="D607">
        <v>1.69</v>
      </c>
      <c r="E607">
        <v>0</v>
      </c>
      <c r="F607">
        <v>0</v>
      </c>
      <c r="G607">
        <v>0</v>
      </c>
      <c r="H607">
        <f t="shared" si="2"/>
        <v>1.69</v>
      </c>
    </row>
    <row r="608" spans="1:8" hidden="1" x14ac:dyDescent="0.25">
      <c r="A608" s="1">
        <v>42026</v>
      </c>
      <c r="B608" t="s">
        <v>279</v>
      </c>
      <c r="C608" t="s">
        <v>280</v>
      </c>
      <c r="D608">
        <v>25.45</v>
      </c>
      <c r="E608">
        <v>848</v>
      </c>
      <c r="F608">
        <v>21810</v>
      </c>
      <c r="G608">
        <v>2121000</v>
      </c>
      <c r="H608">
        <f t="shared" si="2"/>
        <v>25.71933962264151</v>
      </c>
    </row>
    <row r="609" spans="1:8" hidden="1" x14ac:dyDescent="0.25">
      <c r="A609" s="1">
        <v>42026</v>
      </c>
      <c r="B609" t="s">
        <v>281</v>
      </c>
      <c r="C609" t="s">
        <v>282</v>
      </c>
      <c r="D609">
        <v>0.01</v>
      </c>
      <c r="E609">
        <v>41500</v>
      </c>
      <c r="F609">
        <v>420</v>
      </c>
      <c r="G609">
        <v>0</v>
      </c>
      <c r="H609">
        <f t="shared" si="2"/>
        <v>1.0120481927710843E-2</v>
      </c>
    </row>
    <row r="610" spans="1:8" hidden="1" x14ac:dyDescent="0.25">
      <c r="A610" s="1">
        <v>42026</v>
      </c>
      <c r="B610" t="s">
        <v>283</v>
      </c>
      <c r="C610" t="s">
        <v>284</v>
      </c>
      <c r="D610">
        <v>36.22</v>
      </c>
      <c r="E610">
        <v>521114</v>
      </c>
      <c r="F610">
        <v>18675240</v>
      </c>
      <c r="G610">
        <v>77963000</v>
      </c>
      <c r="H610">
        <f t="shared" si="2"/>
        <v>35.837148877213046</v>
      </c>
    </row>
    <row r="611" spans="1:8" hidden="1" x14ac:dyDescent="0.25">
      <c r="A611" s="1">
        <v>42026</v>
      </c>
      <c r="B611" t="s">
        <v>285</v>
      </c>
      <c r="C611" t="s">
        <v>286</v>
      </c>
      <c r="D611">
        <v>2.17</v>
      </c>
      <c r="E611">
        <v>0</v>
      </c>
      <c r="F611">
        <v>0</v>
      </c>
      <c r="G611">
        <v>453000</v>
      </c>
      <c r="H611">
        <f t="shared" si="2"/>
        <v>2.17</v>
      </c>
    </row>
    <row r="612" spans="1:8" hidden="1" x14ac:dyDescent="0.25">
      <c r="A612" s="1">
        <v>42026</v>
      </c>
      <c r="B612" t="s">
        <v>287</v>
      </c>
      <c r="C612" t="s">
        <v>288</v>
      </c>
      <c r="D612">
        <v>13.59</v>
      </c>
      <c r="E612">
        <v>4522</v>
      </c>
      <c r="F612">
        <v>61040</v>
      </c>
      <c r="G612">
        <v>1423000</v>
      </c>
      <c r="H612">
        <f t="shared" si="2"/>
        <v>13.4984520123839</v>
      </c>
    </row>
    <row r="613" spans="1:8" hidden="1" x14ac:dyDescent="0.25">
      <c r="A613" s="1">
        <v>42026</v>
      </c>
      <c r="B613" t="s">
        <v>289</v>
      </c>
      <c r="C613" t="s">
        <v>290</v>
      </c>
      <c r="D613">
        <v>7.14</v>
      </c>
      <c r="E613">
        <v>0</v>
      </c>
      <c r="F613">
        <v>0</v>
      </c>
      <c r="G613">
        <v>14000</v>
      </c>
      <c r="H613">
        <f t="shared" si="2"/>
        <v>7.14</v>
      </c>
    </row>
    <row r="614" spans="1:8" hidden="1" x14ac:dyDescent="0.25">
      <c r="A614" s="1">
        <v>42026</v>
      </c>
      <c r="B614" t="s">
        <v>291</v>
      </c>
      <c r="C614" t="s">
        <v>292</v>
      </c>
      <c r="D614">
        <v>0.44</v>
      </c>
      <c r="E614">
        <v>3359</v>
      </c>
      <c r="F614">
        <v>1480</v>
      </c>
      <c r="G614">
        <v>0</v>
      </c>
      <c r="H614">
        <f t="shared" si="2"/>
        <v>0.44060732360821675</v>
      </c>
    </row>
    <row r="615" spans="1:8" hidden="1" x14ac:dyDescent="0.25">
      <c r="A615" s="1">
        <v>42026</v>
      </c>
      <c r="B615" t="s">
        <v>293</v>
      </c>
      <c r="C615" t="s">
        <v>294</v>
      </c>
      <c r="D615">
        <v>3.3</v>
      </c>
      <c r="E615">
        <v>3776</v>
      </c>
      <c r="F615">
        <v>12400</v>
      </c>
      <c r="G615">
        <v>138273000</v>
      </c>
      <c r="H615">
        <f t="shared" si="2"/>
        <v>3.2838983050847457</v>
      </c>
    </row>
    <row r="616" spans="1:8" hidden="1" x14ac:dyDescent="0.25">
      <c r="A616" s="1">
        <v>42026</v>
      </c>
      <c r="B616" t="s">
        <v>295</v>
      </c>
      <c r="C616" t="s">
        <v>296</v>
      </c>
      <c r="D616">
        <v>50.71</v>
      </c>
      <c r="E616">
        <v>569</v>
      </c>
      <c r="F616">
        <v>29120</v>
      </c>
      <c r="G616">
        <v>11601000</v>
      </c>
      <c r="H616">
        <f t="shared" si="2"/>
        <v>51.177504393673111</v>
      </c>
    </row>
    <row r="617" spans="1:8" hidden="1" x14ac:dyDescent="0.25">
      <c r="A617" s="1">
        <v>42026</v>
      </c>
      <c r="B617" t="s">
        <v>297</v>
      </c>
      <c r="C617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 t="shared" si="2"/>
        <v>18.481848184818482</v>
      </c>
    </row>
    <row r="618" spans="1:8" hidden="1" x14ac:dyDescent="0.25">
      <c r="A618" s="1">
        <v>42026</v>
      </c>
      <c r="B618" t="s">
        <v>299</v>
      </c>
      <c r="C618" t="s">
        <v>300</v>
      </c>
      <c r="D618">
        <v>1.48</v>
      </c>
      <c r="E618">
        <v>1000</v>
      </c>
      <c r="F618">
        <v>1470</v>
      </c>
      <c r="G618">
        <v>0</v>
      </c>
      <c r="H618">
        <f t="shared" si="2"/>
        <v>1.47</v>
      </c>
    </row>
    <row r="619" spans="1:8" hidden="1" x14ac:dyDescent="0.25">
      <c r="A619" s="1">
        <v>42026</v>
      </c>
      <c r="B619" t="s">
        <v>301</v>
      </c>
      <c r="C619" t="s">
        <v>302</v>
      </c>
      <c r="D619">
        <v>15.7</v>
      </c>
      <c r="E619">
        <v>71</v>
      </c>
      <c r="F619">
        <v>1130</v>
      </c>
      <c r="G619">
        <v>3144000</v>
      </c>
      <c r="H619">
        <f t="shared" si="2"/>
        <v>15.915492957746478</v>
      </c>
    </row>
    <row r="620" spans="1:8" hidden="1" x14ac:dyDescent="0.25">
      <c r="A620" s="1">
        <v>42026</v>
      </c>
      <c r="B620" t="s">
        <v>303</v>
      </c>
      <c r="C620" t="s">
        <v>304</v>
      </c>
      <c r="D620">
        <v>25.9</v>
      </c>
      <c r="E620">
        <v>3</v>
      </c>
      <c r="F620">
        <v>80</v>
      </c>
      <c r="G620">
        <v>3305000</v>
      </c>
      <c r="H620">
        <f t="shared" si="2"/>
        <v>26.666666666666668</v>
      </c>
    </row>
    <row r="621" spans="1:8" hidden="1" x14ac:dyDescent="0.25">
      <c r="A621" s="1">
        <v>42026</v>
      </c>
      <c r="B621" t="s">
        <v>305</v>
      </c>
      <c r="C621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 t="shared" si="2"/>
        <v>8.8049342551172565</v>
      </c>
    </row>
    <row r="622" spans="1:8" hidden="1" x14ac:dyDescent="0.25">
      <c r="A622" s="1">
        <v>42026</v>
      </c>
      <c r="B622" t="s">
        <v>307</v>
      </c>
      <c r="C622" t="s">
        <v>308</v>
      </c>
      <c r="D622">
        <v>4.55</v>
      </c>
      <c r="E622">
        <v>1184</v>
      </c>
      <c r="F622">
        <v>5290</v>
      </c>
      <c r="G622">
        <v>4501000</v>
      </c>
      <c r="H622">
        <f t="shared" si="2"/>
        <v>4.4679054054054053</v>
      </c>
    </row>
    <row r="623" spans="1:8" hidden="1" x14ac:dyDescent="0.25">
      <c r="A623" s="1">
        <v>42026</v>
      </c>
      <c r="B623" t="s">
        <v>309</v>
      </c>
      <c r="C623" t="s">
        <v>310</v>
      </c>
      <c r="D623">
        <v>0.93</v>
      </c>
      <c r="E623">
        <v>8501</v>
      </c>
      <c r="F623">
        <v>7930</v>
      </c>
      <c r="G623">
        <v>11150000</v>
      </c>
      <c r="H623">
        <f t="shared" si="2"/>
        <v>0.93283143159628279</v>
      </c>
    </row>
    <row r="624" spans="1:8" hidden="1" x14ac:dyDescent="0.25">
      <c r="A624" s="1">
        <v>42026</v>
      </c>
      <c r="B624" t="s">
        <v>311</v>
      </c>
      <c r="C624" t="s">
        <v>312</v>
      </c>
      <c r="D624">
        <v>49.5</v>
      </c>
      <c r="E624">
        <v>43812</v>
      </c>
      <c r="F624">
        <v>2161740</v>
      </c>
      <c r="G624">
        <v>16737000</v>
      </c>
      <c r="H624">
        <f t="shared" si="2"/>
        <v>49.341276362640372</v>
      </c>
    </row>
    <row r="625" spans="1:8" hidden="1" x14ac:dyDescent="0.25">
      <c r="A625" s="1">
        <v>42026</v>
      </c>
      <c r="B625" t="s">
        <v>313</v>
      </c>
      <c r="C625" t="s">
        <v>314</v>
      </c>
      <c r="D625">
        <v>18.73</v>
      </c>
      <c r="E625">
        <v>0</v>
      </c>
      <c r="F625">
        <v>0</v>
      </c>
      <c r="G625">
        <v>17024000</v>
      </c>
      <c r="H625">
        <f t="shared" si="2"/>
        <v>18.73</v>
      </c>
    </row>
    <row r="626" spans="1:8" hidden="1" x14ac:dyDescent="0.25">
      <c r="A626" s="1">
        <v>42026</v>
      </c>
      <c r="B626" t="s">
        <v>315</v>
      </c>
      <c r="C626" t="s">
        <v>316</v>
      </c>
      <c r="D626">
        <v>0.85</v>
      </c>
      <c r="E626">
        <v>127157</v>
      </c>
      <c r="F626">
        <v>108740</v>
      </c>
      <c r="G626">
        <v>0</v>
      </c>
      <c r="H626">
        <f t="shared" si="2"/>
        <v>0.85516330205965851</v>
      </c>
    </row>
    <row r="627" spans="1:8" hidden="1" x14ac:dyDescent="0.25">
      <c r="A627" s="1">
        <v>42026</v>
      </c>
      <c r="B627" t="s">
        <v>317</v>
      </c>
      <c r="C627" t="s">
        <v>318</v>
      </c>
      <c r="D627">
        <v>0.35</v>
      </c>
      <c r="E627">
        <v>1072</v>
      </c>
      <c r="F627">
        <v>380</v>
      </c>
      <c r="G627">
        <v>0</v>
      </c>
      <c r="H627">
        <f t="shared" si="2"/>
        <v>0.35447761194029853</v>
      </c>
    </row>
    <row r="628" spans="1:8" hidden="1" x14ac:dyDescent="0.25">
      <c r="A628" s="1">
        <v>42026</v>
      </c>
      <c r="B628" t="s">
        <v>319</v>
      </c>
      <c r="C628" t="s">
        <v>320</v>
      </c>
      <c r="D628">
        <v>2</v>
      </c>
      <c r="E628">
        <v>106503</v>
      </c>
      <c r="F628">
        <v>212440</v>
      </c>
      <c r="G628">
        <v>293645000</v>
      </c>
      <c r="H628">
        <f t="shared" si="2"/>
        <v>1.9946855957109189</v>
      </c>
    </row>
    <row r="629" spans="1:8" hidden="1" x14ac:dyDescent="0.25">
      <c r="A629" s="1">
        <v>42026</v>
      </c>
      <c r="B629" t="s">
        <v>321</v>
      </c>
      <c r="C629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 t="shared" si="2"/>
        <v>1.8072237294439604</v>
      </c>
    </row>
    <row r="630" spans="1:8" hidden="1" x14ac:dyDescent="0.25">
      <c r="A630" s="1">
        <v>42026</v>
      </c>
      <c r="B630" t="s">
        <v>323</v>
      </c>
      <c r="C630" t="s">
        <v>324</v>
      </c>
      <c r="D630">
        <v>3.4</v>
      </c>
      <c r="E630">
        <v>48766</v>
      </c>
      <c r="F630">
        <v>165490</v>
      </c>
      <c r="G630">
        <v>43628000</v>
      </c>
      <c r="H630">
        <f t="shared" si="2"/>
        <v>3.3935528852069066</v>
      </c>
    </row>
    <row r="631" spans="1:8" hidden="1" x14ac:dyDescent="0.25">
      <c r="A631" s="1">
        <v>42026</v>
      </c>
      <c r="B631" t="s">
        <v>325</v>
      </c>
      <c r="C631" t="s">
        <v>326</v>
      </c>
      <c r="D631">
        <v>6.83</v>
      </c>
      <c r="E631">
        <v>2154</v>
      </c>
      <c r="F631">
        <v>14670</v>
      </c>
      <c r="G631">
        <v>6721000</v>
      </c>
      <c r="H631">
        <f t="shared" si="2"/>
        <v>6.8105849582172704</v>
      </c>
    </row>
    <row r="632" spans="1:8" hidden="1" x14ac:dyDescent="0.25">
      <c r="A632" s="1">
        <v>42026</v>
      </c>
      <c r="B632" t="s">
        <v>327</v>
      </c>
      <c r="C632" t="s">
        <v>328</v>
      </c>
      <c r="D632">
        <v>42.2</v>
      </c>
      <c r="E632">
        <v>638</v>
      </c>
      <c r="F632">
        <v>26850</v>
      </c>
      <c r="G632">
        <v>20769000</v>
      </c>
      <c r="H632">
        <f t="shared" si="2"/>
        <v>42.084639498432601</v>
      </c>
    </row>
    <row r="633" spans="1:8" hidden="1" x14ac:dyDescent="0.25">
      <c r="A633" s="1">
        <v>42026</v>
      </c>
      <c r="B633" t="s">
        <v>329</v>
      </c>
      <c r="C633" t="s">
        <v>330</v>
      </c>
      <c r="D633">
        <v>24.99</v>
      </c>
      <c r="E633">
        <v>601</v>
      </c>
      <c r="F633">
        <v>14800</v>
      </c>
      <c r="G633">
        <v>1991000</v>
      </c>
      <c r="H633">
        <f t="shared" si="2"/>
        <v>24.625623960066555</v>
      </c>
    </row>
    <row r="634" spans="1:8" hidden="1" x14ac:dyDescent="0.25">
      <c r="A634" s="1">
        <v>42026</v>
      </c>
      <c r="B634" t="s">
        <v>331</v>
      </c>
      <c r="C634" t="s">
        <v>332</v>
      </c>
      <c r="D634">
        <v>43.4</v>
      </c>
      <c r="E634">
        <v>78340</v>
      </c>
      <c r="F634">
        <v>3400770</v>
      </c>
      <c r="G634">
        <v>27164000</v>
      </c>
      <c r="H634">
        <f t="shared" si="2"/>
        <v>43.410390605054886</v>
      </c>
    </row>
    <row r="635" spans="1:8" hidden="1" x14ac:dyDescent="0.25">
      <c r="A635" s="1">
        <v>42026</v>
      </c>
      <c r="B635" t="s">
        <v>333</v>
      </c>
      <c r="C635" t="s">
        <v>334</v>
      </c>
      <c r="D635">
        <v>16.95</v>
      </c>
      <c r="E635">
        <v>65960</v>
      </c>
      <c r="F635">
        <v>1122120</v>
      </c>
      <c r="G635">
        <v>3502000</v>
      </c>
      <c r="H635">
        <f t="shared" si="2"/>
        <v>17.012128562765312</v>
      </c>
    </row>
    <row r="636" spans="1:8" hidden="1" x14ac:dyDescent="0.25">
      <c r="A636" s="1">
        <v>42026</v>
      </c>
      <c r="B636" t="s">
        <v>335</v>
      </c>
      <c r="C636" t="s">
        <v>336</v>
      </c>
      <c r="D636">
        <v>29.7</v>
      </c>
      <c r="E636">
        <v>2124</v>
      </c>
      <c r="F636">
        <v>63460</v>
      </c>
      <c r="G636">
        <v>17315000</v>
      </c>
      <c r="H636">
        <f t="shared" si="2"/>
        <v>29.87758945386064</v>
      </c>
    </row>
    <row r="637" spans="1:8" hidden="1" x14ac:dyDescent="0.25">
      <c r="A637" s="1">
        <v>42026</v>
      </c>
      <c r="B637" t="s">
        <v>337</v>
      </c>
      <c r="C637" t="s">
        <v>338</v>
      </c>
      <c r="D637">
        <v>1.51</v>
      </c>
      <c r="E637">
        <v>0</v>
      </c>
      <c r="F637">
        <v>0</v>
      </c>
      <c r="G637">
        <v>0</v>
      </c>
      <c r="H637">
        <f t="shared" si="2"/>
        <v>1.51</v>
      </c>
    </row>
    <row r="638" spans="1:8" hidden="1" x14ac:dyDescent="0.25">
      <c r="A638" s="1">
        <v>42026</v>
      </c>
      <c r="B638" t="s">
        <v>339</v>
      </c>
      <c r="C638" t="s">
        <v>340</v>
      </c>
      <c r="D638">
        <v>11.49</v>
      </c>
      <c r="E638">
        <v>263769</v>
      </c>
      <c r="F638">
        <v>2811530</v>
      </c>
      <c r="G638">
        <v>3233000</v>
      </c>
      <c r="H638">
        <f t="shared" si="2"/>
        <v>10.659061527321255</v>
      </c>
    </row>
    <row r="639" spans="1:8" hidden="1" x14ac:dyDescent="0.25">
      <c r="A639" s="1">
        <v>42026</v>
      </c>
      <c r="B639" t="s">
        <v>341</v>
      </c>
      <c r="C639" t="s">
        <v>342</v>
      </c>
      <c r="D639">
        <v>71</v>
      </c>
      <c r="E639">
        <v>16310</v>
      </c>
      <c r="F639">
        <v>1156910</v>
      </c>
      <c r="G639">
        <v>40919000</v>
      </c>
      <c r="H639">
        <f t="shared" si="2"/>
        <v>70.932556713672597</v>
      </c>
    </row>
    <row r="640" spans="1:8" hidden="1" x14ac:dyDescent="0.25">
      <c r="A640" s="1">
        <v>42026</v>
      </c>
      <c r="B640" t="s">
        <v>343</v>
      </c>
      <c r="C640" t="s">
        <v>344</v>
      </c>
      <c r="D640">
        <v>4.95</v>
      </c>
      <c r="E640">
        <v>609449</v>
      </c>
      <c r="F640">
        <v>2992240</v>
      </c>
      <c r="G640">
        <v>245350000</v>
      </c>
      <c r="H640">
        <f t="shared" si="2"/>
        <v>4.9097463446490188</v>
      </c>
    </row>
    <row r="641" spans="1:8" hidden="1" x14ac:dyDescent="0.25">
      <c r="A641" s="1">
        <v>42026</v>
      </c>
      <c r="B641" t="s">
        <v>345</v>
      </c>
      <c r="C641" t="s">
        <v>346</v>
      </c>
      <c r="D641">
        <v>106.65</v>
      </c>
      <c r="E641">
        <v>76303</v>
      </c>
      <c r="F641">
        <v>8014240</v>
      </c>
      <c r="G641">
        <v>30584000</v>
      </c>
      <c r="H641">
        <f t="shared" si="2"/>
        <v>105.03178118815774</v>
      </c>
    </row>
    <row r="642" spans="1:8" hidden="1" x14ac:dyDescent="0.25">
      <c r="A642" s="1">
        <v>42026</v>
      </c>
      <c r="B642" t="s">
        <v>347</v>
      </c>
      <c r="C642" t="s">
        <v>348</v>
      </c>
      <c r="D642">
        <v>3.3</v>
      </c>
      <c r="E642">
        <v>847</v>
      </c>
      <c r="F642">
        <v>2800</v>
      </c>
      <c r="G642">
        <v>25500000</v>
      </c>
      <c r="H642">
        <f t="shared" si="2"/>
        <v>3.3057851239669422</v>
      </c>
    </row>
    <row r="643" spans="1:8" hidden="1" x14ac:dyDescent="0.25">
      <c r="A643" s="1">
        <v>42026</v>
      </c>
      <c r="B643" t="s">
        <v>349</v>
      </c>
      <c r="C643" t="s">
        <v>350</v>
      </c>
      <c r="D643">
        <v>1.89</v>
      </c>
      <c r="E643">
        <v>800156</v>
      </c>
      <c r="F643">
        <v>1509490</v>
      </c>
      <c r="G643">
        <v>70928000</v>
      </c>
      <c r="H643">
        <f t="shared" ref="H643:H706" si="3">IF(AND(E643&gt;0,F643&gt;0),F643/E643,D643)</f>
        <v>1.8864946335464585</v>
      </c>
    </row>
    <row r="644" spans="1:8" hidden="1" x14ac:dyDescent="0.25">
      <c r="A644" s="1">
        <v>42026</v>
      </c>
      <c r="B644" t="s">
        <v>351</v>
      </c>
      <c r="C644" t="s">
        <v>352</v>
      </c>
      <c r="D644">
        <v>5.03</v>
      </c>
      <c r="E644">
        <v>105</v>
      </c>
      <c r="F644">
        <v>530</v>
      </c>
      <c r="G644">
        <v>1143000</v>
      </c>
      <c r="H644">
        <f t="shared" si="3"/>
        <v>5.0476190476190474</v>
      </c>
    </row>
    <row r="645" spans="1:8" hidden="1" x14ac:dyDescent="0.25">
      <c r="A645" s="1">
        <v>42026</v>
      </c>
      <c r="B645" t="s">
        <v>353</v>
      </c>
      <c r="C645" t="s">
        <v>354</v>
      </c>
      <c r="D645">
        <v>3.29</v>
      </c>
      <c r="E645">
        <v>153454</v>
      </c>
      <c r="F645">
        <v>502560</v>
      </c>
      <c r="G645">
        <v>36119000</v>
      </c>
      <c r="H645">
        <f t="shared" si="3"/>
        <v>3.2749879442699439</v>
      </c>
    </row>
    <row r="646" spans="1:8" hidden="1" x14ac:dyDescent="0.25">
      <c r="A646" s="1">
        <v>42026</v>
      </c>
      <c r="B646" t="s">
        <v>355</v>
      </c>
      <c r="C646" t="s">
        <v>356</v>
      </c>
      <c r="D646">
        <v>5.14</v>
      </c>
      <c r="E646">
        <v>10</v>
      </c>
      <c r="F646">
        <v>50</v>
      </c>
      <c r="G646">
        <v>4199000</v>
      </c>
      <c r="H646">
        <f t="shared" si="3"/>
        <v>5</v>
      </c>
    </row>
    <row r="647" spans="1:8" hidden="1" x14ac:dyDescent="0.25">
      <c r="A647" s="1">
        <v>42026</v>
      </c>
      <c r="B647" t="s">
        <v>357</v>
      </c>
      <c r="C647" t="s">
        <v>358</v>
      </c>
      <c r="D647">
        <v>31.28</v>
      </c>
      <c r="E647">
        <v>3679</v>
      </c>
      <c r="F647">
        <v>113760</v>
      </c>
      <c r="G647">
        <v>1839000</v>
      </c>
      <c r="H647">
        <f t="shared" si="3"/>
        <v>30.921446045120955</v>
      </c>
    </row>
    <row r="648" spans="1:8" hidden="1" x14ac:dyDescent="0.25">
      <c r="A648" s="1">
        <v>42026</v>
      </c>
      <c r="B648" t="s">
        <v>359</v>
      </c>
      <c r="C648" t="s">
        <v>360</v>
      </c>
      <c r="D648">
        <v>3.07</v>
      </c>
      <c r="E648">
        <v>8103</v>
      </c>
      <c r="F648">
        <v>24550</v>
      </c>
      <c r="G648">
        <v>7831000</v>
      </c>
      <c r="H648">
        <f t="shared" si="3"/>
        <v>3.0297420708379614</v>
      </c>
    </row>
    <row r="649" spans="1:8" hidden="1" x14ac:dyDescent="0.25">
      <c r="A649" s="1">
        <v>42026</v>
      </c>
      <c r="B649" t="s">
        <v>361</v>
      </c>
      <c r="C649" t="s">
        <v>362</v>
      </c>
      <c r="D649">
        <v>0.02</v>
      </c>
      <c r="E649">
        <v>100000</v>
      </c>
      <c r="F649">
        <v>2000</v>
      </c>
      <c r="G649">
        <v>0</v>
      </c>
      <c r="H649">
        <f t="shared" si="3"/>
        <v>0.02</v>
      </c>
    </row>
    <row r="650" spans="1:8" hidden="1" x14ac:dyDescent="0.25">
      <c r="A650" s="1">
        <v>42026</v>
      </c>
      <c r="B650" t="s">
        <v>363</v>
      </c>
      <c r="C650" t="s">
        <v>364</v>
      </c>
      <c r="D650">
        <v>0.11</v>
      </c>
      <c r="E650">
        <v>146389</v>
      </c>
      <c r="F650">
        <v>16100</v>
      </c>
      <c r="G650">
        <v>0</v>
      </c>
      <c r="H650">
        <f t="shared" si="3"/>
        <v>0.10998094119093647</v>
      </c>
    </row>
    <row r="651" spans="1:8" hidden="1" x14ac:dyDescent="0.25">
      <c r="A651" s="1">
        <v>42026</v>
      </c>
      <c r="B651" t="s">
        <v>365</v>
      </c>
      <c r="C651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 t="shared" si="3"/>
        <v>1.0763888888888888</v>
      </c>
    </row>
    <row r="652" spans="1:8" hidden="1" x14ac:dyDescent="0.25">
      <c r="A652" s="1">
        <v>42026</v>
      </c>
      <c r="B652" t="s">
        <v>367</v>
      </c>
      <c r="C652" t="s">
        <v>368</v>
      </c>
      <c r="D652">
        <v>0.98</v>
      </c>
      <c r="E652">
        <v>23255</v>
      </c>
      <c r="F652">
        <v>22980</v>
      </c>
      <c r="G652">
        <v>5438000</v>
      </c>
      <c r="H652">
        <f t="shared" si="3"/>
        <v>0.9881745861105139</v>
      </c>
    </row>
    <row r="653" spans="1:8" hidden="1" x14ac:dyDescent="0.25">
      <c r="A653" s="1">
        <v>42026</v>
      </c>
      <c r="B653" t="s">
        <v>369</v>
      </c>
      <c r="C653" t="s">
        <v>370</v>
      </c>
      <c r="D653">
        <v>9</v>
      </c>
      <c r="E653">
        <v>590</v>
      </c>
      <c r="F653">
        <v>5280</v>
      </c>
      <c r="G653">
        <v>15129000</v>
      </c>
      <c r="H653">
        <f t="shared" si="3"/>
        <v>8.9491525423728806</v>
      </c>
    </row>
    <row r="654" spans="1:8" hidden="1" x14ac:dyDescent="0.25">
      <c r="A654" s="1">
        <v>42026</v>
      </c>
      <c r="B654" t="s">
        <v>371</v>
      </c>
      <c r="C654" t="s">
        <v>372</v>
      </c>
      <c r="D654">
        <v>5.8</v>
      </c>
      <c r="E654">
        <v>2625</v>
      </c>
      <c r="F654">
        <v>15380</v>
      </c>
      <c r="G654">
        <v>9809000</v>
      </c>
      <c r="H654">
        <f t="shared" si="3"/>
        <v>5.8590476190476188</v>
      </c>
    </row>
    <row r="655" spans="1:8" hidden="1" x14ac:dyDescent="0.25">
      <c r="A655" s="1">
        <v>42026</v>
      </c>
      <c r="B655" t="s">
        <v>373</v>
      </c>
      <c r="C655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 t="shared" si="3"/>
        <v>2.1887057172921782</v>
      </c>
    </row>
    <row r="656" spans="1:8" hidden="1" x14ac:dyDescent="0.25">
      <c r="A656" s="1">
        <v>42026</v>
      </c>
      <c r="B656" t="s">
        <v>375</v>
      </c>
      <c r="C656" t="s">
        <v>376</v>
      </c>
      <c r="D656">
        <v>29.9</v>
      </c>
      <c r="E656">
        <v>2</v>
      </c>
      <c r="F656">
        <v>60</v>
      </c>
      <c r="G656">
        <v>4187000</v>
      </c>
      <c r="H656">
        <f t="shared" si="3"/>
        <v>30</v>
      </c>
    </row>
    <row r="657" spans="1:8" hidden="1" x14ac:dyDescent="0.25">
      <c r="A657" s="1">
        <v>42026</v>
      </c>
      <c r="B657" t="s">
        <v>377</v>
      </c>
      <c r="C657" t="s">
        <v>378</v>
      </c>
      <c r="D657">
        <v>1.54</v>
      </c>
      <c r="E657">
        <v>6126</v>
      </c>
      <c r="F657">
        <v>9560</v>
      </c>
      <c r="G657">
        <v>3715000</v>
      </c>
      <c r="H657">
        <f t="shared" si="3"/>
        <v>1.5605615409729023</v>
      </c>
    </row>
    <row r="658" spans="1:8" hidden="1" x14ac:dyDescent="0.25">
      <c r="A658" s="1">
        <v>42026</v>
      </c>
      <c r="B658" t="s">
        <v>379</v>
      </c>
      <c r="C658" t="s">
        <v>380</v>
      </c>
      <c r="D658">
        <v>2.61</v>
      </c>
      <c r="E658">
        <v>12326</v>
      </c>
      <c r="F658">
        <v>32210</v>
      </c>
      <c r="G658">
        <v>93737000</v>
      </c>
      <c r="H658">
        <f t="shared" si="3"/>
        <v>2.6131754015901345</v>
      </c>
    </row>
    <row r="659" spans="1:8" hidden="1" x14ac:dyDescent="0.25">
      <c r="A659" s="1">
        <v>42026</v>
      </c>
      <c r="B659" t="s">
        <v>381</v>
      </c>
      <c r="C659" t="s">
        <v>382</v>
      </c>
      <c r="D659">
        <v>2.25</v>
      </c>
      <c r="E659">
        <v>12468</v>
      </c>
      <c r="F659">
        <v>27920</v>
      </c>
      <c r="G659">
        <v>7444000</v>
      </c>
      <c r="H659">
        <f t="shared" si="3"/>
        <v>2.2393326916907283</v>
      </c>
    </row>
    <row r="660" spans="1:8" hidden="1" x14ac:dyDescent="0.25">
      <c r="A660" s="1">
        <v>42026</v>
      </c>
      <c r="B660" t="s">
        <v>383</v>
      </c>
      <c r="C660" t="s">
        <v>384</v>
      </c>
      <c r="D660">
        <v>1.73</v>
      </c>
      <c r="E660">
        <v>1716</v>
      </c>
      <c r="F660">
        <v>2860</v>
      </c>
      <c r="G660">
        <v>5435000</v>
      </c>
      <c r="H660">
        <f t="shared" si="3"/>
        <v>1.6666666666666667</v>
      </c>
    </row>
    <row r="661" spans="1:8" hidden="1" x14ac:dyDescent="0.25">
      <c r="A661" s="1">
        <v>42026</v>
      </c>
      <c r="B661" t="s">
        <v>385</v>
      </c>
      <c r="C661" t="s">
        <v>386</v>
      </c>
      <c r="D661">
        <v>0.77</v>
      </c>
      <c r="E661">
        <v>53583</v>
      </c>
      <c r="F661">
        <v>40440</v>
      </c>
      <c r="G661">
        <v>23452000</v>
      </c>
      <c r="H661">
        <f t="shared" si="3"/>
        <v>0.75471698113207553</v>
      </c>
    </row>
    <row r="662" spans="1:8" hidden="1" x14ac:dyDescent="0.25">
      <c r="A662" s="1">
        <v>42026</v>
      </c>
      <c r="B662" t="s">
        <v>387</v>
      </c>
      <c r="C662" t="s">
        <v>388</v>
      </c>
      <c r="D662">
        <v>56.85</v>
      </c>
      <c r="E662">
        <v>1</v>
      </c>
      <c r="F662">
        <v>60</v>
      </c>
      <c r="G662">
        <v>1165000</v>
      </c>
      <c r="H662">
        <f t="shared" si="3"/>
        <v>60</v>
      </c>
    </row>
    <row r="663" spans="1:8" hidden="1" x14ac:dyDescent="0.25">
      <c r="A663" s="1">
        <v>42026</v>
      </c>
      <c r="B663" t="s">
        <v>389</v>
      </c>
      <c r="C663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 t="shared" si="3"/>
        <v>137.34463276836158</v>
      </c>
    </row>
    <row r="664" spans="1:8" hidden="1" x14ac:dyDescent="0.25">
      <c r="A664" s="1">
        <v>42026</v>
      </c>
      <c r="B664" t="s">
        <v>391</v>
      </c>
      <c r="C664" t="s">
        <v>392</v>
      </c>
      <c r="D664">
        <v>3.46</v>
      </c>
      <c r="E664">
        <v>299</v>
      </c>
      <c r="F664">
        <v>1030</v>
      </c>
      <c r="G664">
        <v>12110000</v>
      </c>
      <c r="H664">
        <f t="shared" si="3"/>
        <v>3.4448160535117056</v>
      </c>
    </row>
    <row r="665" spans="1:8" hidden="1" x14ac:dyDescent="0.25">
      <c r="A665" s="1">
        <v>42026</v>
      </c>
      <c r="B665" t="s">
        <v>393</v>
      </c>
      <c r="C665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 t="shared" si="3"/>
        <v>16.221616712079928</v>
      </c>
    </row>
    <row r="666" spans="1:8" hidden="1" x14ac:dyDescent="0.25">
      <c r="A666" s="1">
        <v>42026</v>
      </c>
      <c r="B666" t="s">
        <v>395</v>
      </c>
      <c r="C666" t="s">
        <v>396</v>
      </c>
      <c r="D666">
        <v>13</v>
      </c>
      <c r="E666">
        <v>469</v>
      </c>
      <c r="F666">
        <v>6100</v>
      </c>
      <c r="G666">
        <v>0</v>
      </c>
      <c r="H666">
        <f t="shared" si="3"/>
        <v>13.00639658848614</v>
      </c>
    </row>
    <row r="667" spans="1:8" hidden="1" x14ac:dyDescent="0.25">
      <c r="A667" s="1">
        <v>42026</v>
      </c>
      <c r="B667" t="s">
        <v>397</v>
      </c>
      <c r="C667" t="s">
        <v>398</v>
      </c>
      <c r="D667">
        <v>167</v>
      </c>
      <c r="E667">
        <v>117940</v>
      </c>
      <c r="F667">
        <v>19095170</v>
      </c>
      <c r="G667">
        <v>5028000</v>
      </c>
      <c r="H667">
        <f t="shared" si="3"/>
        <v>161.90579955909786</v>
      </c>
    </row>
    <row r="668" spans="1:8" hidden="1" x14ac:dyDescent="0.25">
      <c r="A668" s="1">
        <v>42026</v>
      </c>
      <c r="B668" t="s">
        <v>399</v>
      </c>
      <c r="C668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 t="shared" si="3"/>
        <v>18.644906033630068</v>
      </c>
    </row>
    <row r="669" spans="1:8" hidden="1" x14ac:dyDescent="0.25">
      <c r="A669" s="1">
        <v>42026</v>
      </c>
      <c r="B669" t="s">
        <v>401</v>
      </c>
      <c r="C669" t="s">
        <v>402</v>
      </c>
      <c r="D669">
        <v>0.93</v>
      </c>
      <c r="E669">
        <v>7000</v>
      </c>
      <c r="F669">
        <v>6350</v>
      </c>
      <c r="G669">
        <v>0</v>
      </c>
      <c r="H669">
        <f t="shared" si="3"/>
        <v>0.90714285714285714</v>
      </c>
    </row>
    <row r="670" spans="1:8" hidden="1" x14ac:dyDescent="0.25">
      <c r="A670" s="1">
        <v>42026</v>
      </c>
      <c r="B670" t="s">
        <v>403</v>
      </c>
      <c r="C670" t="s">
        <v>404</v>
      </c>
      <c r="D670">
        <v>206</v>
      </c>
      <c r="E670">
        <v>15062</v>
      </c>
      <c r="F670">
        <v>3075810</v>
      </c>
      <c r="G670">
        <v>8393000</v>
      </c>
      <c r="H670">
        <f t="shared" si="3"/>
        <v>204.20993227990971</v>
      </c>
    </row>
    <row r="671" spans="1:8" hidden="1" x14ac:dyDescent="0.25">
      <c r="A671" s="1">
        <v>42026</v>
      </c>
      <c r="B671" t="s">
        <v>405</v>
      </c>
      <c r="C671" t="s">
        <v>406</v>
      </c>
      <c r="D671">
        <v>4</v>
      </c>
      <c r="E671">
        <v>0</v>
      </c>
      <c r="F671">
        <v>0</v>
      </c>
      <c r="G671">
        <v>2639000</v>
      </c>
      <c r="H671">
        <f t="shared" si="3"/>
        <v>4</v>
      </c>
    </row>
    <row r="672" spans="1:8" hidden="1" x14ac:dyDescent="0.25">
      <c r="A672" s="1">
        <v>42026</v>
      </c>
      <c r="B672" t="s">
        <v>407</v>
      </c>
      <c r="C672" t="s">
        <v>408</v>
      </c>
      <c r="D672">
        <v>1.06</v>
      </c>
      <c r="E672">
        <v>3569</v>
      </c>
      <c r="F672">
        <v>3800</v>
      </c>
      <c r="G672">
        <v>0</v>
      </c>
      <c r="H672">
        <f t="shared" si="3"/>
        <v>1.0647240123283832</v>
      </c>
    </row>
    <row r="673" spans="1:8" hidden="1" x14ac:dyDescent="0.25">
      <c r="A673" s="1">
        <v>42026</v>
      </c>
      <c r="B673" t="s">
        <v>409</v>
      </c>
      <c r="C673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 t="shared" si="3"/>
        <v>9</v>
      </c>
    </row>
    <row r="674" spans="1:8" hidden="1" x14ac:dyDescent="0.25">
      <c r="A674" s="1">
        <v>42026</v>
      </c>
      <c r="B674" t="s">
        <v>411</v>
      </c>
      <c r="C674" t="s">
        <v>412</v>
      </c>
      <c r="D674">
        <v>0.1</v>
      </c>
      <c r="E674">
        <v>12700</v>
      </c>
      <c r="F674">
        <v>1270</v>
      </c>
      <c r="G674">
        <v>0</v>
      </c>
      <c r="H674">
        <f t="shared" si="3"/>
        <v>0.1</v>
      </c>
    </row>
    <row r="675" spans="1:8" hidden="1" x14ac:dyDescent="0.25">
      <c r="A675" s="1">
        <v>42026</v>
      </c>
      <c r="B675" t="s">
        <v>413</v>
      </c>
      <c r="C675" t="s">
        <v>414</v>
      </c>
      <c r="D675">
        <v>2.2000000000000002</v>
      </c>
      <c r="E675">
        <v>100</v>
      </c>
      <c r="F675">
        <v>220</v>
      </c>
      <c r="G675">
        <v>0</v>
      </c>
      <c r="H675">
        <f t="shared" si="3"/>
        <v>2.2000000000000002</v>
      </c>
    </row>
    <row r="676" spans="1:8" hidden="1" x14ac:dyDescent="0.25">
      <c r="A676" s="1">
        <v>42026</v>
      </c>
      <c r="B676" t="s">
        <v>415</v>
      </c>
      <c r="C676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 t="shared" si="3"/>
        <v>4.029576338928857</v>
      </c>
    </row>
    <row r="677" spans="1:8" hidden="1" x14ac:dyDescent="0.25">
      <c r="A677" s="1">
        <v>42026</v>
      </c>
      <c r="B677" t="s">
        <v>417</v>
      </c>
      <c r="C677" t="s">
        <v>418</v>
      </c>
      <c r="D677">
        <v>0.85</v>
      </c>
      <c r="E677">
        <v>100</v>
      </c>
      <c r="F677">
        <v>65</v>
      </c>
      <c r="G677">
        <v>8070000</v>
      </c>
      <c r="H677">
        <f t="shared" si="3"/>
        <v>0.65</v>
      </c>
    </row>
    <row r="678" spans="1:8" hidden="1" x14ac:dyDescent="0.25">
      <c r="A678" s="1">
        <v>42026</v>
      </c>
      <c r="B678" t="s">
        <v>419</v>
      </c>
      <c r="C678" t="s">
        <v>420</v>
      </c>
      <c r="D678">
        <v>3.34</v>
      </c>
      <c r="E678">
        <v>200</v>
      </c>
      <c r="F678">
        <v>490</v>
      </c>
      <c r="G678">
        <v>3600000</v>
      </c>
      <c r="H678">
        <f t="shared" si="3"/>
        <v>2.4500000000000002</v>
      </c>
    </row>
    <row r="679" spans="1:8" hidden="1" x14ac:dyDescent="0.25">
      <c r="A679" s="1">
        <v>42026</v>
      </c>
      <c r="B679" t="s">
        <v>421</v>
      </c>
      <c r="C679" t="s">
        <v>422</v>
      </c>
      <c r="D679">
        <v>1.61</v>
      </c>
      <c r="E679">
        <v>100</v>
      </c>
      <c r="F679">
        <v>160</v>
      </c>
      <c r="G679">
        <v>0</v>
      </c>
      <c r="H679">
        <f t="shared" si="3"/>
        <v>1.6</v>
      </c>
    </row>
    <row r="680" spans="1:8" hidden="1" x14ac:dyDescent="0.25">
      <c r="A680" s="1">
        <v>42026</v>
      </c>
      <c r="B680" t="s">
        <v>423</v>
      </c>
      <c r="C680" t="s">
        <v>424</v>
      </c>
      <c r="D680">
        <v>4.95</v>
      </c>
      <c r="E680">
        <v>105</v>
      </c>
      <c r="F680">
        <v>520</v>
      </c>
      <c r="G680">
        <v>11334000</v>
      </c>
      <c r="H680">
        <f t="shared" si="3"/>
        <v>4.9523809523809526</v>
      </c>
    </row>
    <row r="681" spans="1:8" hidden="1" x14ac:dyDescent="0.25">
      <c r="A681" s="1">
        <v>42026</v>
      </c>
      <c r="B681" t="s">
        <v>425</v>
      </c>
      <c r="C681" t="s">
        <v>426</v>
      </c>
      <c r="D681">
        <v>1.93</v>
      </c>
      <c r="E681">
        <v>62</v>
      </c>
      <c r="F681">
        <v>120</v>
      </c>
      <c r="G681">
        <v>0</v>
      </c>
      <c r="H681">
        <f t="shared" si="3"/>
        <v>1.935483870967742</v>
      </c>
    </row>
    <row r="682" spans="1:8" hidden="1" x14ac:dyDescent="0.25">
      <c r="A682" s="1">
        <v>42026</v>
      </c>
      <c r="B682" t="s">
        <v>427</v>
      </c>
      <c r="C682" t="s">
        <v>428</v>
      </c>
      <c r="D682">
        <v>20</v>
      </c>
      <c r="E682">
        <v>311</v>
      </c>
      <c r="F682">
        <v>6270</v>
      </c>
      <c r="G682">
        <v>0</v>
      </c>
      <c r="H682">
        <f t="shared" si="3"/>
        <v>20.160771704180064</v>
      </c>
    </row>
    <row r="683" spans="1:8" hidden="1" x14ac:dyDescent="0.25">
      <c r="A683" s="1">
        <v>42026</v>
      </c>
      <c r="B683" t="s">
        <v>429</v>
      </c>
      <c r="C683" t="s">
        <v>430</v>
      </c>
      <c r="D683">
        <v>21.35</v>
      </c>
      <c r="E683">
        <v>380120</v>
      </c>
      <c r="F683">
        <v>8042360</v>
      </c>
      <c r="G683">
        <v>52636000</v>
      </c>
      <c r="H683">
        <f t="shared" si="3"/>
        <v>21.157423971377458</v>
      </c>
    </row>
    <row r="684" spans="1:8" hidden="1" x14ac:dyDescent="0.25">
      <c r="A684" s="1">
        <v>42026</v>
      </c>
      <c r="B684" t="s">
        <v>431</v>
      </c>
      <c r="C684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 t="shared" si="3"/>
        <v>0.29067499024580568</v>
      </c>
    </row>
    <row r="685" spans="1:8" hidden="1" x14ac:dyDescent="0.25">
      <c r="A685" s="1">
        <v>42026</v>
      </c>
      <c r="B685" t="s">
        <v>433</v>
      </c>
      <c r="C685" t="s">
        <v>434</v>
      </c>
      <c r="D685">
        <v>2.58</v>
      </c>
      <c r="E685">
        <v>38523</v>
      </c>
      <c r="F685">
        <v>98540</v>
      </c>
      <c r="G685">
        <v>32447000</v>
      </c>
      <c r="H685">
        <f t="shared" si="3"/>
        <v>2.5579523920774601</v>
      </c>
    </row>
    <row r="686" spans="1:8" hidden="1" x14ac:dyDescent="0.25">
      <c r="A686" s="1">
        <v>42026</v>
      </c>
      <c r="B686" t="s">
        <v>435</v>
      </c>
      <c r="C686" t="s">
        <v>436</v>
      </c>
      <c r="D686">
        <v>10</v>
      </c>
      <c r="E686">
        <v>18846</v>
      </c>
      <c r="F686">
        <v>188460</v>
      </c>
      <c r="G686">
        <v>1509000</v>
      </c>
      <c r="H686">
        <f t="shared" si="3"/>
        <v>10</v>
      </c>
    </row>
    <row r="687" spans="1:8" hidden="1" x14ac:dyDescent="0.25">
      <c r="A687" s="1">
        <v>42026</v>
      </c>
      <c r="B687" t="s">
        <v>437</v>
      </c>
      <c r="C687" t="s">
        <v>438</v>
      </c>
      <c r="D687">
        <v>2.87</v>
      </c>
      <c r="E687">
        <v>30200</v>
      </c>
      <c r="F687">
        <v>86030</v>
      </c>
      <c r="G687">
        <v>26333000</v>
      </c>
      <c r="H687">
        <f t="shared" si="3"/>
        <v>2.8486754966887418</v>
      </c>
    </row>
    <row r="688" spans="1:8" hidden="1" x14ac:dyDescent="0.25">
      <c r="A688" s="1">
        <v>42026</v>
      </c>
      <c r="B688" t="s">
        <v>439</v>
      </c>
      <c r="C688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 t="shared" si="3"/>
        <v>2.2313084112149535</v>
      </c>
    </row>
    <row r="689" spans="1:8" hidden="1" x14ac:dyDescent="0.25">
      <c r="A689" s="1">
        <v>42026</v>
      </c>
      <c r="B689" t="s">
        <v>441</v>
      </c>
      <c r="C689" t="s">
        <v>442</v>
      </c>
      <c r="D689">
        <v>0.02</v>
      </c>
      <c r="E689">
        <v>0</v>
      </c>
      <c r="F689">
        <v>0</v>
      </c>
      <c r="G689">
        <v>0</v>
      </c>
      <c r="H689">
        <f t="shared" si="3"/>
        <v>0.02</v>
      </c>
    </row>
    <row r="690" spans="1:8" hidden="1" x14ac:dyDescent="0.25">
      <c r="A690" s="1">
        <v>42026</v>
      </c>
      <c r="B690" t="s">
        <v>443</v>
      </c>
      <c r="C690" t="s">
        <v>444</v>
      </c>
      <c r="D690">
        <v>6.66</v>
      </c>
      <c r="E690">
        <v>0</v>
      </c>
      <c r="F690">
        <v>0</v>
      </c>
      <c r="G690">
        <v>3329000</v>
      </c>
      <c r="H690">
        <f t="shared" si="3"/>
        <v>6.66</v>
      </c>
    </row>
    <row r="691" spans="1:8" hidden="1" x14ac:dyDescent="0.25">
      <c r="A691" s="1">
        <v>42026</v>
      </c>
      <c r="B691" t="s">
        <v>445</v>
      </c>
      <c r="C691" t="s">
        <v>446</v>
      </c>
      <c r="D691">
        <v>1.22</v>
      </c>
      <c r="E691">
        <v>188228</v>
      </c>
      <c r="F691">
        <v>232420</v>
      </c>
      <c r="G691">
        <v>45144000</v>
      </c>
      <c r="H691">
        <f t="shared" si="3"/>
        <v>1.2347790976900355</v>
      </c>
    </row>
    <row r="692" spans="1:8" hidden="1" x14ac:dyDescent="0.25">
      <c r="A692" s="1">
        <v>42026</v>
      </c>
      <c r="B692" t="s">
        <v>447</v>
      </c>
      <c r="C692" t="s">
        <v>448</v>
      </c>
      <c r="D692">
        <v>33</v>
      </c>
      <c r="E692">
        <v>154106</v>
      </c>
      <c r="F692">
        <v>5090670</v>
      </c>
      <c r="G692">
        <v>48500000</v>
      </c>
      <c r="H692">
        <f t="shared" si="3"/>
        <v>33.033561314939071</v>
      </c>
    </row>
    <row r="693" spans="1:8" hidden="1" x14ac:dyDescent="0.25">
      <c r="A693" s="1">
        <v>42026</v>
      </c>
      <c r="B693" t="s">
        <v>449</v>
      </c>
      <c r="C693" t="s">
        <v>450</v>
      </c>
      <c r="D693">
        <v>277</v>
      </c>
      <c r="E693">
        <v>1761</v>
      </c>
      <c r="F693">
        <v>485690</v>
      </c>
      <c r="G693">
        <v>9380000</v>
      </c>
      <c r="H693">
        <f t="shared" si="3"/>
        <v>275.80352072685974</v>
      </c>
    </row>
    <row r="694" spans="1:8" hidden="1" x14ac:dyDescent="0.25">
      <c r="A694" s="1">
        <v>42026</v>
      </c>
      <c r="B694" t="s">
        <v>451</v>
      </c>
      <c r="C694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 t="shared" si="3"/>
        <v>109.54538111040785</v>
      </c>
    </row>
    <row r="695" spans="1:8" hidden="1" x14ac:dyDescent="0.25">
      <c r="A695" s="1">
        <v>42026</v>
      </c>
      <c r="B695" t="s">
        <v>453</v>
      </c>
      <c r="C695" t="s">
        <v>454</v>
      </c>
      <c r="D695">
        <v>12.73</v>
      </c>
      <c r="E695">
        <v>43</v>
      </c>
      <c r="F695">
        <v>530</v>
      </c>
      <c r="G695">
        <v>6739000</v>
      </c>
      <c r="H695">
        <f t="shared" si="3"/>
        <v>12.325581395348838</v>
      </c>
    </row>
    <row r="696" spans="1:8" hidden="1" x14ac:dyDescent="0.25">
      <c r="A696" s="1">
        <v>42026</v>
      </c>
      <c r="B696" t="s">
        <v>455</v>
      </c>
      <c r="C696" t="s">
        <v>456</v>
      </c>
      <c r="D696">
        <v>38</v>
      </c>
      <c r="E696">
        <v>4</v>
      </c>
      <c r="F696">
        <v>150</v>
      </c>
      <c r="G696">
        <v>13085000</v>
      </c>
      <c r="H696">
        <f t="shared" si="3"/>
        <v>37.5</v>
      </c>
    </row>
    <row r="697" spans="1:8" hidden="1" x14ac:dyDescent="0.25">
      <c r="A697" s="1">
        <v>42026</v>
      </c>
      <c r="B697" t="s">
        <v>457</v>
      </c>
      <c r="C697" t="s">
        <v>458</v>
      </c>
      <c r="D697">
        <v>51.99</v>
      </c>
      <c r="E697">
        <v>1148</v>
      </c>
      <c r="F697">
        <v>59350</v>
      </c>
      <c r="G697">
        <v>7449000</v>
      </c>
      <c r="H697">
        <f t="shared" si="3"/>
        <v>51.698606271777003</v>
      </c>
    </row>
    <row r="698" spans="1:8" hidden="1" x14ac:dyDescent="0.25">
      <c r="A698" s="1">
        <v>42026</v>
      </c>
      <c r="B698" t="s">
        <v>459</v>
      </c>
      <c r="C698" t="s">
        <v>460</v>
      </c>
      <c r="D698">
        <v>7.38</v>
      </c>
      <c r="E698">
        <v>5</v>
      </c>
      <c r="F698">
        <v>40</v>
      </c>
      <c r="G698">
        <v>0</v>
      </c>
      <c r="H698">
        <f t="shared" si="3"/>
        <v>8</v>
      </c>
    </row>
    <row r="699" spans="1:8" hidden="1" x14ac:dyDescent="0.25">
      <c r="A699" s="1">
        <v>42026</v>
      </c>
      <c r="B699" t="s">
        <v>461</v>
      </c>
      <c r="C699" t="s">
        <v>462</v>
      </c>
      <c r="D699">
        <v>7.55</v>
      </c>
      <c r="E699">
        <v>8969</v>
      </c>
      <c r="F699">
        <v>68010</v>
      </c>
      <c r="G699">
        <v>4222000</v>
      </c>
      <c r="H699">
        <f t="shared" si="3"/>
        <v>7.5827851488460256</v>
      </c>
    </row>
    <row r="700" spans="1:8" hidden="1" x14ac:dyDescent="0.25">
      <c r="A700" s="1">
        <v>42026</v>
      </c>
      <c r="B700" t="s">
        <v>463</v>
      </c>
      <c r="C700" t="s">
        <v>464</v>
      </c>
      <c r="D700">
        <v>20.98</v>
      </c>
      <c r="E700">
        <v>201</v>
      </c>
      <c r="F700">
        <v>4220</v>
      </c>
      <c r="G700">
        <v>3459000</v>
      </c>
      <c r="H700">
        <f t="shared" si="3"/>
        <v>20.99502487562189</v>
      </c>
    </row>
    <row r="701" spans="1:8" hidden="1" x14ac:dyDescent="0.25">
      <c r="A701" s="1">
        <v>42026</v>
      </c>
      <c r="B701" t="s">
        <v>465</v>
      </c>
      <c r="C701" t="s">
        <v>466</v>
      </c>
      <c r="D701">
        <v>10.79</v>
      </c>
      <c r="E701">
        <v>10750</v>
      </c>
      <c r="F701">
        <v>115550</v>
      </c>
      <c r="G701">
        <v>23006000</v>
      </c>
      <c r="H701">
        <f t="shared" si="3"/>
        <v>10.748837209302325</v>
      </c>
    </row>
    <row r="702" spans="1:8" hidden="1" x14ac:dyDescent="0.25">
      <c r="A702" s="1">
        <v>42026</v>
      </c>
      <c r="B702" t="s">
        <v>467</v>
      </c>
      <c r="C702" t="s">
        <v>468</v>
      </c>
      <c r="D702">
        <v>29.25</v>
      </c>
      <c r="E702">
        <v>0</v>
      </c>
      <c r="F702">
        <v>0</v>
      </c>
      <c r="G702">
        <v>184000</v>
      </c>
      <c r="H702">
        <f t="shared" si="3"/>
        <v>29.25</v>
      </c>
    </row>
    <row r="703" spans="1:8" hidden="1" x14ac:dyDescent="0.25">
      <c r="A703" s="1">
        <v>42026</v>
      </c>
      <c r="B703" t="s">
        <v>469</v>
      </c>
      <c r="C703" t="s">
        <v>470</v>
      </c>
      <c r="D703">
        <v>3.85</v>
      </c>
      <c r="E703">
        <v>1198</v>
      </c>
      <c r="F703">
        <v>4600</v>
      </c>
      <c r="G703">
        <v>4815000</v>
      </c>
      <c r="H703">
        <f t="shared" si="3"/>
        <v>3.8397328881469117</v>
      </c>
    </row>
    <row r="704" spans="1:8" hidden="1" x14ac:dyDescent="0.25">
      <c r="A704" s="1">
        <v>42026</v>
      </c>
      <c r="B704" t="s">
        <v>471</v>
      </c>
      <c r="C704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 t="shared" si="3"/>
        <v>9.2997757288811371</v>
      </c>
    </row>
    <row r="705" spans="1:8" hidden="1" x14ac:dyDescent="0.25">
      <c r="A705" s="1">
        <v>42026</v>
      </c>
      <c r="B705" t="s">
        <v>473</v>
      </c>
      <c r="C705" t="s">
        <v>474</v>
      </c>
      <c r="D705">
        <v>19.14</v>
      </c>
      <c r="E705">
        <v>1018</v>
      </c>
      <c r="F705">
        <v>19370</v>
      </c>
      <c r="G705">
        <v>10769000</v>
      </c>
      <c r="H705">
        <f t="shared" si="3"/>
        <v>19.027504911591354</v>
      </c>
    </row>
    <row r="706" spans="1:8" hidden="1" x14ac:dyDescent="0.25">
      <c r="A706" s="1">
        <v>42026</v>
      </c>
      <c r="B706" t="s">
        <v>475</v>
      </c>
      <c r="C706" t="s">
        <v>476</v>
      </c>
      <c r="D706">
        <v>3.31</v>
      </c>
      <c r="E706">
        <v>4556</v>
      </c>
      <c r="F706">
        <v>14880</v>
      </c>
      <c r="G706">
        <v>11880000</v>
      </c>
      <c r="H706">
        <f t="shared" si="3"/>
        <v>3.2660228270412643</v>
      </c>
    </row>
    <row r="707" spans="1:8" hidden="1" x14ac:dyDescent="0.25">
      <c r="A707" s="1">
        <v>42026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  <c r="H707">
        <f t="shared" ref="H707:H770" si="4">IF(AND(E707&gt;0,F707&gt;0),F707/E707,D707)</f>
        <v>260</v>
      </c>
    </row>
    <row r="708" spans="1:8" hidden="1" x14ac:dyDescent="0.25">
      <c r="A708" s="1">
        <v>42026</v>
      </c>
      <c r="B708" t="s">
        <v>479</v>
      </c>
      <c r="C708" t="s">
        <v>480</v>
      </c>
      <c r="D708">
        <v>112.9</v>
      </c>
      <c r="E708">
        <v>6743</v>
      </c>
      <c r="F708">
        <v>770680</v>
      </c>
      <c r="G708">
        <v>14953000</v>
      </c>
      <c r="H708">
        <f t="shared" si="4"/>
        <v>114.29334124277028</v>
      </c>
    </row>
    <row r="709" spans="1:8" hidden="1" x14ac:dyDescent="0.25">
      <c r="A709" s="1">
        <v>42026</v>
      </c>
      <c r="B709" t="s">
        <v>481</v>
      </c>
      <c r="C709" t="s">
        <v>482</v>
      </c>
      <c r="D709">
        <v>53.88</v>
      </c>
      <c r="E709">
        <v>2781</v>
      </c>
      <c r="F709">
        <v>147310</v>
      </c>
      <c r="G709">
        <v>2418000</v>
      </c>
      <c r="H709">
        <f t="shared" si="4"/>
        <v>52.970154620640059</v>
      </c>
    </row>
    <row r="710" spans="1:8" hidden="1" x14ac:dyDescent="0.25">
      <c r="A710" s="1">
        <v>42026</v>
      </c>
      <c r="B710" t="s">
        <v>483</v>
      </c>
      <c r="C710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 t="shared" si="4"/>
        <v>1.0974745790965161</v>
      </c>
    </row>
    <row r="711" spans="1:8" hidden="1" x14ac:dyDescent="0.25">
      <c r="A711" s="1">
        <v>42026</v>
      </c>
      <c r="B711" t="s">
        <v>485</v>
      </c>
      <c r="C711" t="s">
        <v>486</v>
      </c>
      <c r="D711">
        <v>1.83</v>
      </c>
      <c r="E711">
        <v>66772</v>
      </c>
      <c r="F711">
        <v>120050</v>
      </c>
      <c r="G711">
        <v>218198000</v>
      </c>
      <c r="H711">
        <f t="shared" si="4"/>
        <v>1.7979093033007847</v>
      </c>
    </row>
    <row r="712" spans="1:8" hidden="1" x14ac:dyDescent="0.25">
      <c r="A712" s="1">
        <v>42026</v>
      </c>
      <c r="B712" t="s">
        <v>487</v>
      </c>
      <c r="C712" t="s">
        <v>488</v>
      </c>
      <c r="D712">
        <v>4.22</v>
      </c>
      <c r="E712">
        <v>39434</v>
      </c>
      <c r="F712">
        <v>165690</v>
      </c>
      <c r="G712">
        <v>10150000</v>
      </c>
      <c r="H712">
        <f t="shared" si="4"/>
        <v>4.2017041132018056</v>
      </c>
    </row>
    <row r="713" spans="1:8" hidden="1" x14ac:dyDescent="0.25">
      <c r="A713" s="1">
        <v>42026</v>
      </c>
      <c r="B713" t="s">
        <v>489</v>
      </c>
      <c r="C713" t="s">
        <v>490</v>
      </c>
      <c r="D713">
        <v>8.34</v>
      </c>
      <c r="E713">
        <v>144919</v>
      </c>
      <c r="F713">
        <v>1211050</v>
      </c>
      <c r="G713">
        <v>30148000</v>
      </c>
      <c r="H713">
        <f t="shared" si="4"/>
        <v>8.3567372118217769</v>
      </c>
    </row>
    <row r="714" spans="1:8" hidden="1" x14ac:dyDescent="0.25">
      <c r="A714" s="1">
        <v>42026</v>
      </c>
      <c r="B714" t="s">
        <v>491</v>
      </c>
      <c r="C714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 t="shared" si="4"/>
        <v>2.3663879775637633</v>
      </c>
    </row>
    <row r="715" spans="1:8" hidden="1" x14ac:dyDescent="0.25">
      <c r="A715" s="1">
        <v>42026</v>
      </c>
      <c r="B715" t="s">
        <v>493</v>
      </c>
      <c r="C715" t="s">
        <v>494</v>
      </c>
      <c r="D715">
        <v>27.11</v>
      </c>
      <c r="E715">
        <v>777</v>
      </c>
      <c r="F715">
        <v>21060</v>
      </c>
      <c r="G715">
        <v>5128000</v>
      </c>
      <c r="H715">
        <f t="shared" si="4"/>
        <v>27.104247104247104</v>
      </c>
    </row>
    <row r="716" spans="1:8" hidden="1" x14ac:dyDescent="0.25">
      <c r="A716" s="1">
        <v>42026</v>
      </c>
      <c r="B716" t="s">
        <v>495</v>
      </c>
      <c r="C716" t="s">
        <v>496</v>
      </c>
      <c r="D716">
        <v>25.2</v>
      </c>
      <c r="E716">
        <v>428100</v>
      </c>
      <c r="F716">
        <v>10645320</v>
      </c>
      <c r="G716">
        <v>60796000</v>
      </c>
      <c r="H716">
        <f t="shared" si="4"/>
        <v>24.866433076384023</v>
      </c>
    </row>
    <row r="717" spans="1:8" hidden="1" x14ac:dyDescent="0.25">
      <c r="A717" s="1">
        <v>42026</v>
      </c>
      <c r="B717" t="s">
        <v>497</v>
      </c>
      <c r="C717" t="s">
        <v>498</v>
      </c>
      <c r="D717">
        <v>7749</v>
      </c>
      <c r="E717">
        <v>1988</v>
      </c>
      <c r="F717">
        <v>15295840</v>
      </c>
      <c r="G717">
        <v>1279000</v>
      </c>
      <c r="H717">
        <f t="shared" si="4"/>
        <v>7694.0845070422538</v>
      </c>
    </row>
    <row r="718" spans="1:8" hidden="1" x14ac:dyDescent="0.25">
      <c r="A718" s="1">
        <v>42026</v>
      </c>
      <c r="B718" t="s">
        <v>499</v>
      </c>
      <c r="C718" t="s">
        <v>500</v>
      </c>
      <c r="D718">
        <v>4.12</v>
      </c>
      <c r="E718">
        <v>6</v>
      </c>
      <c r="F718">
        <v>20</v>
      </c>
      <c r="G718">
        <v>1827000</v>
      </c>
      <c r="H718">
        <f t="shared" si="4"/>
        <v>3.3333333333333335</v>
      </c>
    </row>
    <row r="719" spans="1:8" hidden="1" x14ac:dyDescent="0.25">
      <c r="A719" s="1">
        <v>42026</v>
      </c>
      <c r="B719" t="s">
        <v>501</v>
      </c>
      <c r="C719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 t="shared" si="4"/>
        <v>1.1015575414596173</v>
      </c>
    </row>
    <row r="720" spans="1:8" hidden="1" x14ac:dyDescent="0.25">
      <c r="A720" s="1">
        <v>42026</v>
      </c>
      <c r="B720" t="s">
        <v>503</v>
      </c>
      <c r="C720" t="s">
        <v>504</v>
      </c>
      <c r="D720">
        <v>40.9</v>
      </c>
      <c r="E720">
        <v>1038</v>
      </c>
      <c r="F720">
        <v>43090</v>
      </c>
      <c r="G720">
        <v>5975000</v>
      </c>
      <c r="H720">
        <f t="shared" si="4"/>
        <v>41.51252408477842</v>
      </c>
    </row>
    <row r="721" spans="1:8" hidden="1" x14ac:dyDescent="0.25">
      <c r="A721" s="1">
        <v>42026</v>
      </c>
      <c r="B721" t="s">
        <v>505</v>
      </c>
      <c r="C721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 t="shared" si="4"/>
        <v>66.383307573415763</v>
      </c>
    </row>
    <row r="722" spans="1:8" hidden="1" x14ac:dyDescent="0.25">
      <c r="A722" s="1">
        <v>42026</v>
      </c>
      <c r="B722" t="s">
        <v>507</v>
      </c>
      <c r="C722" t="s">
        <v>508</v>
      </c>
      <c r="D722">
        <v>5.97</v>
      </c>
      <c r="E722">
        <v>1700</v>
      </c>
      <c r="F722">
        <v>9940</v>
      </c>
      <c r="G722">
        <v>3832000</v>
      </c>
      <c r="H722">
        <f t="shared" si="4"/>
        <v>5.8470588235294114</v>
      </c>
    </row>
    <row r="723" spans="1:8" hidden="1" x14ac:dyDescent="0.25">
      <c r="A723" s="1">
        <v>42026</v>
      </c>
      <c r="B723" t="s">
        <v>509</v>
      </c>
      <c r="C723" t="s">
        <v>510</v>
      </c>
      <c r="D723">
        <v>7.55</v>
      </c>
      <c r="E723">
        <v>12727</v>
      </c>
      <c r="F723">
        <v>97100</v>
      </c>
      <c r="G723">
        <v>11888000</v>
      </c>
      <c r="H723">
        <f t="shared" si="4"/>
        <v>7.6294492024829106</v>
      </c>
    </row>
    <row r="724" spans="1:8" hidden="1" x14ac:dyDescent="0.25">
      <c r="A724" s="1">
        <v>42026</v>
      </c>
      <c r="B724" t="s">
        <v>511</v>
      </c>
      <c r="C724" t="s">
        <v>512</v>
      </c>
      <c r="D724">
        <v>451</v>
      </c>
      <c r="E724">
        <v>27753</v>
      </c>
      <c r="F724">
        <v>12517300</v>
      </c>
      <c r="G724">
        <v>12038000</v>
      </c>
      <c r="H724">
        <f t="shared" si="4"/>
        <v>451.0251144020466</v>
      </c>
    </row>
    <row r="725" spans="1:8" hidden="1" x14ac:dyDescent="0.25">
      <c r="A725" s="1">
        <v>42026</v>
      </c>
      <c r="B725" t="s">
        <v>513</v>
      </c>
      <c r="C725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 t="shared" si="4"/>
        <v>10.203141003755547</v>
      </c>
    </row>
    <row r="726" spans="1:8" hidden="1" x14ac:dyDescent="0.25">
      <c r="A726" s="1">
        <v>42026</v>
      </c>
      <c r="B726" t="s">
        <v>515</v>
      </c>
      <c r="C726" t="s">
        <v>516</v>
      </c>
      <c r="D726">
        <v>35</v>
      </c>
      <c r="E726">
        <v>423</v>
      </c>
      <c r="F726">
        <v>14830</v>
      </c>
      <c r="G726">
        <v>689000</v>
      </c>
      <c r="H726">
        <f t="shared" si="4"/>
        <v>35.059101654846337</v>
      </c>
    </row>
    <row r="727" spans="1:8" hidden="1" x14ac:dyDescent="0.25">
      <c r="A727" s="1">
        <v>42026</v>
      </c>
      <c r="B727" t="s">
        <v>517</v>
      </c>
      <c r="C727" t="s">
        <v>518</v>
      </c>
      <c r="D727">
        <v>0.47</v>
      </c>
      <c r="E727">
        <v>5020</v>
      </c>
      <c r="F727">
        <v>2560</v>
      </c>
      <c r="G727">
        <v>0</v>
      </c>
      <c r="H727">
        <f t="shared" si="4"/>
        <v>0.50996015936254979</v>
      </c>
    </row>
    <row r="728" spans="1:8" hidden="1" x14ac:dyDescent="0.25">
      <c r="A728" s="1">
        <v>42026</v>
      </c>
      <c r="B728" t="s">
        <v>519</v>
      </c>
      <c r="C728" t="s">
        <v>520</v>
      </c>
      <c r="D728">
        <v>200.9</v>
      </c>
      <c r="E728">
        <v>158</v>
      </c>
      <c r="F728">
        <v>31700</v>
      </c>
      <c r="G728">
        <v>2559000</v>
      </c>
      <c r="H728">
        <f t="shared" si="4"/>
        <v>200.63291139240508</v>
      </c>
    </row>
    <row r="729" spans="1:8" hidden="1" x14ac:dyDescent="0.25">
      <c r="A729" s="1">
        <v>42026</v>
      </c>
      <c r="B729" t="s">
        <v>521</v>
      </c>
      <c r="C729" t="s">
        <v>522</v>
      </c>
      <c r="D729">
        <v>21</v>
      </c>
      <c r="E729">
        <v>0</v>
      </c>
      <c r="F729">
        <v>0</v>
      </c>
      <c r="G729">
        <v>0</v>
      </c>
      <c r="H729">
        <f t="shared" si="4"/>
        <v>21</v>
      </c>
    </row>
    <row r="730" spans="1:8" hidden="1" x14ac:dyDescent="0.25">
      <c r="A730" s="1">
        <v>42026</v>
      </c>
      <c r="B730" t="s">
        <v>523</v>
      </c>
      <c r="C730" t="s">
        <v>524</v>
      </c>
      <c r="D730">
        <v>13.86</v>
      </c>
      <c r="E730">
        <v>1583</v>
      </c>
      <c r="F730">
        <v>21700</v>
      </c>
      <c r="G730">
        <v>23198000</v>
      </c>
      <c r="H730">
        <f t="shared" si="4"/>
        <v>13.708149084017688</v>
      </c>
    </row>
    <row r="731" spans="1:8" hidden="1" x14ac:dyDescent="0.25">
      <c r="A731" s="1">
        <v>42026</v>
      </c>
      <c r="B731" t="s">
        <v>525</v>
      </c>
      <c r="C731" t="s">
        <v>526</v>
      </c>
      <c r="D731">
        <v>13.55</v>
      </c>
      <c r="E731">
        <v>370</v>
      </c>
      <c r="F731">
        <v>5010</v>
      </c>
      <c r="G731">
        <v>2276000</v>
      </c>
      <c r="H731">
        <f t="shared" si="4"/>
        <v>13.54054054054054</v>
      </c>
    </row>
    <row r="732" spans="1:8" hidden="1" x14ac:dyDescent="0.25">
      <c r="A732" s="1">
        <v>42026</v>
      </c>
      <c r="B732" t="s">
        <v>527</v>
      </c>
      <c r="C732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 t="shared" si="4"/>
        <v>8.5635931501005551</v>
      </c>
    </row>
    <row r="733" spans="1:8" hidden="1" x14ac:dyDescent="0.25">
      <c r="A733" s="1">
        <v>42026</v>
      </c>
      <c r="B733" t="s">
        <v>529</v>
      </c>
      <c r="C733" t="s">
        <v>530</v>
      </c>
      <c r="D733">
        <v>7.0000000000000007E-2</v>
      </c>
      <c r="E733">
        <v>0</v>
      </c>
      <c r="F733">
        <v>0</v>
      </c>
      <c r="G733">
        <v>0</v>
      </c>
      <c r="H733">
        <f t="shared" si="4"/>
        <v>7.0000000000000007E-2</v>
      </c>
    </row>
    <row r="734" spans="1:8" hidden="1" x14ac:dyDescent="0.25">
      <c r="A734" s="1">
        <v>42026</v>
      </c>
      <c r="B734" t="s">
        <v>531</v>
      </c>
      <c r="C734" t="s">
        <v>532</v>
      </c>
      <c r="D734">
        <v>2</v>
      </c>
      <c r="E734">
        <v>1</v>
      </c>
      <c r="F734">
        <v>2</v>
      </c>
      <c r="G734">
        <v>2516000</v>
      </c>
      <c r="H734">
        <f t="shared" si="4"/>
        <v>2</v>
      </c>
    </row>
    <row r="735" spans="1:8" hidden="1" x14ac:dyDescent="0.25">
      <c r="A735" s="1">
        <v>42026</v>
      </c>
      <c r="B735" t="s">
        <v>533</v>
      </c>
      <c r="C735" t="s">
        <v>534</v>
      </c>
      <c r="D735">
        <v>10</v>
      </c>
      <c r="E735">
        <v>30</v>
      </c>
      <c r="F735">
        <v>300</v>
      </c>
      <c r="G735">
        <v>2000000</v>
      </c>
      <c r="H735">
        <f t="shared" si="4"/>
        <v>10</v>
      </c>
    </row>
    <row r="736" spans="1:8" hidden="1" x14ac:dyDescent="0.25">
      <c r="A736" s="1">
        <v>42026</v>
      </c>
      <c r="B736" t="s">
        <v>535</v>
      </c>
      <c r="C736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 t="shared" si="4"/>
        <v>0.56248374618035235</v>
      </c>
    </row>
    <row r="737" spans="1:8" hidden="1" x14ac:dyDescent="0.25">
      <c r="A737" s="1">
        <v>42026</v>
      </c>
      <c r="B737" t="s">
        <v>537</v>
      </c>
      <c r="C737" t="s">
        <v>538</v>
      </c>
      <c r="D737">
        <v>1.58</v>
      </c>
      <c r="E737">
        <v>14132</v>
      </c>
      <c r="F737">
        <v>22510</v>
      </c>
      <c r="G737">
        <v>8276000</v>
      </c>
      <c r="H737">
        <f t="shared" si="4"/>
        <v>1.5928389470704782</v>
      </c>
    </row>
    <row r="738" spans="1:8" hidden="1" x14ac:dyDescent="0.25">
      <c r="A738" s="1">
        <v>42026</v>
      </c>
      <c r="B738" t="s">
        <v>539</v>
      </c>
      <c r="C738" t="s">
        <v>540</v>
      </c>
      <c r="D738">
        <v>7.23</v>
      </c>
      <c r="E738">
        <v>298143</v>
      </c>
      <c r="F738">
        <v>2128870</v>
      </c>
      <c r="G738">
        <v>391726000</v>
      </c>
      <c r="H738">
        <f t="shared" si="4"/>
        <v>7.1404326111966405</v>
      </c>
    </row>
    <row r="739" spans="1:8" hidden="1" x14ac:dyDescent="0.25">
      <c r="A739" s="1">
        <v>42026</v>
      </c>
      <c r="B739" t="s">
        <v>541</v>
      </c>
      <c r="C739" t="s">
        <v>542</v>
      </c>
      <c r="D739">
        <v>1.54</v>
      </c>
      <c r="E739">
        <v>12352</v>
      </c>
      <c r="F739">
        <v>18900</v>
      </c>
      <c r="G739">
        <v>3254000</v>
      </c>
      <c r="H739">
        <f t="shared" si="4"/>
        <v>1.5301165803108809</v>
      </c>
    </row>
    <row r="740" spans="1:8" hidden="1" x14ac:dyDescent="0.25">
      <c r="A740" s="1">
        <v>42026</v>
      </c>
      <c r="B740" t="s">
        <v>543</v>
      </c>
      <c r="C740" t="s">
        <v>544</v>
      </c>
      <c r="D740">
        <v>1.34</v>
      </c>
      <c r="E740">
        <v>38092</v>
      </c>
      <c r="F740">
        <v>50570</v>
      </c>
      <c r="G740">
        <v>50027000</v>
      </c>
      <c r="H740">
        <f t="shared" si="4"/>
        <v>1.3275753439042319</v>
      </c>
    </row>
    <row r="741" spans="1:8" hidden="1" x14ac:dyDescent="0.25">
      <c r="A741" s="1">
        <v>42026</v>
      </c>
      <c r="B741" t="s">
        <v>545</v>
      </c>
      <c r="C741" t="s">
        <v>546</v>
      </c>
      <c r="D741">
        <v>0.16</v>
      </c>
      <c r="E741">
        <v>543015</v>
      </c>
      <c r="F741">
        <v>86880</v>
      </c>
      <c r="G741">
        <v>0</v>
      </c>
      <c r="H741">
        <f t="shared" si="4"/>
        <v>0.15999558023259025</v>
      </c>
    </row>
    <row r="742" spans="1:8" hidden="1" x14ac:dyDescent="0.25">
      <c r="A742" s="1">
        <v>42026</v>
      </c>
      <c r="B742" t="s">
        <v>547</v>
      </c>
      <c r="C742" t="s">
        <v>548</v>
      </c>
      <c r="D742">
        <v>33.01</v>
      </c>
      <c r="E742">
        <v>151</v>
      </c>
      <c r="F742">
        <v>5000</v>
      </c>
      <c r="G742">
        <v>3773000</v>
      </c>
      <c r="H742">
        <f t="shared" si="4"/>
        <v>33.11258278145695</v>
      </c>
    </row>
    <row r="743" spans="1:8" hidden="1" x14ac:dyDescent="0.25">
      <c r="A743" s="1">
        <v>42026</v>
      </c>
      <c r="B743" t="s">
        <v>549</v>
      </c>
      <c r="C743" t="s">
        <v>550</v>
      </c>
      <c r="D743">
        <v>1.45</v>
      </c>
      <c r="E743">
        <v>9150</v>
      </c>
      <c r="F743">
        <v>13240</v>
      </c>
      <c r="G743">
        <v>42888000</v>
      </c>
      <c r="H743">
        <f t="shared" si="4"/>
        <v>1.4469945355191256</v>
      </c>
    </row>
    <row r="744" spans="1:8" hidden="1" x14ac:dyDescent="0.25">
      <c r="A744" s="1">
        <v>42026</v>
      </c>
      <c r="B744" t="s">
        <v>551</v>
      </c>
      <c r="C744" t="s">
        <v>552</v>
      </c>
      <c r="D744">
        <v>10</v>
      </c>
      <c r="E744">
        <v>0</v>
      </c>
      <c r="F744">
        <v>0</v>
      </c>
      <c r="G744">
        <v>356000</v>
      </c>
      <c r="H744">
        <f t="shared" si="4"/>
        <v>10</v>
      </c>
    </row>
    <row r="745" spans="1:8" hidden="1" x14ac:dyDescent="0.25">
      <c r="A745" s="1">
        <v>42026</v>
      </c>
      <c r="B745" t="s">
        <v>553</v>
      </c>
      <c r="C745" t="s">
        <v>554</v>
      </c>
      <c r="D745">
        <v>1.46</v>
      </c>
      <c r="E745">
        <v>0</v>
      </c>
      <c r="F745">
        <v>0</v>
      </c>
      <c r="G745">
        <v>4265000</v>
      </c>
      <c r="H745">
        <f t="shared" si="4"/>
        <v>1.46</v>
      </c>
    </row>
    <row r="746" spans="1:8" hidden="1" x14ac:dyDescent="0.25">
      <c r="A746" s="1">
        <v>42026</v>
      </c>
      <c r="B746" t="s">
        <v>555</v>
      </c>
      <c r="C746" t="s">
        <v>556</v>
      </c>
      <c r="D746">
        <v>152.4</v>
      </c>
      <c r="E746">
        <v>41</v>
      </c>
      <c r="F746">
        <v>6210</v>
      </c>
      <c r="G746">
        <v>3703000</v>
      </c>
      <c r="H746">
        <f t="shared" si="4"/>
        <v>151.46341463414635</v>
      </c>
    </row>
    <row r="747" spans="1:8" hidden="1" x14ac:dyDescent="0.25">
      <c r="A747" s="1">
        <v>42026</v>
      </c>
      <c r="B747" t="s">
        <v>557</v>
      </c>
      <c r="C747" t="s">
        <v>558</v>
      </c>
      <c r="D747">
        <v>12.75</v>
      </c>
      <c r="E747">
        <v>153622</v>
      </c>
      <c r="F747">
        <v>1960780</v>
      </c>
      <c r="G747">
        <v>16905000</v>
      </c>
      <c r="H747">
        <f t="shared" si="4"/>
        <v>12.76366666232701</v>
      </c>
    </row>
    <row r="748" spans="1:8" hidden="1" x14ac:dyDescent="0.25">
      <c r="A748" s="1">
        <v>42026</v>
      </c>
      <c r="B748" t="s">
        <v>559</v>
      </c>
      <c r="C748" t="s">
        <v>560</v>
      </c>
      <c r="D748">
        <v>10.5</v>
      </c>
      <c r="E748">
        <v>1</v>
      </c>
      <c r="F748">
        <v>10</v>
      </c>
      <c r="G748">
        <v>1026000</v>
      </c>
      <c r="H748">
        <f t="shared" si="4"/>
        <v>10</v>
      </c>
    </row>
    <row r="749" spans="1:8" hidden="1" x14ac:dyDescent="0.25">
      <c r="A749" s="1">
        <v>42026</v>
      </c>
      <c r="B749" t="s">
        <v>561</v>
      </c>
      <c r="C749" t="s">
        <v>562</v>
      </c>
      <c r="D749">
        <v>6.15</v>
      </c>
      <c r="E749">
        <v>3624</v>
      </c>
      <c r="F749">
        <v>22120</v>
      </c>
      <c r="G749">
        <v>9981000</v>
      </c>
      <c r="H749">
        <f t="shared" si="4"/>
        <v>6.1037527593818988</v>
      </c>
    </row>
    <row r="750" spans="1:8" hidden="1" x14ac:dyDescent="0.25">
      <c r="A750" s="1">
        <v>42026</v>
      </c>
      <c r="B750" t="s">
        <v>563</v>
      </c>
      <c r="C750" t="s">
        <v>564</v>
      </c>
      <c r="D750">
        <v>2.15</v>
      </c>
      <c r="E750">
        <v>42737</v>
      </c>
      <c r="F750">
        <v>91860</v>
      </c>
      <c r="G750">
        <v>95095000</v>
      </c>
      <c r="H750">
        <f t="shared" si="4"/>
        <v>2.149425556309521</v>
      </c>
    </row>
    <row r="751" spans="1:8" hidden="1" x14ac:dyDescent="0.25">
      <c r="A751" s="1">
        <v>42026</v>
      </c>
      <c r="B751" t="s">
        <v>565</v>
      </c>
      <c r="C751" t="s">
        <v>566</v>
      </c>
      <c r="D751">
        <v>1.62</v>
      </c>
      <c r="E751">
        <v>23757</v>
      </c>
      <c r="F751">
        <v>38350</v>
      </c>
      <c r="G751">
        <v>9957000</v>
      </c>
      <c r="H751">
        <f t="shared" si="4"/>
        <v>1.6142610598981353</v>
      </c>
    </row>
    <row r="752" spans="1:8" hidden="1" x14ac:dyDescent="0.25">
      <c r="A752" s="1">
        <v>42026</v>
      </c>
      <c r="B752" t="s">
        <v>567</v>
      </c>
      <c r="C752" t="s">
        <v>568</v>
      </c>
      <c r="D752">
        <v>3.34</v>
      </c>
      <c r="E752">
        <v>8</v>
      </c>
      <c r="F752">
        <v>30</v>
      </c>
      <c r="G752">
        <v>1453000</v>
      </c>
      <c r="H752">
        <f t="shared" si="4"/>
        <v>3.75</v>
      </c>
    </row>
    <row r="753" spans="1:8" hidden="1" x14ac:dyDescent="0.25">
      <c r="A753" s="1">
        <v>42026</v>
      </c>
      <c r="B753" t="s">
        <v>569</v>
      </c>
      <c r="C753" t="s">
        <v>570</v>
      </c>
      <c r="D753">
        <v>17.11</v>
      </c>
      <c r="E753">
        <v>680</v>
      </c>
      <c r="F753">
        <v>11680</v>
      </c>
      <c r="G753">
        <v>2386000</v>
      </c>
      <c r="H753">
        <f t="shared" si="4"/>
        <v>17.176470588235293</v>
      </c>
    </row>
    <row r="754" spans="1:8" hidden="1" x14ac:dyDescent="0.25">
      <c r="A754" s="1">
        <v>42026</v>
      </c>
      <c r="B754" t="s">
        <v>571</v>
      </c>
      <c r="C754" t="s">
        <v>572</v>
      </c>
      <c r="D754">
        <v>5.7</v>
      </c>
      <c r="E754">
        <v>41708</v>
      </c>
      <c r="F754">
        <v>235860</v>
      </c>
      <c r="G754">
        <v>257931000</v>
      </c>
      <c r="H754">
        <f t="shared" si="4"/>
        <v>5.655030210031649</v>
      </c>
    </row>
    <row r="755" spans="1:8" hidden="1" x14ac:dyDescent="0.25">
      <c r="A755" s="1">
        <v>42026</v>
      </c>
      <c r="B755" t="s">
        <v>573</v>
      </c>
      <c r="C755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 t="shared" si="4"/>
        <v>4.8314606741573032</v>
      </c>
    </row>
    <row r="756" spans="1:8" hidden="1" x14ac:dyDescent="0.25">
      <c r="A756" s="1">
        <v>42026</v>
      </c>
      <c r="B756" t="s">
        <v>575</v>
      </c>
      <c r="C756" t="s">
        <v>576</v>
      </c>
      <c r="D756">
        <v>243.55</v>
      </c>
      <c r="E756">
        <v>2724</v>
      </c>
      <c r="F756">
        <v>664230</v>
      </c>
      <c r="G756">
        <v>1930000</v>
      </c>
      <c r="H756">
        <f t="shared" si="4"/>
        <v>243.84361233480178</v>
      </c>
    </row>
    <row r="757" spans="1:8" hidden="1" x14ac:dyDescent="0.25">
      <c r="A757" s="1">
        <v>42026</v>
      </c>
      <c r="B757" t="s">
        <v>577</v>
      </c>
      <c r="C757" t="s">
        <v>578</v>
      </c>
      <c r="D757">
        <v>23.7</v>
      </c>
      <c r="E757">
        <v>23131</v>
      </c>
      <c r="F757">
        <v>547890</v>
      </c>
      <c r="G757">
        <v>25618000</v>
      </c>
      <c r="H757">
        <f t="shared" si="4"/>
        <v>23.686394881328088</v>
      </c>
    </row>
    <row r="758" spans="1:8" hidden="1" x14ac:dyDescent="0.25">
      <c r="A758" s="1">
        <v>42026</v>
      </c>
      <c r="B758" t="s">
        <v>579</v>
      </c>
      <c r="C758" t="s">
        <v>580</v>
      </c>
      <c r="D758">
        <v>7.0000000000000007E-2</v>
      </c>
      <c r="E758">
        <v>0</v>
      </c>
      <c r="F758">
        <v>0</v>
      </c>
      <c r="G758">
        <v>0</v>
      </c>
      <c r="H758">
        <f t="shared" si="4"/>
        <v>7.0000000000000007E-2</v>
      </c>
    </row>
    <row r="759" spans="1:8" hidden="1" x14ac:dyDescent="0.25">
      <c r="A759" s="1">
        <v>42026</v>
      </c>
      <c r="B759" t="s">
        <v>581</v>
      </c>
      <c r="C759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 t="shared" si="4"/>
        <v>4.3103873673821864</v>
      </c>
    </row>
    <row r="760" spans="1:8" hidden="1" x14ac:dyDescent="0.25">
      <c r="A760" s="1">
        <v>42026</v>
      </c>
      <c r="B760" t="s">
        <v>583</v>
      </c>
      <c r="C760" t="s">
        <v>584</v>
      </c>
      <c r="D760">
        <v>1.25</v>
      </c>
      <c r="E760">
        <v>1542</v>
      </c>
      <c r="F760">
        <v>1850</v>
      </c>
      <c r="G760">
        <v>4052000</v>
      </c>
      <c r="H760">
        <f t="shared" si="4"/>
        <v>1.1997405966277561</v>
      </c>
    </row>
    <row r="761" spans="1:8" hidden="1" x14ac:dyDescent="0.25">
      <c r="A761" s="1">
        <v>42026</v>
      </c>
      <c r="B761" t="s">
        <v>585</v>
      </c>
      <c r="C761" t="s">
        <v>586</v>
      </c>
      <c r="D761">
        <v>3.83</v>
      </c>
      <c r="E761">
        <v>468</v>
      </c>
      <c r="F761">
        <v>1810</v>
      </c>
      <c r="G761">
        <v>1500000</v>
      </c>
      <c r="H761">
        <f t="shared" si="4"/>
        <v>3.8675213675213675</v>
      </c>
    </row>
    <row r="762" spans="1:8" hidden="1" x14ac:dyDescent="0.25">
      <c r="A762" s="1">
        <v>42026</v>
      </c>
      <c r="B762" t="s">
        <v>587</v>
      </c>
      <c r="C762" t="s">
        <v>588</v>
      </c>
      <c r="D762">
        <v>49.5</v>
      </c>
      <c r="E762">
        <v>220</v>
      </c>
      <c r="F762">
        <v>10820</v>
      </c>
      <c r="G762">
        <v>297000</v>
      </c>
      <c r="H762">
        <f t="shared" si="4"/>
        <v>49.18181818181818</v>
      </c>
    </row>
    <row r="763" spans="1:8" hidden="1" x14ac:dyDescent="0.25">
      <c r="A763" s="1">
        <v>42026</v>
      </c>
      <c r="B763" t="s">
        <v>589</v>
      </c>
      <c r="C763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 t="shared" si="4"/>
        <v>1.1299929922915206</v>
      </c>
    </row>
    <row r="764" spans="1:8" hidden="1" x14ac:dyDescent="0.25">
      <c r="A764" s="1">
        <v>42026</v>
      </c>
      <c r="B764" t="s">
        <v>591</v>
      </c>
      <c r="C764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 t="shared" si="4"/>
        <v>2.00836820083682</v>
      </c>
    </row>
    <row r="765" spans="1:8" hidden="1" x14ac:dyDescent="0.25">
      <c r="A765" s="1">
        <v>42026</v>
      </c>
      <c r="B765" t="s">
        <v>593</v>
      </c>
      <c r="C765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 t="shared" si="4"/>
        <v>2.1</v>
      </c>
    </row>
    <row r="766" spans="1:8" hidden="1" x14ac:dyDescent="0.25">
      <c r="A766" s="1">
        <v>42026</v>
      </c>
      <c r="B766" t="s">
        <v>595</v>
      </c>
      <c r="C766" t="s">
        <v>596</v>
      </c>
      <c r="D766">
        <v>7.05</v>
      </c>
      <c r="E766">
        <v>0</v>
      </c>
      <c r="F766">
        <v>0</v>
      </c>
      <c r="G766">
        <v>247000</v>
      </c>
      <c r="H766">
        <f t="shared" si="4"/>
        <v>7.05</v>
      </c>
    </row>
    <row r="767" spans="1:8" hidden="1" x14ac:dyDescent="0.25">
      <c r="A767" s="1">
        <v>42026</v>
      </c>
      <c r="B767" t="s">
        <v>597</v>
      </c>
      <c r="C767" t="s">
        <v>598</v>
      </c>
      <c r="D767">
        <v>0.11</v>
      </c>
      <c r="E767">
        <v>0</v>
      </c>
      <c r="F767">
        <v>0</v>
      </c>
      <c r="G767">
        <v>0</v>
      </c>
      <c r="H767">
        <f t="shared" si="4"/>
        <v>0.11</v>
      </c>
    </row>
    <row r="768" spans="1:8" hidden="1" x14ac:dyDescent="0.25">
      <c r="A768" s="1">
        <v>42026</v>
      </c>
      <c r="B768" t="s">
        <v>599</v>
      </c>
      <c r="C768" t="s">
        <v>600</v>
      </c>
      <c r="D768">
        <v>2.9</v>
      </c>
      <c r="E768">
        <v>10364</v>
      </c>
      <c r="F768">
        <v>29980</v>
      </c>
      <c r="G768">
        <v>24856000</v>
      </c>
      <c r="H768">
        <f t="shared" si="4"/>
        <v>2.8927055191045929</v>
      </c>
    </row>
    <row r="769" spans="1:8" hidden="1" x14ac:dyDescent="0.25">
      <c r="A769" s="1">
        <v>42026</v>
      </c>
      <c r="B769" t="s">
        <v>601</v>
      </c>
      <c r="C769" t="s">
        <v>602</v>
      </c>
      <c r="D769">
        <v>9.98</v>
      </c>
      <c r="E769">
        <v>1711</v>
      </c>
      <c r="F769">
        <v>17110</v>
      </c>
      <c r="G769">
        <v>6624000</v>
      </c>
      <c r="H769">
        <f t="shared" si="4"/>
        <v>10</v>
      </c>
    </row>
    <row r="770" spans="1:8" hidden="1" x14ac:dyDescent="0.25">
      <c r="A770" s="1">
        <v>42026</v>
      </c>
      <c r="B770" t="s">
        <v>603</v>
      </c>
      <c r="C770" t="s">
        <v>604</v>
      </c>
      <c r="D770">
        <v>5.3</v>
      </c>
      <c r="E770">
        <v>23</v>
      </c>
      <c r="F770">
        <v>120</v>
      </c>
      <c r="G770">
        <v>1399000</v>
      </c>
      <c r="H770">
        <f t="shared" si="4"/>
        <v>5.2173913043478262</v>
      </c>
    </row>
    <row r="771" spans="1:8" hidden="1" x14ac:dyDescent="0.25">
      <c r="A771" s="1">
        <v>42026</v>
      </c>
      <c r="B771" t="s">
        <v>605</v>
      </c>
      <c r="C771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 t="shared" ref="H771:H834" si="5">IF(AND(E771&gt;0,F771&gt;0),F771/E771,D771)</f>
        <v>7.8696659033068421</v>
      </c>
    </row>
    <row r="772" spans="1:8" hidden="1" x14ac:dyDescent="0.25">
      <c r="A772" s="1">
        <v>42026</v>
      </c>
      <c r="B772" t="s">
        <v>607</v>
      </c>
      <c r="C772" t="s">
        <v>608</v>
      </c>
      <c r="D772">
        <v>40.81</v>
      </c>
      <c r="E772">
        <v>15435</v>
      </c>
      <c r="F772">
        <v>629930</v>
      </c>
      <c r="G772">
        <v>21800000</v>
      </c>
      <c r="H772">
        <f t="shared" si="5"/>
        <v>40.811791383219955</v>
      </c>
    </row>
    <row r="773" spans="1:8" hidden="1" x14ac:dyDescent="0.25">
      <c r="A773" s="1">
        <v>42026</v>
      </c>
      <c r="B773" t="s">
        <v>609</v>
      </c>
      <c r="C773" t="s">
        <v>610</v>
      </c>
      <c r="D773">
        <v>1.5</v>
      </c>
      <c r="E773">
        <v>3800</v>
      </c>
      <c r="F773">
        <v>5720</v>
      </c>
      <c r="G773">
        <v>2352000</v>
      </c>
      <c r="H773">
        <f t="shared" si="5"/>
        <v>1.5052631578947369</v>
      </c>
    </row>
    <row r="774" spans="1:8" hidden="1" x14ac:dyDescent="0.25">
      <c r="A774" s="1">
        <v>42026</v>
      </c>
      <c r="B774" t="s">
        <v>611</v>
      </c>
      <c r="C774" t="s">
        <v>612</v>
      </c>
      <c r="D774">
        <v>6.15</v>
      </c>
      <c r="E774">
        <v>5123</v>
      </c>
      <c r="F774">
        <v>31490</v>
      </c>
      <c r="G774">
        <v>6568000</v>
      </c>
      <c r="H774">
        <f t="shared" si="5"/>
        <v>6.1467889908256881</v>
      </c>
    </row>
    <row r="775" spans="1:8" hidden="1" x14ac:dyDescent="0.25">
      <c r="A775" s="1">
        <v>42026</v>
      </c>
      <c r="B775" t="s">
        <v>613</v>
      </c>
      <c r="C775" t="s">
        <v>614</v>
      </c>
      <c r="D775">
        <v>226.5</v>
      </c>
      <c r="E775">
        <v>0</v>
      </c>
      <c r="F775">
        <v>0</v>
      </c>
      <c r="G775">
        <v>349000</v>
      </c>
      <c r="H775">
        <f t="shared" si="5"/>
        <v>226.5</v>
      </c>
    </row>
    <row r="776" spans="1:8" hidden="1" x14ac:dyDescent="0.25">
      <c r="A776" s="1">
        <v>42026</v>
      </c>
      <c r="B776" t="s">
        <v>615</v>
      </c>
      <c r="C776" t="s">
        <v>616</v>
      </c>
      <c r="D776">
        <v>8.36</v>
      </c>
      <c r="E776">
        <v>394</v>
      </c>
      <c r="F776">
        <v>3240</v>
      </c>
      <c r="G776">
        <v>6256000</v>
      </c>
      <c r="H776">
        <f t="shared" si="5"/>
        <v>8.2233502538071068</v>
      </c>
    </row>
    <row r="777" spans="1:8" hidden="1" x14ac:dyDescent="0.25">
      <c r="A777" s="1">
        <v>42026</v>
      </c>
      <c r="B777" t="s">
        <v>617</v>
      </c>
      <c r="C777" t="s">
        <v>618</v>
      </c>
      <c r="D777">
        <v>73</v>
      </c>
      <c r="E777">
        <v>15</v>
      </c>
      <c r="F777">
        <v>1100</v>
      </c>
      <c r="G777">
        <v>1725000</v>
      </c>
      <c r="H777">
        <f t="shared" si="5"/>
        <v>73.333333333333329</v>
      </c>
    </row>
    <row r="778" spans="1:8" hidden="1" x14ac:dyDescent="0.25">
      <c r="A778" s="1">
        <v>42026</v>
      </c>
      <c r="B778" t="s">
        <v>619</v>
      </c>
      <c r="C778" t="s">
        <v>620</v>
      </c>
      <c r="D778">
        <v>48</v>
      </c>
      <c r="E778">
        <v>2126</v>
      </c>
      <c r="F778">
        <v>100430</v>
      </c>
      <c r="G778">
        <v>1688000</v>
      </c>
      <c r="H778">
        <f t="shared" si="5"/>
        <v>47.23894637817498</v>
      </c>
    </row>
    <row r="779" spans="1:8" hidden="1" x14ac:dyDescent="0.25">
      <c r="A779" s="1">
        <v>42026</v>
      </c>
      <c r="B779" t="s">
        <v>621</v>
      </c>
      <c r="C779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 t="shared" si="5"/>
        <v>1.1156266386995282</v>
      </c>
    </row>
    <row r="780" spans="1:8" hidden="1" x14ac:dyDescent="0.25">
      <c r="A780" s="1">
        <v>42026</v>
      </c>
      <c r="B780" t="s">
        <v>623</v>
      </c>
      <c r="C780" t="s">
        <v>624</v>
      </c>
      <c r="D780">
        <v>15</v>
      </c>
      <c r="E780">
        <v>800</v>
      </c>
      <c r="F780">
        <v>12000</v>
      </c>
      <c r="G780">
        <v>5551000</v>
      </c>
      <c r="H780">
        <f t="shared" si="5"/>
        <v>15</v>
      </c>
    </row>
    <row r="781" spans="1:8" hidden="1" x14ac:dyDescent="0.25">
      <c r="A781" s="1">
        <v>42026</v>
      </c>
      <c r="B781" t="s">
        <v>625</v>
      </c>
      <c r="C781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 t="shared" si="5"/>
        <v>1.1498810467882632</v>
      </c>
    </row>
    <row r="782" spans="1:8" hidden="1" x14ac:dyDescent="0.25">
      <c r="A782" s="1">
        <v>42026</v>
      </c>
      <c r="B782" t="s">
        <v>627</v>
      </c>
      <c r="C782" t="s">
        <v>628</v>
      </c>
      <c r="D782">
        <v>1.6</v>
      </c>
      <c r="E782">
        <v>8227</v>
      </c>
      <c r="F782">
        <v>13080</v>
      </c>
      <c r="G782">
        <v>0</v>
      </c>
      <c r="H782">
        <f t="shared" si="5"/>
        <v>1.5898869575787042</v>
      </c>
    </row>
    <row r="783" spans="1:8" hidden="1" x14ac:dyDescent="0.25">
      <c r="A783" s="1">
        <v>42026</v>
      </c>
      <c r="B783" t="s">
        <v>629</v>
      </c>
      <c r="C783" t="s">
        <v>630</v>
      </c>
      <c r="D783">
        <v>0.27</v>
      </c>
      <c r="E783">
        <v>1000</v>
      </c>
      <c r="F783">
        <v>270</v>
      </c>
      <c r="G783">
        <v>0</v>
      </c>
      <c r="H783">
        <f t="shared" si="5"/>
        <v>0.27</v>
      </c>
    </row>
    <row r="784" spans="1:8" hidden="1" x14ac:dyDescent="0.25">
      <c r="A784" s="1">
        <v>42026</v>
      </c>
      <c r="B784" t="s">
        <v>631</v>
      </c>
      <c r="C784" t="s">
        <v>632</v>
      </c>
      <c r="D784">
        <v>3.8</v>
      </c>
      <c r="E784">
        <v>200</v>
      </c>
      <c r="F784">
        <v>760</v>
      </c>
      <c r="G784">
        <v>3736000</v>
      </c>
      <c r="H784">
        <f t="shared" si="5"/>
        <v>3.8</v>
      </c>
    </row>
    <row r="785" spans="1:8" hidden="1" x14ac:dyDescent="0.25">
      <c r="A785" s="1">
        <v>42026</v>
      </c>
      <c r="B785" t="s">
        <v>633</v>
      </c>
      <c r="C785" t="s">
        <v>634</v>
      </c>
      <c r="D785">
        <v>3.31</v>
      </c>
      <c r="E785">
        <v>40</v>
      </c>
      <c r="F785">
        <v>130</v>
      </c>
      <c r="G785">
        <v>0</v>
      </c>
      <c r="H785">
        <f t="shared" si="5"/>
        <v>3.25</v>
      </c>
    </row>
    <row r="786" spans="1:8" hidden="1" x14ac:dyDescent="0.25">
      <c r="A786" s="1">
        <v>42026</v>
      </c>
      <c r="B786" t="s">
        <v>635</v>
      </c>
      <c r="C786" t="s">
        <v>636</v>
      </c>
      <c r="D786">
        <v>1.62</v>
      </c>
      <c r="E786">
        <v>10500</v>
      </c>
      <c r="F786">
        <v>16430</v>
      </c>
      <c r="G786">
        <v>18756000</v>
      </c>
      <c r="H786">
        <f t="shared" si="5"/>
        <v>1.5647619047619048</v>
      </c>
    </row>
    <row r="787" spans="1:8" hidden="1" x14ac:dyDescent="0.25">
      <c r="A787" s="1">
        <v>42026</v>
      </c>
      <c r="B787" t="s">
        <v>637</v>
      </c>
      <c r="C787" t="s">
        <v>638</v>
      </c>
      <c r="D787">
        <v>37.69</v>
      </c>
      <c r="E787">
        <v>3</v>
      </c>
      <c r="F787">
        <v>110</v>
      </c>
      <c r="G787">
        <v>3144000</v>
      </c>
      <c r="H787">
        <f t="shared" si="5"/>
        <v>36.666666666666664</v>
      </c>
    </row>
    <row r="788" spans="1:8" hidden="1" x14ac:dyDescent="0.25">
      <c r="A788" s="1">
        <v>42026</v>
      </c>
      <c r="B788" t="s">
        <v>639</v>
      </c>
      <c r="C788" t="s">
        <v>640</v>
      </c>
      <c r="D788">
        <v>0.23</v>
      </c>
      <c r="E788">
        <v>80145</v>
      </c>
      <c r="F788">
        <v>18080</v>
      </c>
      <c r="G788">
        <v>0</v>
      </c>
      <c r="H788">
        <f t="shared" si="5"/>
        <v>0.225591116102065</v>
      </c>
    </row>
    <row r="789" spans="1:8" hidden="1" x14ac:dyDescent="0.25">
      <c r="A789" s="1">
        <v>42026</v>
      </c>
      <c r="B789" t="s">
        <v>641</v>
      </c>
      <c r="C789" t="s">
        <v>642</v>
      </c>
      <c r="D789">
        <v>51</v>
      </c>
      <c r="E789">
        <v>26</v>
      </c>
      <c r="F789">
        <v>1320</v>
      </c>
      <c r="G789">
        <v>4763000</v>
      </c>
      <c r="H789">
        <f t="shared" si="5"/>
        <v>50.769230769230766</v>
      </c>
    </row>
    <row r="790" spans="1:8" hidden="1" x14ac:dyDescent="0.25">
      <c r="A790" s="1">
        <v>42026</v>
      </c>
      <c r="B790" t="s">
        <v>643</v>
      </c>
      <c r="C790" t="s">
        <v>644</v>
      </c>
      <c r="D790">
        <v>100</v>
      </c>
      <c r="E790">
        <v>0</v>
      </c>
      <c r="F790">
        <v>0</v>
      </c>
      <c r="G790">
        <v>826000</v>
      </c>
      <c r="H790">
        <f t="shared" si="5"/>
        <v>100</v>
      </c>
    </row>
    <row r="791" spans="1:8" hidden="1" x14ac:dyDescent="0.25">
      <c r="A791" s="1">
        <v>42026</v>
      </c>
      <c r="B791" t="s">
        <v>645</v>
      </c>
      <c r="C791" t="s">
        <v>646</v>
      </c>
      <c r="D791">
        <v>7.58</v>
      </c>
      <c r="E791">
        <v>11437</v>
      </c>
      <c r="F791">
        <v>83700</v>
      </c>
      <c r="G791">
        <v>2500000</v>
      </c>
      <c r="H791">
        <f t="shared" si="5"/>
        <v>7.3183527148727814</v>
      </c>
    </row>
    <row r="792" spans="1:8" hidden="1" x14ac:dyDescent="0.25">
      <c r="A792" s="1">
        <v>42026</v>
      </c>
      <c r="B792" t="s">
        <v>647</v>
      </c>
      <c r="C792" t="s">
        <v>648</v>
      </c>
      <c r="D792">
        <v>10.8</v>
      </c>
      <c r="E792">
        <v>3488</v>
      </c>
      <c r="F792">
        <v>37650</v>
      </c>
      <c r="G792">
        <v>11288000</v>
      </c>
      <c r="H792">
        <f t="shared" si="5"/>
        <v>10.79415137614679</v>
      </c>
    </row>
    <row r="793" spans="1:8" hidden="1" x14ac:dyDescent="0.25">
      <c r="A793" s="1">
        <v>42026</v>
      </c>
      <c r="B793" t="s">
        <v>649</v>
      </c>
      <c r="C793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 t="shared" si="5"/>
        <v>179.8212727046012</v>
      </c>
    </row>
    <row r="794" spans="1:8" hidden="1" x14ac:dyDescent="0.25">
      <c r="A794" s="1">
        <v>42026</v>
      </c>
      <c r="B794" t="s">
        <v>651</v>
      </c>
      <c r="C794" t="s">
        <v>652</v>
      </c>
      <c r="D794">
        <v>85.32</v>
      </c>
      <c r="E794">
        <v>995</v>
      </c>
      <c r="F794">
        <v>86160</v>
      </c>
      <c r="G794">
        <v>7304000</v>
      </c>
      <c r="H794">
        <f t="shared" si="5"/>
        <v>86.5929648241206</v>
      </c>
    </row>
    <row r="795" spans="1:8" hidden="1" x14ac:dyDescent="0.25">
      <c r="A795" s="1">
        <v>42026</v>
      </c>
      <c r="B795" t="s">
        <v>653</v>
      </c>
      <c r="C795" t="s">
        <v>654</v>
      </c>
      <c r="D795">
        <v>0.49</v>
      </c>
      <c r="E795">
        <v>0</v>
      </c>
      <c r="F795">
        <v>0</v>
      </c>
      <c r="G795">
        <v>0</v>
      </c>
      <c r="H795">
        <f t="shared" si="5"/>
        <v>0.49</v>
      </c>
    </row>
    <row r="796" spans="1:8" hidden="1" x14ac:dyDescent="0.25">
      <c r="A796" s="1">
        <v>42026</v>
      </c>
      <c r="B796" t="s">
        <v>655</v>
      </c>
      <c r="C796" t="s">
        <v>656</v>
      </c>
      <c r="D796">
        <v>29.89</v>
      </c>
      <c r="E796">
        <v>1</v>
      </c>
      <c r="F796">
        <v>30</v>
      </c>
      <c r="G796">
        <v>8365000</v>
      </c>
      <c r="H796">
        <f t="shared" si="5"/>
        <v>30</v>
      </c>
    </row>
    <row r="797" spans="1:8" hidden="1" x14ac:dyDescent="0.25">
      <c r="A797" s="1">
        <v>42026</v>
      </c>
      <c r="B797" t="s">
        <v>657</v>
      </c>
      <c r="C797" t="s">
        <v>658</v>
      </c>
      <c r="D797">
        <v>0.49</v>
      </c>
      <c r="E797">
        <v>0</v>
      </c>
      <c r="F797">
        <v>0</v>
      </c>
      <c r="G797">
        <v>49286000</v>
      </c>
      <c r="H797">
        <f t="shared" si="5"/>
        <v>0.49</v>
      </c>
    </row>
    <row r="798" spans="1:8" hidden="1" x14ac:dyDescent="0.25">
      <c r="A798" s="1">
        <v>42026</v>
      </c>
      <c r="B798" t="s">
        <v>659</v>
      </c>
      <c r="C798" t="s">
        <v>660</v>
      </c>
      <c r="D798">
        <v>0.16</v>
      </c>
      <c r="E798">
        <v>87513</v>
      </c>
      <c r="F798">
        <v>14230</v>
      </c>
      <c r="G798">
        <v>0</v>
      </c>
      <c r="H798">
        <f t="shared" si="5"/>
        <v>0.1626044130586313</v>
      </c>
    </row>
    <row r="799" spans="1:8" hidden="1" x14ac:dyDescent="0.25">
      <c r="A799" s="1">
        <v>42026</v>
      </c>
      <c r="B799" t="s">
        <v>661</v>
      </c>
      <c r="C799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 t="shared" si="5"/>
        <v>19.427172630837145</v>
      </c>
    </row>
    <row r="800" spans="1:8" hidden="1" x14ac:dyDescent="0.25">
      <c r="A800" s="1">
        <v>42026</v>
      </c>
      <c r="B800" t="s">
        <v>663</v>
      </c>
      <c r="C800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 t="shared" si="5"/>
        <v>4.4473282799820195</v>
      </c>
    </row>
    <row r="801" spans="1:8" hidden="1" x14ac:dyDescent="0.25">
      <c r="A801" s="1">
        <v>42026</v>
      </c>
      <c r="B801" t="s">
        <v>665</v>
      </c>
      <c r="C801" t="s">
        <v>666</v>
      </c>
      <c r="D801">
        <v>5.4</v>
      </c>
      <c r="E801">
        <v>72291</v>
      </c>
      <c r="F801">
        <v>368780</v>
      </c>
      <c r="G801">
        <v>31779000</v>
      </c>
      <c r="H801">
        <f t="shared" si="5"/>
        <v>5.1013265828388041</v>
      </c>
    </row>
    <row r="802" spans="1:8" hidden="1" x14ac:dyDescent="0.25">
      <c r="A802" s="1">
        <v>42026</v>
      </c>
      <c r="B802" t="s">
        <v>667</v>
      </c>
      <c r="C802" t="s">
        <v>668</v>
      </c>
      <c r="D802">
        <v>25.2</v>
      </c>
      <c r="E802">
        <v>5572</v>
      </c>
      <c r="F802">
        <v>139880</v>
      </c>
      <c r="G802">
        <v>13699000</v>
      </c>
      <c r="H802">
        <f t="shared" si="5"/>
        <v>25.104091888011485</v>
      </c>
    </row>
    <row r="803" spans="1:8" hidden="1" x14ac:dyDescent="0.25">
      <c r="A803" s="1">
        <v>42026</v>
      </c>
      <c r="B803" t="s">
        <v>669</v>
      </c>
      <c r="C803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 t="shared" si="5"/>
        <v>53.056994401148508</v>
      </c>
    </row>
    <row r="804" spans="1:8" hidden="1" x14ac:dyDescent="0.25">
      <c r="A804" s="1">
        <v>42026</v>
      </c>
      <c r="B804" t="s">
        <v>671</v>
      </c>
      <c r="C804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 t="shared" si="5"/>
        <v>33.46964630264555</v>
      </c>
    </row>
    <row r="805" spans="1:8" hidden="1" x14ac:dyDescent="0.25">
      <c r="A805" s="1">
        <v>42026</v>
      </c>
      <c r="B805" t="s">
        <v>673</v>
      </c>
      <c r="C805" t="s">
        <v>674</v>
      </c>
      <c r="D805">
        <v>88</v>
      </c>
      <c r="E805">
        <v>72965</v>
      </c>
      <c r="F805">
        <v>6475750</v>
      </c>
      <c r="G805">
        <v>25336000</v>
      </c>
      <c r="H805">
        <f t="shared" si="5"/>
        <v>88.751456177619403</v>
      </c>
    </row>
    <row r="806" spans="1:8" hidden="1" x14ac:dyDescent="0.25">
      <c r="A806" s="1">
        <v>42026</v>
      </c>
      <c r="B806" t="s">
        <v>675</v>
      </c>
      <c r="C806" t="s">
        <v>676</v>
      </c>
      <c r="D806">
        <v>2.58</v>
      </c>
      <c r="E806">
        <v>23889</v>
      </c>
      <c r="F806">
        <v>59220</v>
      </c>
      <c r="G806">
        <v>17382000</v>
      </c>
      <c r="H806">
        <f t="shared" si="5"/>
        <v>2.4789652141152834</v>
      </c>
    </row>
    <row r="807" spans="1:8" hidden="1" x14ac:dyDescent="0.25">
      <c r="A807" s="1">
        <v>42026</v>
      </c>
      <c r="B807" t="s">
        <v>677</v>
      </c>
      <c r="C807" t="s">
        <v>678</v>
      </c>
      <c r="D807">
        <v>0.2</v>
      </c>
      <c r="E807">
        <v>88732</v>
      </c>
      <c r="F807">
        <v>17050</v>
      </c>
      <c r="G807">
        <v>0</v>
      </c>
      <c r="H807">
        <f t="shared" si="5"/>
        <v>0.19215164765811657</v>
      </c>
    </row>
    <row r="808" spans="1:8" hidden="1" x14ac:dyDescent="0.25">
      <c r="A808" s="1">
        <v>42026</v>
      </c>
      <c r="B808" t="s">
        <v>679</v>
      </c>
      <c r="C808" t="s">
        <v>680</v>
      </c>
      <c r="D808">
        <v>2.15</v>
      </c>
      <c r="E808">
        <v>180</v>
      </c>
      <c r="F808">
        <v>390</v>
      </c>
      <c r="G808">
        <v>0</v>
      </c>
      <c r="H808">
        <f t="shared" si="5"/>
        <v>2.1666666666666665</v>
      </c>
    </row>
    <row r="809" spans="1:8" hidden="1" x14ac:dyDescent="0.25">
      <c r="A809" s="1">
        <v>42026</v>
      </c>
      <c r="B809" t="s">
        <v>681</v>
      </c>
      <c r="C809" t="s">
        <v>682</v>
      </c>
      <c r="D809">
        <v>0.7</v>
      </c>
      <c r="E809">
        <v>0</v>
      </c>
      <c r="F809">
        <v>0</v>
      </c>
      <c r="G809">
        <v>0</v>
      </c>
      <c r="H809">
        <f t="shared" si="5"/>
        <v>0.7</v>
      </c>
    </row>
    <row r="810" spans="1:8" hidden="1" x14ac:dyDescent="0.25">
      <c r="A810" s="1">
        <v>42026</v>
      </c>
      <c r="B810" t="s">
        <v>683</v>
      </c>
      <c r="C810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 t="shared" si="5"/>
        <v>17.449913672345833</v>
      </c>
    </row>
    <row r="811" spans="1:8" hidden="1" x14ac:dyDescent="0.25">
      <c r="A811" s="1">
        <v>42026</v>
      </c>
      <c r="B811" t="s">
        <v>685</v>
      </c>
      <c r="C811" t="s">
        <v>686</v>
      </c>
      <c r="D811">
        <v>0.09</v>
      </c>
      <c r="E811">
        <v>583497</v>
      </c>
      <c r="F811">
        <v>52510</v>
      </c>
      <c r="G811">
        <v>0</v>
      </c>
      <c r="H811">
        <f t="shared" si="5"/>
        <v>8.9991893702966771E-2</v>
      </c>
    </row>
    <row r="812" spans="1:8" hidden="1" x14ac:dyDescent="0.25">
      <c r="A812" s="1">
        <v>42026</v>
      </c>
      <c r="B812" t="s">
        <v>687</v>
      </c>
      <c r="C812" t="s">
        <v>688</v>
      </c>
      <c r="D812">
        <v>2.21</v>
      </c>
      <c r="E812">
        <v>1934</v>
      </c>
      <c r="F812">
        <v>4080</v>
      </c>
      <c r="G812">
        <v>0</v>
      </c>
      <c r="H812">
        <f t="shared" si="5"/>
        <v>2.1096173733195451</v>
      </c>
    </row>
    <row r="813" spans="1:8" hidden="1" x14ac:dyDescent="0.25">
      <c r="A813" s="1">
        <v>42026</v>
      </c>
      <c r="B813" t="s">
        <v>689</v>
      </c>
      <c r="C813" t="s">
        <v>690</v>
      </c>
      <c r="D813">
        <v>27.2</v>
      </c>
      <c r="E813">
        <v>2133</v>
      </c>
      <c r="F813">
        <v>57750</v>
      </c>
      <c r="G813">
        <v>794000</v>
      </c>
      <c r="H813">
        <f t="shared" si="5"/>
        <v>27.074542897327706</v>
      </c>
    </row>
    <row r="814" spans="1:8" hidden="1" x14ac:dyDescent="0.25">
      <c r="A814" s="1">
        <v>42026</v>
      </c>
      <c r="B814" t="s">
        <v>691</v>
      </c>
      <c r="C814" t="s">
        <v>692</v>
      </c>
      <c r="D814">
        <v>6.25</v>
      </c>
      <c r="E814">
        <v>56910</v>
      </c>
      <c r="F814">
        <v>356720</v>
      </c>
      <c r="G814">
        <v>25585000</v>
      </c>
      <c r="H814">
        <f t="shared" si="5"/>
        <v>6.2681426814268146</v>
      </c>
    </row>
    <row r="815" spans="1:8" hidden="1" x14ac:dyDescent="0.25">
      <c r="A815" s="1">
        <v>42026</v>
      </c>
      <c r="B815" t="s">
        <v>693</v>
      </c>
      <c r="C815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 t="shared" si="5"/>
        <v>16.13807657521857</v>
      </c>
    </row>
    <row r="816" spans="1:8" hidden="1" x14ac:dyDescent="0.25">
      <c r="A816" s="1">
        <v>42026</v>
      </c>
      <c r="B816" t="s">
        <v>695</v>
      </c>
      <c r="C816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 t="shared" si="5"/>
        <v>4.3913175470552517</v>
      </c>
    </row>
    <row r="817" spans="1:8" hidden="1" x14ac:dyDescent="0.25">
      <c r="A817" s="1">
        <v>42026</v>
      </c>
      <c r="B817" t="s">
        <v>697</v>
      </c>
      <c r="C817" t="s">
        <v>698</v>
      </c>
      <c r="D817">
        <v>1.45</v>
      </c>
      <c r="E817">
        <v>101</v>
      </c>
      <c r="F817">
        <v>150</v>
      </c>
      <c r="G817">
        <v>0</v>
      </c>
      <c r="H817">
        <f t="shared" si="5"/>
        <v>1.4851485148514851</v>
      </c>
    </row>
    <row r="818" spans="1:8" hidden="1" x14ac:dyDescent="0.25">
      <c r="A818" s="1">
        <v>42026</v>
      </c>
      <c r="B818" t="s">
        <v>699</v>
      </c>
      <c r="C818" t="s">
        <v>700</v>
      </c>
      <c r="D818">
        <v>13.2</v>
      </c>
      <c r="E818">
        <v>390</v>
      </c>
      <c r="F818">
        <v>5050</v>
      </c>
      <c r="G818">
        <v>423000</v>
      </c>
      <c r="H818">
        <f t="shared" si="5"/>
        <v>12.948717948717949</v>
      </c>
    </row>
    <row r="819" spans="1:8" hidden="1" x14ac:dyDescent="0.25">
      <c r="A819" s="1">
        <v>42026</v>
      </c>
      <c r="B819" t="s">
        <v>701</v>
      </c>
      <c r="C819" t="s">
        <v>702</v>
      </c>
      <c r="D819">
        <v>15</v>
      </c>
      <c r="E819">
        <v>88</v>
      </c>
      <c r="F819">
        <v>1320</v>
      </c>
      <c r="G819">
        <v>1032000</v>
      </c>
      <c r="H819">
        <f t="shared" si="5"/>
        <v>15</v>
      </c>
    </row>
    <row r="820" spans="1:8" hidden="1" x14ac:dyDescent="0.25">
      <c r="A820" s="1">
        <v>42026</v>
      </c>
      <c r="B820" t="s">
        <v>703</v>
      </c>
      <c r="C820" t="s">
        <v>704</v>
      </c>
      <c r="D820">
        <v>2.83</v>
      </c>
      <c r="E820">
        <v>0</v>
      </c>
      <c r="F820">
        <v>0</v>
      </c>
      <c r="G820">
        <v>2631000</v>
      </c>
      <c r="H820">
        <f t="shared" si="5"/>
        <v>2.83</v>
      </c>
    </row>
    <row r="821" spans="1:8" hidden="1" x14ac:dyDescent="0.25">
      <c r="A821" s="1">
        <v>42026</v>
      </c>
      <c r="B821" t="s">
        <v>705</v>
      </c>
      <c r="C821" t="s">
        <v>706</v>
      </c>
      <c r="D821">
        <v>1.19</v>
      </c>
      <c r="E821">
        <v>5090</v>
      </c>
      <c r="F821">
        <v>5800</v>
      </c>
      <c r="G821">
        <v>0</v>
      </c>
      <c r="H821">
        <f t="shared" si="5"/>
        <v>1.1394891944990178</v>
      </c>
    </row>
    <row r="822" spans="1:8" hidden="1" x14ac:dyDescent="0.25">
      <c r="A822" s="1">
        <v>42026</v>
      </c>
      <c r="B822" t="s">
        <v>707</v>
      </c>
      <c r="C822" t="s">
        <v>708</v>
      </c>
      <c r="D822">
        <v>1.04</v>
      </c>
      <c r="E822">
        <v>17</v>
      </c>
      <c r="F822">
        <v>20</v>
      </c>
      <c r="G822">
        <v>0</v>
      </c>
      <c r="H822">
        <f t="shared" si="5"/>
        <v>1.1764705882352942</v>
      </c>
    </row>
    <row r="823" spans="1:8" hidden="1" x14ac:dyDescent="0.25">
      <c r="A823" s="1">
        <v>42026</v>
      </c>
      <c r="B823" t="s">
        <v>709</v>
      </c>
      <c r="C823" t="s">
        <v>710</v>
      </c>
      <c r="D823">
        <v>16.2</v>
      </c>
      <c r="E823">
        <v>10</v>
      </c>
      <c r="F823">
        <v>160</v>
      </c>
      <c r="G823">
        <v>2716000</v>
      </c>
      <c r="H823">
        <f t="shared" si="5"/>
        <v>16</v>
      </c>
    </row>
    <row r="824" spans="1:8" hidden="1" x14ac:dyDescent="0.25">
      <c r="A824" s="1">
        <v>42026</v>
      </c>
      <c r="B824" t="s">
        <v>711</v>
      </c>
      <c r="C824" t="s">
        <v>712</v>
      </c>
      <c r="D824">
        <v>1.47</v>
      </c>
      <c r="E824">
        <v>367114</v>
      </c>
      <c r="F824">
        <v>516530</v>
      </c>
      <c r="G824">
        <v>21115000</v>
      </c>
      <c r="H824">
        <f t="shared" si="5"/>
        <v>1.4070016398176044</v>
      </c>
    </row>
    <row r="825" spans="1:8" hidden="1" x14ac:dyDescent="0.25">
      <c r="A825" s="1">
        <v>42026</v>
      </c>
      <c r="B825" t="s">
        <v>713</v>
      </c>
      <c r="C825" t="s">
        <v>714</v>
      </c>
      <c r="D825">
        <v>5.93</v>
      </c>
      <c r="E825">
        <v>48986</v>
      </c>
      <c r="F825">
        <v>278560</v>
      </c>
      <c r="G825">
        <v>5439000</v>
      </c>
      <c r="H825">
        <f t="shared" si="5"/>
        <v>5.6865226799493733</v>
      </c>
    </row>
    <row r="826" spans="1:8" hidden="1" x14ac:dyDescent="0.25">
      <c r="A826" s="1">
        <v>42026</v>
      </c>
      <c r="B826" t="s">
        <v>715</v>
      </c>
      <c r="C826" t="s">
        <v>716</v>
      </c>
      <c r="D826">
        <v>2.94</v>
      </c>
      <c r="E826">
        <v>4520</v>
      </c>
      <c r="F826">
        <v>13130</v>
      </c>
      <c r="G826">
        <v>14959000</v>
      </c>
      <c r="H826">
        <f t="shared" si="5"/>
        <v>2.9048672566371683</v>
      </c>
    </row>
    <row r="827" spans="1:8" hidden="1" x14ac:dyDescent="0.25">
      <c r="A827" s="1">
        <v>42026</v>
      </c>
      <c r="B827" t="s">
        <v>717</v>
      </c>
      <c r="C827" t="s">
        <v>718</v>
      </c>
      <c r="D827">
        <v>23.99</v>
      </c>
      <c r="E827">
        <v>2</v>
      </c>
      <c r="F827">
        <v>50</v>
      </c>
      <c r="G827">
        <v>93000</v>
      </c>
      <c r="H827">
        <f t="shared" si="5"/>
        <v>25</v>
      </c>
    </row>
    <row r="828" spans="1:8" hidden="1" x14ac:dyDescent="0.25">
      <c r="A828" s="1">
        <v>42026</v>
      </c>
      <c r="B828" t="s">
        <v>719</v>
      </c>
      <c r="C828" t="s">
        <v>720</v>
      </c>
      <c r="D828">
        <v>14.48</v>
      </c>
      <c r="E828">
        <v>2649</v>
      </c>
      <c r="F828">
        <v>38450</v>
      </c>
      <c r="G828">
        <v>8907000</v>
      </c>
      <c r="H828">
        <f t="shared" si="5"/>
        <v>14.514911287278219</v>
      </c>
    </row>
    <row r="829" spans="1:8" hidden="1" x14ac:dyDescent="0.25">
      <c r="A829" s="1">
        <v>42026</v>
      </c>
      <c r="B829" t="s">
        <v>721</v>
      </c>
      <c r="C829" t="s">
        <v>722</v>
      </c>
      <c r="D829">
        <v>140.85</v>
      </c>
      <c r="E829">
        <v>142</v>
      </c>
      <c r="F829">
        <v>19770</v>
      </c>
      <c r="G829">
        <v>3122000</v>
      </c>
      <c r="H829">
        <f t="shared" si="5"/>
        <v>139.22535211267606</v>
      </c>
    </row>
    <row r="830" spans="1:8" hidden="1" x14ac:dyDescent="0.25">
      <c r="A830" s="1">
        <v>42026</v>
      </c>
      <c r="B830" t="s">
        <v>723</v>
      </c>
      <c r="C830" t="s">
        <v>724</v>
      </c>
      <c r="D830">
        <v>1.19</v>
      </c>
      <c r="E830">
        <v>4405</v>
      </c>
      <c r="F830">
        <v>5140</v>
      </c>
      <c r="G830">
        <v>0</v>
      </c>
      <c r="H830">
        <f t="shared" si="5"/>
        <v>1.166855845629966</v>
      </c>
    </row>
    <row r="831" spans="1:8" hidden="1" x14ac:dyDescent="0.25">
      <c r="A831" s="1">
        <v>42026</v>
      </c>
      <c r="B831" t="s">
        <v>725</v>
      </c>
      <c r="C831" t="s">
        <v>726</v>
      </c>
      <c r="D831">
        <v>500</v>
      </c>
      <c r="E831">
        <v>106184</v>
      </c>
      <c r="F831">
        <v>52274210</v>
      </c>
      <c r="G831">
        <v>55967000</v>
      </c>
      <c r="H831">
        <f t="shared" si="5"/>
        <v>492.29836886913284</v>
      </c>
    </row>
    <row r="832" spans="1:8" hidden="1" x14ac:dyDescent="0.25">
      <c r="A832" s="1">
        <v>42026</v>
      </c>
      <c r="B832" t="s">
        <v>727</v>
      </c>
      <c r="C832" t="s">
        <v>728</v>
      </c>
      <c r="D832">
        <v>4.1500000000000004</v>
      </c>
      <c r="E832">
        <v>530</v>
      </c>
      <c r="F832">
        <v>2140</v>
      </c>
      <c r="G832">
        <v>0</v>
      </c>
      <c r="H832">
        <f t="shared" si="5"/>
        <v>4.0377358490566042</v>
      </c>
    </row>
    <row r="833" spans="1:8" hidden="1" x14ac:dyDescent="0.25">
      <c r="A833" s="1">
        <v>42026</v>
      </c>
      <c r="B833" t="s">
        <v>729</v>
      </c>
      <c r="C833" t="s">
        <v>730</v>
      </c>
      <c r="D833">
        <v>6.44</v>
      </c>
      <c r="E833">
        <v>9707</v>
      </c>
      <c r="F833">
        <v>62550</v>
      </c>
      <c r="G833">
        <v>35376000</v>
      </c>
      <c r="H833">
        <f t="shared" si="5"/>
        <v>6.4438034408159064</v>
      </c>
    </row>
    <row r="834" spans="1:8" hidden="1" x14ac:dyDescent="0.25">
      <c r="A834" s="1">
        <v>42026</v>
      </c>
      <c r="B834" t="s">
        <v>731</v>
      </c>
      <c r="C834" t="s">
        <v>732</v>
      </c>
      <c r="D834">
        <v>12.79</v>
      </c>
      <c r="E834">
        <v>4814</v>
      </c>
      <c r="F834">
        <v>61760</v>
      </c>
      <c r="G834">
        <v>10375000</v>
      </c>
      <c r="H834">
        <f t="shared" si="5"/>
        <v>12.829248026589115</v>
      </c>
    </row>
    <row r="835" spans="1:8" hidden="1" x14ac:dyDescent="0.25">
      <c r="A835" s="1">
        <v>42026</v>
      </c>
      <c r="B835" t="s">
        <v>733</v>
      </c>
      <c r="C835" t="s">
        <v>734</v>
      </c>
      <c r="D835">
        <v>8.25</v>
      </c>
      <c r="E835">
        <v>15074</v>
      </c>
      <c r="F835">
        <v>123610</v>
      </c>
      <c r="G835">
        <v>19626000</v>
      </c>
      <c r="H835">
        <f t="shared" ref="H835:H898" si="6">IF(AND(E835&gt;0,F835&gt;0),F835/E835,D835)</f>
        <v>8.2002122860554589</v>
      </c>
    </row>
    <row r="836" spans="1:8" hidden="1" x14ac:dyDescent="0.25">
      <c r="A836" s="1">
        <v>42026</v>
      </c>
      <c r="B836" t="s">
        <v>735</v>
      </c>
      <c r="C836" t="s">
        <v>736</v>
      </c>
      <c r="D836">
        <v>6.03</v>
      </c>
      <c r="E836">
        <v>14914</v>
      </c>
      <c r="F836">
        <v>89660</v>
      </c>
      <c r="G836">
        <v>27134000</v>
      </c>
      <c r="H836">
        <f t="shared" si="6"/>
        <v>6.011800992356175</v>
      </c>
    </row>
    <row r="837" spans="1:8" hidden="1" x14ac:dyDescent="0.25">
      <c r="A837" s="1">
        <v>42026</v>
      </c>
      <c r="B837" t="s">
        <v>737</v>
      </c>
      <c r="C837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 t="shared" si="6"/>
        <v>16.666666666666668</v>
      </c>
    </row>
    <row r="838" spans="1:8" hidden="1" x14ac:dyDescent="0.25">
      <c r="A838" s="1">
        <v>42026</v>
      </c>
      <c r="B838" t="s">
        <v>739</v>
      </c>
      <c r="C838" t="s">
        <v>740</v>
      </c>
      <c r="D838">
        <v>17.5</v>
      </c>
      <c r="E838">
        <v>72786</v>
      </c>
      <c r="F838">
        <v>1291220</v>
      </c>
      <c r="G838">
        <v>6355000</v>
      </c>
      <c r="H838">
        <f t="shared" si="6"/>
        <v>17.739949990382765</v>
      </c>
    </row>
    <row r="839" spans="1:8" hidden="1" x14ac:dyDescent="0.25">
      <c r="A839" s="1">
        <v>42026</v>
      </c>
      <c r="B839" t="s">
        <v>741</v>
      </c>
      <c r="C839" t="s">
        <v>742</v>
      </c>
      <c r="D839">
        <v>2.17</v>
      </c>
      <c r="E839">
        <v>6478</v>
      </c>
      <c r="F839">
        <v>14280</v>
      </c>
      <c r="G839">
        <v>19987000</v>
      </c>
      <c r="H839">
        <f t="shared" si="6"/>
        <v>2.2043840691571472</v>
      </c>
    </row>
    <row r="840" spans="1:8" hidden="1" x14ac:dyDescent="0.25">
      <c r="A840" s="1">
        <v>42026</v>
      </c>
      <c r="B840" t="s">
        <v>743</v>
      </c>
      <c r="C840" t="s">
        <v>744</v>
      </c>
      <c r="D840">
        <v>6.45</v>
      </c>
      <c r="E840">
        <v>1201</v>
      </c>
      <c r="F840">
        <v>7740</v>
      </c>
      <c r="G840">
        <v>12912000</v>
      </c>
      <c r="H840">
        <f t="shared" si="6"/>
        <v>6.4446294754371358</v>
      </c>
    </row>
    <row r="841" spans="1:8" hidden="1" x14ac:dyDescent="0.25">
      <c r="A841" s="1">
        <v>42026</v>
      </c>
      <c r="B841" t="s">
        <v>745</v>
      </c>
      <c r="C841" t="s">
        <v>746</v>
      </c>
      <c r="D841">
        <v>1.98</v>
      </c>
      <c r="E841">
        <v>24373</v>
      </c>
      <c r="F841">
        <v>47190</v>
      </c>
      <c r="G841">
        <v>13353000</v>
      </c>
      <c r="H841">
        <f t="shared" si="6"/>
        <v>1.9361588643170722</v>
      </c>
    </row>
    <row r="842" spans="1:8" hidden="1" x14ac:dyDescent="0.25">
      <c r="A842" s="1">
        <v>42026</v>
      </c>
      <c r="B842" t="s">
        <v>747</v>
      </c>
      <c r="C842" t="s">
        <v>748</v>
      </c>
      <c r="D842">
        <v>5.85</v>
      </c>
      <c r="E842">
        <v>22</v>
      </c>
      <c r="F842">
        <v>130</v>
      </c>
      <c r="G842">
        <v>0</v>
      </c>
      <c r="H842">
        <f t="shared" si="6"/>
        <v>5.9090909090909092</v>
      </c>
    </row>
    <row r="843" spans="1:8" hidden="1" x14ac:dyDescent="0.25">
      <c r="A843" s="1">
        <v>42026</v>
      </c>
      <c r="B843" t="s">
        <v>749</v>
      </c>
      <c r="C843" t="s">
        <v>750</v>
      </c>
      <c r="D843">
        <v>0.04</v>
      </c>
      <c r="E843">
        <v>15000</v>
      </c>
      <c r="F843">
        <v>600</v>
      </c>
      <c r="G843">
        <v>6100000</v>
      </c>
      <c r="H843">
        <f t="shared" si="6"/>
        <v>0.04</v>
      </c>
    </row>
    <row r="844" spans="1:8" hidden="1" x14ac:dyDescent="0.25">
      <c r="A844" s="1">
        <v>42026</v>
      </c>
      <c r="B844" t="s">
        <v>751</v>
      </c>
      <c r="C844" t="s">
        <v>752</v>
      </c>
      <c r="D844">
        <v>0.67</v>
      </c>
      <c r="E844">
        <v>2098</v>
      </c>
      <c r="F844">
        <v>1410</v>
      </c>
      <c r="G844">
        <v>0</v>
      </c>
      <c r="H844">
        <f t="shared" si="6"/>
        <v>0.6720686367969495</v>
      </c>
    </row>
    <row r="845" spans="1:8" hidden="1" x14ac:dyDescent="0.25">
      <c r="A845" s="1">
        <v>42026</v>
      </c>
      <c r="B845" t="s">
        <v>753</v>
      </c>
      <c r="C845" t="s">
        <v>754</v>
      </c>
      <c r="D845">
        <v>5.8</v>
      </c>
      <c r="E845">
        <v>2553</v>
      </c>
      <c r="F845">
        <v>14940</v>
      </c>
      <c r="G845">
        <v>5343000</v>
      </c>
      <c r="H845">
        <f t="shared" si="6"/>
        <v>5.8519388954171561</v>
      </c>
    </row>
    <row r="846" spans="1:8" hidden="1" x14ac:dyDescent="0.25">
      <c r="A846" s="1">
        <v>42026</v>
      </c>
      <c r="B846" t="s">
        <v>755</v>
      </c>
      <c r="C846" t="s">
        <v>756</v>
      </c>
      <c r="D846">
        <v>12.1</v>
      </c>
      <c r="E846">
        <v>15</v>
      </c>
      <c r="F846">
        <v>180</v>
      </c>
      <c r="G846">
        <v>1451000</v>
      </c>
      <c r="H846">
        <f t="shared" si="6"/>
        <v>12</v>
      </c>
    </row>
    <row r="847" spans="1:8" hidden="1" x14ac:dyDescent="0.25">
      <c r="A847" s="1">
        <v>42026</v>
      </c>
      <c r="B847" t="s">
        <v>757</v>
      </c>
      <c r="C847" t="s">
        <v>758</v>
      </c>
      <c r="D847">
        <v>2.38</v>
      </c>
      <c r="E847">
        <v>28019</v>
      </c>
      <c r="F847">
        <v>66020</v>
      </c>
      <c r="G847">
        <v>3055000</v>
      </c>
      <c r="H847">
        <f t="shared" si="6"/>
        <v>2.3562582533280989</v>
      </c>
    </row>
    <row r="848" spans="1:8" hidden="1" x14ac:dyDescent="0.25">
      <c r="A848" s="1">
        <v>42026</v>
      </c>
      <c r="B848" t="s">
        <v>759</v>
      </c>
      <c r="C848" t="s">
        <v>760</v>
      </c>
      <c r="D848">
        <v>2.17</v>
      </c>
      <c r="E848">
        <v>27750</v>
      </c>
      <c r="F848">
        <v>59880</v>
      </c>
      <c r="G848">
        <v>121599000</v>
      </c>
      <c r="H848">
        <f t="shared" si="6"/>
        <v>2.157837837837838</v>
      </c>
    </row>
    <row r="849" spans="1:8" hidden="1" x14ac:dyDescent="0.25">
      <c r="A849" s="1">
        <v>42026</v>
      </c>
      <c r="B849" t="s">
        <v>761</v>
      </c>
      <c r="C849" t="s">
        <v>762</v>
      </c>
      <c r="D849">
        <v>1.5</v>
      </c>
      <c r="E849">
        <v>10</v>
      </c>
      <c r="F849">
        <v>20</v>
      </c>
      <c r="G849">
        <v>55661000</v>
      </c>
      <c r="H849">
        <f t="shared" si="6"/>
        <v>2</v>
      </c>
    </row>
    <row r="850" spans="1:8" hidden="1" x14ac:dyDescent="0.25">
      <c r="A850" s="1">
        <v>42026</v>
      </c>
      <c r="B850" t="s">
        <v>763</v>
      </c>
      <c r="C850" t="s">
        <v>764</v>
      </c>
      <c r="D850">
        <v>16.45</v>
      </c>
      <c r="E850">
        <v>925</v>
      </c>
      <c r="F850">
        <v>15080</v>
      </c>
      <c r="G850">
        <v>2220000</v>
      </c>
      <c r="H850">
        <f t="shared" si="6"/>
        <v>16.302702702702703</v>
      </c>
    </row>
    <row r="851" spans="1:8" hidden="1" x14ac:dyDescent="0.25">
      <c r="A851" s="1">
        <v>42026</v>
      </c>
      <c r="B851" t="s">
        <v>765</v>
      </c>
      <c r="C851" t="s">
        <v>766</v>
      </c>
      <c r="D851">
        <v>1.41</v>
      </c>
      <c r="E851">
        <v>5716</v>
      </c>
      <c r="F851">
        <v>8060</v>
      </c>
      <c r="G851">
        <v>0</v>
      </c>
      <c r="H851">
        <f t="shared" si="6"/>
        <v>1.4100769769069279</v>
      </c>
    </row>
    <row r="852" spans="1:8" hidden="1" x14ac:dyDescent="0.25">
      <c r="A852" s="1">
        <v>42026</v>
      </c>
      <c r="B852" t="s">
        <v>767</v>
      </c>
      <c r="C852" t="s">
        <v>768</v>
      </c>
      <c r="D852">
        <v>1.72</v>
      </c>
      <c r="E852">
        <v>14</v>
      </c>
      <c r="F852">
        <v>20</v>
      </c>
      <c r="G852">
        <v>2747000</v>
      </c>
      <c r="H852">
        <f t="shared" si="6"/>
        <v>1.4285714285714286</v>
      </c>
    </row>
    <row r="853" spans="1:8" hidden="1" x14ac:dyDescent="0.25">
      <c r="A853" s="1">
        <v>42026</v>
      </c>
      <c r="B853" t="s">
        <v>769</v>
      </c>
      <c r="C853" t="s">
        <v>770</v>
      </c>
      <c r="D853">
        <v>0.79</v>
      </c>
      <c r="E853">
        <v>0</v>
      </c>
      <c r="F853">
        <v>0</v>
      </c>
      <c r="G853">
        <v>0</v>
      </c>
      <c r="H853">
        <f t="shared" si="6"/>
        <v>0.79</v>
      </c>
    </row>
    <row r="854" spans="1:8" hidden="1" x14ac:dyDescent="0.25">
      <c r="A854" s="1">
        <v>42026</v>
      </c>
      <c r="B854" t="s">
        <v>771</v>
      </c>
      <c r="C854" t="s">
        <v>772</v>
      </c>
      <c r="D854">
        <v>54.19</v>
      </c>
      <c r="E854">
        <v>5816</v>
      </c>
      <c r="F854">
        <v>317680</v>
      </c>
      <c r="G854">
        <v>23914000</v>
      </c>
      <c r="H854">
        <f t="shared" si="6"/>
        <v>54.621733149931224</v>
      </c>
    </row>
    <row r="855" spans="1:8" hidden="1" x14ac:dyDescent="0.25">
      <c r="A855" s="1">
        <v>42026</v>
      </c>
      <c r="B855" t="s">
        <v>773</v>
      </c>
      <c r="C855" t="s">
        <v>774</v>
      </c>
      <c r="D855">
        <v>26.95</v>
      </c>
      <c r="E855">
        <v>101</v>
      </c>
      <c r="F855">
        <v>2580</v>
      </c>
      <c r="G855">
        <v>0</v>
      </c>
      <c r="H855">
        <f t="shared" si="6"/>
        <v>25.544554455445546</v>
      </c>
    </row>
    <row r="856" spans="1:8" hidden="1" x14ac:dyDescent="0.25">
      <c r="A856" s="1">
        <v>42026</v>
      </c>
      <c r="B856" t="s">
        <v>775</v>
      </c>
      <c r="C856" t="s">
        <v>776</v>
      </c>
      <c r="D856">
        <v>0.21</v>
      </c>
      <c r="E856">
        <v>29500</v>
      </c>
      <c r="F856">
        <v>6050</v>
      </c>
      <c r="G856">
        <v>0</v>
      </c>
      <c r="H856">
        <f t="shared" si="6"/>
        <v>0.20508474576271185</v>
      </c>
    </row>
    <row r="857" spans="1:8" hidden="1" x14ac:dyDescent="0.25">
      <c r="A857" s="1">
        <v>42026</v>
      </c>
      <c r="B857" t="s">
        <v>777</v>
      </c>
      <c r="C857" t="s">
        <v>778</v>
      </c>
      <c r="D857">
        <v>1.74</v>
      </c>
      <c r="E857">
        <v>1405</v>
      </c>
      <c r="F857">
        <v>2500</v>
      </c>
      <c r="G857">
        <v>3496000</v>
      </c>
      <c r="H857">
        <f t="shared" si="6"/>
        <v>1.7793594306049823</v>
      </c>
    </row>
    <row r="858" spans="1:8" hidden="1" x14ac:dyDescent="0.25">
      <c r="A858" s="1">
        <v>42026</v>
      </c>
      <c r="B858" t="s">
        <v>779</v>
      </c>
      <c r="C858" t="s">
        <v>780</v>
      </c>
      <c r="D858">
        <v>23.5</v>
      </c>
      <c r="E858">
        <v>2256</v>
      </c>
      <c r="F858">
        <v>53370</v>
      </c>
      <c r="G858">
        <v>5187000</v>
      </c>
      <c r="H858">
        <f t="shared" si="6"/>
        <v>23.656914893617021</v>
      </c>
    </row>
    <row r="859" spans="1:8" hidden="1" x14ac:dyDescent="0.25">
      <c r="A859" s="1">
        <v>42026</v>
      </c>
      <c r="B859" t="s">
        <v>781</v>
      </c>
      <c r="C859" t="s">
        <v>782</v>
      </c>
      <c r="D859">
        <v>6.15</v>
      </c>
      <c r="E859">
        <v>700</v>
      </c>
      <c r="F859">
        <v>4230</v>
      </c>
      <c r="G859">
        <v>2500000</v>
      </c>
      <c r="H859">
        <f t="shared" si="6"/>
        <v>6.0428571428571427</v>
      </c>
    </row>
    <row r="860" spans="1:8" hidden="1" x14ac:dyDescent="0.25">
      <c r="A860" s="1">
        <v>42026</v>
      </c>
      <c r="B860" t="s">
        <v>783</v>
      </c>
      <c r="C860" t="s">
        <v>784</v>
      </c>
      <c r="D860">
        <v>16.28</v>
      </c>
      <c r="E860">
        <v>3279</v>
      </c>
      <c r="F860">
        <v>52650</v>
      </c>
      <c r="G860">
        <v>5246000</v>
      </c>
      <c r="H860">
        <f t="shared" si="6"/>
        <v>16.05672461116194</v>
      </c>
    </row>
    <row r="861" spans="1:8" hidden="1" x14ac:dyDescent="0.25">
      <c r="A861" s="1">
        <v>42026</v>
      </c>
      <c r="B861" t="s">
        <v>785</v>
      </c>
      <c r="C861" t="s">
        <v>786</v>
      </c>
      <c r="D861">
        <v>15.6</v>
      </c>
      <c r="E861">
        <v>1292</v>
      </c>
      <c r="F861">
        <v>20190</v>
      </c>
      <c r="G861">
        <v>3182000</v>
      </c>
      <c r="H861">
        <f t="shared" si="6"/>
        <v>15.626934984520124</v>
      </c>
    </row>
    <row r="862" spans="1:8" hidden="1" x14ac:dyDescent="0.25">
      <c r="A862" s="1">
        <v>42026</v>
      </c>
      <c r="B862" t="s">
        <v>787</v>
      </c>
      <c r="C862" t="s">
        <v>788</v>
      </c>
      <c r="D862">
        <v>3.3</v>
      </c>
      <c r="E862">
        <v>75052</v>
      </c>
      <c r="F862">
        <v>250120</v>
      </c>
      <c r="G862">
        <v>32839000</v>
      </c>
      <c r="H862">
        <f t="shared" si="6"/>
        <v>3.3326227149176573</v>
      </c>
    </row>
    <row r="863" spans="1:8" hidden="1" x14ac:dyDescent="0.25">
      <c r="A863" s="1">
        <v>42026</v>
      </c>
      <c r="B863" t="s">
        <v>789</v>
      </c>
      <c r="C863" t="s">
        <v>790</v>
      </c>
      <c r="D863">
        <v>1.81</v>
      </c>
      <c r="E863">
        <v>49988</v>
      </c>
      <c r="F863">
        <v>92210</v>
      </c>
      <c r="G863">
        <v>18377000</v>
      </c>
      <c r="H863">
        <f t="shared" si="6"/>
        <v>1.8446427142514203</v>
      </c>
    </row>
    <row r="864" spans="1:8" hidden="1" x14ac:dyDescent="0.25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  <c r="H864">
        <f t="shared" si="6"/>
        <v>5.26</v>
      </c>
    </row>
    <row r="865" spans="1:8" hidden="1" x14ac:dyDescent="0.25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  <c r="H865">
        <f t="shared" si="6"/>
        <v>9.5500000000000007</v>
      </c>
    </row>
    <row r="866" spans="1:8" hidden="1" x14ac:dyDescent="0.25">
      <c r="A866" s="1">
        <v>42026</v>
      </c>
      <c r="B866" t="s">
        <v>795</v>
      </c>
      <c r="C866" t="s">
        <v>796</v>
      </c>
      <c r="D866">
        <v>33</v>
      </c>
      <c r="E866">
        <v>1636</v>
      </c>
      <c r="F866">
        <v>53780</v>
      </c>
      <c r="G866">
        <v>1729000</v>
      </c>
      <c r="H866">
        <f t="shared" si="6"/>
        <v>32.872860635696824</v>
      </c>
    </row>
    <row r="867" spans="1:8" hidden="1" x14ac:dyDescent="0.25">
      <c r="A867" s="1">
        <v>42026</v>
      </c>
      <c r="B867" t="s">
        <v>797</v>
      </c>
      <c r="C867" t="s">
        <v>798</v>
      </c>
      <c r="D867">
        <v>1.81</v>
      </c>
      <c r="E867">
        <v>105</v>
      </c>
      <c r="F867">
        <v>190</v>
      </c>
      <c r="G867">
        <v>0</v>
      </c>
      <c r="H867">
        <f t="shared" si="6"/>
        <v>1.8095238095238095</v>
      </c>
    </row>
    <row r="868" spans="1:8" hidden="1" x14ac:dyDescent="0.25">
      <c r="A868" s="1">
        <v>42026</v>
      </c>
      <c r="B868" t="s">
        <v>799</v>
      </c>
      <c r="C868" t="s">
        <v>800</v>
      </c>
      <c r="D868">
        <v>1.02</v>
      </c>
      <c r="E868">
        <v>99531</v>
      </c>
      <c r="F868">
        <v>102480</v>
      </c>
      <c r="G868">
        <v>31508000</v>
      </c>
      <c r="H868">
        <f t="shared" si="6"/>
        <v>1.0296289598215631</v>
      </c>
    </row>
    <row r="869" spans="1:8" hidden="1" x14ac:dyDescent="0.25">
      <c r="A869" s="1">
        <v>42026</v>
      </c>
      <c r="B869" t="s">
        <v>801</v>
      </c>
      <c r="C869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 t="shared" si="6"/>
        <v>0.53563218390804601</v>
      </c>
    </row>
    <row r="870" spans="1:8" hidden="1" x14ac:dyDescent="0.25">
      <c r="A870" s="1">
        <v>42026</v>
      </c>
      <c r="B870" t="s">
        <v>803</v>
      </c>
      <c r="C870" t="s">
        <v>804</v>
      </c>
      <c r="D870">
        <v>3.44</v>
      </c>
      <c r="E870">
        <v>53362</v>
      </c>
      <c r="F870">
        <v>163450</v>
      </c>
      <c r="G870">
        <v>0</v>
      </c>
      <c r="H870">
        <f t="shared" si="6"/>
        <v>3.0630411154004724</v>
      </c>
    </row>
    <row r="871" spans="1:8" hidden="1" x14ac:dyDescent="0.25">
      <c r="A871" s="1">
        <v>42026</v>
      </c>
      <c r="B871" t="s">
        <v>805</v>
      </c>
      <c r="C871" t="s">
        <v>806</v>
      </c>
      <c r="D871">
        <v>12.4</v>
      </c>
      <c r="E871">
        <v>2624</v>
      </c>
      <c r="F871">
        <v>32730</v>
      </c>
      <c r="G871">
        <v>9601000</v>
      </c>
      <c r="H871">
        <f t="shared" si="6"/>
        <v>12.473323170731707</v>
      </c>
    </row>
    <row r="872" spans="1:8" hidden="1" x14ac:dyDescent="0.25">
      <c r="A872" s="1">
        <v>42026</v>
      </c>
      <c r="B872" t="s">
        <v>807</v>
      </c>
      <c r="C872" t="s">
        <v>808</v>
      </c>
      <c r="D872">
        <v>41.31</v>
      </c>
      <c r="E872">
        <v>213</v>
      </c>
      <c r="F872">
        <v>8650</v>
      </c>
      <c r="G872">
        <v>5026000</v>
      </c>
      <c r="H872">
        <f t="shared" si="6"/>
        <v>40.610328638497656</v>
      </c>
    </row>
    <row r="873" spans="1:8" hidden="1" x14ac:dyDescent="0.25">
      <c r="A873" s="1">
        <v>42026</v>
      </c>
      <c r="B873" t="s">
        <v>809</v>
      </c>
      <c r="C873" t="s">
        <v>810</v>
      </c>
      <c r="D873">
        <v>43.59</v>
      </c>
      <c r="E873">
        <v>984</v>
      </c>
      <c r="F873">
        <v>42770</v>
      </c>
      <c r="G873">
        <v>176000</v>
      </c>
      <c r="H873">
        <f t="shared" si="6"/>
        <v>43.465447154471548</v>
      </c>
    </row>
    <row r="874" spans="1:8" hidden="1" x14ac:dyDescent="0.25">
      <c r="A874" s="1">
        <v>42026</v>
      </c>
      <c r="B874" t="s">
        <v>811</v>
      </c>
      <c r="C874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 t="shared" si="6"/>
        <v>2.6067521143472083</v>
      </c>
    </row>
    <row r="875" spans="1:8" hidden="1" x14ac:dyDescent="0.25">
      <c r="A875" s="1">
        <v>42026</v>
      </c>
      <c r="B875" t="s">
        <v>813</v>
      </c>
      <c r="C875" t="s">
        <v>814</v>
      </c>
      <c r="D875">
        <v>8.06</v>
      </c>
      <c r="E875">
        <v>134</v>
      </c>
      <c r="F875">
        <v>1070</v>
      </c>
      <c r="G875">
        <v>4755000</v>
      </c>
      <c r="H875">
        <f t="shared" si="6"/>
        <v>7.9850746268656714</v>
      </c>
    </row>
    <row r="876" spans="1:8" hidden="1" x14ac:dyDescent="0.25">
      <c r="A876" s="1">
        <v>42026</v>
      </c>
      <c r="B876" t="s">
        <v>815</v>
      </c>
      <c r="C876" t="s">
        <v>816</v>
      </c>
      <c r="D876">
        <v>8.4</v>
      </c>
      <c r="E876">
        <v>0</v>
      </c>
      <c r="F876">
        <v>0</v>
      </c>
      <c r="G876">
        <v>12000</v>
      </c>
      <c r="H876">
        <f t="shared" si="6"/>
        <v>8.4</v>
      </c>
    </row>
    <row r="877" spans="1:8" hidden="1" x14ac:dyDescent="0.25">
      <c r="A877" s="1">
        <v>42026</v>
      </c>
      <c r="B877" t="s">
        <v>817</v>
      </c>
      <c r="C877" t="s">
        <v>818</v>
      </c>
      <c r="D877">
        <v>2.65</v>
      </c>
      <c r="E877">
        <v>31459</v>
      </c>
      <c r="F877">
        <v>83440</v>
      </c>
      <c r="G877">
        <v>97338000</v>
      </c>
      <c r="H877">
        <f t="shared" si="6"/>
        <v>2.6523411424393655</v>
      </c>
    </row>
    <row r="878" spans="1:8" hidden="1" x14ac:dyDescent="0.25">
      <c r="A878" s="1">
        <v>42026</v>
      </c>
      <c r="B878" t="s">
        <v>819</v>
      </c>
      <c r="C878" t="s">
        <v>820</v>
      </c>
      <c r="D878">
        <v>343.9</v>
      </c>
      <c r="E878">
        <v>1349</v>
      </c>
      <c r="F878">
        <v>449300</v>
      </c>
      <c r="G878">
        <v>1810000</v>
      </c>
      <c r="H878">
        <f t="shared" si="6"/>
        <v>333.06152705707933</v>
      </c>
    </row>
    <row r="879" spans="1:8" hidden="1" x14ac:dyDescent="0.25">
      <c r="A879" s="1">
        <v>42026</v>
      </c>
      <c r="B879" t="s">
        <v>821</v>
      </c>
      <c r="C879" t="s">
        <v>822</v>
      </c>
      <c r="D879">
        <v>12.7</v>
      </c>
      <c r="E879">
        <v>3421</v>
      </c>
      <c r="F879">
        <v>43300</v>
      </c>
      <c r="G879">
        <v>7716000</v>
      </c>
      <c r="H879">
        <f t="shared" si="6"/>
        <v>12.657117801812335</v>
      </c>
    </row>
    <row r="880" spans="1:8" hidden="1" x14ac:dyDescent="0.25">
      <c r="A880" s="1">
        <v>42026</v>
      </c>
      <c r="B880" t="s">
        <v>823</v>
      </c>
      <c r="C880" t="s">
        <v>824</v>
      </c>
      <c r="D880">
        <v>10.31</v>
      </c>
      <c r="E880">
        <v>1401</v>
      </c>
      <c r="F880">
        <v>14500</v>
      </c>
      <c r="G880">
        <v>1791000</v>
      </c>
      <c r="H880">
        <f t="shared" si="6"/>
        <v>10.349750178443969</v>
      </c>
    </row>
    <row r="881" spans="1:8" hidden="1" x14ac:dyDescent="0.25">
      <c r="A881" s="1">
        <v>42026</v>
      </c>
      <c r="B881" t="s">
        <v>825</v>
      </c>
      <c r="C881" t="s">
        <v>826</v>
      </c>
      <c r="D881">
        <v>2.39</v>
      </c>
      <c r="E881">
        <v>64285</v>
      </c>
      <c r="F881">
        <v>147730</v>
      </c>
      <c r="G881">
        <v>0</v>
      </c>
      <c r="H881">
        <f t="shared" si="6"/>
        <v>2.2980477560861789</v>
      </c>
    </row>
    <row r="882" spans="1:8" hidden="1" x14ac:dyDescent="0.25">
      <c r="A882" s="1">
        <v>42026</v>
      </c>
      <c r="B882" t="s">
        <v>827</v>
      </c>
      <c r="C882" t="s">
        <v>828</v>
      </c>
      <c r="D882">
        <v>13.3</v>
      </c>
      <c r="E882">
        <v>115</v>
      </c>
      <c r="F882">
        <v>1530</v>
      </c>
      <c r="G882">
        <v>925000</v>
      </c>
      <c r="H882">
        <f t="shared" si="6"/>
        <v>13.304347826086957</v>
      </c>
    </row>
    <row r="883" spans="1:8" hidden="1" x14ac:dyDescent="0.25">
      <c r="A883" s="1">
        <v>42026</v>
      </c>
      <c r="B883" t="s">
        <v>829</v>
      </c>
      <c r="C883" t="s">
        <v>830</v>
      </c>
      <c r="D883">
        <v>0.24</v>
      </c>
      <c r="E883">
        <v>25010</v>
      </c>
      <c r="F883">
        <v>6000</v>
      </c>
      <c r="G883">
        <v>0</v>
      </c>
      <c r="H883">
        <f t="shared" si="6"/>
        <v>0.23990403838464613</v>
      </c>
    </row>
    <row r="884" spans="1:8" hidden="1" x14ac:dyDescent="0.25">
      <c r="A884" s="1">
        <v>42026</v>
      </c>
      <c r="B884" t="s">
        <v>831</v>
      </c>
      <c r="C884" t="s">
        <v>832</v>
      </c>
      <c r="D884">
        <v>13.2</v>
      </c>
      <c r="E884">
        <v>2395</v>
      </c>
      <c r="F884">
        <v>31530</v>
      </c>
      <c r="G884">
        <v>11886000</v>
      </c>
      <c r="H884">
        <f t="shared" si="6"/>
        <v>13.164926931106471</v>
      </c>
    </row>
    <row r="885" spans="1:8" hidden="1" x14ac:dyDescent="0.25">
      <c r="A885" s="1">
        <v>42026</v>
      </c>
      <c r="B885" t="s">
        <v>833</v>
      </c>
      <c r="C885" t="s">
        <v>834</v>
      </c>
      <c r="D885">
        <v>21</v>
      </c>
      <c r="E885">
        <v>5107</v>
      </c>
      <c r="F885">
        <v>107820</v>
      </c>
      <c r="G885">
        <v>5947000</v>
      </c>
      <c r="H885">
        <f t="shared" si="6"/>
        <v>21.112198942627767</v>
      </c>
    </row>
    <row r="886" spans="1:8" hidden="1" x14ac:dyDescent="0.25">
      <c r="A886" s="1">
        <v>42026</v>
      </c>
      <c r="B886" t="s">
        <v>835</v>
      </c>
      <c r="C886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 t="shared" si="6"/>
        <v>4.0465785269938568</v>
      </c>
    </row>
    <row r="887" spans="1:8" hidden="1" x14ac:dyDescent="0.25">
      <c r="A887" s="1">
        <v>42026</v>
      </c>
      <c r="B887" t="s">
        <v>837</v>
      </c>
      <c r="C887" t="s">
        <v>838</v>
      </c>
      <c r="D887">
        <v>109</v>
      </c>
      <c r="E887">
        <v>0</v>
      </c>
      <c r="F887">
        <v>0</v>
      </c>
      <c r="G887">
        <v>142000</v>
      </c>
      <c r="H887">
        <f t="shared" si="6"/>
        <v>109</v>
      </c>
    </row>
    <row r="888" spans="1:8" hidden="1" x14ac:dyDescent="0.25">
      <c r="A888" s="1">
        <v>42026</v>
      </c>
      <c r="B888" t="s">
        <v>839</v>
      </c>
      <c r="C888" t="s">
        <v>840</v>
      </c>
      <c r="D888">
        <v>21.8</v>
      </c>
      <c r="E888">
        <v>3590</v>
      </c>
      <c r="F888">
        <v>78590</v>
      </c>
      <c r="G888">
        <v>730000</v>
      </c>
      <c r="H888">
        <f t="shared" si="6"/>
        <v>21.891364902506965</v>
      </c>
    </row>
    <row r="889" spans="1:8" hidden="1" x14ac:dyDescent="0.25">
      <c r="A889" s="1">
        <v>42026</v>
      </c>
      <c r="B889" t="s">
        <v>841</v>
      </c>
      <c r="C889" t="s">
        <v>842</v>
      </c>
      <c r="D889">
        <v>12.7</v>
      </c>
      <c r="E889">
        <v>579</v>
      </c>
      <c r="F889">
        <v>7140</v>
      </c>
      <c r="G889">
        <v>7000000</v>
      </c>
      <c r="H889">
        <f t="shared" si="6"/>
        <v>12.33160621761658</v>
      </c>
    </row>
    <row r="890" spans="1:8" hidden="1" x14ac:dyDescent="0.25">
      <c r="A890" s="1">
        <v>42026</v>
      </c>
      <c r="B890" t="s">
        <v>843</v>
      </c>
      <c r="C890" t="s">
        <v>844</v>
      </c>
      <c r="D890">
        <v>87</v>
      </c>
      <c r="E890">
        <v>0</v>
      </c>
      <c r="F890">
        <v>0</v>
      </c>
      <c r="G890">
        <v>84000</v>
      </c>
      <c r="H890">
        <f t="shared" si="6"/>
        <v>87</v>
      </c>
    </row>
    <row r="891" spans="1:8" hidden="1" x14ac:dyDescent="0.25">
      <c r="A891" s="1">
        <v>42026</v>
      </c>
      <c r="B891" t="s">
        <v>845</v>
      </c>
      <c r="C891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 t="shared" si="6"/>
        <v>5.0167962073654184</v>
      </c>
    </row>
    <row r="892" spans="1:8" hidden="1" x14ac:dyDescent="0.25">
      <c r="A892" s="1">
        <v>42026</v>
      </c>
      <c r="B892" t="s">
        <v>847</v>
      </c>
      <c r="C892" t="s">
        <v>848</v>
      </c>
      <c r="D892">
        <v>0.75</v>
      </c>
      <c r="E892">
        <v>8875</v>
      </c>
      <c r="F892">
        <v>6420</v>
      </c>
      <c r="G892">
        <v>0</v>
      </c>
      <c r="H892">
        <f t="shared" si="6"/>
        <v>0.72338028169014079</v>
      </c>
    </row>
    <row r="893" spans="1:8" hidden="1" x14ac:dyDescent="0.25">
      <c r="A893" s="1">
        <v>42026</v>
      </c>
      <c r="B893" t="s">
        <v>849</v>
      </c>
      <c r="C893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 t="shared" si="6"/>
        <v>9.6506550218340603</v>
      </c>
    </row>
    <row r="894" spans="1:8" hidden="1" x14ac:dyDescent="0.25">
      <c r="A894" s="1">
        <v>42026</v>
      </c>
      <c r="B894" t="s">
        <v>851</v>
      </c>
      <c r="C894" t="s">
        <v>852</v>
      </c>
      <c r="D894">
        <v>16.73</v>
      </c>
      <c r="E894">
        <v>695</v>
      </c>
      <c r="F894">
        <v>11510</v>
      </c>
      <c r="G894">
        <v>448000</v>
      </c>
      <c r="H894">
        <f t="shared" si="6"/>
        <v>16.561151079136689</v>
      </c>
    </row>
    <row r="895" spans="1:8" hidden="1" x14ac:dyDescent="0.25">
      <c r="A895" s="1">
        <v>42026</v>
      </c>
      <c r="B895" t="s">
        <v>853</v>
      </c>
      <c r="C895" t="s">
        <v>854</v>
      </c>
      <c r="D895">
        <v>4.05</v>
      </c>
      <c r="E895">
        <v>13583</v>
      </c>
      <c r="F895">
        <v>58210</v>
      </c>
      <c r="G895">
        <v>19158000</v>
      </c>
      <c r="H895">
        <f t="shared" si="6"/>
        <v>4.2855039387469631</v>
      </c>
    </row>
    <row r="896" spans="1:8" hidden="1" x14ac:dyDescent="0.25">
      <c r="A896" s="1">
        <v>42026</v>
      </c>
      <c r="B896" t="s">
        <v>855</v>
      </c>
      <c r="C896" t="s">
        <v>856</v>
      </c>
      <c r="D896">
        <v>3.61</v>
      </c>
      <c r="E896">
        <v>1536</v>
      </c>
      <c r="F896">
        <v>5510</v>
      </c>
      <c r="G896">
        <v>6157000</v>
      </c>
      <c r="H896">
        <f t="shared" si="6"/>
        <v>3.5872395833333335</v>
      </c>
    </row>
    <row r="897" spans="1:8" hidden="1" x14ac:dyDescent="0.25">
      <c r="A897" s="1">
        <v>42026</v>
      </c>
      <c r="B897" t="s">
        <v>857</v>
      </c>
      <c r="C897" t="s">
        <v>858</v>
      </c>
      <c r="D897">
        <v>6.74</v>
      </c>
      <c r="E897">
        <v>7295</v>
      </c>
      <c r="F897">
        <v>48870</v>
      </c>
      <c r="G897">
        <v>3969000</v>
      </c>
      <c r="H897">
        <f t="shared" si="6"/>
        <v>6.6991089787525704</v>
      </c>
    </row>
    <row r="898" spans="1:8" hidden="1" x14ac:dyDescent="0.25">
      <c r="A898" s="1">
        <v>42026</v>
      </c>
      <c r="B898" t="s">
        <v>859</v>
      </c>
      <c r="C898" t="s">
        <v>860</v>
      </c>
      <c r="D898">
        <v>6.3</v>
      </c>
      <c r="E898">
        <v>27571</v>
      </c>
      <c r="F898">
        <v>168070</v>
      </c>
      <c r="G898">
        <v>15008000</v>
      </c>
      <c r="H898">
        <f t="shared" si="6"/>
        <v>6.0958978636973633</v>
      </c>
    </row>
    <row r="899" spans="1:8" hidden="1" x14ac:dyDescent="0.25">
      <c r="A899" s="1">
        <v>42026</v>
      </c>
      <c r="B899" t="s">
        <v>861</v>
      </c>
      <c r="C899" t="s">
        <v>862</v>
      </c>
      <c r="D899">
        <v>9.5</v>
      </c>
      <c r="E899">
        <v>8025</v>
      </c>
      <c r="F899">
        <v>75730</v>
      </c>
      <c r="G899">
        <v>14241000</v>
      </c>
      <c r="H899">
        <f t="shared" ref="H899:H962" si="7">IF(AND(E899&gt;0,F899&gt;0),F899/E899,D899)</f>
        <v>9.4367601246105917</v>
      </c>
    </row>
    <row r="900" spans="1:8" hidden="1" x14ac:dyDescent="0.25">
      <c r="A900" s="1">
        <v>42026</v>
      </c>
      <c r="B900" t="s">
        <v>863</v>
      </c>
      <c r="C900" t="s">
        <v>864</v>
      </c>
      <c r="D900">
        <v>4.84</v>
      </c>
      <c r="E900">
        <v>3625</v>
      </c>
      <c r="F900">
        <v>17000</v>
      </c>
      <c r="G900">
        <v>11716000</v>
      </c>
      <c r="H900">
        <f t="shared" si="7"/>
        <v>4.6896551724137927</v>
      </c>
    </row>
    <row r="901" spans="1:8" hidden="1" x14ac:dyDescent="0.25">
      <c r="A901" s="1">
        <v>42026</v>
      </c>
      <c r="B901" t="s">
        <v>865</v>
      </c>
      <c r="C901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 t="shared" si="7"/>
        <v>8.822197055492639</v>
      </c>
    </row>
    <row r="902" spans="1:8" hidden="1" x14ac:dyDescent="0.25">
      <c r="A902" s="1">
        <v>42026</v>
      </c>
      <c r="B902" t="s">
        <v>867</v>
      </c>
      <c r="C902" t="s">
        <v>868</v>
      </c>
      <c r="D902">
        <v>4.68</v>
      </c>
      <c r="E902">
        <v>377</v>
      </c>
      <c r="F902">
        <v>1760</v>
      </c>
      <c r="G902">
        <v>2580000</v>
      </c>
      <c r="H902">
        <f t="shared" si="7"/>
        <v>4.6684350132625996</v>
      </c>
    </row>
    <row r="903" spans="1:8" hidden="1" x14ac:dyDescent="0.25">
      <c r="A903" s="1">
        <v>42026</v>
      </c>
      <c r="B903" t="s">
        <v>869</v>
      </c>
      <c r="C903" t="s">
        <v>870</v>
      </c>
      <c r="D903">
        <v>3.96</v>
      </c>
      <c r="E903">
        <v>50</v>
      </c>
      <c r="F903">
        <v>200</v>
      </c>
      <c r="G903">
        <v>0</v>
      </c>
      <c r="H903">
        <f t="shared" si="7"/>
        <v>4</v>
      </c>
    </row>
    <row r="904" spans="1:8" hidden="1" x14ac:dyDescent="0.25">
      <c r="A904" s="1">
        <v>42026</v>
      </c>
      <c r="B904" t="s">
        <v>871</v>
      </c>
      <c r="C904" t="s">
        <v>872</v>
      </c>
      <c r="D904">
        <v>1.95</v>
      </c>
      <c r="E904">
        <v>0</v>
      </c>
      <c r="F904">
        <v>0</v>
      </c>
      <c r="G904">
        <v>3297000</v>
      </c>
      <c r="H904">
        <f t="shared" si="7"/>
        <v>1.95</v>
      </c>
    </row>
    <row r="905" spans="1:8" hidden="1" x14ac:dyDescent="0.25">
      <c r="A905" s="1">
        <v>42026</v>
      </c>
      <c r="B905" t="s">
        <v>873</v>
      </c>
      <c r="C905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 t="shared" si="7"/>
        <v>17.770531624179856</v>
      </c>
    </row>
    <row r="906" spans="1:8" hidden="1" x14ac:dyDescent="0.25">
      <c r="A906" s="1">
        <v>42026</v>
      </c>
      <c r="B906" t="s">
        <v>875</v>
      </c>
      <c r="C906" t="s">
        <v>876</v>
      </c>
      <c r="D906">
        <v>56</v>
      </c>
      <c r="E906">
        <v>1</v>
      </c>
      <c r="F906">
        <v>60</v>
      </c>
      <c r="G906">
        <v>1288000</v>
      </c>
      <c r="H906">
        <f t="shared" si="7"/>
        <v>60</v>
      </c>
    </row>
    <row r="907" spans="1:8" hidden="1" x14ac:dyDescent="0.25">
      <c r="A907" s="1">
        <v>42026</v>
      </c>
      <c r="B907" t="s">
        <v>877</v>
      </c>
      <c r="C907" t="s">
        <v>878</v>
      </c>
      <c r="D907">
        <v>8.59</v>
      </c>
      <c r="E907">
        <v>970</v>
      </c>
      <c r="F907">
        <v>8310</v>
      </c>
      <c r="G907">
        <v>14002000</v>
      </c>
      <c r="H907">
        <f t="shared" si="7"/>
        <v>8.5670103092783503</v>
      </c>
    </row>
    <row r="908" spans="1:8" hidden="1" x14ac:dyDescent="0.25">
      <c r="A908" s="1">
        <v>42026</v>
      </c>
      <c r="B908" t="s">
        <v>879</v>
      </c>
      <c r="C908" t="s">
        <v>880</v>
      </c>
      <c r="D908">
        <v>24.4</v>
      </c>
      <c r="E908">
        <v>2729</v>
      </c>
      <c r="F908">
        <v>66170</v>
      </c>
      <c r="G908">
        <v>28378000</v>
      </c>
      <c r="H908">
        <f t="shared" si="7"/>
        <v>24.246976914620742</v>
      </c>
    </row>
    <row r="909" spans="1:8" hidden="1" x14ac:dyDescent="0.25">
      <c r="A909" s="1">
        <v>42026</v>
      </c>
      <c r="B909" t="s">
        <v>881</v>
      </c>
      <c r="C909" t="s">
        <v>882</v>
      </c>
      <c r="D909">
        <v>2.39</v>
      </c>
      <c r="E909">
        <v>1262</v>
      </c>
      <c r="F909">
        <v>3010</v>
      </c>
      <c r="G909">
        <v>0</v>
      </c>
      <c r="H909">
        <f t="shared" si="7"/>
        <v>2.3851030110935025</v>
      </c>
    </row>
    <row r="910" spans="1:8" hidden="1" x14ac:dyDescent="0.25">
      <c r="A910" s="1">
        <v>42026</v>
      </c>
      <c r="B910" t="s">
        <v>883</v>
      </c>
      <c r="C910" t="s">
        <v>884</v>
      </c>
      <c r="D910">
        <v>2.09</v>
      </c>
      <c r="E910">
        <v>35436</v>
      </c>
      <c r="F910">
        <v>73290</v>
      </c>
      <c r="G910">
        <v>20551000</v>
      </c>
      <c r="H910">
        <f t="shared" si="7"/>
        <v>2.0682356925160854</v>
      </c>
    </row>
    <row r="911" spans="1:8" hidden="1" x14ac:dyDescent="0.25">
      <c r="A911" s="1">
        <v>42026</v>
      </c>
      <c r="B911" t="s">
        <v>885</v>
      </c>
      <c r="C911" t="s">
        <v>886</v>
      </c>
      <c r="D911">
        <v>2.67</v>
      </c>
      <c r="E911">
        <v>21</v>
      </c>
      <c r="F911">
        <v>60</v>
      </c>
      <c r="G911">
        <v>16914000</v>
      </c>
      <c r="H911">
        <f t="shared" si="7"/>
        <v>2.8571428571428572</v>
      </c>
    </row>
    <row r="912" spans="1:8" hidden="1" x14ac:dyDescent="0.25">
      <c r="A912" s="1">
        <v>42026</v>
      </c>
      <c r="B912" t="s">
        <v>887</v>
      </c>
      <c r="C912" t="s">
        <v>888</v>
      </c>
      <c r="D912">
        <v>1.63</v>
      </c>
      <c r="E912">
        <v>0</v>
      </c>
      <c r="F912">
        <v>0</v>
      </c>
      <c r="G912">
        <v>0</v>
      </c>
      <c r="H912">
        <f t="shared" si="7"/>
        <v>1.63</v>
      </c>
    </row>
    <row r="913" spans="1:8" hidden="1" x14ac:dyDescent="0.25">
      <c r="A913" s="1">
        <v>42026</v>
      </c>
      <c r="B913" t="s">
        <v>889</v>
      </c>
      <c r="C913" t="s">
        <v>890</v>
      </c>
      <c r="D913">
        <v>193.45</v>
      </c>
      <c r="E913">
        <v>280</v>
      </c>
      <c r="F913">
        <v>53670</v>
      </c>
      <c r="G913">
        <v>370000</v>
      </c>
      <c r="H913">
        <f t="shared" si="7"/>
        <v>191.67857142857142</v>
      </c>
    </row>
    <row r="914" spans="1:8" hidden="1" x14ac:dyDescent="0.25">
      <c r="A914" s="1">
        <v>42026</v>
      </c>
      <c r="B914" t="s">
        <v>891</v>
      </c>
      <c r="C914" t="s">
        <v>892</v>
      </c>
      <c r="D914">
        <v>4.3</v>
      </c>
      <c r="E914">
        <v>6744</v>
      </c>
      <c r="F914">
        <v>28990</v>
      </c>
      <c r="G914">
        <v>4890000</v>
      </c>
      <c r="H914">
        <f t="shared" si="7"/>
        <v>4.2986358244365359</v>
      </c>
    </row>
    <row r="915" spans="1:8" hidden="1" x14ac:dyDescent="0.25">
      <c r="A915" s="1">
        <v>42026</v>
      </c>
      <c r="B915" t="s">
        <v>893</v>
      </c>
      <c r="C915" t="s">
        <v>894</v>
      </c>
      <c r="D915">
        <v>9.24</v>
      </c>
      <c r="E915">
        <v>5146</v>
      </c>
      <c r="F915">
        <v>46510</v>
      </c>
      <c r="G915">
        <v>4210000</v>
      </c>
      <c r="H915">
        <f t="shared" si="7"/>
        <v>9.0380878352118152</v>
      </c>
    </row>
    <row r="916" spans="1:8" hidden="1" x14ac:dyDescent="0.25">
      <c r="A916" s="1">
        <v>42026</v>
      </c>
      <c r="B916" t="s">
        <v>895</v>
      </c>
      <c r="C916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 t="shared" si="7"/>
        <v>2.0111400599205478</v>
      </c>
    </row>
    <row r="917" spans="1:8" hidden="1" x14ac:dyDescent="0.25">
      <c r="A917" s="1">
        <v>42026</v>
      </c>
      <c r="B917" t="s">
        <v>897</v>
      </c>
      <c r="C917" t="s">
        <v>898</v>
      </c>
      <c r="D917">
        <v>9.49</v>
      </c>
      <c r="E917">
        <v>1193</v>
      </c>
      <c r="F917">
        <v>11230</v>
      </c>
      <c r="G917">
        <v>3957000</v>
      </c>
      <c r="H917">
        <f t="shared" si="7"/>
        <v>9.4132439228834865</v>
      </c>
    </row>
    <row r="918" spans="1:8" hidden="1" x14ac:dyDescent="0.25">
      <c r="A918" s="1">
        <v>42026</v>
      </c>
      <c r="B918" t="s">
        <v>899</v>
      </c>
      <c r="C918" t="s">
        <v>900</v>
      </c>
      <c r="D918">
        <v>9.65</v>
      </c>
      <c r="E918">
        <v>165</v>
      </c>
      <c r="F918">
        <v>1610</v>
      </c>
      <c r="G918">
        <v>5328000</v>
      </c>
      <c r="H918">
        <f t="shared" si="7"/>
        <v>9.7575757575757578</v>
      </c>
    </row>
    <row r="919" spans="1:8" hidden="1" x14ac:dyDescent="0.25">
      <c r="A919" s="1">
        <v>42026</v>
      </c>
      <c r="B919" t="s">
        <v>901</v>
      </c>
      <c r="C919" t="s">
        <v>902</v>
      </c>
      <c r="D919">
        <v>4.17</v>
      </c>
      <c r="E919">
        <v>1000</v>
      </c>
      <c r="F919">
        <v>4170</v>
      </c>
      <c r="G919">
        <v>0</v>
      </c>
      <c r="H919">
        <f t="shared" si="7"/>
        <v>4.17</v>
      </c>
    </row>
    <row r="920" spans="1:8" hidden="1" x14ac:dyDescent="0.25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  <c r="H920">
        <f t="shared" si="7"/>
        <v>3.1434454358270418</v>
      </c>
    </row>
    <row r="921" spans="1:8" hidden="1" x14ac:dyDescent="0.25">
      <c r="A921" s="1">
        <v>42026</v>
      </c>
      <c r="B921" t="s">
        <v>905</v>
      </c>
      <c r="C921" t="s">
        <v>906</v>
      </c>
      <c r="D921">
        <v>3.5</v>
      </c>
      <c r="E921">
        <v>5</v>
      </c>
      <c r="F921">
        <v>20</v>
      </c>
      <c r="G921">
        <v>13763000</v>
      </c>
      <c r="H921">
        <f t="shared" si="7"/>
        <v>4</v>
      </c>
    </row>
    <row r="922" spans="1:8" hidden="1" x14ac:dyDescent="0.25">
      <c r="A922" s="1">
        <v>42026</v>
      </c>
      <c r="B922" t="s">
        <v>907</v>
      </c>
      <c r="C922" t="s">
        <v>908</v>
      </c>
      <c r="D922">
        <v>1.6</v>
      </c>
      <c r="E922">
        <v>84892</v>
      </c>
      <c r="F922">
        <v>130990</v>
      </c>
      <c r="G922">
        <v>17392000</v>
      </c>
      <c r="H922">
        <f t="shared" si="7"/>
        <v>1.5430193657824058</v>
      </c>
    </row>
    <row r="923" spans="1:8" hidden="1" x14ac:dyDescent="0.25">
      <c r="A923" s="1">
        <v>42026</v>
      </c>
      <c r="B923" t="s">
        <v>909</v>
      </c>
      <c r="C923" t="s">
        <v>910</v>
      </c>
      <c r="D923">
        <v>965</v>
      </c>
      <c r="E923">
        <v>41</v>
      </c>
      <c r="F923">
        <v>39540</v>
      </c>
      <c r="G923">
        <v>717000</v>
      </c>
      <c r="H923">
        <f t="shared" si="7"/>
        <v>964.39024390243901</v>
      </c>
    </row>
    <row r="924" spans="1:8" hidden="1" x14ac:dyDescent="0.25">
      <c r="A924" s="1">
        <v>42026</v>
      </c>
      <c r="B924" t="s">
        <v>911</v>
      </c>
      <c r="C924" t="s">
        <v>912</v>
      </c>
      <c r="D924">
        <v>7.5</v>
      </c>
      <c r="E924">
        <v>2255</v>
      </c>
      <c r="F924">
        <v>16070</v>
      </c>
      <c r="G924">
        <v>0</v>
      </c>
      <c r="H924">
        <f t="shared" si="7"/>
        <v>7.1263858093126382</v>
      </c>
    </row>
    <row r="925" spans="1:8" hidden="1" x14ac:dyDescent="0.25">
      <c r="A925" s="1">
        <v>42026</v>
      </c>
      <c r="B925" t="s">
        <v>913</v>
      </c>
      <c r="C925" t="s">
        <v>914</v>
      </c>
      <c r="D925">
        <v>0.16</v>
      </c>
      <c r="E925">
        <v>1049</v>
      </c>
      <c r="F925">
        <v>160</v>
      </c>
      <c r="G925">
        <v>0</v>
      </c>
      <c r="H925">
        <f t="shared" si="7"/>
        <v>0.15252621544327932</v>
      </c>
    </row>
    <row r="926" spans="1:8" hidden="1" x14ac:dyDescent="0.25">
      <c r="A926" s="1">
        <v>42026</v>
      </c>
      <c r="B926" t="s">
        <v>915</v>
      </c>
      <c r="C926" t="s">
        <v>916</v>
      </c>
      <c r="D926">
        <v>4.47</v>
      </c>
      <c r="E926">
        <v>117976</v>
      </c>
      <c r="F926">
        <v>517810</v>
      </c>
      <c r="G926">
        <v>17549000</v>
      </c>
      <c r="H926">
        <f t="shared" si="7"/>
        <v>4.3891130399403266</v>
      </c>
    </row>
    <row r="927" spans="1:8" hidden="1" x14ac:dyDescent="0.25">
      <c r="A927" s="1">
        <v>42026</v>
      </c>
      <c r="B927" t="s">
        <v>917</v>
      </c>
      <c r="C927" t="s">
        <v>918</v>
      </c>
      <c r="D927">
        <v>2.4</v>
      </c>
      <c r="E927">
        <v>86</v>
      </c>
      <c r="F927">
        <v>210</v>
      </c>
      <c r="G927">
        <v>0</v>
      </c>
      <c r="H927">
        <f t="shared" si="7"/>
        <v>2.441860465116279</v>
      </c>
    </row>
    <row r="928" spans="1:8" hidden="1" x14ac:dyDescent="0.25">
      <c r="A928" s="1">
        <v>42026</v>
      </c>
      <c r="B928" t="s">
        <v>919</v>
      </c>
      <c r="C928" t="s">
        <v>920</v>
      </c>
      <c r="D928">
        <v>0.86</v>
      </c>
      <c r="E928">
        <v>2317</v>
      </c>
      <c r="F928">
        <v>1890</v>
      </c>
      <c r="G928">
        <v>0</v>
      </c>
      <c r="H928">
        <f t="shared" si="7"/>
        <v>0.81570996978851962</v>
      </c>
    </row>
    <row r="929" spans="1:8" hidden="1" x14ac:dyDescent="0.25">
      <c r="A929" s="1">
        <v>42026</v>
      </c>
      <c r="B929" t="s">
        <v>921</v>
      </c>
      <c r="C929" t="s">
        <v>922</v>
      </c>
      <c r="D929">
        <v>7.49</v>
      </c>
      <c r="E929">
        <v>12</v>
      </c>
      <c r="F929">
        <v>90</v>
      </c>
      <c r="G929">
        <v>7452000</v>
      </c>
      <c r="H929">
        <f t="shared" si="7"/>
        <v>7.5</v>
      </c>
    </row>
    <row r="930" spans="1:8" hidden="1" x14ac:dyDescent="0.25">
      <c r="A930" s="1">
        <v>42026</v>
      </c>
      <c r="B930" t="s">
        <v>923</v>
      </c>
      <c r="C930" t="s">
        <v>924</v>
      </c>
      <c r="D930">
        <v>38.9</v>
      </c>
      <c r="E930">
        <v>0</v>
      </c>
      <c r="F930">
        <v>0</v>
      </c>
      <c r="G930">
        <v>0</v>
      </c>
      <c r="H930">
        <f t="shared" si="7"/>
        <v>38.9</v>
      </c>
    </row>
    <row r="931" spans="1:8" hidden="1" x14ac:dyDescent="0.25">
      <c r="A931" s="1">
        <v>42026</v>
      </c>
      <c r="B931" t="s">
        <v>925</v>
      </c>
      <c r="C931" t="s">
        <v>926</v>
      </c>
      <c r="D931">
        <v>8.5</v>
      </c>
      <c r="E931">
        <v>22435</v>
      </c>
      <c r="F931">
        <v>190230</v>
      </c>
      <c r="G931">
        <v>2046000</v>
      </c>
      <c r="H931">
        <f t="shared" si="7"/>
        <v>8.4791620236238021</v>
      </c>
    </row>
    <row r="932" spans="1:8" hidden="1" x14ac:dyDescent="0.25">
      <c r="A932" s="1">
        <v>42026</v>
      </c>
      <c r="B932" t="s">
        <v>927</v>
      </c>
      <c r="C932" t="s">
        <v>928</v>
      </c>
      <c r="D932">
        <v>18</v>
      </c>
      <c r="E932">
        <v>3032</v>
      </c>
      <c r="F932">
        <v>54610</v>
      </c>
      <c r="G932">
        <v>24711000</v>
      </c>
      <c r="H932">
        <f t="shared" si="7"/>
        <v>18.011213720316622</v>
      </c>
    </row>
    <row r="933" spans="1:8" hidden="1" x14ac:dyDescent="0.25">
      <c r="A933" s="1">
        <v>42026</v>
      </c>
      <c r="B933" t="s">
        <v>929</v>
      </c>
      <c r="C933" t="s">
        <v>930</v>
      </c>
      <c r="D933">
        <v>8.4</v>
      </c>
      <c r="E933">
        <v>0</v>
      </c>
      <c r="F933">
        <v>0</v>
      </c>
      <c r="G933">
        <v>1535000</v>
      </c>
      <c r="H933">
        <f t="shared" si="7"/>
        <v>8.4</v>
      </c>
    </row>
    <row r="934" spans="1:8" hidden="1" x14ac:dyDescent="0.25">
      <c r="A934" s="1">
        <v>42026</v>
      </c>
      <c r="B934" t="s">
        <v>931</v>
      </c>
      <c r="C934" t="s">
        <v>932</v>
      </c>
      <c r="D934">
        <v>2.63</v>
      </c>
      <c r="E934">
        <v>9100</v>
      </c>
      <c r="F934">
        <v>23900</v>
      </c>
      <c r="G934">
        <v>48149000</v>
      </c>
      <c r="H934">
        <f t="shared" si="7"/>
        <v>2.6263736263736264</v>
      </c>
    </row>
    <row r="935" spans="1:8" hidden="1" x14ac:dyDescent="0.25">
      <c r="A935" s="1">
        <v>42026</v>
      </c>
      <c r="B935" t="s">
        <v>933</v>
      </c>
      <c r="C935" t="s">
        <v>934</v>
      </c>
      <c r="D935">
        <v>0.95</v>
      </c>
      <c r="E935">
        <v>179029</v>
      </c>
      <c r="F935">
        <v>165710</v>
      </c>
      <c r="G935">
        <v>23434000</v>
      </c>
      <c r="H935">
        <f t="shared" si="7"/>
        <v>0.92560423171664929</v>
      </c>
    </row>
    <row r="936" spans="1:8" hidden="1" x14ac:dyDescent="0.25">
      <c r="A936" s="1">
        <v>42026</v>
      </c>
      <c r="B936" t="s">
        <v>935</v>
      </c>
      <c r="C936" t="s">
        <v>936</v>
      </c>
      <c r="D936">
        <v>24.1</v>
      </c>
      <c r="E936">
        <v>19331</v>
      </c>
      <c r="F936">
        <v>465220</v>
      </c>
      <c r="G936">
        <v>24622000</v>
      </c>
      <c r="H936">
        <f t="shared" si="7"/>
        <v>24.066007966478711</v>
      </c>
    </row>
    <row r="937" spans="1:8" hidden="1" x14ac:dyDescent="0.25">
      <c r="A937" s="1">
        <v>42026</v>
      </c>
      <c r="B937" t="s">
        <v>937</v>
      </c>
      <c r="C937" t="s">
        <v>938</v>
      </c>
      <c r="D937">
        <v>64.08</v>
      </c>
      <c r="E937">
        <v>165</v>
      </c>
      <c r="F937">
        <v>10630</v>
      </c>
      <c r="G937">
        <v>3288000</v>
      </c>
      <c r="H937">
        <f t="shared" si="7"/>
        <v>64.424242424242422</v>
      </c>
    </row>
    <row r="938" spans="1:8" hidden="1" x14ac:dyDescent="0.25">
      <c r="A938" s="1">
        <v>42026</v>
      </c>
      <c r="B938" t="s">
        <v>939</v>
      </c>
      <c r="C938" t="s">
        <v>940</v>
      </c>
      <c r="D938">
        <v>285</v>
      </c>
      <c r="E938">
        <v>86</v>
      </c>
      <c r="F938">
        <v>24500</v>
      </c>
      <c r="G938">
        <v>699000</v>
      </c>
      <c r="H938">
        <f t="shared" si="7"/>
        <v>284.88372093023258</v>
      </c>
    </row>
    <row r="939" spans="1:8" hidden="1" x14ac:dyDescent="0.25">
      <c r="A939" s="1">
        <v>42026</v>
      </c>
      <c r="B939" t="s">
        <v>941</v>
      </c>
      <c r="C939" t="s">
        <v>942</v>
      </c>
      <c r="D939">
        <v>1.54</v>
      </c>
      <c r="E939">
        <v>8262</v>
      </c>
      <c r="F939">
        <v>12780</v>
      </c>
      <c r="G939">
        <v>6145000</v>
      </c>
      <c r="H939">
        <f t="shared" si="7"/>
        <v>1.5468409586056644</v>
      </c>
    </row>
    <row r="940" spans="1:8" hidden="1" x14ac:dyDescent="0.25">
      <c r="A940" s="1">
        <v>42026</v>
      </c>
      <c r="B940" t="s">
        <v>943</v>
      </c>
      <c r="C940" t="s">
        <v>944</v>
      </c>
      <c r="D940">
        <v>6.45</v>
      </c>
      <c r="E940">
        <v>576</v>
      </c>
      <c r="F940">
        <v>3680</v>
      </c>
      <c r="G940">
        <v>8629000</v>
      </c>
      <c r="H940">
        <f t="shared" si="7"/>
        <v>6.3888888888888893</v>
      </c>
    </row>
    <row r="941" spans="1:8" hidden="1" x14ac:dyDescent="0.25">
      <c r="A941" s="1">
        <v>42026</v>
      </c>
      <c r="B941" t="s">
        <v>945</v>
      </c>
      <c r="C941" t="s">
        <v>946</v>
      </c>
      <c r="D941">
        <v>386</v>
      </c>
      <c r="E941">
        <v>6</v>
      </c>
      <c r="F941">
        <v>2340</v>
      </c>
      <c r="G941">
        <v>0</v>
      </c>
      <c r="H941">
        <f t="shared" si="7"/>
        <v>390</v>
      </c>
    </row>
    <row r="942" spans="1:8" hidden="1" x14ac:dyDescent="0.25">
      <c r="A942" s="1">
        <v>42027</v>
      </c>
      <c r="B942" t="s">
        <v>7</v>
      </c>
      <c r="C942" t="s">
        <v>8</v>
      </c>
      <c r="D942">
        <v>2.14</v>
      </c>
      <c r="E942">
        <v>15</v>
      </c>
      <c r="F942">
        <v>30</v>
      </c>
      <c r="G942">
        <v>6496000</v>
      </c>
      <c r="H942">
        <f t="shared" si="7"/>
        <v>2</v>
      </c>
    </row>
    <row r="943" spans="1:8" hidden="1" x14ac:dyDescent="0.25">
      <c r="A943" s="1">
        <v>42027</v>
      </c>
      <c r="B943" t="s">
        <v>9</v>
      </c>
      <c r="C943" t="s">
        <v>10</v>
      </c>
      <c r="D943">
        <v>0.79</v>
      </c>
      <c r="E943">
        <v>79</v>
      </c>
      <c r="F943">
        <v>60</v>
      </c>
      <c r="G943">
        <v>22309000</v>
      </c>
      <c r="H943">
        <f t="shared" si="7"/>
        <v>0.759493670886076</v>
      </c>
    </row>
    <row r="944" spans="1:8" hidden="1" x14ac:dyDescent="0.25">
      <c r="A944" s="1">
        <v>42027</v>
      </c>
      <c r="B944" t="s">
        <v>11</v>
      </c>
      <c r="C944" t="s">
        <v>12</v>
      </c>
      <c r="D944">
        <v>6.1</v>
      </c>
      <c r="E944">
        <v>469</v>
      </c>
      <c r="F944">
        <v>2830</v>
      </c>
      <c r="G944">
        <v>1852000</v>
      </c>
      <c r="H944">
        <f t="shared" si="7"/>
        <v>6.0341151385927505</v>
      </c>
    </row>
    <row r="945" spans="1:8" hidden="1" x14ac:dyDescent="0.25">
      <c r="A945" s="1">
        <v>42027</v>
      </c>
      <c r="B945" t="s">
        <v>13</v>
      </c>
      <c r="C945" t="s">
        <v>14</v>
      </c>
      <c r="D945">
        <v>3.4</v>
      </c>
      <c r="E945">
        <v>7616</v>
      </c>
      <c r="F945">
        <v>26050</v>
      </c>
      <c r="G945">
        <v>48206000</v>
      </c>
      <c r="H945">
        <f t="shared" si="7"/>
        <v>3.4204306722689077</v>
      </c>
    </row>
    <row r="946" spans="1:8" hidden="1" x14ac:dyDescent="0.25">
      <c r="A946" s="1">
        <v>42027</v>
      </c>
      <c r="B946" t="s">
        <v>15</v>
      </c>
      <c r="C946" t="s">
        <v>16</v>
      </c>
      <c r="D946">
        <v>0.3</v>
      </c>
      <c r="E946">
        <v>1500</v>
      </c>
      <c r="F946">
        <v>450</v>
      </c>
      <c r="G946">
        <v>0</v>
      </c>
      <c r="H946">
        <f t="shared" si="7"/>
        <v>0.3</v>
      </c>
    </row>
    <row r="947" spans="1:8" hidden="1" x14ac:dyDescent="0.25">
      <c r="A947" s="1">
        <v>42027</v>
      </c>
      <c r="B947" t="s">
        <v>17</v>
      </c>
      <c r="C947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 t="shared" si="7"/>
        <v>34.481923542639684</v>
      </c>
    </row>
    <row r="948" spans="1:8" hidden="1" x14ac:dyDescent="0.25">
      <c r="A948" s="1">
        <v>42027</v>
      </c>
      <c r="B948" t="s">
        <v>19</v>
      </c>
      <c r="C948" t="s">
        <v>20</v>
      </c>
      <c r="D948">
        <v>27.6</v>
      </c>
      <c r="E948">
        <v>70</v>
      </c>
      <c r="F948">
        <v>1930</v>
      </c>
      <c r="G948">
        <v>8143000</v>
      </c>
      <c r="H948">
        <f t="shared" si="7"/>
        <v>27.571428571428573</v>
      </c>
    </row>
    <row r="949" spans="1:8" hidden="1" x14ac:dyDescent="0.25">
      <c r="A949" s="1">
        <v>42027</v>
      </c>
      <c r="B949" t="s">
        <v>21</v>
      </c>
      <c r="C949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 t="shared" si="7"/>
        <v>8.2651965110245147</v>
      </c>
    </row>
    <row r="950" spans="1:8" hidden="1" x14ac:dyDescent="0.25">
      <c r="A950" s="1">
        <v>42027</v>
      </c>
      <c r="B950" t="s">
        <v>23</v>
      </c>
      <c r="C950" t="s">
        <v>24</v>
      </c>
      <c r="D950">
        <v>45.2</v>
      </c>
      <c r="E950">
        <v>23374</v>
      </c>
      <c r="F950">
        <v>1060560</v>
      </c>
      <c r="G950">
        <v>8852000</v>
      </c>
      <c r="H950">
        <f t="shared" si="7"/>
        <v>45.373491914092583</v>
      </c>
    </row>
    <row r="951" spans="1:8" hidden="1" x14ac:dyDescent="0.25">
      <c r="A951" s="1">
        <v>42027</v>
      </c>
      <c r="B951" t="s">
        <v>25</v>
      </c>
      <c r="C951" t="s">
        <v>26</v>
      </c>
      <c r="D951">
        <v>0.01</v>
      </c>
      <c r="E951">
        <v>0</v>
      </c>
      <c r="F951">
        <v>0</v>
      </c>
      <c r="G951">
        <v>0</v>
      </c>
      <c r="H951">
        <f t="shared" si="7"/>
        <v>0.01</v>
      </c>
    </row>
    <row r="952" spans="1:8" hidden="1" x14ac:dyDescent="0.25">
      <c r="A952" s="1">
        <v>42027</v>
      </c>
      <c r="B952" t="s">
        <v>27</v>
      </c>
      <c r="C952" t="s">
        <v>28</v>
      </c>
      <c r="D952">
        <v>8.35</v>
      </c>
      <c r="E952">
        <v>40541</v>
      </c>
      <c r="F952">
        <v>334400</v>
      </c>
      <c r="G952">
        <v>43035000</v>
      </c>
      <c r="H952">
        <f t="shared" si="7"/>
        <v>8.2484398510150214</v>
      </c>
    </row>
    <row r="953" spans="1:8" hidden="1" x14ac:dyDescent="0.25">
      <c r="A953" s="1">
        <v>42027</v>
      </c>
      <c r="B953" t="s">
        <v>29</v>
      </c>
      <c r="C953" t="s">
        <v>30</v>
      </c>
      <c r="D953">
        <v>1.43</v>
      </c>
      <c r="E953">
        <v>36350</v>
      </c>
      <c r="F953">
        <v>51250</v>
      </c>
      <c r="G953">
        <v>0</v>
      </c>
      <c r="H953">
        <f t="shared" si="7"/>
        <v>1.4099037138927097</v>
      </c>
    </row>
    <row r="954" spans="1:8" hidden="1" x14ac:dyDescent="0.25">
      <c r="A954" s="1">
        <v>42027</v>
      </c>
      <c r="B954" t="s">
        <v>31</v>
      </c>
      <c r="C954" t="s">
        <v>32</v>
      </c>
      <c r="D954">
        <v>1</v>
      </c>
      <c r="E954">
        <v>0</v>
      </c>
      <c r="F954">
        <v>0</v>
      </c>
      <c r="G954">
        <v>0</v>
      </c>
      <c r="H954">
        <f t="shared" si="7"/>
        <v>1</v>
      </c>
    </row>
    <row r="955" spans="1:8" hidden="1" x14ac:dyDescent="0.25">
      <c r="A955" s="1">
        <v>42027</v>
      </c>
      <c r="B955" t="s">
        <v>33</v>
      </c>
      <c r="C955" t="s">
        <v>34</v>
      </c>
      <c r="D955">
        <v>5.05</v>
      </c>
      <c r="E955">
        <v>1205700</v>
      </c>
      <c r="F955">
        <v>6090840</v>
      </c>
      <c r="G955">
        <v>29399000</v>
      </c>
      <c r="H955">
        <f t="shared" si="7"/>
        <v>5.0517044040806169</v>
      </c>
    </row>
    <row r="956" spans="1:8" hidden="1" x14ac:dyDescent="0.25">
      <c r="A956" s="1">
        <v>42027</v>
      </c>
      <c r="B956" t="s">
        <v>35</v>
      </c>
      <c r="C956" t="s">
        <v>36</v>
      </c>
      <c r="D956">
        <v>84.77</v>
      </c>
      <c r="E956">
        <v>559043</v>
      </c>
      <c r="F956">
        <v>47275020</v>
      </c>
      <c r="G956">
        <v>43097000</v>
      </c>
      <c r="H956">
        <f t="shared" si="7"/>
        <v>84.564192736515793</v>
      </c>
    </row>
    <row r="957" spans="1:8" hidden="1" x14ac:dyDescent="0.25">
      <c r="A957" s="1">
        <v>42027</v>
      </c>
      <c r="B957" t="s">
        <v>37</v>
      </c>
      <c r="C957" t="s">
        <v>38</v>
      </c>
      <c r="D957">
        <v>14.65</v>
      </c>
      <c r="E957">
        <v>1108</v>
      </c>
      <c r="F957">
        <v>16070</v>
      </c>
      <c r="G957">
        <v>3975000</v>
      </c>
      <c r="H957">
        <f t="shared" si="7"/>
        <v>14.503610108303249</v>
      </c>
    </row>
    <row r="958" spans="1:8" hidden="1" x14ac:dyDescent="0.25">
      <c r="A958" s="1">
        <v>42027</v>
      </c>
      <c r="B958" t="s">
        <v>39</v>
      </c>
      <c r="C958" t="s">
        <v>40</v>
      </c>
      <c r="D958">
        <v>2.09</v>
      </c>
      <c r="E958">
        <v>770</v>
      </c>
      <c r="F958">
        <v>1600</v>
      </c>
      <c r="G958">
        <v>7353000</v>
      </c>
      <c r="H958">
        <f t="shared" si="7"/>
        <v>2.0779220779220777</v>
      </c>
    </row>
    <row r="959" spans="1:8" hidden="1" x14ac:dyDescent="0.25">
      <c r="A959" s="1">
        <v>42027</v>
      </c>
      <c r="B959" t="s">
        <v>41</v>
      </c>
      <c r="C959" t="s">
        <v>42</v>
      </c>
      <c r="D959">
        <v>0.64</v>
      </c>
      <c r="E959">
        <v>0</v>
      </c>
      <c r="F959">
        <v>0</v>
      </c>
      <c r="G959">
        <v>0</v>
      </c>
      <c r="H959">
        <f t="shared" si="7"/>
        <v>0.64</v>
      </c>
    </row>
    <row r="960" spans="1:8" hidden="1" x14ac:dyDescent="0.25">
      <c r="A960" s="1">
        <v>42027</v>
      </c>
      <c r="B960" t="s">
        <v>43</v>
      </c>
      <c r="C960" t="s">
        <v>44</v>
      </c>
      <c r="D960">
        <v>9.1</v>
      </c>
      <c r="E960">
        <v>8284</v>
      </c>
      <c r="F960">
        <v>75340</v>
      </c>
      <c r="G960">
        <v>24397000</v>
      </c>
      <c r="H960">
        <f t="shared" si="7"/>
        <v>9.0946402704007721</v>
      </c>
    </row>
    <row r="961" spans="1:8" hidden="1" x14ac:dyDescent="0.25">
      <c r="A961" s="1">
        <v>42027</v>
      </c>
      <c r="B961" t="s">
        <v>45</v>
      </c>
      <c r="C961" t="s">
        <v>46</v>
      </c>
      <c r="D961">
        <v>46.19</v>
      </c>
      <c r="E961">
        <v>2635</v>
      </c>
      <c r="F961">
        <v>121140</v>
      </c>
      <c r="G961">
        <v>9046000</v>
      </c>
      <c r="H961">
        <f t="shared" si="7"/>
        <v>45.973434535104367</v>
      </c>
    </row>
    <row r="962" spans="1:8" hidden="1" x14ac:dyDescent="0.25">
      <c r="A962" s="1">
        <v>42027</v>
      </c>
      <c r="B962" t="s">
        <v>47</v>
      </c>
      <c r="C962" t="s">
        <v>48</v>
      </c>
      <c r="D962">
        <v>8.02</v>
      </c>
      <c r="E962">
        <v>1591</v>
      </c>
      <c r="F962">
        <v>12810</v>
      </c>
      <c r="G962">
        <v>9800000</v>
      </c>
      <c r="H962">
        <f t="shared" si="7"/>
        <v>8.0515399120050279</v>
      </c>
    </row>
    <row r="963" spans="1:8" hidden="1" x14ac:dyDescent="0.25">
      <c r="A963" s="1">
        <v>42027</v>
      </c>
      <c r="B963" t="s">
        <v>49</v>
      </c>
      <c r="C963" t="s">
        <v>50</v>
      </c>
      <c r="D963">
        <v>105</v>
      </c>
      <c r="E963">
        <v>35257</v>
      </c>
      <c r="F963">
        <v>3532300</v>
      </c>
      <c r="G963">
        <v>4659000</v>
      </c>
      <c r="H963">
        <f t="shared" ref="H963:H1026" si="8">IF(AND(E963&gt;0,F963&gt;0),F963/E963,D963)</f>
        <v>100.18719686870692</v>
      </c>
    </row>
    <row r="964" spans="1:8" hidden="1" x14ac:dyDescent="0.25">
      <c r="A964" s="1">
        <v>42027</v>
      </c>
      <c r="B964" t="s">
        <v>51</v>
      </c>
      <c r="C964" t="s">
        <v>52</v>
      </c>
      <c r="D964">
        <v>0.26</v>
      </c>
      <c r="E964">
        <v>0</v>
      </c>
      <c r="F964">
        <v>0</v>
      </c>
      <c r="G964">
        <v>0</v>
      </c>
      <c r="H964">
        <f t="shared" si="8"/>
        <v>0.26</v>
      </c>
    </row>
    <row r="965" spans="1:8" hidden="1" x14ac:dyDescent="0.25">
      <c r="A965" s="1">
        <v>42027</v>
      </c>
      <c r="B965" t="s">
        <v>53</v>
      </c>
      <c r="C965" t="s">
        <v>54</v>
      </c>
      <c r="D965">
        <v>108</v>
      </c>
      <c r="E965">
        <v>1478</v>
      </c>
      <c r="F965">
        <v>159510</v>
      </c>
      <c r="G965">
        <v>14487000</v>
      </c>
      <c r="H965">
        <f t="shared" si="8"/>
        <v>107.92286874154263</v>
      </c>
    </row>
    <row r="966" spans="1:8" hidden="1" x14ac:dyDescent="0.25">
      <c r="A966" s="1">
        <v>42027</v>
      </c>
      <c r="B966" t="s">
        <v>55</v>
      </c>
      <c r="C966" t="s">
        <v>56</v>
      </c>
      <c r="D966">
        <v>35.21</v>
      </c>
      <c r="E966">
        <v>1838</v>
      </c>
      <c r="F966">
        <v>64690</v>
      </c>
      <c r="G966">
        <v>25382000</v>
      </c>
      <c r="H966">
        <f t="shared" si="8"/>
        <v>35.195865070729056</v>
      </c>
    </row>
    <row r="967" spans="1:8" hidden="1" x14ac:dyDescent="0.25">
      <c r="A967" s="1">
        <v>42027</v>
      </c>
      <c r="B967" t="s">
        <v>57</v>
      </c>
      <c r="C967" t="s">
        <v>58</v>
      </c>
      <c r="D967">
        <v>12.29</v>
      </c>
      <c r="E967">
        <v>66</v>
      </c>
      <c r="F967">
        <v>810</v>
      </c>
      <c r="G967">
        <v>5540000</v>
      </c>
      <c r="H967">
        <f t="shared" si="8"/>
        <v>12.272727272727273</v>
      </c>
    </row>
    <row r="968" spans="1:8" hidden="1" x14ac:dyDescent="0.25">
      <c r="A968" s="1">
        <v>42027</v>
      </c>
      <c r="B968" t="s">
        <v>59</v>
      </c>
      <c r="C968" t="s">
        <v>60</v>
      </c>
      <c r="D968">
        <v>4.87</v>
      </c>
      <c r="E968">
        <v>85584</v>
      </c>
      <c r="F968">
        <v>413590</v>
      </c>
      <c r="G968">
        <v>22063000</v>
      </c>
      <c r="H968">
        <f t="shared" si="8"/>
        <v>4.8325621611516167</v>
      </c>
    </row>
    <row r="969" spans="1:8" hidden="1" x14ac:dyDescent="0.25">
      <c r="A969" s="1">
        <v>42027</v>
      </c>
      <c r="B969" t="s">
        <v>61</v>
      </c>
      <c r="C969" t="s">
        <v>62</v>
      </c>
      <c r="D969">
        <v>1.47</v>
      </c>
      <c r="E969">
        <v>0</v>
      </c>
      <c r="F969">
        <v>0</v>
      </c>
      <c r="G969">
        <v>2520000</v>
      </c>
      <c r="H969">
        <f t="shared" si="8"/>
        <v>1.47</v>
      </c>
    </row>
    <row r="970" spans="1:8" hidden="1" x14ac:dyDescent="0.25">
      <c r="A970" s="1">
        <v>42027</v>
      </c>
      <c r="B970" t="s">
        <v>63</v>
      </c>
      <c r="C970" t="s">
        <v>64</v>
      </c>
      <c r="D970">
        <v>14.9</v>
      </c>
      <c r="E970">
        <v>97730</v>
      </c>
      <c r="F970">
        <v>1456170</v>
      </c>
      <c r="G970">
        <v>3286000</v>
      </c>
      <c r="H970">
        <f t="shared" si="8"/>
        <v>14.899928374091886</v>
      </c>
    </row>
    <row r="971" spans="1:8" hidden="1" x14ac:dyDescent="0.25">
      <c r="A971" s="1">
        <v>42027</v>
      </c>
      <c r="B971" t="s">
        <v>65</v>
      </c>
      <c r="C971" t="s">
        <v>66</v>
      </c>
      <c r="D971">
        <v>1.98</v>
      </c>
      <c r="E971">
        <v>480355</v>
      </c>
      <c r="F971">
        <v>939510</v>
      </c>
      <c r="G971">
        <v>32823000</v>
      </c>
      <c r="H971">
        <f t="shared" si="8"/>
        <v>1.9558659741233047</v>
      </c>
    </row>
    <row r="972" spans="1:8" hidden="1" x14ac:dyDescent="0.25">
      <c r="A972" s="1">
        <v>42027</v>
      </c>
      <c r="B972" t="s">
        <v>67</v>
      </c>
      <c r="C972" t="s">
        <v>68</v>
      </c>
      <c r="D972">
        <v>13.4</v>
      </c>
      <c r="E972">
        <v>15132</v>
      </c>
      <c r="F972">
        <v>201250</v>
      </c>
      <c r="G972">
        <v>17889000</v>
      </c>
      <c r="H972">
        <f t="shared" si="8"/>
        <v>13.299629923341264</v>
      </c>
    </row>
    <row r="973" spans="1:8" hidden="1" x14ac:dyDescent="0.25">
      <c r="A973" s="1">
        <v>42027</v>
      </c>
      <c r="B973" t="s">
        <v>69</v>
      </c>
      <c r="C973" t="s">
        <v>70</v>
      </c>
      <c r="D973">
        <v>53.8</v>
      </c>
      <c r="E973">
        <v>92256</v>
      </c>
      <c r="F973">
        <v>4996710</v>
      </c>
      <c r="G973">
        <v>74917000</v>
      </c>
      <c r="H973">
        <f t="shared" si="8"/>
        <v>54.161355359001043</v>
      </c>
    </row>
    <row r="974" spans="1:8" hidden="1" x14ac:dyDescent="0.25">
      <c r="A974" s="1">
        <v>42027</v>
      </c>
      <c r="B974" t="s">
        <v>71</v>
      </c>
      <c r="C974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 t="shared" si="8"/>
        <v>8.2971329278887929</v>
      </c>
    </row>
    <row r="975" spans="1:8" hidden="1" x14ac:dyDescent="0.25">
      <c r="A975" s="1">
        <v>42027</v>
      </c>
      <c r="B975" t="s">
        <v>73</v>
      </c>
      <c r="C975" t="s">
        <v>74</v>
      </c>
      <c r="D975">
        <v>16.02</v>
      </c>
      <c r="E975">
        <v>10</v>
      </c>
      <c r="F975">
        <v>160</v>
      </c>
      <c r="G975">
        <v>0</v>
      </c>
      <c r="H975">
        <f t="shared" si="8"/>
        <v>16</v>
      </c>
    </row>
    <row r="976" spans="1:8" hidden="1" x14ac:dyDescent="0.25">
      <c r="A976" s="1">
        <v>42027</v>
      </c>
      <c r="B976" t="s">
        <v>75</v>
      </c>
      <c r="C976" t="s">
        <v>76</v>
      </c>
      <c r="D976">
        <v>26.67</v>
      </c>
      <c r="E976">
        <v>3989</v>
      </c>
      <c r="F976">
        <v>106360</v>
      </c>
      <c r="G976">
        <v>9253000</v>
      </c>
      <c r="H976">
        <f t="shared" si="8"/>
        <v>26.66332414138882</v>
      </c>
    </row>
    <row r="977" spans="1:8" hidden="1" x14ac:dyDescent="0.25">
      <c r="A977" s="1">
        <v>42027</v>
      </c>
      <c r="B977" t="s">
        <v>77</v>
      </c>
      <c r="C977" t="s">
        <v>78</v>
      </c>
      <c r="D977">
        <v>2.44</v>
      </c>
      <c r="E977">
        <v>1954</v>
      </c>
      <c r="F977">
        <v>4820</v>
      </c>
      <c r="G977">
        <v>24386000</v>
      </c>
      <c r="H977">
        <f t="shared" si="8"/>
        <v>2.4667349027635619</v>
      </c>
    </row>
    <row r="978" spans="1:8" hidden="1" x14ac:dyDescent="0.25">
      <c r="A978" s="1">
        <v>42027</v>
      </c>
      <c r="B978" t="s">
        <v>79</v>
      </c>
      <c r="C978" t="s">
        <v>80</v>
      </c>
      <c r="D978">
        <v>6.78</v>
      </c>
      <c r="E978">
        <v>25236</v>
      </c>
      <c r="F978">
        <v>171660</v>
      </c>
      <c r="G978">
        <v>2464000</v>
      </c>
      <c r="H978">
        <f t="shared" si="8"/>
        <v>6.8021873514027575</v>
      </c>
    </row>
    <row r="979" spans="1:8" hidden="1" x14ac:dyDescent="0.25">
      <c r="A979" s="1">
        <v>42027</v>
      </c>
      <c r="B979" t="s">
        <v>81</v>
      </c>
      <c r="C979" t="s">
        <v>82</v>
      </c>
      <c r="D979">
        <v>1</v>
      </c>
      <c r="E979">
        <v>68895</v>
      </c>
      <c r="F979">
        <v>68810</v>
      </c>
      <c r="G979">
        <v>11698000</v>
      </c>
      <c r="H979">
        <f t="shared" si="8"/>
        <v>0.9987662384788446</v>
      </c>
    </row>
    <row r="980" spans="1:8" hidden="1" x14ac:dyDescent="0.25">
      <c r="A980" s="1">
        <v>42027</v>
      </c>
      <c r="B980" t="s">
        <v>83</v>
      </c>
      <c r="C980" t="s">
        <v>84</v>
      </c>
      <c r="D980">
        <v>1.05</v>
      </c>
      <c r="E980">
        <v>4600</v>
      </c>
      <c r="F980">
        <v>4830</v>
      </c>
      <c r="G980">
        <v>0</v>
      </c>
      <c r="H980">
        <f t="shared" si="8"/>
        <v>1.05</v>
      </c>
    </row>
    <row r="981" spans="1:8" hidden="1" x14ac:dyDescent="0.25">
      <c r="A981" s="1">
        <v>42027</v>
      </c>
      <c r="B981" t="s">
        <v>85</v>
      </c>
      <c r="C981" t="s">
        <v>86</v>
      </c>
      <c r="D981">
        <v>11.4</v>
      </c>
      <c r="E981">
        <v>4285</v>
      </c>
      <c r="F981">
        <v>48030</v>
      </c>
      <c r="G981">
        <v>24981000</v>
      </c>
      <c r="H981">
        <f t="shared" si="8"/>
        <v>11.208868144690781</v>
      </c>
    </row>
    <row r="982" spans="1:8" hidden="1" x14ac:dyDescent="0.25">
      <c r="A982" s="1">
        <v>42027</v>
      </c>
      <c r="B982" t="s">
        <v>87</v>
      </c>
      <c r="C982" t="s">
        <v>88</v>
      </c>
      <c r="D982">
        <v>3.23</v>
      </c>
      <c r="E982">
        <v>1600</v>
      </c>
      <c r="F982">
        <v>5140</v>
      </c>
      <c r="G982">
        <v>39722000</v>
      </c>
      <c r="H982">
        <f t="shared" si="8"/>
        <v>3.2124999999999999</v>
      </c>
    </row>
    <row r="983" spans="1:8" hidden="1" x14ac:dyDescent="0.25">
      <c r="A983" s="1">
        <v>42027</v>
      </c>
      <c r="B983" t="s">
        <v>89</v>
      </c>
      <c r="C983" t="s">
        <v>90</v>
      </c>
      <c r="D983">
        <v>4.3</v>
      </c>
      <c r="E983">
        <v>2300</v>
      </c>
      <c r="F983">
        <v>9960</v>
      </c>
      <c r="G983">
        <v>3999000</v>
      </c>
      <c r="H983">
        <f t="shared" si="8"/>
        <v>4.3304347826086955</v>
      </c>
    </row>
    <row r="984" spans="1:8" hidden="1" x14ac:dyDescent="0.25">
      <c r="A984" s="1">
        <v>42027</v>
      </c>
      <c r="B984" t="s">
        <v>91</v>
      </c>
      <c r="C984" t="s">
        <v>92</v>
      </c>
      <c r="D984">
        <v>7.18</v>
      </c>
      <c r="E984">
        <v>22</v>
      </c>
      <c r="F984">
        <v>160</v>
      </c>
      <c r="G984">
        <v>15327000</v>
      </c>
      <c r="H984">
        <f t="shared" si="8"/>
        <v>7.2727272727272725</v>
      </c>
    </row>
    <row r="985" spans="1:8" hidden="1" x14ac:dyDescent="0.25">
      <c r="A985" s="1">
        <v>42027</v>
      </c>
      <c r="B985" t="s">
        <v>93</v>
      </c>
      <c r="C985" t="s">
        <v>94</v>
      </c>
      <c r="D985">
        <v>20.51</v>
      </c>
      <c r="E985">
        <v>233</v>
      </c>
      <c r="F985">
        <v>4680</v>
      </c>
      <c r="G985">
        <v>2322000</v>
      </c>
      <c r="H985">
        <f t="shared" si="8"/>
        <v>20.085836909871244</v>
      </c>
    </row>
    <row r="986" spans="1:8" hidden="1" x14ac:dyDescent="0.25">
      <c r="A986" s="1">
        <v>42027</v>
      </c>
      <c r="B986" t="s">
        <v>95</v>
      </c>
      <c r="C986" t="s">
        <v>96</v>
      </c>
      <c r="D986">
        <v>2.99</v>
      </c>
      <c r="E986">
        <v>941</v>
      </c>
      <c r="F986">
        <v>2660</v>
      </c>
      <c r="G986">
        <v>0</v>
      </c>
      <c r="H986">
        <f t="shared" si="8"/>
        <v>2.8267800212539851</v>
      </c>
    </row>
    <row r="987" spans="1:8" hidden="1" x14ac:dyDescent="0.25">
      <c r="A987" s="1">
        <v>42027</v>
      </c>
      <c r="B987" t="s">
        <v>97</v>
      </c>
      <c r="C987" t="s">
        <v>98</v>
      </c>
      <c r="D987">
        <v>2.5299999999999998</v>
      </c>
      <c r="E987">
        <v>339</v>
      </c>
      <c r="F987">
        <v>800</v>
      </c>
      <c r="G987">
        <v>0</v>
      </c>
      <c r="H987">
        <f t="shared" si="8"/>
        <v>2.359882005899705</v>
      </c>
    </row>
    <row r="988" spans="1:8" hidden="1" x14ac:dyDescent="0.25">
      <c r="A988" s="1">
        <v>42027</v>
      </c>
      <c r="B988" t="s">
        <v>99</v>
      </c>
      <c r="C988" t="s">
        <v>100</v>
      </c>
      <c r="D988">
        <v>2.77</v>
      </c>
      <c r="E988">
        <v>0</v>
      </c>
      <c r="F988">
        <v>0</v>
      </c>
      <c r="G988">
        <v>0</v>
      </c>
      <c r="H988">
        <f t="shared" si="8"/>
        <v>2.77</v>
      </c>
    </row>
    <row r="989" spans="1:8" hidden="1" x14ac:dyDescent="0.25">
      <c r="A989" s="1">
        <v>42027</v>
      </c>
      <c r="B989" t="s">
        <v>101</v>
      </c>
      <c r="C989" t="s">
        <v>102</v>
      </c>
      <c r="D989">
        <v>7</v>
      </c>
      <c r="E989">
        <v>262</v>
      </c>
      <c r="F989">
        <v>1830</v>
      </c>
      <c r="G989">
        <v>2174000</v>
      </c>
      <c r="H989">
        <f t="shared" si="8"/>
        <v>6.9847328244274811</v>
      </c>
    </row>
    <row r="990" spans="1:8" hidden="1" x14ac:dyDescent="0.25">
      <c r="A990" s="1">
        <v>42027</v>
      </c>
      <c r="B990" t="s">
        <v>103</v>
      </c>
      <c r="C990" t="s">
        <v>104</v>
      </c>
      <c r="D990">
        <v>43.95</v>
      </c>
      <c r="E990">
        <v>15934</v>
      </c>
      <c r="F990">
        <v>684960</v>
      </c>
      <c r="G990">
        <v>7788000</v>
      </c>
      <c r="H990">
        <f t="shared" si="8"/>
        <v>42.987322706162921</v>
      </c>
    </row>
    <row r="991" spans="1:8" hidden="1" x14ac:dyDescent="0.25">
      <c r="A991" s="1">
        <v>42027</v>
      </c>
      <c r="B991" t="s">
        <v>105</v>
      </c>
      <c r="C991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 t="shared" si="8"/>
        <v>1.1159245986942221</v>
      </c>
    </row>
    <row r="992" spans="1:8" hidden="1" x14ac:dyDescent="0.25">
      <c r="A992" s="1">
        <v>42027</v>
      </c>
      <c r="B992" t="s">
        <v>107</v>
      </c>
      <c r="C992" t="s">
        <v>108</v>
      </c>
      <c r="D992">
        <v>13</v>
      </c>
      <c r="E992">
        <v>0</v>
      </c>
      <c r="F992">
        <v>0</v>
      </c>
      <c r="G992">
        <v>0</v>
      </c>
      <c r="H992">
        <f t="shared" si="8"/>
        <v>13</v>
      </c>
    </row>
    <row r="993" spans="1:8" hidden="1" x14ac:dyDescent="0.25">
      <c r="A993" s="1">
        <v>42027</v>
      </c>
      <c r="B993" t="s">
        <v>109</v>
      </c>
      <c r="C993" t="s">
        <v>110</v>
      </c>
      <c r="D993">
        <v>308.45</v>
      </c>
      <c r="E993">
        <v>12</v>
      </c>
      <c r="F993">
        <v>3730</v>
      </c>
      <c r="G993">
        <v>1075000</v>
      </c>
      <c r="H993">
        <f t="shared" si="8"/>
        <v>310.83333333333331</v>
      </c>
    </row>
    <row r="994" spans="1:8" hidden="1" x14ac:dyDescent="0.25">
      <c r="A994" s="1">
        <v>42027</v>
      </c>
      <c r="B994" t="s">
        <v>111</v>
      </c>
      <c r="C994" t="s">
        <v>112</v>
      </c>
      <c r="D994">
        <v>3.79</v>
      </c>
      <c r="E994">
        <v>27132</v>
      </c>
      <c r="F994">
        <v>102830</v>
      </c>
      <c r="G994">
        <v>0</v>
      </c>
      <c r="H994">
        <f t="shared" si="8"/>
        <v>3.7899896800825594</v>
      </c>
    </row>
    <row r="995" spans="1:8" hidden="1" x14ac:dyDescent="0.25">
      <c r="A995" s="1">
        <v>42027</v>
      </c>
      <c r="B995" t="s">
        <v>113</v>
      </c>
      <c r="C995" t="s">
        <v>114</v>
      </c>
      <c r="D995">
        <v>27.9</v>
      </c>
      <c r="E995">
        <v>0</v>
      </c>
      <c r="F995">
        <v>0</v>
      </c>
      <c r="G995">
        <v>0</v>
      </c>
      <c r="H995">
        <f t="shared" si="8"/>
        <v>27.9</v>
      </c>
    </row>
    <row r="996" spans="1:8" hidden="1" x14ac:dyDescent="0.25">
      <c r="A996" s="1">
        <v>42027</v>
      </c>
      <c r="B996" t="s">
        <v>115</v>
      </c>
      <c r="C996" t="s">
        <v>116</v>
      </c>
      <c r="D996">
        <v>11</v>
      </c>
      <c r="E996">
        <v>225</v>
      </c>
      <c r="F996">
        <v>2480</v>
      </c>
      <c r="G996">
        <v>911000</v>
      </c>
      <c r="H996">
        <f t="shared" si="8"/>
        <v>11.022222222222222</v>
      </c>
    </row>
    <row r="997" spans="1:8" hidden="1" x14ac:dyDescent="0.25">
      <c r="A997" s="1">
        <v>42027</v>
      </c>
      <c r="B997" t="s">
        <v>117</v>
      </c>
      <c r="C997" t="s">
        <v>118</v>
      </c>
      <c r="D997">
        <v>79.95</v>
      </c>
      <c r="E997">
        <v>0</v>
      </c>
      <c r="F997">
        <v>0</v>
      </c>
      <c r="G997">
        <v>0</v>
      </c>
      <c r="H997">
        <f t="shared" si="8"/>
        <v>79.95</v>
      </c>
    </row>
    <row r="998" spans="1:8" hidden="1" x14ac:dyDescent="0.25">
      <c r="A998" s="1">
        <v>42027</v>
      </c>
      <c r="B998" t="s">
        <v>119</v>
      </c>
      <c r="C998" t="s">
        <v>120</v>
      </c>
      <c r="D998">
        <v>4.07</v>
      </c>
      <c r="E998">
        <v>51373</v>
      </c>
      <c r="F998">
        <v>206650</v>
      </c>
      <c r="G998">
        <v>67191000</v>
      </c>
      <c r="H998">
        <f t="shared" si="8"/>
        <v>4.0225410234948322</v>
      </c>
    </row>
    <row r="999" spans="1:8" hidden="1" x14ac:dyDescent="0.25">
      <c r="A999" s="1">
        <v>42027</v>
      </c>
      <c r="B999" t="s">
        <v>121</v>
      </c>
      <c r="C999" t="s">
        <v>122</v>
      </c>
      <c r="D999">
        <v>3.5</v>
      </c>
      <c r="E999">
        <v>742</v>
      </c>
      <c r="F999">
        <v>2530</v>
      </c>
      <c r="G999">
        <v>1797000</v>
      </c>
      <c r="H999">
        <f t="shared" si="8"/>
        <v>3.4097035040431267</v>
      </c>
    </row>
    <row r="1000" spans="1:8" hidden="1" x14ac:dyDescent="0.25">
      <c r="A1000" s="1">
        <v>42027</v>
      </c>
      <c r="B1000" t="s">
        <v>123</v>
      </c>
      <c r="C1000" t="s">
        <v>124</v>
      </c>
      <c r="D1000">
        <v>1.24</v>
      </c>
      <c r="E1000">
        <v>2217</v>
      </c>
      <c r="F1000">
        <v>2640</v>
      </c>
      <c r="G1000">
        <v>57095000</v>
      </c>
      <c r="H1000">
        <f t="shared" si="8"/>
        <v>1.1907983761840324</v>
      </c>
    </row>
    <row r="1001" spans="1:8" hidden="1" x14ac:dyDescent="0.25">
      <c r="A1001" s="1">
        <v>42027</v>
      </c>
      <c r="B1001" t="s">
        <v>125</v>
      </c>
      <c r="C1001" t="s">
        <v>126</v>
      </c>
      <c r="D1001">
        <v>2.66</v>
      </c>
      <c r="E1001">
        <v>50</v>
      </c>
      <c r="F1001">
        <v>130</v>
      </c>
      <c r="G1001">
        <v>2181000</v>
      </c>
      <c r="H1001">
        <f t="shared" si="8"/>
        <v>2.6</v>
      </c>
    </row>
    <row r="1002" spans="1:8" hidden="1" x14ac:dyDescent="0.25">
      <c r="A1002" s="1">
        <v>42027</v>
      </c>
      <c r="B1002" t="s">
        <v>127</v>
      </c>
      <c r="C1002" t="s">
        <v>128</v>
      </c>
      <c r="D1002">
        <v>61.6</v>
      </c>
      <c r="E1002">
        <v>5663</v>
      </c>
      <c r="F1002">
        <v>348890</v>
      </c>
      <c r="G1002">
        <v>4735000</v>
      </c>
      <c r="H1002">
        <f t="shared" si="8"/>
        <v>61.608687974571779</v>
      </c>
    </row>
    <row r="1003" spans="1:8" hidden="1" x14ac:dyDescent="0.25">
      <c r="A1003" s="1">
        <v>42027</v>
      </c>
      <c r="B1003" t="s">
        <v>129</v>
      </c>
      <c r="C1003" t="s">
        <v>130</v>
      </c>
      <c r="D1003">
        <v>99</v>
      </c>
      <c r="E1003">
        <v>39403</v>
      </c>
      <c r="F1003">
        <v>3893500</v>
      </c>
      <c r="G1003">
        <v>34013000</v>
      </c>
      <c r="H1003">
        <f t="shared" si="8"/>
        <v>98.812273177169246</v>
      </c>
    </row>
    <row r="1004" spans="1:8" hidden="1" x14ac:dyDescent="0.25">
      <c r="A1004" s="1">
        <v>42027</v>
      </c>
      <c r="B1004" t="s">
        <v>131</v>
      </c>
      <c r="C1004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 t="shared" si="8"/>
        <v>5.4375071425850443</v>
      </c>
    </row>
    <row r="1005" spans="1:8" hidden="1" x14ac:dyDescent="0.25">
      <c r="A1005" s="1">
        <v>42027</v>
      </c>
      <c r="B1005" t="s">
        <v>133</v>
      </c>
      <c r="C1005" t="s">
        <v>134</v>
      </c>
      <c r="D1005">
        <v>35.6</v>
      </c>
      <c r="E1005">
        <v>980</v>
      </c>
      <c r="F1005">
        <v>34970</v>
      </c>
      <c r="G1005">
        <v>9289000</v>
      </c>
      <c r="H1005">
        <f t="shared" si="8"/>
        <v>35.683673469387756</v>
      </c>
    </row>
    <row r="1006" spans="1:8" hidden="1" x14ac:dyDescent="0.25">
      <c r="A1006" s="1">
        <v>42027</v>
      </c>
      <c r="B1006" t="s">
        <v>135</v>
      </c>
      <c r="C1006" t="s">
        <v>136</v>
      </c>
      <c r="D1006">
        <v>1.5</v>
      </c>
      <c r="E1006">
        <v>250</v>
      </c>
      <c r="F1006">
        <v>370</v>
      </c>
      <c r="G1006">
        <v>5226000</v>
      </c>
      <c r="H1006">
        <f t="shared" si="8"/>
        <v>1.48</v>
      </c>
    </row>
    <row r="1007" spans="1:8" hidden="1" x14ac:dyDescent="0.25">
      <c r="A1007" s="1">
        <v>42027</v>
      </c>
      <c r="B1007" t="s">
        <v>137</v>
      </c>
      <c r="C1007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 t="shared" si="8"/>
        <v>16.754865793156085</v>
      </c>
    </row>
    <row r="1008" spans="1:8" hidden="1" x14ac:dyDescent="0.25">
      <c r="A1008" s="1">
        <v>42027</v>
      </c>
      <c r="B1008" t="s">
        <v>139</v>
      </c>
      <c r="C1008" t="s">
        <v>140</v>
      </c>
      <c r="D1008">
        <v>27.7</v>
      </c>
      <c r="E1008">
        <v>6496</v>
      </c>
      <c r="F1008">
        <v>176800</v>
      </c>
      <c r="G1008">
        <v>2468000</v>
      </c>
      <c r="H1008">
        <f t="shared" si="8"/>
        <v>27.216748768472907</v>
      </c>
    </row>
    <row r="1009" spans="1:8" hidden="1" x14ac:dyDescent="0.25">
      <c r="A1009" s="1">
        <v>42027</v>
      </c>
      <c r="B1009" t="s">
        <v>141</v>
      </c>
      <c r="C1009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 t="shared" si="8"/>
        <v>152.12401055408972</v>
      </c>
    </row>
    <row r="1010" spans="1:8" hidden="1" x14ac:dyDescent="0.25">
      <c r="A1010" s="1">
        <v>42027</v>
      </c>
      <c r="B1010" t="s">
        <v>143</v>
      </c>
      <c r="C1010" t="s">
        <v>144</v>
      </c>
      <c r="D1010">
        <v>0.06</v>
      </c>
      <c r="E1010">
        <v>14660</v>
      </c>
      <c r="F1010">
        <v>880</v>
      </c>
      <c r="G1010">
        <v>0</v>
      </c>
      <c r="H1010">
        <f t="shared" si="8"/>
        <v>6.0027285129604369E-2</v>
      </c>
    </row>
    <row r="1011" spans="1:8" hidden="1" x14ac:dyDescent="0.25">
      <c r="A1011" s="1">
        <v>42027</v>
      </c>
      <c r="B1011" t="s">
        <v>145</v>
      </c>
      <c r="C1011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 t="shared" si="8"/>
        <v>1.3271632115412533</v>
      </c>
    </row>
    <row r="1012" spans="1:8" hidden="1" x14ac:dyDescent="0.25">
      <c r="A1012" s="1">
        <v>42027</v>
      </c>
      <c r="B1012" t="s">
        <v>147</v>
      </c>
      <c r="C1012" t="s">
        <v>148</v>
      </c>
      <c r="D1012">
        <v>73.36</v>
      </c>
      <c r="E1012">
        <v>0</v>
      </c>
      <c r="F1012">
        <v>0</v>
      </c>
      <c r="G1012">
        <v>6034000</v>
      </c>
      <c r="H1012">
        <f t="shared" si="8"/>
        <v>73.36</v>
      </c>
    </row>
    <row r="1013" spans="1:8" hidden="1" x14ac:dyDescent="0.25">
      <c r="A1013" s="1">
        <v>42027</v>
      </c>
      <c r="B1013" t="s">
        <v>149</v>
      </c>
      <c r="C1013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 t="shared" si="8"/>
        <v>1.6782435517559624</v>
      </c>
    </row>
    <row r="1014" spans="1:8" hidden="1" x14ac:dyDescent="0.25">
      <c r="A1014" s="1">
        <v>42027</v>
      </c>
      <c r="B1014" t="s">
        <v>151</v>
      </c>
      <c r="C1014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 t="shared" si="8"/>
        <v>339.40615619118722</v>
      </c>
    </row>
    <row r="1015" spans="1:8" hidden="1" x14ac:dyDescent="0.25">
      <c r="A1015" s="1">
        <v>42027</v>
      </c>
      <c r="B1015" t="s">
        <v>153</v>
      </c>
      <c r="C1015" t="s">
        <v>154</v>
      </c>
      <c r="D1015">
        <v>1.03</v>
      </c>
      <c r="E1015">
        <v>17340</v>
      </c>
      <c r="F1015">
        <v>17920</v>
      </c>
      <c r="G1015">
        <v>0</v>
      </c>
      <c r="H1015">
        <f t="shared" si="8"/>
        <v>1.0334486735870818</v>
      </c>
    </row>
    <row r="1016" spans="1:8" hidden="1" x14ac:dyDescent="0.25">
      <c r="A1016" s="1">
        <v>42027</v>
      </c>
      <c r="B1016" t="s">
        <v>155</v>
      </c>
      <c r="C1016" t="s">
        <v>156</v>
      </c>
      <c r="D1016">
        <v>4</v>
      </c>
      <c r="E1016">
        <v>2050</v>
      </c>
      <c r="F1016">
        <v>8200</v>
      </c>
      <c r="G1016">
        <v>4262000</v>
      </c>
      <c r="H1016">
        <f t="shared" si="8"/>
        <v>4</v>
      </c>
    </row>
    <row r="1017" spans="1:8" hidden="1" x14ac:dyDescent="0.25">
      <c r="A1017" s="1">
        <v>42027</v>
      </c>
      <c r="B1017" t="s">
        <v>157</v>
      </c>
      <c r="C1017" t="s">
        <v>158</v>
      </c>
      <c r="D1017">
        <v>2.48</v>
      </c>
      <c r="E1017">
        <v>10895</v>
      </c>
      <c r="F1017">
        <v>27190</v>
      </c>
      <c r="G1017">
        <v>14368000</v>
      </c>
      <c r="H1017">
        <f t="shared" si="8"/>
        <v>2.4956402019274897</v>
      </c>
    </row>
    <row r="1018" spans="1:8" hidden="1" x14ac:dyDescent="0.25">
      <c r="A1018" s="1">
        <v>42027</v>
      </c>
      <c r="B1018" t="s">
        <v>159</v>
      </c>
      <c r="C1018" t="s">
        <v>160</v>
      </c>
      <c r="D1018">
        <v>0.43</v>
      </c>
      <c r="E1018">
        <v>2000</v>
      </c>
      <c r="F1018">
        <v>860</v>
      </c>
      <c r="G1018">
        <v>0</v>
      </c>
      <c r="H1018">
        <f t="shared" si="8"/>
        <v>0.43</v>
      </c>
    </row>
    <row r="1019" spans="1:8" hidden="1" x14ac:dyDescent="0.25">
      <c r="A1019" s="1">
        <v>42027</v>
      </c>
      <c r="B1019" t="s">
        <v>161</v>
      </c>
      <c r="C1019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 t="shared" si="8"/>
        <v>147.83291954994453</v>
      </c>
    </row>
    <row r="1020" spans="1:8" hidden="1" x14ac:dyDescent="0.25">
      <c r="A1020" s="1">
        <v>42027</v>
      </c>
      <c r="B1020" t="s">
        <v>163</v>
      </c>
      <c r="C1020" t="s">
        <v>164</v>
      </c>
      <c r="D1020">
        <v>0.06</v>
      </c>
      <c r="E1020">
        <v>461</v>
      </c>
      <c r="F1020">
        <v>30</v>
      </c>
      <c r="G1020">
        <v>0</v>
      </c>
      <c r="H1020">
        <f t="shared" si="8"/>
        <v>6.5075921908893705E-2</v>
      </c>
    </row>
    <row r="1021" spans="1:8" hidden="1" x14ac:dyDescent="0.25">
      <c r="A1021" s="1">
        <v>42027</v>
      </c>
      <c r="B1021" t="s">
        <v>165</v>
      </c>
      <c r="C1021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 t="shared" si="8"/>
        <v>16.468438264310642</v>
      </c>
    </row>
    <row r="1022" spans="1:8" hidden="1" x14ac:dyDescent="0.25">
      <c r="A1022" s="1">
        <v>42027</v>
      </c>
      <c r="B1022" t="s">
        <v>167</v>
      </c>
      <c r="C1022" t="s">
        <v>168</v>
      </c>
      <c r="D1022">
        <v>16.3</v>
      </c>
      <c r="E1022">
        <v>8712</v>
      </c>
      <c r="F1022">
        <v>143230</v>
      </c>
      <c r="G1022">
        <v>1050000</v>
      </c>
      <c r="H1022">
        <f t="shared" si="8"/>
        <v>16.440541781450872</v>
      </c>
    </row>
    <row r="1023" spans="1:8" hidden="1" x14ac:dyDescent="0.25">
      <c r="A1023" s="1">
        <v>42027</v>
      </c>
      <c r="B1023" t="s">
        <v>169</v>
      </c>
      <c r="C1023" t="s">
        <v>170</v>
      </c>
      <c r="D1023">
        <v>5</v>
      </c>
      <c r="E1023">
        <v>51</v>
      </c>
      <c r="F1023">
        <v>260</v>
      </c>
      <c r="G1023">
        <v>4916000</v>
      </c>
      <c r="H1023">
        <f t="shared" si="8"/>
        <v>5.0980392156862742</v>
      </c>
    </row>
    <row r="1024" spans="1:8" hidden="1" x14ac:dyDescent="0.25">
      <c r="A1024" s="1">
        <v>42027</v>
      </c>
      <c r="B1024" t="s">
        <v>171</v>
      </c>
      <c r="C1024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 t="shared" si="8"/>
        <v>88.364051038648839</v>
      </c>
    </row>
    <row r="1025" spans="1:8" hidden="1" x14ac:dyDescent="0.25">
      <c r="A1025" s="1">
        <v>42027</v>
      </c>
      <c r="B1025" t="s">
        <v>173</v>
      </c>
      <c r="C1025" t="s">
        <v>174</v>
      </c>
      <c r="D1025">
        <v>1.08</v>
      </c>
      <c r="E1025">
        <v>16389</v>
      </c>
      <c r="F1025">
        <v>17470</v>
      </c>
      <c r="G1025">
        <v>10109000</v>
      </c>
      <c r="H1025">
        <f t="shared" si="8"/>
        <v>1.0659588748550857</v>
      </c>
    </row>
    <row r="1026" spans="1:8" hidden="1" x14ac:dyDescent="0.25">
      <c r="A1026" s="1">
        <v>42027</v>
      </c>
      <c r="B1026" t="s">
        <v>175</v>
      </c>
      <c r="C1026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 t="shared" si="8"/>
        <v>47.567360070193395</v>
      </c>
    </row>
    <row r="1027" spans="1:8" hidden="1" x14ac:dyDescent="0.25">
      <c r="A1027" s="1">
        <v>42027</v>
      </c>
      <c r="B1027" t="s">
        <v>177</v>
      </c>
      <c r="C1027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 t="shared" ref="H1027:H1090" si="9">IF(AND(E1027&gt;0,F1027&gt;0),F1027/E1027,D1027)</f>
        <v>8.4096651468068426</v>
      </c>
    </row>
    <row r="1028" spans="1:8" hidden="1" x14ac:dyDescent="0.25">
      <c r="A1028" s="1">
        <v>42027</v>
      </c>
      <c r="B1028" t="s">
        <v>179</v>
      </c>
      <c r="C1028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 t="shared" si="9"/>
        <v>8.3888766276760105</v>
      </c>
    </row>
    <row r="1029" spans="1:8" hidden="1" x14ac:dyDescent="0.25">
      <c r="A1029" s="1">
        <v>42027</v>
      </c>
      <c r="B1029" t="s">
        <v>181</v>
      </c>
      <c r="C1029" t="s">
        <v>182</v>
      </c>
      <c r="D1029">
        <v>0.64</v>
      </c>
      <c r="E1029">
        <v>90233</v>
      </c>
      <c r="F1029">
        <v>58280</v>
      </c>
      <c r="G1029">
        <v>11252000</v>
      </c>
      <c r="H1029">
        <f t="shared" si="9"/>
        <v>0.64588343510688995</v>
      </c>
    </row>
    <row r="1030" spans="1:8" hidden="1" x14ac:dyDescent="0.25">
      <c r="A1030" s="1">
        <v>42027</v>
      </c>
      <c r="B1030" t="s">
        <v>183</v>
      </c>
      <c r="C1030" t="s">
        <v>184</v>
      </c>
      <c r="D1030">
        <v>1.33</v>
      </c>
      <c r="E1030">
        <v>2756</v>
      </c>
      <c r="F1030">
        <v>3690</v>
      </c>
      <c r="G1030">
        <v>22530000</v>
      </c>
      <c r="H1030">
        <f t="shared" si="9"/>
        <v>1.3388969521044993</v>
      </c>
    </row>
    <row r="1031" spans="1:8" hidden="1" x14ac:dyDescent="0.25">
      <c r="A1031" s="1">
        <v>42027</v>
      </c>
      <c r="B1031" t="s">
        <v>185</v>
      </c>
      <c r="C1031" t="s">
        <v>186</v>
      </c>
      <c r="D1031">
        <v>3.55</v>
      </c>
      <c r="E1031">
        <v>5867</v>
      </c>
      <c r="F1031">
        <v>20900</v>
      </c>
      <c r="G1031">
        <v>48753000</v>
      </c>
      <c r="H1031">
        <f t="shared" si="9"/>
        <v>3.5622975967274586</v>
      </c>
    </row>
    <row r="1032" spans="1:8" hidden="1" x14ac:dyDescent="0.25">
      <c r="A1032" s="1">
        <v>42027</v>
      </c>
      <c r="B1032" t="s">
        <v>187</v>
      </c>
      <c r="C1032" t="s">
        <v>188</v>
      </c>
      <c r="D1032">
        <v>110</v>
      </c>
      <c r="E1032">
        <v>525</v>
      </c>
      <c r="F1032">
        <v>57030</v>
      </c>
      <c r="G1032">
        <v>4610000</v>
      </c>
      <c r="H1032">
        <f t="shared" si="9"/>
        <v>108.62857142857143</v>
      </c>
    </row>
    <row r="1033" spans="1:8" hidden="1" x14ac:dyDescent="0.25">
      <c r="A1033" s="1">
        <v>42027</v>
      </c>
      <c r="B1033" t="s">
        <v>189</v>
      </c>
      <c r="C1033" t="s">
        <v>190</v>
      </c>
      <c r="D1033">
        <v>55.75</v>
      </c>
      <c r="E1033">
        <v>3716</v>
      </c>
      <c r="F1033">
        <v>204710</v>
      </c>
      <c r="G1033">
        <v>4122000</v>
      </c>
      <c r="H1033">
        <f t="shared" si="9"/>
        <v>55.088805166846072</v>
      </c>
    </row>
    <row r="1034" spans="1:8" hidden="1" x14ac:dyDescent="0.25">
      <c r="A1034" s="1">
        <v>42027</v>
      </c>
      <c r="B1034" t="s">
        <v>191</v>
      </c>
      <c r="C1034" t="s">
        <v>192</v>
      </c>
      <c r="D1034">
        <v>21.35</v>
      </c>
      <c r="E1034">
        <v>598</v>
      </c>
      <c r="F1034">
        <v>12530</v>
      </c>
      <c r="G1034">
        <v>1091000</v>
      </c>
      <c r="H1034">
        <f t="shared" si="9"/>
        <v>20.953177257525084</v>
      </c>
    </row>
    <row r="1035" spans="1:8" hidden="1" x14ac:dyDescent="0.25">
      <c r="A1035" s="1">
        <v>42027</v>
      </c>
      <c r="B1035" t="s">
        <v>193</v>
      </c>
      <c r="C1035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 t="shared" si="9"/>
        <v>3.4413774182699965</v>
      </c>
    </row>
    <row r="1036" spans="1:8" hidden="1" x14ac:dyDescent="0.25">
      <c r="A1036" s="1">
        <v>42027</v>
      </c>
      <c r="B1036" t="s">
        <v>195</v>
      </c>
      <c r="C1036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 t="shared" si="9"/>
        <v>4.0714285714285712</v>
      </c>
    </row>
    <row r="1037" spans="1:8" hidden="1" x14ac:dyDescent="0.25">
      <c r="A1037" s="1">
        <v>42027</v>
      </c>
      <c r="B1037" t="s">
        <v>197</v>
      </c>
      <c r="C1037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 t="shared" si="9"/>
        <v>4.3952299829642252</v>
      </c>
    </row>
    <row r="1038" spans="1:8" hidden="1" x14ac:dyDescent="0.25">
      <c r="A1038" s="1">
        <v>42027</v>
      </c>
      <c r="B1038" t="s">
        <v>199</v>
      </c>
      <c r="C1038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 t="shared" si="9"/>
        <v>22.744656673639106</v>
      </c>
    </row>
    <row r="1039" spans="1:8" hidden="1" x14ac:dyDescent="0.25">
      <c r="A1039" s="1">
        <v>42027</v>
      </c>
      <c r="B1039" t="s">
        <v>201</v>
      </c>
      <c r="C1039" t="s">
        <v>202</v>
      </c>
      <c r="D1039">
        <v>2.59</v>
      </c>
      <c r="E1039">
        <v>163690</v>
      </c>
      <c r="F1039">
        <v>421870</v>
      </c>
      <c r="G1039">
        <v>0</v>
      </c>
      <c r="H1039">
        <f t="shared" si="9"/>
        <v>2.577249679271794</v>
      </c>
    </row>
    <row r="1040" spans="1:8" hidden="1" x14ac:dyDescent="0.25">
      <c r="A1040" s="1">
        <v>42027</v>
      </c>
      <c r="B1040" t="s">
        <v>203</v>
      </c>
      <c r="C1040" t="s">
        <v>204</v>
      </c>
      <c r="D1040">
        <v>90.9</v>
      </c>
      <c r="E1040">
        <v>188</v>
      </c>
      <c r="F1040">
        <v>16960</v>
      </c>
      <c r="G1040">
        <v>2567000</v>
      </c>
      <c r="H1040">
        <f t="shared" si="9"/>
        <v>90.212765957446805</v>
      </c>
    </row>
    <row r="1041" spans="1:8" hidden="1" x14ac:dyDescent="0.25">
      <c r="A1041" s="1">
        <v>42027</v>
      </c>
      <c r="B1041" t="s">
        <v>205</v>
      </c>
      <c r="C1041" t="s">
        <v>206</v>
      </c>
      <c r="D1041">
        <v>6.11</v>
      </c>
      <c r="E1041">
        <v>6147</v>
      </c>
      <c r="F1041">
        <v>38110</v>
      </c>
      <c r="G1041">
        <v>8556000</v>
      </c>
      <c r="H1041">
        <f t="shared" si="9"/>
        <v>6.1997722466243692</v>
      </c>
    </row>
    <row r="1042" spans="1:8" hidden="1" x14ac:dyDescent="0.25">
      <c r="A1042" s="1">
        <v>42027</v>
      </c>
      <c r="B1042" t="s">
        <v>207</v>
      </c>
      <c r="C1042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 t="shared" si="9"/>
        <v>5.0599999999999996</v>
      </c>
    </row>
    <row r="1043" spans="1:8" hidden="1" x14ac:dyDescent="0.25">
      <c r="A1043" s="1">
        <v>42027</v>
      </c>
      <c r="B1043" t="s">
        <v>209</v>
      </c>
      <c r="C1043" t="s">
        <v>210</v>
      </c>
      <c r="D1043">
        <v>6.28</v>
      </c>
      <c r="E1043">
        <v>210</v>
      </c>
      <c r="F1043">
        <v>1320</v>
      </c>
      <c r="G1043">
        <v>0</v>
      </c>
      <c r="H1043">
        <f t="shared" si="9"/>
        <v>6.2857142857142856</v>
      </c>
    </row>
    <row r="1044" spans="1:8" hidden="1" x14ac:dyDescent="0.25">
      <c r="A1044" s="1">
        <v>42027</v>
      </c>
      <c r="B1044" t="s">
        <v>211</v>
      </c>
      <c r="C1044" t="s">
        <v>212</v>
      </c>
      <c r="D1044">
        <v>0.7</v>
      </c>
      <c r="E1044">
        <v>12862</v>
      </c>
      <c r="F1044">
        <v>9010</v>
      </c>
      <c r="G1044">
        <v>8257000</v>
      </c>
      <c r="H1044">
        <f t="shared" si="9"/>
        <v>0.70051313948064065</v>
      </c>
    </row>
    <row r="1045" spans="1:8" hidden="1" x14ac:dyDescent="0.25">
      <c r="A1045" s="1">
        <v>42027</v>
      </c>
      <c r="B1045" t="s">
        <v>213</v>
      </c>
      <c r="C1045" t="s">
        <v>214</v>
      </c>
      <c r="D1045">
        <v>46.7</v>
      </c>
      <c r="E1045">
        <v>235</v>
      </c>
      <c r="F1045">
        <v>11060</v>
      </c>
      <c r="G1045">
        <v>7229000</v>
      </c>
      <c r="H1045">
        <f t="shared" si="9"/>
        <v>47.063829787234042</v>
      </c>
    </row>
    <row r="1046" spans="1:8" hidden="1" x14ac:dyDescent="0.25">
      <c r="A1046" s="1">
        <v>42027</v>
      </c>
      <c r="B1046" t="s">
        <v>215</v>
      </c>
      <c r="C1046" t="s">
        <v>216</v>
      </c>
      <c r="D1046">
        <v>2.82</v>
      </c>
      <c r="E1046">
        <v>346</v>
      </c>
      <c r="F1046">
        <v>990</v>
      </c>
      <c r="G1046">
        <v>0</v>
      </c>
      <c r="H1046">
        <f t="shared" si="9"/>
        <v>2.8612716763005781</v>
      </c>
    </row>
    <row r="1047" spans="1:8" hidden="1" x14ac:dyDescent="0.25">
      <c r="A1047" s="1">
        <v>42027</v>
      </c>
      <c r="B1047" t="s">
        <v>217</v>
      </c>
      <c r="C1047" t="s">
        <v>218</v>
      </c>
      <c r="D1047">
        <v>0.21</v>
      </c>
      <c r="E1047">
        <v>0</v>
      </c>
      <c r="F1047">
        <v>0</v>
      </c>
      <c r="G1047">
        <v>0</v>
      </c>
      <c r="H1047">
        <f t="shared" si="9"/>
        <v>0.21</v>
      </c>
    </row>
    <row r="1048" spans="1:8" hidden="1" x14ac:dyDescent="0.25">
      <c r="A1048" s="1">
        <v>42027</v>
      </c>
      <c r="B1048" t="s">
        <v>219</v>
      </c>
      <c r="C1048" t="s">
        <v>220</v>
      </c>
      <c r="D1048">
        <v>1.72</v>
      </c>
      <c r="E1048">
        <v>790</v>
      </c>
      <c r="F1048">
        <v>1360</v>
      </c>
      <c r="G1048">
        <v>0</v>
      </c>
      <c r="H1048">
        <f t="shared" si="9"/>
        <v>1.7215189873417722</v>
      </c>
    </row>
    <row r="1049" spans="1:8" hidden="1" x14ac:dyDescent="0.25">
      <c r="A1049" s="1">
        <v>42027</v>
      </c>
      <c r="B1049" t="s">
        <v>221</v>
      </c>
      <c r="C1049" t="s">
        <v>222</v>
      </c>
      <c r="D1049">
        <v>3.3</v>
      </c>
      <c r="E1049">
        <v>10</v>
      </c>
      <c r="F1049">
        <v>30</v>
      </c>
      <c r="G1049">
        <v>3196000</v>
      </c>
      <c r="H1049">
        <f t="shared" si="9"/>
        <v>3</v>
      </c>
    </row>
    <row r="1050" spans="1:8" hidden="1" x14ac:dyDescent="0.25">
      <c r="A1050" s="1">
        <v>42027</v>
      </c>
      <c r="B1050" t="s">
        <v>223</v>
      </c>
      <c r="C1050" t="s">
        <v>224</v>
      </c>
      <c r="D1050">
        <v>0.3</v>
      </c>
      <c r="E1050">
        <v>3760</v>
      </c>
      <c r="F1050">
        <v>1130</v>
      </c>
      <c r="G1050">
        <v>13003000</v>
      </c>
      <c r="H1050">
        <f t="shared" si="9"/>
        <v>0.30053191489361702</v>
      </c>
    </row>
    <row r="1051" spans="1:8" hidden="1" x14ac:dyDescent="0.25">
      <c r="A1051" s="1">
        <v>42027</v>
      </c>
      <c r="B1051" t="s">
        <v>225</v>
      </c>
      <c r="C1051" t="s">
        <v>226</v>
      </c>
      <c r="D1051">
        <v>3.85</v>
      </c>
      <c r="E1051">
        <v>24</v>
      </c>
      <c r="F1051">
        <v>90</v>
      </c>
      <c r="G1051">
        <v>0</v>
      </c>
      <c r="H1051">
        <f t="shared" si="9"/>
        <v>3.75</v>
      </c>
    </row>
    <row r="1052" spans="1:8" hidden="1" x14ac:dyDescent="0.25">
      <c r="A1052" s="1">
        <v>42027</v>
      </c>
      <c r="B1052" t="s">
        <v>227</v>
      </c>
      <c r="C1052" t="s">
        <v>228</v>
      </c>
      <c r="D1052">
        <v>7.18</v>
      </c>
      <c r="E1052">
        <v>3065</v>
      </c>
      <c r="F1052">
        <v>22050</v>
      </c>
      <c r="G1052">
        <v>17743000</v>
      </c>
      <c r="H1052">
        <f t="shared" si="9"/>
        <v>7.1941272430668839</v>
      </c>
    </row>
    <row r="1053" spans="1:8" hidden="1" x14ac:dyDescent="0.25">
      <c r="A1053" s="1">
        <v>42027</v>
      </c>
      <c r="B1053" t="s">
        <v>229</v>
      </c>
      <c r="C1053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 t="shared" si="9"/>
        <v>1.9584745306868916</v>
      </c>
    </row>
    <row r="1054" spans="1:8" hidden="1" x14ac:dyDescent="0.25">
      <c r="A1054" s="1">
        <v>42027</v>
      </c>
      <c r="B1054" t="s">
        <v>231</v>
      </c>
      <c r="C1054" t="s">
        <v>232</v>
      </c>
      <c r="D1054">
        <v>1.66</v>
      </c>
      <c r="E1054">
        <v>7</v>
      </c>
      <c r="F1054">
        <v>10</v>
      </c>
      <c r="G1054">
        <v>0</v>
      </c>
      <c r="H1054">
        <f t="shared" si="9"/>
        <v>1.4285714285714286</v>
      </c>
    </row>
    <row r="1055" spans="1:8" hidden="1" x14ac:dyDescent="0.25">
      <c r="A1055" s="1">
        <v>42027</v>
      </c>
      <c r="B1055" t="s">
        <v>233</v>
      </c>
      <c r="C1055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 t="shared" si="9"/>
        <v>6.5438192199215797</v>
      </c>
    </row>
    <row r="1056" spans="1:8" hidden="1" x14ac:dyDescent="0.25">
      <c r="A1056" s="1">
        <v>42027</v>
      </c>
      <c r="B1056" t="s">
        <v>235</v>
      </c>
      <c r="C1056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 t="shared" si="9"/>
        <v>2.1739130434782608</v>
      </c>
    </row>
    <row r="1057" spans="1:8" hidden="1" x14ac:dyDescent="0.25">
      <c r="A1057" s="1">
        <v>42027</v>
      </c>
      <c r="B1057" t="s">
        <v>237</v>
      </c>
      <c r="C1057" t="s">
        <v>238</v>
      </c>
      <c r="D1057">
        <v>15.05</v>
      </c>
      <c r="E1057">
        <v>322</v>
      </c>
      <c r="F1057">
        <v>4830</v>
      </c>
      <c r="G1057">
        <v>1039000</v>
      </c>
      <c r="H1057">
        <f t="shared" si="9"/>
        <v>15</v>
      </c>
    </row>
    <row r="1058" spans="1:8" hidden="1" x14ac:dyDescent="0.25">
      <c r="A1058" s="1">
        <v>42027</v>
      </c>
      <c r="B1058" t="s">
        <v>239</v>
      </c>
      <c r="C1058" t="s">
        <v>240</v>
      </c>
      <c r="D1058">
        <v>0.17</v>
      </c>
      <c r="E1058">
        <v>14400</v>
      </c>
      <c r="F1058">
        <v>2450</v>
      </c>
      <c r="G1058">
        <v>0</v>
      </c>
      <c r="H1058">
        <f t="shared" si="9"/>
        <v>0.1701388888888889</v>
      </c>
    </row>
    <row r="1059" spans="1:8" hidden="1" x14ac:dyDescent="0.25">
      <c r="A1059" s="1">
        <v>42027</v>
      </c>
      <c r="B1059" t="s">
        <v>241</v>
      </c>
      <c r="C1059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 t="shared" si="9"/>
        <v>0.29603776602031523</v>
      </c>
    </row>
    <row r="1060" spans="1:8" hidden="1" x14ac:dyDescent="0.25">
      <c r="A1060" s="1">
        <v>42027</v>
      </c>
      <c r="B1060" t="s">
        <v>243</v>
      </c>
      <c r="C1060" t="s">
        <v>244</v>
      </c>
      <c r="D1060">
        <v>25</v>
      </c>
      <c r="E1060">
        <v>51907</v>
      </c>
      <c r="F1060">
        <v>1332660</v>
      </c>
      <c r="G1060">
        <v>7837000</v>
      </c>
      <c r="H1060">
        <f t="shared" si="9"/>
        <v>25.673993873658659</v>
      </c>
    </row>
    <row r="1061" spans="1:8" hidden="1" x14ac:dyDescent="0.25">
      <c r="A1061" s="1">
        <v>42027</v>
      </c>
      <c r="B1061" t="s">
        <v>245</v>
      </c>
      <c r="C1061" t="s">
        <v>246</v>
      </c>
      <c r="D1061">
        <v>81.22</v>
      </c>
      <c r="E1061">
        <v>45</v>
      </c>
      <c r="F1061">
        <v>3660</v>
      </c>
      <c r="G1061">
        <v>4747000</v>
      </c>
      <c r="H1061">
        <f t="shared" si="9"/>
        <v>81.333333333333329</v>
      </c>
    </row>
    <row r="1062" spans="1:8" hidden="1" x14ac:dyDescent="0.25">
      <c r="A1062" s="1">
        <v>42027</v>
      </c>
      <c r="B1062" t="s">
        <v>247</v>
      </c>
      <c r="C1062" t="s">
        <v>248</v>
      </c>
      <c r="D1062">
        <v>10.65</v>
      </c>
      <c r="E1062">
        <v>3618</v>
      </c>
      <c r="F1062">
        <v>37800</v>
      </c>
      <c r="G1062">
        <v>7051000</v>
      </c>
      <c r="H1062">
        <f t="shared" si="9"/>
        <v>10.447761194029852</v>
      </c>
    </row>
    <row r="1063" spans="1:8" hidden="1" x14ac:dyDescent="0.25">
      <c r="A1063" s="1">
        <v>42027</v>
      </c>
      <c r="B1063" t="s">
        <v>249</v>
      </c>
      <c r="C1063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 t="shared" si="9"/>
        <v>3.4216255442670538</v>
      </c>
    </row>
    <row r="1064" spans="1:8" hidden="1" x14ac:dyDescent="0.25">
      <c r="A1064" s="1">
        <v>42027</v>
      </c>
      <c r="B1064" t="s">
        <v>251</v>
      </c>
      <c r="C1064" t="s">
        <v>252</v>
      </c>
      <c r="D1064">
        <v>1.44</v>
      </c>
      <c r="E1064">
        <v>9311</v>
      </c>
      <c r="F1064">
        <v>13220</v>
      </c>
      <c r="G1064">
        <v>3333000</v>
      </c>
      <c r="H1064">
        <f t="shared" si="9"/>
        <v>1.4198260122435828</v>
      </c>
    </row>
    <row r="1065" spans="1:8" hidden="1" x14ac:dyDescent="0.25">
      <c r="A1065" s="1">
        <v>42027</v>
      </c>
      <c r="B1065" t="s">
        <v>253</v>
      </c>
      <c r="C1065" t="s">
        <v>254</v>
      </c>
      <c r="D1065">
        <v>15.6</v>
      </c>
      <c r="E1065">
        <v>2842</v>
      </c>
      <c r="F1065">
        <v>43690</v>
      </c>
      <c r="G1065">
        <v>2716000</v>
      </c>
      <c r="H1065">
        <f t="shared" si="9"/>
        <v>15.372976776917664</v>
      </c>
    </row>
    <row r="1066" spans="1:8" hidden="1" x14ac:dyDescent="0.25">
      <c r="A1066" s="1">
        <v>42027</v>
      </c>
      <c r="B1066" t="s">
        <v>255</v>
      </c>
      <c r="C1066" t="s">
        <v>256</v>
      </c>
      <c r="D1066">
        <v>13.33</v>
      </c>
      <c r="E1066">
        <v>2070</v>
      </c>
      <c r="F1066">
        <v>27070</v>
      </c>
      <c r="G1066">
        <v>3579000</v>
      </c>
      <c r="H1066">
        <f t="shared" si="9"/>
        <v>13.077294685990339</v>
      </c>
    </row>
    <row r="1067" spans="1:8" hidden="1" x14ac:dyDescent="0.25">
      <c r="A1067" s="1">
        <v>42027</v>
      </c>
      <c r="B1067" t="s">
        <v>257</v>
      </c>
      <c r="C1067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 t="shared" si="9"/>
        <v>51.018837888033964</v>
      </c>
    </row>
    <row r="1068" spans="1:8" hidden="1" x14ac:dyDescent="0.25">
      <c r="A1068" s="1">
        <v>42027</v>
      </c>
      <c r="B1068" t="s">
        <v>259</v>
      </c>
      <c r="C1068" t="s">
        <v>260</v>
      </c>
      <c r="D1068">
        <v>1.03</v>
      </c>
      <c r="E1068">
        <v>4001</v>
      </c>
      <c r="F1068">
        <v>4120</v>
      </c>
      <c r="G1068">
        <v>11545000</v>
      </c>
      <c r="H1068">
        <f t="shared" si="9"/>
        <v>1.0297425643589102</v>
      </c>
    </row>
    <row r="1069" spans="1:8" hidden="1" x14ac:dyDescent="0.25">
      <c r="A1069" s="1">
        <v>42027</v>
      </c>
      <c r="B1069" t="s">
        <v>261</v>
      </c>
      <c r="C1069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 t="shared" si="9"/>
        <v>16.856547095098335</v>
      </c>
    </row>
    <row r="1070" spans="1:8" hidden="1" x14ac:dyDescent="0.25">
      <c r="A1070" s="1">
        <v>42027</v>
      </c>
      <c r="B1070" t="s">
        <v>263</v>
      </c>
      <c r="C1070" t="s">
        <v>264</v>
      </c>
      <c r="D1070">
        <v>11.31</v>
      </c>
      <c r="E1070">
        <v>208</v>
      </c>
      <c r="F1070">
        <v>2360</v>
      </c>
      <c r="G1070">
        <v>7353000</v>
      </c>
      <c r="H1070">
        <f t="shared" si="9"/>
        <v>11.346153846153847</v>
      </c>
    </row>
    <row r="1071" spans="1:8" hidden="1" x14ac:dyDescent="0.25">
      <c r="A1071" s="1">
        <v>42027</v>
      </c>
      <c r="B1071" t="s">
        <v>265</v>
      </c>
      <c r="C1071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 t="shared" si="9"/>
        <v>23.043683065207684</v>
      </c>
    </row>
    <row r="1072" spans="1:8" hidden="1" x14ac:dyDescent="0.25">
      <c r="A1072" s="1">
        <v>42027</v>
      </c>
      <c r="B1072" t="s">
        <v>267</v>
      </c>
      <c r="C1072" t="s">
        <v>268</v>
      </c>
      <c r="D1072">
        <v>11.44</v>
      </c>
      <c r="E1072">
        <v>6</v>
      </c>
      <c r="F1072">
        <v>70</v>
      </c>
      <c r="G1072">
        <v>5047000</v>
      </c>
      <c r="H1072">
        <f t="shared" si="9"/>
        <v>11.666666666666666</v>
      </c>
    </row>
    <row r="1073" spans="1:8" hidden="1" x14ac:dyDescent="0.25">
      <c r="A1073" s="1">
        <v>42027</v>
      </c>
      <c r="B1073" t="s">
        <v>269</v>
      </c>
      <c r="C1073" t="s">
        <v>270</v>
      </c>
      <c r="D1073">
        <v>25.86</v>
      </c>
      <c r="E1073">
        <v>2555</v>
      </c>
      <c r="F1073">
        <v>66370</v>
      </c>
      <c r="G1073">
        <v>4986000</v>
      </c>
      <c r="H1073">
        <f t="shared" si="9"/>
        <v>25.976516634050881</v>
      </c>
    </row>
    <row r="1074" spans="1:8" hidden="1" x14ac:dyDescent="0.25">
      <c r="A1074" s="1">
        <v>42027</v>
      </c>
      <c r="B1074" t="s">
        <v>271</v>
      </c>
      <c r="C1074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 t="shared" si="9"/>
        <v>16.271999999999998</v>
      </c>
    </row>
    <row r="1075" spans="1:8" hidden="1" x14ac:dyDescent="0.25">
      <c r="A1075" s="1">
        <v>42027</v>
      </c>
      <c r="B1075" t="s">
        <v>273</v>
      </c>
      <c r="C1075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 t="shared" si="9"/>
        <v>4.1369754552652411</v>
      </c>
    </row>
    <row r="1076" spans="1:8" hidden="1" x14ac:dyDescent="0.25">
      <c r="A1076" s="1">
        <v>42027</v>
      </c>
      <c r="B1076" t="s">
        <v>275</v>
      </c>
      <c r="C1076" t="s">
        <v>276</v>
      </c>
      <c r="D1076">
        <v>2.44</v>
      </c>
      <c r="E1076">
        <v>1100</v>
      </c>
      <c r="F1076">
        <v>2590</v>
      </c>
      <c r="G1076">
        <v>13646000</v>
      </c>
      <c r="H1076">
        <f t="shared" si="9"/>
        <v>2.3545454545454545</v>
      </c>
    </row>
    <row r="1077" spans="1:8" hidden="1" x14ac:dyDescent="0.25">
      <c r="A1077" s="1">
        <v>42027</v>
      </c>
      <c r="B1077" t="s">
        <v>277</v>
      </c>
      <c r="C1077" t="s">
        <v>278</v>
      </c>
      <c r="D1077">
        <v>1.69</v>
      </c>
      <c r="E1077">
        <v>0</v>
      </c>
      <c r="F1077">
        <v>0</v>
      </c>
      <c r="G1077">
        <v>0</v>
      </c>
      <c r="H1077">
        <f t="shared" si="9"/>
        <v>1.69</v>
      </c>
    </row>
    <row r="1078" spans="1:8" hidden="1" x14ac:dyDescent="0.25">
      <c r="A1078" s="1">
        <v>42027</v>
      </c>
      <c r="B1078" t="s">
        <v>279</v>
      </c>
      <c r="C1078" t="s">
        <v>280</v>
      </c>
      <c r="D1078">
        <v>25.2</v>
      </c>
      <c r="E1078">
        <v>107</v>
      </c>
      <c r="F1078">
        <v>2700</v>
      </c>
      <c r="G1078">
        <v>2121000</v>
      </c>
      <c r="H1078">
        <f t="shared" si="9"/>
        <v>25.233644859813083</v>
      </c>
    </row>
    <row r="1079" spans="1:8" hidden="1" x14ac:dyDescent="0.25">
      <c r="A1079" s="1">
        <v>42027</v>
      </c>
      <c r="B1079" t="s">
        <v>281</v>
      </c>
      <c r="C1079" t="s">
        <v>282</v>
      </c>
      <c r="D1079">
        <v>0.01</v>
      </c>
      <c r="E1079">
        <v>60000</v>
      </c>
      <c r="F1079">
        <v>600</v>
      </c>
      <c r="G1079">
        <v>0</v>
      </c>
      <c r="H1079">
        <f t="shared" si="9"/>
        <v>0.01</v>
      </c>
    </row>
    <row r="1080" spans="1:8" hidden="1" x14ac:dyDescent="0.25">
      <c r="A1080" s="1">
        <v>42027</v>
      </c>
      <c r="B1080" t="s">
        <v>283</v>
      </c>
      <c r="C1080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 t="shared" si="9"/>
        <v>36.491949608391501</v>
      </c>
    </row>
    <row r="1081" spans="1:8" hidden="1" x14ac:dyDescent="0.25">
      <c r="A1081" s="1">
        <v>42027</v>
      </c>
      <c r="B1081" t="s">
        <v>285</v>
      </c>
      <c r="C1081" t="s">
        <v>286</v>
      </c>
      <c r="D1081">
        <v>2.17</v>
      </c>
      <c r="E1081">
        <v>0</v>
      </c>
      <c r="F1081">
        <v>0</v>
      </c>
      <c r="G1081">
        <v>453000</v>
      </c>
      <c r="H1081">
        <f t="shared" si="9"/>
        <v>2.17</v>
      </c>
    </row>
    <row r="1082" spans="1:8" hidden="1" x14ac:dyDescent="0.25">
      <c r="A1082" s="1">
        <v>42027</v>
      </c>
      <c r="B1082" t="s">
        <v>287</v>
      </c>
      <c r="C1082" t="s">
        <v>288</v>
      </c>
      <c r="D1082">
        <v>13.8</v>
      </c>
      <c r="E1082">
        <v>563</v>
      </c>
      <c r="F1082">
        <v>7740</v>
      </c>
      <c r="G1082">
        <v>1423000</v>
      </c>
      <c r="H1082">
        <f t="shared" si="9"/>
        <v>13.74777975133215</v>
      </c>
    </row>
    <row r="1083" spans="1:8" hidden="1" x14ac:dyDescent="0.25">
      <c r="A1083" s="1">
        <v>42027</v>
      </c>
      <c r="B1083" t="s">
        <v>289</v>
      </c>
      <c r="C1083" t="s">
        <v>290</v>
      </c>
      <c r="D1083">
        <v>7.14</v>
      </c>
      <c r="E1083">
        <v>0</v>
      </c>
      <c r="F1083">
        <v>0</v>
      </c>
      <c r="G1083">
        <v>14000</v>
      </c>
      <c r="H1083">
        <f t="shared" si="9"/>
        <v>7.14</v>
      </c>
    </row>
    <row r="1084" spans="1:8" hidden="1" x14ac:dyDescent="0.25">
      <c r="A1084" s="1">
        <v>42027</v>
      </c>
      <c r="B1084" t="s">
        <v>291</v>
      </c>
      <c r="C1084" t="s">
        <v>292</v>
      </c>
      <c r="D1084">
        <v>0.44</v>
      </c>
      <c r="E1084">
        <v>460</v>
      </c>
      <c r="F1084">
        <v>200</v>
      </c>
      <c r="G1084">
        <v>0</v>
      </c>
      <c r="H1084">
        <f t="shared" si="9"/>
        <v>0.43478260869565216</v>
      </c>
    </row>
    <row r="1085" spans="1:8" hidden="1" x14ac:dyDescent="0.25">
      <c r="A1085" s="1">
        <v>42027</v>
      </c>
      <c r="B1085" t="s">
        <v>293</v>
      </c>
      <c r="C1085" t="s">
        <v>294</v>
      </c>
      <c r="D1085">
        <v>3.28</v>
      </c>
      <c r="E1085">
        <v>5650</v>
      </c>
      <c r="F1085">
        <v>18700</v>
      </c>
      <c r="G1085">
        <v>138273000</v>
      </c>
      <c r="H1085">
        <f t="shared" si="9"/>
        <v>3.3097345132743361</v>
      </c>
    </row>
    <row r="1086" spans="1:8" hidden="1" x14ac:dyDescent="0.25">
      <c r="A1086" s="1">
        <v>42027</v>
      </c>
      <c r="B1086" t="s">
        <v>295</v>
      </c>
      <c r="C1086" t="s">
        <v>296</v>
      </c>
      <c r="D1086">
        <v>51.4</v>
      </c>
      <c r="E1086">
        <v>621</v>
      </c>
      <c r="F1086">
        <v>31920</v>
      </c>
      <c r="G1086">
        <v>11601000</v>
      </c>
      <c r="H1086">
        <f t="shared" si="9"/>
        <v>51.40096618357488</v>
      </c>
    </row>
    <row r="1087" spans="1:8" hidden="1" x14ac:dyDescent="0.25">
      <c r="A1087" s="1">
        <v>42027</v>
      </c>
      <c r="B1087" t="s">
        <v>297</v>
      </c>
      <c r="C1087" t="s">
        <v>298</v>
      </c>
      <c r="D1087">
        <v>19.2</v>
      </c>
      <c r="E1087">
        <v>1349</v>
      </c>
      <c r="F1087">
        <v>25440</v>
      </c>
      <c r="G1087">
        <v>1239000</v>
      </c>
      <c r="H1087">
        <f t="shared" si="9"/>
        <v>18.858413639733136</v>
      </c>
    </row>
    <row r="1088" spans="1:8" hidden="1" x14ac:dyDescent="0.25">
      <c r="A1088" s="1">
        <v>42027</v>
      </c>
      <c r="B1088" t="s">
        <v>299</v>
      </c>
      <c r="C1088" t="s">
        <v>300</v>
      </c>
      <c r="D1088">
        <v>1.45</v>
      </c>
      <c r="E1088">
        <v>450</v>
      </c>
      <c r="F1088">
        <v>650</v>
      </c>
      <c r="G1088">
        <v>0</v>
      </c>
      <c r="H1088">
        <f t="shared" si="9"/>
        <v>1.4444444444444444</v>
      </c>
    </row>
    <row r="1089" spans="1:8" hidden="1" x14ac:dyDescent="0.25">
      <c r="A1089" s="1">
        <v>42027</v>
      </c>
      <c r="B1089" t="s">
        <v>301</v>
      </c>
      <c r="C1089" t="s">
        <v>302</v>
      </c>
      <c r="D1089">
        <v>16.64</v>
      </c>
      <c r="E1089">
        <v>13</v>
      </c>
      <c r="F1089">
        <v>220</v>
      </c>
      <c r="G1089">
        <v>3144000</v>
      </c>
      <c r="H1089">
        <f t="shared" si="9"/>
        <v>16.923076923076923</v>
      </c>
    </row>
    <row r="1090" spans="1:8" hidden="1" x14ac:dyDescent="0.25">
      <c r="A1090" s="1">
        <v>42027</v>
      </c>
      <c r="B1090" t="s">
        <v>303</v>
      </c>
      <c r="C1090" t="s">
        <v>304</v>
      </c>
      <c r="D1090">
        <v>25.9</v>
      </c>
      <c r="E1090">
        <v>3</v>
      </c>
      <c r="F1090">
        <v>80</v>
      </c>
      <c r="G1090">
        <v>3305000</v>
      </c>
      <c r="H1090">
        <f t="shared" si="9"/>
        <v>26.666666666666668</v>
      </c>
    </row>
    <row r="1091" spans="1:8" hidden="1" x14ac:dyDescent="0.25">
      <c r="A1091" s="1">
        <v>42027</v>
      </c>
      <c r="B1091" t="s">
        <v>305</v>
      </c>
      <c r="C1091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 t="shared" ref="H1091:H1154" si="10">IF(AND(E1091&gt;0,F1091&gt;0),F1091/E1091,D1091)</f>
        <v>8.9686767526102713</v>
      </c>
    </row>
    <row r="1092" spans="1:8" hidden="1" x14ac:dyDescent="0.25">
      <c r="A1092" s="1">
        <v>42027</v>
      </c>
      <c r="B1092" t="s">
        <v>307</v>
      </c>
      <c r="C1092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 t="shared" si="10"/>
        <v>4.4444444444444446</v>
      </c>
    </row>
    <row r="1093" spans="1:8" hidden="1" x14ac:dyDescent="0.25">
      <c r="A1093" s="1">
        <v>42027</v>
      </c>
      <c r="B1093" t="s">
        <v>309</v>
      </c>
      <c r="C1093" t="s">
        <v>310</v>
      </c>
      <c r="D1093">
        <v>0.95</v>
      </c>
      <c r="E1093">
        <v>4608</v>
      </c>
      <c r="F1093">
        <v>4320</v>
      </c>
      <c r="G1093">
        <v>11150000</v>
      </c>
      <c r="H1093">
        <f t="shared" si="10"/>
        <v>0.9375</v>
      </c>
    </row>
    <row r="1094" spans="1:8" hidden="1" x14ac:dyDescent="0.25">
      <c r="A1094" s="1">
        <v>42027</v>
      </c>
      <c r="B1094" t="s">
        <v>311</v>
      </c>
      <c r="C1094" t="s">
        <v>312</v>
      </c>
      <c r="D1094">
        <v>50</v>
      </c>
      <c r="E1094">
        <v>50559</v>
      </c>
      <c r="F1094">
        <v>2508750</v>
      </c>
      <c r="G1094">
        <v>16737000</v>
      </c>
      <c r="H1094">
        <f t="shared" si="10"/>
        <v>49.620245653592832</v>
      </c>
    </row>
    <row r="1095" spans="1:8" hidden="1" x14ac:dyDescent="0.25">
      <c r="A1095" s="1">
        <v>42027</v>
      </c>
      <c r="B1095" t="s">
        <v>313</v>
      </c>
      <c r="C1095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 t="shared" si="10"/>
        <v>18.636363636363637</v>
      </c>
    </row>
    <row r="1096" spans="1:8" hidden="1" x14ac:dyDescent="0.25">
      <c r="A1096" s="1">
        <v>42027</v>
      </c>
      <c r="B1096" t="s">
        <v>315</v>
      </c>
      <c r="C1096" t="s">
        <v>316</v>
      </c>
      <c r="D1096">
        <v>0.85</v>
      </c>
      <c r="E1096">
        <v>95334</v>
      </c>
      <c r="F1096">
        <v>81330</v>
      </c>
      <c r="G1096">
        <v>0</v>
      </c>
      <c r="H1096">
        <f t="shared" si="10"/>
        <v>0.85310592233620741</v>
      </c>
    </row>
    <row r="1097" spans="1:8" hidden="1" x14ac:dyDescent="0.25">
      <c r="A1097" s="1">
        <v>42027</v>
      </c>
      <c r="B1097" t="s">
        <v>317</v>
      </c>
      <c r="C1097" t="s">
        <v>318</v>
      </c>
      <c r="D1097">
        <v>0.35</v>
      </c>
      <c r="E1097">
        <v>1831</v>
      </c>
      <c r="F1097">
        <v>640</v>
      </c>
      <c r="G1097">
        <v>0</v>
      </c>
      <c r="H1097">
        <f t="shared" si="10"/>
        <v>0.34953577280174769</v>
      </c>
    </row>
    <row r="1098" spans="1:8" hidden="1" x14ac:dyDescent="0.25">
      <c r="A1098" s="1">
        <v>42027</v>
      </c>
      <c r="B1098" t="s">
        <v>319</v>
      </c>
      <c r="C1098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 t="shared" si="10"/>
        <v>1.9885063117048971</v>
      </c>
    </row>
    <row r="1099" spans="1:8" hidden="1" x14ac:dyDescent="0.25">
      <c r="A1099" s="1">
        <v>42027</v>
      </c>
      <c r="B1099" t="s">
        <v>321</v>
      </c>
      <c r="C1099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 t="shared" si="10"/>
        <v>1.8090049892943976</v>
      </c>
    </row>
    <row r="1100" spans="1:8" hidden="1" x14ac:dyDescent="0.25">
      <c r="A1100" s="1">
        <v>42027</v>
      </c>
      <c r="B1100" t="s">
        <v>323</v>
      </c>
      <c r="C1100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 t="shared" si="10"/>
        <v>3.36183846024137</v>
      </c>
    </row>
    <row r="1101" spans="1:8" hidden="1" x14ac:dyDescent="0.25">
      <c r="A1101" s="1">
        <v>42027</v>
      </c>
      <c r="B1101" t="s">
        <v>325</v>
      </c>
      <c r="C1101" t="s">
        <v>326</v>
      </c>
      <c r="D1101">
        <v>6.85</v>
      </c>
      <c r="E1101">
        <v>11124</v>
      </c>
      <c r="F1101">
        <v>75930</v>
      </c>
      <c r="G1101">
        <v>6721000</v>
      </c>
      <c r="H1101">
        <f t="shared" si="10"/>
        <v>6.8257820927723838</v>
      </c>
    </row>
    <row r="1102" spans="1:8" hidden="1" x14ac:dyDescent="0.25">
      <c r="A1102" s="1">
        <v>42027</v>
      </c>
      <c r="B1102" t="s">
        <v>327</v>
      </c>
      <c r="C1102" t="s">
        <v>328</v>
      </c>
      <c r="D1102">
        <v>41.53</v>
      </c>
      <c r="E1102">
        <v>845</v>
      </c>
      <c r="F1102">
        <v>35370</v>
      </c>
      <c r="G1102">
        <v>20769000</v>
      </c>
      <c r="H1102">
        <f t="shared" si="10"/>
        <v>41.857988165680474</v>
      </c>
    </row>
    <row r="1103" spans="1:8" hidden="1" x14ac:dyDescent="0.25">
      <c r="A1103" s="1">
        <v>42027</v>
      </c>
      <c r="B1103" t="s">
        <v>329</v>
      </c>
      <c r="C1103" t="s">
        <v>330</v>
      </c>
      <c r="D1103">
        <v>24.99</v>
      </c>
      <c r="E1103">
        <v>2</v>
      </c>
      <c r="F1103">
        <v>50</v>
      </c>
      <c r="G1103">
        <v>1991000</v>
      </c>
      <c r="H1103">
        <f t="shared" si="10"/>
        <v>25</v>
      </c>
    </row>
    <row r="1104" spans="1:8" hidden="1" x14ac:dyDescent="0.25">
      <c r="A1104" s="1">
        <v>42027</v>
      </c>
      <c r="B1104" t="s">
        <v>331</v>
      </c>
      <c r="C1104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 t="shared" si="10"/>
        <v>43.522956370825149</v>
      </c>
    </row>
    <row r="1105" spans="1:8" hidden="1" x14ac:dyDescent="0.25">
      <c r="A1105" s="1">
        <v>42027</v>
      </c>
      <c r="B1105" t="s">
        <v>333</v>
      </c>
      <c r="C1105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 t="shared" si="10"/>
        <v>16.803415630220901</v>
      </c>
    </row>
    <row r="1106" spans="1:8" hidden="1" x14ac:dyDescent="0.25">
      <c r="A1106" s="1">
        <v>42027</v>
      </c>
      <c r="B1106" t="s">
        <v>335</v>
      </c>
      <c r="C1106" t="s">
        <v>336</v>
      </c>
      <c r="D1106">
        <v>30.65</v>
      </c>
      <c r="E1106">
        <v>420</v>
      </c>
      <c r="F1106">
        <v>12640</v>
      </c>
      <c r="G1106">
        <v>17315000</v>
      </c>
      <c r="H1106">
        <f t="shared" si="10"/>
        <v>30.095238095238095</v>
      </c>
    </row>
    <row r="1107" spans="1:8" hidden="1" x14ac:dyDescent="0.25">
      <c r="A1107" s="1">
        <v>42027</v>
      </c>
      <c r="B1107" t="s">
        <v>337</v>
      </c>
      <c r="C1107" t="s">
        <v>338</v>
      </c>
      <c r="D1107">
        <v>1.51</v>
      </c>
      <c r="E1107">
        <v>0</v>
      </c>
      <c r="F1107">
        <v>0</v>
      </c>
      <c r="G1107">
        <v>0</v>
      </c>
      <c r="H1107">
        <f t="shared" si="10"/>
        <v>1.51</v>
      </c>
    </row>
    <row r="1108" spans="1:8" hidden="1" x14ac:dyDescent="0.25">
      <c r="A1108" s="1">
        <v>42027</v>
      </c>
      <c r="B1108" t="s">
        <v>339</v>
      </c>
      <c r="C1108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 t="shared" si="10"/>
        <v>11.39364484922711</v>
      </c>
    </row>
    <row r="1109" spans="1:8" hidden="1" x14ac:dyDescent="0.25">
      <c r="A1109" s="1">
        <v>42027</v>
      </c>
      <c r="B1109" t="s">
        <v>341</v>
      </c>
      <c r="C1109" t="s">
        <v>342</v>
      </c>
      <c r="D1109">
        <v>72</v>
      </c>
      <c r="E1109">
        <v>50610</v>
      </c>
      <c r="F1109">
        <v>3620070</v>
      </c>
      <c r="G1109">
        <v>40919000</v>
      </c>
      <c r="H1109">
        <f t="shared" si="10"/>
        <v>71.528749259039714</v>
      </c>
    </row>
    <row r="1110" spans="1:8" hidden="1" x14ac:dyDescent="0.25">
      <c r="A1110" s="1">
        <v>42027</v>
      </c>
      <c r="B1110" t="s">
        <v>343</v>
      </c>
      <c r="C1110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 t="shared" si="10"/>
        <v>4.9359165602587201</v>
      </c>
    </row>
    <row r="1111" spans="1:8" hidden="1" x14ac:dyDescent="0.25">
      <c r="A1111" s="1">
        <v>42027</v>
      </c>
      <c r="B1111" t="s">
        <v>345</v>
      </c>
      <c r="C1111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 t="shared" si="10"/>
        <v>108.38208323536327</v>
      </c>
    </row>
    <row r="1112" spans="1:8" hidden="1" x14ac:dyDescent="0.25">
      <c r="A1112" s="1">
        <v>42027</v>
      </c>
      <c r="B1112" t="s">
        <v>347</v>
      </c>
      <c r="C1112" t="s">
        <v>348</v>
      </c>
      <c r="D1112">
        <v>3.3</v>
      </c>
      <c r="E1112">
        <v>1505</v>
      </c>
      <c r="F1112">
        <v>4940</v>
      </c>
      <c r="G1112">
        <v>25500000</v>
      </c>
      <c r="H1112">
        <f t="shared" si="10"/>
        <v>3.2823920265780733</v>
      </c>
    </row>
    <row r="1113" spans="1:8" hidden="1" x14ac:dyDescent="0.25">
      <c r="A1113" s="1">
        <v>42027</v>
      </c>
      <c r="B1113" t="s">
        <v>349</v>
      </c>
      <c r="C1113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 t="shared" si="10"/>
        <v>1.8682254601967663</v>
      </c>
    </row>
    <row r="1114" spans="1:8" hidden="1" x14ac:dyDescent="0.25">
      <c r="A1114" s="1">
        <v>42027</v>
      </c>
      <c r="B1114" t="s">
        <v>351</v>
      </c>
      <c r="C1114" t="s">
        <v>352</v>
      </c>
      <c r="D1114">
        <v>5</v>
      </c>
      <c r="E1114">
        <v>558</v>
      </c>
      <c r="F1114">
        <v>2790</v>
      </c>
      <c r="G1114">
        <v>1143000</v>
      </c>
      <c r="H1114">
        <f t="shared" si="10"/>
        <v>5</v>
      </c>
    </row>
    <row r="1115" spans="1:8" hidden="1" x14ac:dyDescent="0.25">
      <c r="A1115" s="1">
        <v>42027</v>
      </c>
      <c r="B1115" t="s">
        <v>353</v>
      </c>
      <c r="C1115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 t="shared" si="10"/>
        <v>3.2272595423754842</v>
      </c>
    </row>
    <row r="1116" spans="1:8" hidden="1" x14ac:dyDescent="0.25">
      <c r="A1116" s="1">
        <v>42027</v>
      </c>
      <c r="B1116" t="s">
        <v>355</v>
      </c>
      <c r="C1116" t="s">
        <v>356</v>
      </c>
      <c r="D1116">
        <v>5.12</v>
      </c>
      <c r="E1116">
        <v>5079</v>
      </c>
      <c r="F1116">
        <v>25820</v>
      </c>
      <c r="G1116">
        <v>4199000</v>
      </c>
      <c r="H1116">
        <f t="shared" si="10"/>
        <v>5.083677889348297</v>
      </c>
    </row>
    <row r="1117" spans="1:8" hidden="1" x14ac:dyDescent="0.25">
      <c r="A1117" s="1">
        <v>42027</v>
      </c>
      <c r="B1117" t="s">
        <v>357</v>
      </c>
      <c r="C1117" t="s">
        <v>358</v>
      </c>
      <c r="D1117">
        <v>32.15</v>
      </c>
      <c r="E1117">
        <v>1441</v>
      </c>
      <c r="F1117">
        <v>45340</v>
      </c>
      <c r="G1117">
        <v>1839000</v>
      </c>
      <c r="H1117">
        <f t="shared" si="10"/>
        <v>31.464260929909784</v>
      </c>
    </row>
    <row r="1118" spans="1:8" hidden="1" x14ac:dyDescent="0.25">
      <c r="A1118" s="1">
        <v>42027</v>
      </c>
      <c r="B1118" t="s">
        <v>359</v>
      </c>
      <c r="C1118" t="s">
        <v>360</v>
      </c>
      <c r="D1118">
        <v>3.08</v>
      </c>
      <c r="E1118">
        <v>34853</v>
      </c>
      <c r="F1118">
        <v>105020</v>
      </c>
      <c r="G1118">
        <v>7831000</v>
      </c>
      <c r="H1118">
        <f t="shared" si="10"/>
        <v>3.0132269818953894</v>
      </c>
    </row>
    <row r="1119" spans="1:8" hidden="1" x14ac:dyDescent="0.25">
      <c r="A1119" s="1">
        <v>42027</v>
      </c>
      <c r="B1119" t="s">
        <v>361</v>
      </c>
      <c r="C1119" t="s">
        <v>362</v>
      </c>
      <c r="D1119">
        <v>0.02</v>
      </c>
      <c r="E1119">
        <v>59542</v>
      </c>
      <c r="F1119">
        <v>1190</v>
      </c>
      <c r="G1119">
        <v>0</v>
      </c>
      <c r="H1119">
        <f t="shared" si="10"/>
        <v>1.9985892311309664E-2</v>
      </c>
    </row>
    <row r="1120" spans="1:8" hidden="1" x14ac:dyDescent="0.25">
      <c r="A1120" s="1">
        <v>42027</v>
      </c>
      <c r="B1120" t="s">
        <v>363</v>
      </c>
      <c r="C1120" t="s">
        <v>364</v>
      </c>
      <c r="D1120">
        <v>0.13</v>
      </c>
      <c r="E1120">
        <v>484387</v>
      </c>
      <c r="F1120">
        <v>60620</v>
      </c>
      <c r="G1120">
        <v>0</v>
      </c>
      <c r="H1120">
        <f t="shared" si="10"/>
        <v>0.12514786730444871</v>
      </c>
    </row>
    <row r="1121" spans="1:8" hidden="1" x14ac:dyDescent="0.25">
      <c r="A1121" s="1">
        <v>42027</v>
      </c>
      <c r="B1121" t="s">
        <v>365</v>
      </c>
      <c r="C1121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 t="shared" si="10"/>
        <v>1.0640928109547356</v>
      </c>
    </row>
    <row r="1122" spans="1:8" hidden="1" x14ac:dyDescent="0.25">
      <c r="A1122" s="1">
        <v>42027</v>
      </c>
      <c r="B1122" t="s">
        <v>367</v>
      </c>
      <c r="C1122" t="s">
        <v>368</v>
      </c>
      <c r="D1122">
        <v>0.98</v>
      </c>
      <c r="E1122">
        <v>19735</v>
      </c>
      <c r="F1122">
        <v>19310</v>
      </c>
      <c r="G1122">
        <v>5438000</v>
      </c>
      <c r="H1122">
        <f t="shared" si="10"/>
        <v>0.97846465670129212</v>
      </c>
    </row>
    <row r="1123" spans="1:8" hidden="1" x14ac:dyDescent="0.25">
      <c r="A1123" s="1">
        <v>42027</v>
      </c>
      <c r="B1123" t="s">
        <v>369</v>
      </c>
      <c r="C1123" t="s">
        <v>370</v>
      </c>
      <c r="D1123">
        <v>9</v>
      </c>
      <c r="E1123">
        <v>0</v>
      </c>
      <c r="F1123">
        <v>0</v>
      </c>
      <c r="G1123">
        <v>15129000</v>
      </c>
      <c r="H1123">
        <f t="shared" si="10"/>
        <v>9</v>
      </c>
    </row>
    <row r="1124" spans="1:8" hidden="1" x14ac:dyDescent="0.25">
      <c r="A1124" s="1">
        <v>42027</v>
      </c>
      <c r="B1124" t="s">
        <v>371</v>
      </c>
      <c r="C1124" t="s">
        <v>372</v>
      </c>
      <c r="D1124">
        <v>5.8</v>
      </c>
      <c r="E1124">
        <v>5085</v>
      </c>
      <c r="F1124">
        <v>29050</v>
      </c>
      <c r="G1124">
        <v>9809000</v>
      </c>
      <c r="H1124">
        <f t="shared" si="10"/>
        <v>5.7128810226155355</v>
      </c>
    </row>
    <row r="1125" spans="1:8" hidden="1" x14ac:dyDescent="0.25">
      <c r="A1125" s="1">
        <v>42027</v>
      </c>
      <c r="B1125" t="s">
        <v>373</v>
      </c>
      <c r="C1125" t="s">
        <v>374</v>
      </c>
      <c r="D1125">
        <v>2.29</v>
      </c>
      <c r="E1125">
        <v>549</v>
      </c>
      <c r="F1125">
        <v>1210</v>
      </c>
      <c r="G1125">
        <v>11568000</v>
      </c>
      <c r="H1125">
        <f t="shared" si="10"/>
        <v>2.204007285974499</v>
      </c>
    </row>
    <row r="1126" spans="1:8" hidden="1" x14ac:dyDescent="0.25">
      <c r="A1126" s="1">
        <v>42027</v>
      </c>
      <c r="B1126" t="s">
        <v>375</v>
      </c>
      <c r="C1126" t="s">
        <v>376</v>
      </c>
      <c r="D1126">
        <v>29.9</v>
      </c>
      <c r="E1126">
        <v>3964</v>
      </c>
      <c r="F1126">
        <v>116020</v>
      </c>
      <c r="G1126">
        <v>4187000</v>
      </c>
      <c r="H1126">
        <f t="shared" si="10"/>
        <v>29.268415741675074</v>
      </c>
    </row>
    <row r="1127" spans="1:8" hidden="1" x14ac:dyDescent="0.25">
      <c r="A1127" s="1">
        <v>42027</v>
      </c>
      <c r="B1127" t="s">
        <v>377</v>
      </c>
      <c r="C1127" t="s">
        <v>378</v>
      </c>
      <c r="D1127">
        <v>1.54</v>
      </c>
      <c r="E1127">
        <v>18</v>
      </c>
      <c r="F1127">
        <v>30</v>
      </c>
      <c r="G1127">
        <v>3715000</v>
      </c>
      <c r="H1127">
        <f t="shared" si="10"/>
        <v>1.6666666666666667</v>
      </c>
    </row>
    <row r="1128" spans="1:8" hidden="1" x14ac:dyDescent="0.25">
      <c r="A1128" s="1">
        <v>42027</v>
      </c>
      <c r="B1128" t="s">
        <v>379</v>
      </c>
      <c r="C1128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 t="shared" si="10"/>
        <v>2.6287750620927972</v>
      </c>
    </row>
    <row r="1129" spans="1:8" hidden="1" x14ac:dyDescent="0.25">
      <c r="A1129" s="1">
        <v>42027</v>
      </c>
      <c r="B1129" t="s">
        <v>381</v>
      </c>
      <c r="C1129" t="s">
        <v>382</v>
      </c>
      <c r="D1129">
        <v>2.27</v>
      </c>
      <c r="E1129">
        <v>24835</v>
      </c>
      <c r="F1129">
        <v>56260</v>
      </c>
      <c r="G1129">
        <v>7444000</v>
      </c>
      <c r="H1129">
        <f t="shared" si="10"/>
        <v>2.2653513187034426</v>
      </c>
    </row>
    <row r="1130" spans="1:8" hidden="1" x14ac:dyDescent="0.25">
      <c r="A1130" s="1">
        <v>42027</v>
      </c>
      <c r="B1130" t="s">
        <v>383</v>
      </c>
      <c r="C1130" t="s">
        <v>384</v>
      </c>
      <c r="D1130">
        <v>1.76</v>
      </c>
      <c r="E1130">
        <v>5624</v>
      </c>
      <c r="F1130">
        <v>9740</v>
      </c>
      <c r="G1130">
        <v>5435000</v>
      </c>
      <c r="H1130">
        <f t="shared" si="10"/>
        <v>1.7318634423897581</v>
      </c>
    </row>
    <row r="1131" spans="1:8" hidden="1" x14ac:dyDescent="0.25">
      <c r="A1131" s="1">
        <v>42027</v>
      </c>
      <c r="B1131" t="s">
        <v>385</v>
      </c>
      <c r="C1131" t="s">
        <v>386</v>
      </c>
      <c r="D1131">
        <v>0.8</v>
      </c>
      <c r="E1131">
        <v>52321</v>
      </c>
      <c r="F1131">
        <v>41230</v>
      </c>
      <c r="G1131">
        <v>23452000</v>
      </c>
      <c r="H1131">
        <f t="shared" si="10"/>
        <v>0.78802010664933775</v>
      </c>
    </row>
    <row r="1132" spans="1:8" hidden="1" x14ac:dyDescent="0.25">
      <c r="A1132" s="1">
        <v>42027</v>
      </c>
      <c r="B1132" t="s">
        <v>387</v>
      </c>
      <c r="C1132" t="s">
        <v>388</v>
      </c>
      <c r="D1132">
        <v>56.85</v>
      </c>
      <c r="E1132">
        <v>1806</v>
      </c>
      <c r="F1132">
        <v>101400</v>
      </c>
      <c r="G1132">
        <v>1165000</v>
      </c>
      <c r="H1132">
        <f t="shared" si="10"/>
        <v>56.146179401993358</v>
      </c>
    </row>
    <row r="1133" spans="1:8" hidden="1" x14ac:dyDescent="0.25">
      <c r="A1133" s="1">
        <v>42027</v>
      </c>
      <c r="B1133" t="s">
        <v>389</v>
      </c>
      <c r="C1133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 t="shared" si="10"/>
        <v>137.35629624381306</v>
      </c>
    </row>
    <row r="1134" spans="1:8" hidden="1" x14ac:dyDescent="0.25">
      <c r="A1134" s="1">
        <v>42027</v>
      </c>
      <c r="B1134" t="s">
        <v>391</v>
      </c>
      <c r="C1134" t="s">
        <v>392</v>
      </c>
      <c r="D1134">
        <v>3.46</v>
      </c>
      <c r="E1134">
        <v>2535</v>
      </c>
      <c r="F1134">
        <v>8770</v>
      </c>
      <c r="G1134">
        <v>12110000</v>
      </c>
      <c r="H1134">
        <f t="shared" si="10"/>
        <v>3.4595660749506902</v>
      </c>
    </row>
    <row r="1135" spans="1:8" hidden="1" x14ac:dyDescent="0.25">
      <c r="A1135" s="1">
        <v>42027</v>
      </c>
      <c r="B1135" t="s">
        <v>393</v>
      </c>
      <c r="C1135" t="s">
        <v>394</v>
      </c>
      <c r="D1135">
        <v>16.22</v>
      </c>
      <c r="E1135">
        <v>2310</v>
      </c>
      <c r="F1135">
        <v>36960</v>
      </c>
      <c r="G1135">
        <v>6189000</v>
      </c>
      <c r="H1135">
        <f t="shared" si="10"/>
        <v>16</v>
      </c>
    </row>
    <row r="1136" spans="1:8" hidden="1" x14ac:dyDescent="0.25">
      <c r="A1136" s="1">
        <v>42027</v>
      </c>
      <c r="B1136" t="s">
        <v>395</v>
      </c>
      <c r="C1136" t="s">
        <v>396</v>
      </c>
      <c r="D1136">
        <v>13</v>
      </c>
      <c r="E1136">
        <v>5</v>
      </c>
      <c r="F1136">
        <v>70</v>
      </c>
      <c r="G1136">
        <v>0</v>
      </c>
      <c r="H1136">
        <f t="shared" si="10"/>
        <v>14</v>
      </c>
    </row>
    <row r="1137" spans="1:8" hidden="1" x14ac:dyDescent="0.25">
      <c r="A1137" s="1">
        <v>42027</v>
      </c>
      <c r="B1137" t="s">
        <v>397</v>
      </c>
      <c r="C1137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 t="shared" si="10"/>
        <v>172.30556546557261</v>
      </c>
    </row>
    <row r="1138" spans="1:8" hidden="1" x14ac:dyDescent="0.25">
      <c r="A1138" s="1">
        <v>42027</v>
      </c>
      <c r="B1138" t="s">
        <v>399</v>
      </c>
      <c r="C1138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 t="shared" si="10"/>
        <v>18.654434250764528</v>
      </c>
    </row>
    <row r="1139" spans="1:8" hidden="1" x14ac:dyDescent="0.25">
      <c r="A1139" s="1">
        <v>42027</v>
      </c>
      <c r="B1139" t="s">
        <v>401</v>
      </c>
      <c r="C1139" t="s">
        <v>402</v>
      </c>
      <c r="D1139">
        <v>0.9</v>
      </c>
      <c r="E1139">
        <v>7991</v>
      </c>
      <c r="F1139">
        <v>7200</v>
      </c>
      <c r="G1139">
        <v>0</v>
      </c>
      <c r="H1139">
        <f t="shared" si="10"/>
        <v>0.90101364034538856</v>
      </c>
    </row>
    <row r="1140" spans="1:8" hidden="1" x14ac:dyDescent="0.25">
      <c r="A1140" s="1">
        <v>42027</v>
      </c>
      <c r="B1140" t="s">
        <v>403</v>
      </c>
      <c r="C1140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 t="shared" si="10"/>
        <v>207.62843351338927</v>
      </c>
    </row>
    <row r="1141" spans="1:8" hidden="1" x14ac:dyDescent="0.25">
      <c r="A1141" s="1">
        <v>42027</v>
      </c>
      <c r="B1141" t="s">
        <v>405</v>
      </c>
      <c r="C1141" t="s">
        <v>406</v>
      </c>
      <c r="D1141">
        <v>4.24</v>
      </c>
      <c r="E1141">
        <v>608</v>
      </c>
      <c r="F1141">
        <v>2500</v>
      </c>
      <c r="G1141">
        <v>2639000</v>
      </c>
      <c r="H1141">
        <f t="shared" si="10"/>
        <v>4.1118421052631575</v>
      </c>
    </row>
    <row r="1142" spans="1:8" hidden="1" x14ac:dyDescent="0.25">
      <c r="A1142" s="1">
        <v>42027</v>
      </c>
      <c r="B1142" t="s">
        <v>407</v>
      </c>
      <c r="C1142" t="s">
        <v>408</v>
      </c>
      <c r="D1142">
        <v>1.06</v>
      </c>
      <c r="E1142">
        <v>669</v>
      </c>
      <c r="F1142">
        <v>680</v>
      </c>
      <c r="G1142">
        <v>0</v>
      </c>
      <c r="H1142">
        <f t="shared" si="10"/>
        <v>1.0164424514200299</v>
      </c>
    </row>
    <row r="1143" spans="1:8" hidden="1" x14ac:dyDescent="0.25">
      <c r="A1143" s="1">
        <v>42027</v>
      </c>
      <c r="B1143" t="s">
        <v>409</v>
      </c>
      <c r="C1143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 t="shared" si="10"/>
        <v>9.0909090909090917</v>
      </c>
    </row>
    <row r="1144" spans="1:8" hidden="1" x14ac:dyDescent="0.25">
      <c r="A1144" s="1">
        <v>42027</v>
      </c>
      <c r="B1144" t="s">
        <v>411</v>
      </c>
      <c r="C1144" t="s">
        <v>412</v>
      </c>
      <c r="D1144">
        <v>0.11</v>
      </c>
      <c r="E1144">
        <v>25489</v>
      </c>
      <c r="F1144">
        <v>2800</v>
      </c>
      <c r="G1144">
        <v>0</v>
      </c>
      <c r="H1144">
        <f t="shared" si="10"/>
        <v>0.10985130840754835</v>
      </c>
    </row>
    <row r="1145" spans="1:8" hidden="1" x14ac:dyDescent="0.25">
      <c r="A1145" s="1">
        <v>42027</v>
      </c>
      <c r="B1145" t="s">
        <v>413</v>
      </c>
      <c r="C1145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 t="shared" si="10"/>
        <v>2.2000000000000002</v>
      </c>
    </row>
    <row r="1146" spans="1:8" hidden="1" x14ac:dyDescent="0.25">
      <c r="A1146" s="1">
        <v>42027</v>
      </c>
      <c r="B1146" t="s">
        <v>415</v>
      </c>
      <c r="C1146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 t="shared" si="10"/>
        <v>4.047198019483651</v>
      </c>
    </row>
    <row r="1147" spans="1:8" hidden="1" x14ac:dyDescent="0.25">
      <c r="A1147" s="1">
        <v>42027</v>
      </c>
      <c r="B1147" t="s">
        <v>417</v>
      </c>
      <c r="C1147" t="s">
        <v>418</v>
      </c>
      <c r="D1147">
        <v>0.85</v>
      </c>
      <c r="E1147">
        <v>13890</v>
      </c>
      <c r="F1147">
        <v>11840</v>
      </c>
      <c r="G1147">
        <v>8070000</v>
      </c>
      <c r="H1147">
        <f t="shared" si="10"/>
        <v>0.85241180705543551</v>
      </c>
    </row>
    <row r="1148" spans="1:8" hidden="1" x14ac:dyDescent="0.25">
      <c r="A1148" s="1">
        <v>42027</v>
      </c>
      <c r="B1148" t="s">
        <v>419</v>
      </c>
      <c r="C1148" t="s">
        <v>420</v>
      </c>
      <c r="D1148">
        <v>3.34</v>
      </c>
      <c r="E1148">
        <v>200</v>
      </c>
      <c r="F1148">
        <v>600</v>
      </c>
      <c r="G1148">
        <v>3600000</v>
      </c>
      <c r="H1148">
        <f t="shared" si="10"/>
        <v>3</v>
      </c>
    </row>
    <row r="1149" spans="1:8" hidden="1" x14ac:dyDescent="0.25">
      <c r="A1149" s="1">
        <v>42027</v>
      </c>
      <c r="B1149" t="s">
        <v>421</v>
      </c>
      <c r="C1149" t="s">
        <v>422</v>
      </c>
      <c r="D1149">
        <v>1.61</v>
      </c>
      <c r="E1149">
        <v>2474</v>
      </c>
      <c r="F1149">
        <v>3960</v>
      </c>
      <c r="G1149">
        <v>0</v>
      </c>
      <c r="H1149">
        <f t="shared" si="10"/>
        <v>1.6006467259498787</v>
      </c>
    </row>
    <row r="1150" spans="1:8" hidden="1" x14ac:dyDescent="0.25">
      <c r="A1150" s="1">
        <v>42027</v>
      </c>
      <c r="B1150" t="s">
        <v>423</v>
      </c>
      <c r="C1150" t="s">
        <v>424</v>
      </c>
      <c r="D1150">
        <v>5</v>
      </c>
      <c r="E1150">
        <v>3213</v>
      </c>
      <c r="F1150">
        <v>16040</v>
      </c>
      <c r="G1150">
        <v>11334000</v>
      </c>
      <c r="H1150">
        <f t="shared" si="10"/>
        <v>4.992219109866169</v>
      </c>
    </row>
    <row r="1151" spans="1:8" hidden="1" x14ac:dyDescent="0.25">
      <c r="A1151" s="1">
        <v>42027</v>
      </c>
      <c r="B1151" t="s">
        <v>425</v>
      </c>
      <c r="C1151" t="s">
        <v>426</v>
      </c>
      <c r="D1151">
        <v>1.86</v>
      </c>
      <c r="E1151">
        <v>9250</v>
      </c>
      <c r="F1151">
        <v>17160</v>
      </c>
      <c r="G1151">
        <v>0</v>
      </c>
      <c r="H1151">
        <f t="shared" si="10"/>
        <v>1.8551351351351351</v>
      </c>
    </row>
    <row r="1152" spans="1:8" hidden="1" x14ac:dyDescent="0.25">
      <c r="A1152" s="1">
        <v>42027</v>
      </c>
      <c r="B1152" t="s">
        <v>427</v>
      </c>
      <c r="C1152" t="s">
        <v>428</v>
      </c>
      <c r="D1152">
        <v>21</v>
      </c>
      <c r="E1152">
        <v>5</v>
      </c>
      <c r="F1152">
        <v>110</v>
      </c>
      <c r="G1152">
        <v>0</v>
      </c>
      <c r="H1152">
        <f t="shared" si="10"/>
        <v>22</v>
      </c>
    </row>
    <row r="1153" spans="1:8" hidden="1" x14ac:dyDescent="0.25">
      <c r="A1153" s="1">
        <v>42027</v>
      </c>
      <c r="B1153" t="s">
        <v>429</v>
      </c>
      <c r="C1153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 t="shared" si="10"/>
        <v>20.923934527949719</v>
      </c>
    </row>
    <row r="1154" spans="1:8" hidden="1" x14ac:dyDescent="0.25">
      <c r="A1154" s="1">
        <v>42027</v>
      </c>
      <c r="B1154" t="s">
        <v>431</v>
      </c>
      <c r="C1154" t="s">
        <v>432</v>
      </c>
      <c r="D1154">
        <v>0.3</v>
      </c>
      <c r="E1154">
        <v>48892</v>
      </c>
      <c r="F1154">
        <v>14670</v>
      </c>
      <c r="G1154">
        <v>0</v>
      </c>
      <c r="H1154">
        <f t="shared" si="10"/>
        <v>0.30004908778532274</v>
      </c>
    </row>
    <row r="1155" spans="1:8" hidden="1" x14ac:dyDescent="0.25">
      <c r="A1155" s="1">
        <v>42027</v>
      </c>
      <c r="B1155" t="s">
        <v>433</v>
      </c>
      <c r="C1155" t="s">
        <v>434</v>
      </c>
      <c r="D1155">
        <v>2.6</v>
      </c>
      <c r="E1155">
        <v>21694</v>
      </c>
      <c r="F1155">
        <v>56420</v>
      </c>
      <c r="G1155">
        <v>32447000</v>
      </c>
      <c r="H1155">
        <f t="shared" ref="H1155:H1218" si="11">IF(AND(E1155&gt;0,F1155&gt;0),F1155/E1155,D1155)</f>
        <v>2.6007190928367292</v>
      </c>
    </row>
    <row r="1156" spans="1:8" hidden="1" x14ac:dyDescent="0.25">
      <c r="A1156" s="1">
        <v>42027</v>
      </c>
      <c r="B1156" t="s">
        <v>435</v>
      </c>
      <c r="C1156" t="s">
        <v>436</v>
      </c>
      <c r="D1156">
        <v>9.81</v>
      </c>
      <c r="E1156">
        <v>6471</v>
      </c>
      <c r="F1156">
        <v>64380</v>
      </c>
      <c r="G1156">
        <v>1509000</v>
      </c>
      <c r="H1156">
        <f t="shared" si="11"/>
        <v>9.9490032452480293</v>
      </c>
    </row>
    <row r="1157" spans="1:8" hidden="1" x14ac:dyDescent="0.25">
      <c r="A1157" s="1">
        <v>42027</v>
      </c>
      <c r="B1157" t="s">
        <v>437</v>
      </c>
      <c r="C1157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 t="shared" si="11"/>
        <v>2.8918077608741837</v>
      </c>
    </row>
    <row r="1158" spans="1:8" hidden="1" x14ac:dyDescent="0.25">
      <c r="A1158" s="1">
        <v>42027</v>
      </c>
      <c r="B1158" t="s">
        <v>439</v>
      </c>
      <c r="C1158" t="s">
        <v>440</v>
      </c>
      <c r="D1158">
        <v>2.4</v>
      </c>
      <c r="E1158">
        <v>405</v>
      </c>
      <c r="F1158">
        <v>970</v>
      </c>
      <c r="G1158">
        <v>4047000</v>
      </c>
      <c r="H1158">
        <f t="shared" si="11"/>
        <v>2.3950617283950617</v>
      </c>
    </row>
    <row r="1159" spans="1:8" hidden="1" x14ac:dyDescent="0.25">
      <c r="A1159" s="1">
        <v>42027</v>
      </c>
      <c r="B1159" t="s">
        <v>441</v>
      </c>
      <c r="C1159" t="s">
        <v>442</v>
      </c>
      <c r="D1159">
        <v>0.02</v>
      </c>
      <c r="E1159">
        <v>53730</v>
      </c>
      <c r="F1159">
        <v>1070</v>
      </c>
      <c r="G1159">
        <v>0</v>
      </c>
      <c r="H1159">
        <f t="shared" si="11"/>
        <v>1.9914386748557604E-2</v>
      </c>
    </row>
    <row r="1160" spans="1:8" hidden="1" x14ac:dyDescent="0.25">
      <c r="A1160" s="1">
        <v>42027</v>
      </c>
      <c r="B1160" t="s">
        <v>443</v>
      </c>
      <c r="C1160" t="s">
        <v>444</v>
      </c>
      <c r="D1160">
        <v>6.66</v>
      </c>
      <c r="E1160">
        <v>0</v>
      </c>
      <c r="F1160">
        <v>0</v>
      </c>
      <c r="G1160">
        <v>3329000</v>
      </c>
      <c r="H1160">
        <f t="shared" si="11"/>
        <v>6.66</v>
      </c>
    </row>
    <row r="1161" spans="1:8" hidden="1" x14ac:dyDescent="0.25">
      <c r="A1161" s="1">
        <v>42027</v>
      </c>
      <c r="B1161" t="s">
        <v>445</v>
      </c>
      <c r="C1161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 t="shared" si="11"/>
        <v>1.2340466906158207</v>
      </c>
    </row>
    <row r="1162" spans="1:8" hidden="1" x14ac:dyDescent="0.25">
      <c r="A1162" s="1">
        <v>42027</v>
      </c>
      <c r="B1162" t="s">
        <v>447</v>
      </c>
      <c r="C116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 t="shared" si="11"/>
        <v>32.420886472401094</v>
      </c>
    </row>
    <row r="1163" spans="1:8" hidden="1" x14ac:dyDescent="0.25">
      <c r="A1163" s="1">
        <v>42027</v>
      </c>
      <c r="B1163" t="s">
        <v>449</v>
      </c>
      <c r="C1163" t="s">
        <v>450</v>
      </c>
      <c r="D1163">
        <v>280</v>
      </c>
      <c r="E1163">
        <v>8308</v>
      </c>
      <c r="F1163">
        <v>2326150</v>
      </c>
      <c r="G1163">
        <v>9380000</v>
      </c>
      <c r="H1163">
        <f t="shared" si="11"/>
        <v>279.9891670678864</v>
      </c>
    </row>
    <row r="1164" spans="1:8" hidden="1" x14ac:dyDescent="0.25">
      <c r="A1164" s="1">
        <v>42027</v>
      </c>
      <c r="B1164" t="s">
        <v>451</v>
      </c>
      <c r="C1164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 t="shared" si="11"/>
        <v>108.83607576939906</v>
      </c>
    </row>
    <row r="1165" spans="1:8" hidden="1" x14ac:dyDescent="0.25">
      <c r="A1165" s="1">
        <v>42027</v>
      </c>
      <c r="B1165" t="s">
        <v>453</v>
      </c>
      <c r="C1165" t="s">
        <v>454</v>
      </c>
      <c r="D1165">
        <v>13.04</v>
      </c>
      <c r="E1165">
        <v>2231</v>
      </c>
      <c r="F1165">
        <v>28730</v>
      </c>
      <c r="G1165">
        <v>6739000</v>
      </c>
      <c r="H1165">
        <f t="shared" si="11"/>
        <v>12.877633348274317</v>
      </c>
    </row>
    <row r="1166" spans="1:8" hidden="1" x14ac:dyDescent="0.25">
      <c r="A1166" s="1">
        <v>42027</v>
      </c>
      <c r="B1166" t="s">
        <v>455</v>
      </c>
      <c r="C1166" t="s">
        <v>456</v>
      </c>
      <c r="D1166">
        <v>36.19</v>
      </c>
      <c r="E1166">
        <v>61</v>
      </c>
      <c r="F1166">
        <v>2100</v>
      </c>
      <c r="G1166">
        <v>13085000</v>
      </c>
      <c r="H1166">
        <f t="shared" si="11"/>
        <v>34.42622950819672</v>
      </c>
    </row>
    <row r="1167" spans="1:8" hidden="1" x14ac:dyDescent="0.25">
      <c r="A1167" s="1">
        <v>42027</v>
      </c>
      <c r="B1167" t="s">
        <v>457</v>
      </c>
      <c r="C1167" t="s">
        <v>458</v>
      </c>
      <c r="D1167">
        <v>52.5</v>
      </c>
      <c r="E1167">
        <v>50</v>
      </c>
      <c r="F1167">
        <v>2630</v>
      </c>
      <c r="G1167">
        <v>7449000</v>
      </c>
      <c r="H1167">
        <f t="shared" si="11"/>
        <v>52.6</v>
      </c>
    </row>
    <row r="1168" spans="1:8" hidden="1" x14ac:dyDescent="0.25">
      <c r="A1168" s="1">
        <v>42027</v>
      </c>
      <c r="B1168" t="s">
        <v>459</v>
      </c>
      <c r="C1168" t="s">
        <v>460</v>
      </c>
      <c r="D1168">
        <v>7.37</v>
      </c>
      <c r="E1168">
        <v>5</v>
      </c>
      <c r="F1168">
        <v>40</v>
      </c>
      <c r="G1168">
        <v>0</v>
      </c>
      <c r="H1168">
        <f t="shared" si="11"/>
        <v>8</v>
      </c>
    </row>
    <row r="1169" spans="1:8" hidden="1" x14ac:dyDescent="0.25">
      <c r="A1169" s="1">
        <v>42027</v>
      </c>
      <c r="B1169" t="s">
        <v>461</v>
      </c>
      <c r="C1169" t="s">
        <v>462</v>
      </c>
      <c r="D1169">
        <v>7.35</v>
      </c>
      <c r="E1169">
        <v>22524</v>
      </c>
      <c r="F1169">
        <v>166640</v>
      </c>
      <c r="G1169">
        <v>4222000</v>
      </c>
      <c r="H1169">
        <f t="shared" si="11"/>
        <v>7.3983306695080806</v>
      </c>
    </row>
    <row r="1170" spans="1:8" hidden="1" x14ac:dyDescent="0.25">
      <c r="A1170" s="1">
        <v>42027</v>
      </c>
      <c r="B1170" t="s">
        <v>463</v>
      </c>
      <c r="C1170" t="s">
        <v>464</v>
      </c>
      <c r="D1170">
        <v>22.48</v>
      </c>
      <c r="E1170">
        <v>2819</v>
      </c>
      <c r="F1170">
        <v>62790</v>
      </c>
      <c r="G1170">
        <v>3459000</v>
      </c>
      <c r="H1170">
        <f t="shared" si="11"/>
        <v>22.273855977296915</v>
      </c>
    </row>
    <row r="1171" spans="1:8" hidden="1" x14ac:dyDescent="0.25">
      <c r="A1171" s="1">
        <v>42027</v>
      </c>
      <c r="B1171" t="s">
        <v>465</v>
      </c>
      <c r="C1171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 t="shared" si="11"/>
        <v>10.812317935913441</v>
      </c>
    </row>
    <row r="1172" spans="1:8" hidden="1" x14ac:dyDescent="0.25">
      <c r="A1172" s="1">
        <v>42027</v>
      </c>
      <c r="B1172" t="s">
        <v>467</v>
      </c>
      <c r="C1172" t="s">
        <v>468</v>
      </c>
      <c r="D1172">
        <v>29.25</v>
      </c>
      <c r="E1172">
        <v>0</v>
      </c>
      <c r="F1172">
        <v>0</v>
      </c>
      <c r="G1172">
        <v>184000</v>
      </c>
      <c r="H1172">
        <f t="shared" si="11"/>
        <v>29.25</v>
      </c>
    </row>
    <row r="1173" spans="1:8" hidden="1" x14ac:dyDescent="0.25">
      <c r="A1173" s="1">
        <v>42027</v>
      </c>
      <c r="B1173" t="s">
        <v>469</v>
      </c>
      <c r="C1173" t="s">
        <v>470</v>
      </c>
      <c r="D1173">
        <v>3.8</v>
      </c>
      <c r="E1173">
        <v>2082</v>
      </c>
      <c r="F1173">
        <v>7950</v>
      </c>
      <c r="G1173">
        <v>4815000</v>
      </c>
      <c r="H1173">
        <f t="shared" si="11"/>
        <v>3.8184438040345823</v>
      </c>
    </row>
    <row r="1174" spans="1:8" hidden="1" x14ac:dyDescent="0.25">
      <c r="A1174" s="1">
        <v>42027</v>
      </c>
      <c r="B1174" t="s">
        <v>471</v>
      </c>
      <c r="C1174" t="s">
        <v>472</v>
      </c>
      <c r="D1174">
        <v>9.31</v>
      </c>
      <c r="E1174">
        <v>54012</v>
      </c>
      <c r="F1174">
        <v>502380</v>
      </c>
      <c r="G1174">
        <v>6713000</v>
      </c>
      <c r="H1174">
        <f t="shared" si="11"/>
        <v>9.3012663852477235</v>
      </c>
    </row>
    <row r="1175" spans="1:8" hidden="1" x14ac:dyDescent="0.25">
      <c r="A1175" s="1">
        <v>42027</v>
      </c>
      <c r="B1175" t="s">
        <v>473</v>
      </c>
      <c r="C1175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 t="shared" si="11"/>
        <v>19.148585141485853</v>
      </c>
    </row>
    <row r="1176" spans="1:8" hidden="1" x14ac:dyDescent="0.25">
      <c r="A1176" s="1">
        <v>42027</v>
      </c>
      <c r="B1176" t="s">
        <v>475</v>
      </c>
      <c r="C1176" t="s">
        <v>476</v>
      </c>
      <c r="D1176">
        <v>3.3</v>
      </c>
      <c r="E1176">
        <v>3997</v>
      </c>
      <c r="F1176">
        <v>13150</v>
      </c>
      <c r="G1176">
        <v>11880000</v>
      </c>
      <c r="H1176">
        <f t="shared" si="11"/>
        <v>3.289967475606705</v>
      </c>
    </row>
    <row r="1177" spans="1:8" hidden="1" x14ac:dyDescent="0.25">
      <c r="A1177" s="1">
        <v>42027</v>
      </c>
      <c r="B1177" t="s">
        <v>477</v>
      </c>
      <c r="C1177" t="s">
        <v>478</v>
      </c>
      <c r="D1177">
        <v>260</v>
      </c>
      <c r="E1177">
        <v>0</v>
      </c>
      <c r="F1177">
        <v>0</v>
      </c>
      <c r="G1177">
        <v>1231000</v>
      </c>
      <c r="H1177">
        <f t="shared" si="11"/>
        <v>260</v>
      </c>
    </row>
    <row r="1178" spans="1:8" hidden="1" x14ac:dyDescent="0.25">
      <c r="A1178" s="1">
        <v>42027</v>
      </c>
      <c r="B1178" t="s">
        <v>479</v>
      </c>
      <c r="C1178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 t="shared" si="11"/>
        <v>113.29153131374179</v>
      </c>
    </row>
    <row r="1179" spans="1:8" hidden="1" x14ac:dyDescent="0.25">
      <c r="A1179" s="1">
        <v>42027</v>
      </c>
      <c r="B1179" t="s">
        <v>481</v>
      </c>
      <c r="C1179" t="s">
        <v>482</v>
      </c>
      <c r="D1179">
        <v>55.8</v>
      </c>
      <c r="E1179">
        <v>2969</v>
      </c>
      <c r="F1179">
        <v>162540</v>
      </c>
      <c r="G1179">
        <v>2418000</v>
      </c>
      <c r="H1179">
        <f t="shared" si="11"/>
        <v>54.745705624789494</v>
      </c>
    </row>
    <row r="1180" spans="1:8" hidden="1" x14ac:dyDescent="0.25">
      <c r="A1180" s="1">
        <v>42027</v>
      </c>
      <c r="B1180" t="s">
        <v>483</v>
      </c>
      <c r="C1180" t="s">
        <v>484</v>
      </c>
      <c r="D1180">
        <v>1.07</v>
      </c>
      <c r="E1180">
        <v>78957</v>
      </c>
      <c r="F1180">
        <v>83530</v>
      </c>
      <c r="G1180">
        <v>5093000</v>
      </c>
      <c r="H1180">
        <f t="shared" si="11"/>
        <v>1.0579176007193789</v>
      </c>
    </row>
    <row r="1181" spans="1:8" hidden="1" x14ac:dyDescent="0.25">
      <c r="A1181" s="1">
        <v>42027</v>
      </c>
      <c r="B1181" t="s">
        <v>485</v>
      </c>
      <c r="C1181" t="s">
        <v>486</v>
      </c>
      <c r="D1181">
        <v>1.8</v>
      </c>
      <c r="E1181">
        <v>21557</v>
      </c>
      <c r="F1181">
        <v>39360</v>
      </c>
      <c r="G1181">
        <v>218198000</v>
      </c>
      <c r="H1181">
        <f t="shared" si="11"/>
        <v>1.8258570301990074</v>
      </c>
    </row>
    <row r="1182" spans="1:8" hidden="1" x14ac:dyDescent="0.25">
      <c r="A1182" s="1">
        <v>42027</v>
      </c>
      <c r="B1182" t="s">
        <v>487</v>
      </c>
      <c r="C1182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 t="shared" si="11"/>
        <v>4.2367771113320716</v>
      </c>
    </row>
    <row r="1183" spans="1:8" hidden="1" x14ac:dyDescent="0.25">
      <c r="A1183" s="1">
        <v>42027</v>
      </c>
      <c r="B1183" t="s">
        <v>489</v>
      </c>
      <c r="C1183" t="s">
        <v>490</v>
      </c>
      <c r="D1183">
        <v>8.4</v>
      </c>
      <c r="E1183">
        <v>4419</v>
      </c>
      <c r="F1183">
        <v>36850</v>
      </c>
      <c r="G1183">
        <v>30148000</v>
      </c>
      <c r="H1183">
        <f t="shared" si="11"/>
        <v>8.3389907218827783</v>
      </c>
    </row>
    <row r="1184" spans="1:8" hidden="1" x14ac:dyDescent="0.25">
      <c r="A1184" s="1">
        <v>42027</v>
      </c>
      <c r="B1184" t="s">
        <v>491</v>
      </c>
      <c r="C1184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 t="shared" si="11"/>
        <v>2.4137931034482758</v>
      </c>
    </row>
    <row r="1185" spans="1:8" hidden="1" x14ac:dyDescent="0.25">
      <c r="A1185" s="1">
        <v>42027</v>
      </c>
      <c r="B1185" t="s">
        <v>493</v>
      </c>
      <c r="C1185" t="s">
        <v>494</v>
      </c>
      <c r="D1185">
        <v>27.35</v>
      </c>
      <c r="E1185">
        <v>197</v>
      </c>
      <c r="F1185">
        <v>5400</v>
      </c>
      <c r="G1185">
        <v>5128000</v>
      </c>
      <c r="H1185">
        <f t="shared" si="11"/>
        <v>27.411167512690355</v>
      </c>
    </row>
    <row r="1186" spans="1:8" hidden="1" x14ac:dyDescent="0.25">
      <c r="A1186" s="1">
        <v>42027</v>
      </c>
      <c r="B1186" t="s">
        <v>495</v>
      </c>
      <c r="C1186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 t="shared" si="11"/>
        <v>24.71714745226927</v>
      </c>
    </row>
    <row r="1187" spans="1:8" hidden="1" x14ac:dyDescent="0.25">
      <c r="A1187" s="1">
        <v>42027</v>
      </c>
      <c r="B1187" t="s">
        <v>497</v>
      </c>
      <c r="C1187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 t="shared" si="11"/>
        <v>7715.3047989623865</v>
      </c>
    </row>
    <row r="1188" spans="1:8" hidden="1" x14ac:dyDescent="0.25">
      <c r="A1188" s="1">
        <v>42027</v>
      </c>
      <c r="B1188" t="s">
        <v>499</v>
      </c>
      <c r="C1188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 t="shared" si="11"/>
        <v>4.2021866582158136</v>
      </c>
    </row>
    <row r="1189" spans="1:8" hidden="1" x14ac:dyDescent="0.25">
      <c r="A1189" s="1">
        <v>42027</v>
      </c>
      <c r="B1189" t="s">
        <v>501</v>
      </c>
      <c r="C1189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 t="shared" si="11"/>
        <v>1.0906491722848222</v>
      </c>
    </row>
    <row r="1190" spans="1:8" hidden="1" x14ac:dyDescent="0.25">
      <c r="A1190" s="1">
        <v>42027</v>
      </c>
      <c r="B1190" t="s">
        <v>503</v>
      </c>
      <c r="C1190" t="s">
        <v>504</v>
      </c>
      <c r="D1190">
        <v>41.27</v>
      </c>
      <c r="E1190">
        <v>2761</v>
      </c>
      <c r="F1190">
        <v>113210</v>
      </c>
      <c r="G1190">
        <v>5975000</v>
      </c>
      <c r="H1190">
        <f t="shared" si="11"/>
        <v>41.003259688518654</v>
      </c>
    </row>
    <row r="1191" spans="1:8" hidden="1" x14ac:dyDescent="0.25">
      <c r="A1191" s="1">
        <v>42027</v>
      </c>
      <c r="B1191" t="s">
        <v>505</v>
      </c>
      <c r="C1191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 t="shared" si="11"/>
        <v>66.380401374073401</v>
      </c>
    </row>
    <row r="1192" spans="1:8" hidden="1" x14ac:dyDescent="0.25">
      <c r="A1192" s="1">
        <v>42027</v>
      </c>
      <c r="B1192" t="s">
        <v>507</v>
      </c>
      <c r="C1192" t="s">
        <v>508</v>
      </c>
      <c r="D1192">
        <v>6</v>
      </c>
      <c r="E1192">
        <v>926</v>
      </c>
      <c r="F1192">
        <v>5490</v>
      </c>
      <c r="G1192">
        <v>3832000</v>
      </c>
      <c r="H1192">
        <f t="shared" si="11"/>
        <v>5.9287257019438444</v>
      </c>
    </row>
    <row r="1193" spans="1:8" hidden="1" x14ac:dyDescent="0.25">
      <c r="A1193" s="1">
        <v>42027</v>
      </c>
      <c r="B1193" t="s">
        <v>509</v>
      </c>
      <c r="C1193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 t="shared" si="11"/>
        <v>7.5785117860045812</v>
      </c>
    </row>
    <row r="1194" spans="1:8" hidden="1" x14ac:dyDescent="0.25">
      <c r="A1194" s="1">
        <v>42027</v>
      </c>
      <c r="B1194" t="s">
        <v>511</v>
      </c>
      <c r="C1194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 t="shared" si="11"/>
        <v>460.24549356223179</v>
      </c>
    </row>
    <row r="1195" spans="1:8" hidden="1" x14ac:dyDescent="0.25">
      <c r="A1195" s="1">
        <v>42027</v>
      </c>
      <c r="B1195" t="s">
        <v>513</v>
      </c>
      <c r="C1195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 t="shared" si="11"/>
        <v>10.173648194296112</v>
      </c>
    </row>
    <row r="1196" spans="1:8" hidden="1" x14ac:dyDescent="0.25">
      <c r="A1196" s="1">
        <v>42027</v>
      </c>
      <c r="B1196" t="s">
        <v>515</v>
      </c>
      <c r="C1196" t="s">
        <v>516</v>
      </c>
      <c r="D1196">
        <v>35</v>
      </c>
      <c r="E1196">
        <v>350</v>
      </c>
      <c r="F1196">
        <v>12270</v>
      </c>
      <c r="G1196">
        <v>689000</v>
      </c>
      <c r="H1196">
        <f t="shared" si="11"/>
        <v>35.057142857142857</v>
      </c>
    </row>
    <row r="1197" spans="1:8" hidden="1" x14ac:dyDescent="0.25">
      <c r="A1197" s="1">
        <v>42027</v>
      </c>
      <c r="B1197" t="s">
        <v>517</v>
      </c>
      <c r="C1197" t="s">
        <v>518</v>
      </c>
      <c r="D1197">
        <v>0.51</v>
      </c>
      <c r="E1197">
        <v>2015</v>
      </c>
      <c r="F1197">
        <v>950</v>
      </c>
      <c r="G1197">
        <v>0</v>
      </c>
      <c r="H1197">
        <f t="shared" si="11"/>
        <v>0.47146401985111663</v>
      </c>
    </row>
    <row r="1198" spans="1:8" hidden="1" x14ac:dyDescent="0.25">
      <c r="A1198" s="1">
        <v>42027</v>
      </c>
      <c r="B1198" t="s">
        <v>519</v>
      </c>
      <c r="C1198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 t="shared" si="11"/>
        <v>207.362617976537</v>
      </c>
    </row>
    <row r="1199" spans="1:8" hidden="1" x14ac:dyDescent="0.25">
      <c r="A1199" s="1">
        <v>42027</v>
      </c>
      <c r="B1199" t="s">
        <v>521</v>
      </c>
      <c r="C1199" t="s">
        <v>522</v>
      </c>
      <c r="D1199">
        <v>21</v>
      </c>
      <c r="E1199">
        <v>0</v>
      </c>
      <c r="F1199">
        <v>0</v>
      </c>
      <c r="G1199">
        <v>0</v>
      </c>
      <c r="H1199">
        <f t="shared" si="11"/>
        <v>21</v>
      </c>
    </row>
    <row r="1200" spans="1:8" hidden="1" x14ac:dyDescent="0.25">
      <c r="A1200" s="1">
        <v>42027</v>
      </c>
      <c r="B1200" t="s">
        <v>523</v>
      </c>
      <c r="C1200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 t="shared" si="11"/>
        <v>13.996112022355872</v>
      </c>
    </row>
    <row r="1201" spans="1:8" hidden="1" x14ac:dyDescent="0.25">
      <c r="A1201" s="1">
        <v>42027</v>
      </c>
      <c r="B1201" t="s">
        <v>525</v>
      </c>
      <c r="C1201" t="s">
        <v>526</v>
      </c>
      <c r="D1201">
        <v>13.67</v>
      </c>
      <c r="E1201">
        <v>5583</v>
      </c>
      <c r="F1201">
        <v>74890</v>
      </c>
      <c r="G1201">
        <v>2276000</v>
      </c>
      <c r="H1201">
        <f t="shared" si="11"/>
        <v>13.413935160308078</v>
      </c>
    </row>
    <row r="1202" spans="1:8" hidden="1" x14ac:dyDescent="0.25">
      <c r="A1202" s="1">
        <v>42027</v>
      </c>
      <c r="B1202" t="s">
        <v>527</v>
      </c>
      <c r="C1202" t="s">
        <v>528</v>
      </c>
      <c r="D1202">
        <v>8.77</v>
      </c>
      <c r="E1202">
        <v>2781</v>
      </c>
      <c r="F1202">
        <v>24220</v>
      </c>
      <c r="G1202">
        <v>9921000</v>
      </c>
      <c r="H1202">
        <f t="shared" si="11"/>
        <v>8.7090974469615254</v>
      </c>
    </row>
    <row r="1203" spans="1:8" hidden="1" x14ac:dyDescent="0.25">
      <c r="A1203" s="1">
        <v>42027</v>
      </c>
      <c r="B1203" t="s">
        <v>529</v>
      </c>
      <c r="C1203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 t="shared" si="11"/>
        <v>7.0004228443328792E-2</v>
      </c>
    </row>
    <row r="1204" spans="1:8" hidden="1" x14ac:dyDescent="0.25">
      <c r="A1204" s="1">
        <v>42027</v>
      </c>
      <c r="B1204" t="s">
        <v>531</v>
      </c>
      <c r="C1204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 t="shared" si="11"/>
        <v>2.0023961661341851</v>
      </c>
    </row>
    <row r="1205" spans="1:8" hidden="1" x14ac:dyDescent="0.25">
      <c r="A1205" s="1">
        <v>42027</v>
      </c>
      <c r="B1205" t="s">
        <v>533</v>
      </c>
      <c r="C1205" t="s">
        <v>534</v>
      </c>
      <c r="D1205">
        <v>10.29</v>
      </c>
      <c r="E1205">
        <v>301</v>
      </c>
      <c r="F1205">
        <v>3100</v>
      </c>
      <c r="G1205">
        <v>2000000</v>
      </c>
      <c r="H1205">
        <f t="shared" si="11"/>
        <v>10.299003322259136</v>
      </c>
    </row>
    <row r="1206" spans="1:8" hidden="1" x14ac:dyDescent="0.25">
      <c r="A1206" s="1">
        <v>42027</v>
      </c>
      <c r="B1206" t="s">
        <v>535</v>
      </c>
      <c r="C1206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 t="shared" si="11"/>
        <v>0.56959318231339728</v>
      </c>
    </row>
    <row r="1207" spans="1:8" hidden="1" x14ac:dyDescent="0.25">
      <c r="A1207" s="1">
        <v>42027</v>
      </c>
      <c r="B1207" t="s">
        <v>537</v>
      </c>
      <c r="C1207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 t="shared" si="11"/>
        <v>1.8288498051944282</v>
      </c>
    </row>
    <row r="1208" spans="1:8" hidden="1" x14ac:dyDescent="0.25">
      <c r="A1208" s="1">
        <v>42027</v>
      </c>
      <c r="B1208" t="s">
        <v>539</v>
      </c>
      <c r="C1208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 t="shared" si="11"/>
        <v>7.4765845685747898</v>
      </c>
    </row>
    <row r="1209" spans="1:8" hidden="1" x14ac:dyDescent="0.25">
      <c r="A1209" s="1">
        <v>42027</v>
      </c>
      <c r="B1209" t="s">
        <v>541</v>
      </c>
      <c r="C1209" t="s">
        <v>542</v>
      </c>
      <c r="D1209">
        <v>1.5</v>
      </c>
      <c r="E1209">
        <v>8416</v>
      </c>
      <c r="F1209">
        <v>12840</v>
      </c>
      <c r="G1209">
        <v>3254000</v>
      </c>
      <c r="H1209">
        <f t="shared" si="11"/>
        <v>1.5256653992395437</v>
      </c>
    </row>
    <row r="1210" spans="1:8" hidden="1" x14ac:dyDescent="0.25">
      <c r="A1210" s="1">
        <v>42027</v>
      </c>
      <c r="B1210" t="s">
        <v>543</v>
      </c>
      <c r="C1210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 t="shared" si="11"/>
        <v>1.319939470653736</v>
      </c>
    </row>
    <row r="1211" spans="1:8" hidden="1" x14ac:dyDescent="0.25">
      <c r="A1211" s="1">
        <v>42027</v>
      </c>
      <c r="B1211" t="s">
        <v>545</v>
      </c>
      <c r="C1211" t="s">
        <v>546</v>
      </c>
      <c r="D1211">
        <v>0.16</v>
      </c>
      <c r="E1211">
        <v>65049</v>
      </c>
      <c r="F1211">
        <v>10410</v>
      </c>
      <c r="G1211">
        <v>0</v>
      </c>
      <c r="H1211">
        <f t="shared" si="11"/>
        <v>0.1600332057372135</v>
      </c>
    </row>
    <row r="1212" spans="1:8" hidden="1" x14ac:dyDescent="0.25">
      <c r="A1212" s="1">
        <v>42027</v>
      </c>
      <c r="B1212" t="s">
        <v>547</v>
      </c>
      <c r="C1212" t="s">
        <v>548</v>
      </c>
      <c r="D1212">
        <v>33.9</v>
      </c>
      <c r="E1212">
        <v>5</v>
      </c>
      <c r="F1212">
        <v>170</v>
      </c>
      <c r="G1212">
        <v>3773000</v>
      </c>
      <c r="H1212">
        <f t="shared" si="11"/>
        <v>34</v>
      </c>
    </row>
    <row r="1213" spans="1:8" hidden="1" x14ac:dyDescent="0.25">
      <c r="A1213" s="1">
        <v>42027</v>
      </c>
      <c r="B1213" t="s">
        <v>549</v>
      </c>
      <c r="C1213" t="s">
        <v>550</v>
      </c>
      <c r="D1213">
        <v>1.46</v>
      </c>
      <c r="E1213">
        <v>905</v>
      </c>
      <c r="F1213">
        <v>1300</v>
      </c>
      <c r="G1213">
        <v>42888000</v>
      </c>
      <c r="H1213">
        <f t="shared" si="11"/>
        <v>1.4364640883977902</v>
      </c>
    </row>
    <row r="1214" spans="1:8" hidden="1" x14ac:dyDescent="0.25">
      <c r="A1214" s="1">
        <v>42027</v>
      </c>
      <c r="B1214" t="s">
        <v>551</v>
      </c>
      <c r="C1214" t="s">
        <v>552</v>
      </c>
      <c r="D1214">
        <v>9.75</v>
      </c>
      <c r="E1214">
        <v>630</v>
      </c>
      <c r="F1214">
        <v>5970</v>
      </c>
      <c r="G1214">
        <v>356000</v>
      </c>
      <c r="H1214">
        <f t="shared" si="11"/>
        <v>9.4761904761904763</v>
      </c>
    </row>
    <row r="1215" spans="1:8" hidden="1" x14ac:dyDescent="0.25">
      <c r="A1215" s="1">
        <v>42027</v>
      </c>
      <c r="B1215" t="s">
        <v>553</v>
      </c>
      <c r="C1215" t="s">
        <v>554</v>
      </c>
      <c r="D1215">
        <v>1.39</v>
      </c>
      <c r="E1215">
        <v>1600</v>
      </c>
      <c r="F1215">
        <v>2220</v>
      </c>
      <c r="G1215">
        <v>4265000</v>
      </c>
      <c r="H1215">
        <f t="shared" si="11"/>
        <v>1.3875</v>
      </c>
    </row>
    <row r="1216" spans="1:8" hidden="1" x14ac:dyDescent="0.25">
      <c r="A1216" s="1">
        <v>42027</v>
      </c>
      <c r="B1216" t="s">
        <v>555</v>
      </c>
      <c r="C1216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 t="shared" si="11"/>
        <v>154.5</v>
      </c>
    </row>
    <row r="1217" spans="1:8" hidden="1" x14ac:dyDescent="0.25">
      <c r="A1217" s="1">
        <v>42027</v>
      </c>
      <c r="B1217" t="s">
        <v>557</v>
      </c>
      <c r="C1217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 t="shared" si="11"/>
        <v>12.912260819411699</v>
      </c>
    </row>
    <row r="1218" spans="1:8" hidden="1" x14ac:dyDescent="0.25">
      <c r="A1218" s="1">
        <v>42027</v>
      </c>
      <c r="B1218" t="s">
        <v>559</v>
      </c>
      <c r="C1218" t="s">
        <v>560</v>
      </c>
      <c r="D1218">
        <v>10.39</v>
      </c>
      <c r="E1218">
        <v>622</v>
      </c>
      <c r="F1218">
        <v>6230</v>
      </c>
      <c r="G1218">
        <v>1026000</v>
      </c>
      <c r="H1218">
        <f t="shared" si="11"/>
        <v>10.016077170418006</v>
      </c>
    </row>
    <row r="1219" spans="1:8" hidden="1" x14ac:dyDescent="0.25">
      <c r="A1219" s="1">
        <v>42027</v>
      </c>
      <c r="B1219" t="s">
        <v>561</v>
      </c>
      <c r="C1219" t="s">
        <v>562</v>
      </c>
      <c r="D1219">
        <v>6.25</v>
      </c>
      <c r="E1219">
        <v>7541</v>
      </c>
      <c r="F1219">
        <v>46790</v>
      </c>
      <c r="G1219">
        <v>9981000</v>
      </c>
      <c r="H1219">
        <f t="shared" ref="H1219:H1282" si="12">IF(AND(E1219&gt;0,F1219&gt;0),F1219/E1219,D1219)</f>
        <v>6.204747380983954</v>
      </c>
    </row>
    <row r="1220" spans="1:8" hidden="1" x14ac:dyDescent="0.25">
      <c r="A1220" s="1">
        <v>42027</v>
      </c>
      <c r="B1220" t="s">
        <v>563</v>
      </c>
      <c r="C1220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 t="shared" si="12"/>
        <v>2.2067304720744363</v>
      </c>
    </row>
    <row r="1221" spans="1:8" hidden="1" x14ac:dyDescent="0.25">
      <c r="A1221" s="1">
        <v>42027</v>
      </c>
      <c r="B1221" t="s">
        <v>565</v>
      </c>
      <c r="C1221" t="s">
        <v>566</v>
      </c>
      <c r="D1221">
        <v>1.61</v>
      </c>
      <c r="E1221">
        <v>42457</v>
      </c>
      <c r="F1221">
        <v>69000</v>
      </c>
      <c r="G1221">
        <v>9957000</v>
      </c>
      <c r="H1221">
        <f t="shared" si="12"/>
        <v>1.6251737051605153</v>
      </c>
    </row>
    <row r="1222" spans="1:8" hidden="1" x14ac:dyDescent="0.25">
      <c r="A1222" s="1">
        <v>42027</v>
      </c>
      <c r="B1222" t="s">
        <v>567</v>
      </c>
      <c r="C1222" t="s">
        <v>568</v>
      </c>
      <c r="D1222">
        <v>3.34</v>
      </c>
      <c r="E1222">
        <v>30</v>
      </c>
      <c r="F1222">
        <v>100</v>
      </c>
      <c r="G1222">
        <v>1453000</v>
      </c>
      <c r="H1222">
        <f t="shared" si="12"/>
        <v>3.3333333333333335</v>
      </c>
    </row>
    <row r="1223" spans="1:8" hidden="1" x14ac:dyDescent="0.25">
      <c r="A1223" s="1">
        <v>42027</v>
      </c>
      <c r="B1223" t="s">
        <v>569</v>
      </c>
      <c r="C1223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 t="shared" si="12"/>
        <v>17.272727272727273</v>
      </c>
    </row>
    <row r="1224" spans="1:8" hidden="1" x14ac:dyDescent="0.25">
      <c r="A1224" s="1">
        <v>42027</v>
      </c>
      <c r="B1224" t="s">
        <v>571</v>
      </c>
      <c r="C1224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 t="shared" si="12"/>
        <v>5.6917672491442985</v>
      </c>
    </row>
    <row r="1225" spans="1:8" hidden="1" x14ac:dyDescent="0.25">
      <c r="A1225" s="1">
        <v>42027</v>
      </c>
      <c r="B1225" t="s">
        <v>573</v>
      </c>
      <c r="C1225" t="s">
        <v>574</v>
      </c>
      <c r="D1225">
        <v>4.78</v>
      </c>
      <c r="E1225">
        <v>6300</v>
      </c>
      <c r="F1225">
        <v>30810</v>
      </c>
      <c r="G1225">
        <v>3499000</v>
      </c>
      <c r="H1225">
        <f t="shared" si="12"/>
        <v>4.8904761904761909</v>
      </c>
    </row>
    <row r="1226" spans="1:8" hidden="1" x14ac:dyDescent="0.25">
      <c r="A1226" s="1">
        <v>42027</v>
      </c>
      <c r="B1226" t="s">
        <v>575</v>
      </c>
      <c r="C1226" t="s">
        <v>576</v>
      </c>
      <c r="D1226">
        <v>242</v>
      </c>
      <c r="E1226">
        <v>3052</v>
      </c>
      <c r="F1226">
        <v>749720</v>
      </c>
      <c r="G1226">
        <v>1930000</v>
      </c>
      <c r="H1226">
        <f t="shared" si="12"/>
        <v>245.64875491480996</v>
      </c>
    </row>
    <row r="1227" spans="1:8" hidden="1" x14ac:dyDescent="0.25">
      <c r="A1227" s="1">
        <v>42027</v>
      </c>
      <c r="B1227" t="s">
        <v>577</v>
      </c>
      <c r="C1227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 t="shared" si="12"/>
        <v>24.005558490479363</v>
      </c>
    </row>
    <row r="1228" spans="1:8" hidden="1" x14ac:dyDescent="0.25">
      <c r="A1228" s="1">
        <v>42027</v>
      </c>
      <c r="B1228" t="s">
        <v>579</v>
      </c>
      <c r="C1228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 t="shared" si="12"/>
        <v>7.0005918707244222E-2</v>
      </c>
    </row>
    <row r="1229" spans="1:8" hidden="1" x14ac:dyDescent="0.25">
      <c r="A1229" s="1">
        <v>42027</v>
      </c>
      <c r="B1229" t="s">
        <v>581</v>
      </c>
      <c r="C1229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 t="shared" si="12"/>
        <v>4.2772186642268988</v>
      </c>
    </row>
    <row r="1230" spans="1:8" hidden="1" x14ac:dyDescent="0.25">
      <c r="A1230" s="1">
        <v>42027</v>
      </c>
      <c r="B1230" t="s">
        <v>583</v>
      </c>
      <c r="C1230" t="s">
        <v>584</v>
      </c>
      <c r="D1230">
        <v>1.28</v>
      </c>
      <c r="E1230">
        <v>5187</v>
      </c>
      <c r="F1230">
        <v>6610</v>
      </c>
      <c r="G1230">
        <v>4052000</v>
      </c>
      <c r="H1230">
        <f t="shared" si="12"/>
        <v>1.2743396953923269</v>
      </c>
    </row>
    <row r="1231" spans="1:8" hidden="1" x14ac:dyDescent="0.25">
      <c r="A1231" s="1">
        <v>42027</v>
      </c>
      <c r="B1231" t="s">
        <v>585</v>
      </c>
      <c r="C1231" t="s">
        <v>586</v>
      </c>
      <c r="D1231">
        <v>3.8</v>
      </c>
      <c r="E1231">
        <v>4145</v>
      </c>
      <c r="F1231">
        <v>15930</v>
      </c>
      <c r="G1231">
        <v>1500000</v>
      </c>
      <c r="H1231">
        <f t="shared" si="12"/>
        <v>3.8431845597104948</v>
      </c>
    </row>
    <row r="1232" spans="1:8" hidden="1" x14ac:dyDescent="0.25">
      <c r="A1232" s="1">
        <v>42027</v>
      </c>
      <c r="B1232" t="s">
        <v>587</v>
      </c>
      <c r="C1232" t="s">
        <v>588</v>
      </c>
      <c r="D1232">
        <v>50.3</v>
      </c>
      <c r="E1232">
        <v>292</v>
      </c>
      <c r="F1232">
        <v>14560</v>
      </c>
      <c r="G1232">
        <v>297000</v>
      </c>
      <c r="H1232">
        <f t="shared" si="12"/>
        <v>49.863013698630134</v>
      </c>
    </row>
    <row r="1233" spans="1:8" hidden="1" x14ac:dyDescent="0.25">
      <c r="A1233" s="1">
        <v>42027</v>
      </c>
      <c r="B1233" t="s">
        <v>589</v>
      </c>
      <c r="C1233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 t="shared" si="12"/>
        <v>1.1475</v>
      </c>
    </row>
    <row r="1234" spans="1:8" hidden="1" x14ac:dyDescent="0.25">
      <c r="A1234" s="1">
        <v>42027</v>
      </c>
      <c r="B1234" t="s">
        <v>591</v>
      </c>
      <c r="C1234" t="s">
        <v>592</v>
      </c>
      <c r="D1234">
        <v>2.02</v>
      </c>
      <c r="E1234">
        <v>2929</v>
      </c>
      <c r="F1234">
        <v>5970</v>
      </c>
      <c r="G1234">
        <v>4803000</v>
      </c>
      <c r="H1234">
        <f t="shared" si="12"/>
        <v>2.0382383065892795</v>
      </c>
    </row>
    <row r="1235" spans="1:8" hidden="1" x14ac:dyDescent="0.25">
      <c r="A1235" s="1">
        <v>42027</v>
      </c>
      <c r="B1235" t="s">
        <v>593</v>
      </c>
      <c r="C1235" t="s">
        <v>594</v>
      </c>
      <c r="D1235">
        <v>2.08</v>
      </c>
      <c r="E1235">
        <v>5</v>
      </c>
      <c r="F1235">
        <v>10</v>
      </c>
      <c r="G1235">
        <v>8487000</v>
      </c>
      <c r="H1235">
        <f t="shared" si="12"/>
        <v>2</v>
      </c>
    </row>
    <row r="1236" spans="1:8" hidden="1" x14ac:dyDescent="0.25">
      <c r="A1236" s="1">
        <v>42027</v>
      </c>
      <c r="B1236" t="s">
        <v>595</v>
      </c>
      <c r="C1236" t="s">
        <v>596</v>
      </c>
      <c r="D1236">
        <v>7.05</v>
      </c>
      <c r="E1236">
        <v>0</v>
      </c>
      <c r="F1236">
        <v>0</v>
      </c>
      <c r="G1236">
        <v>247000</v>
      </c>
      <c r="H1236">
        <f t="shared" si="12"/>
        <v>7.05</v>
      </c>
    </row>
    <row r="1237" spans="1:8" hidden="1" x14ac:dyDescent="0.25">
      <c r="A1237" s="1">
        <v>42027</v>
      </c>
      <c r="B1237" t="s">
        <v>597</v>
      </c>
      <c r="C1237" t="s">
        <v>598</v>
      </c>
      <c r="D1237">
        <v>0.11</v>
      </c>
      <c r="E1237">
        <v>0</v>
      </c>
      <c r="F1237">
        <v>0</v>
      </c>
      <c r="G1237">
        <v>0</v>
      </c>
      <c r="H1237">
        <f t="shared" si="12"/>
        <v>0.11</v>
      </c>
    </row>
    <row r="1238" spans="1:8" hidden="1" x14ac:dyDescent="0.25">
      <c r="A1238" s="1">
        <v>42027</v>
      </c>
      <c r="B1238" t="s">
        <v>599</v>
      </c>
      <c r="C1238" t="s">
        <v>600</v>
      </c>
      <c r="D1238">
        <v>2.9</v>
      </c>
      <c r="E1238">
        <v>15981</v>
      </c>
      <c r="F1238">
        <v>46540</v>
      </c>
      <c r="G1238">
        <v>24856000</v>
      </c>
      <c r="H1238">
        <f t="shared" si="12"/>
        <v>2.9122082472936612</v>
      </c>
    </row>
    <row r="1239" spans="1:8" hidden="1" x14ac:dyDescent="0.25">
      <c r="A1239" s="1">
        <v>42027</v>
      </c>
      <c r="B1239" t="s">
        <v>601</v>
      </c>
      <c r="C1239" t="s">
        <v>602</v>
      </c>
      <c r="D1239">
        <v>9.99</v>
      </c>
      <c r="E1239">
        <v>3782</v>
      </c>
      <c r="F1239">
        <v>38100</v>
      </c>
      <c r="G1239">
        <v>6624000</v>
      </c>
      <c r="H1239">
        <f t="shared" si="12"/>
        <v>10.074034902168165</v>
      </c>
    </row>
    <row r="1240" spans="1:8" hidden="1" x14ac:dyDescent="0.25">
      <c r="A1240" s="1">
        <v>42027</v>
      </c>
      <c r="B1240" t="s">
        <v>603</v>
      </c>
      <c r="C1240" t="s">
        <v>604</v>
      </c>
      <c r="D1240">
        <v>5.3</v>
      </c>
      <c r="E1240">
        <v>200</v>
      </c>
      <c r="F1240">
        <v>1060</v>
      </c>
      <c r="G1240">
        <v>1399000</v>
      </c>
      <c r="H1240">
        <f t="shared" si="12"/>
        <v>5.3</v>
      </c>
    </row>
    <row r="1241" spans="1:8" hidden="1" x14ac:dyDescent="0.25">
      <c r="A1241" s="1">
        <v>42027</v>
      </c>
      <c r="B1241" t="s">
        <v>605</v>
      </c>
      <c r="C1241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 t="shared" si="12"/>
        <v>8.2156995987241572</v>
      </c>
    </row>
    <row r="1242" spans="1:8" hidden="1" x14ac:dyDescent="0.25">
      <c r="A1242" s="1">
        <v>42027</v>
      </c>
      <c r="B1242" t="s">
        <v>607</v>
      </c>
      <c r="C1242" t="s">
        <v>608</v>
      </c>
      <c r="D1242">
        <v>41</v>
      </c>
      <c r="E1242">
        <v>956</v>
      </c>
      <c r="F1242">
        <v>39650</v>
      </c>
      <c r="G1242">
        <v>21800000</v>
      </c>
      <c r="H1242">
        <f t="shared" si="12"/>
        <v>41.47489539748954</v>
      </c>
    </row>
    <row r="1243" spans="1:8" hidden="1" x14ac:dyDescent="0.25">
      <c r="A1243" s="1">
        <v>42027</v>
      </c>
      <c r="B1243" t="s">
        <v>609</v>
      </c>
      <c r="C1243" t="s">
        <v>610</v>
      </c>
      <c r="D1243">
        <v>1.52</v>
      </c>
      <c r="E1243">
        <v>3400</v>
      </c>
      <c r="F1243">
        <v>5170</v>
      </c>
      <c r="G1243">
        <v>2352000</v>
      </c>
      <c r="H1243">
        <f t="shared" si="12"/>
        <v>1.5205882352941176</v>
      </c>
    </row>
    <row r="1244" spans="1:8" hidden="1" x14ac:dyDescent="0.25">
      <c r="A1244" s="1">
        <v>42027</v>
      </c>
      <c r="B1244" t="s">
        <v>611</v>
      </c>
      <c r="C1244" t="s">
        <v>612</v>
      </c>
      <c r="D1244">
        <v>6.29</v>
      </c>
      <c r="E1244">
        <v>6579</v>
      </c>
      <c r="F1244">
        <v>40650</v>
      </c>
      <c r="G1244">
        <v>6568000</v>
      </c>
      <c r="H1244">
        <f t="shared" si="12"/>
        <v>6.1787505699954401</v>
      </c>
    </row>
    <row r="1245" spans="1:8" hidden="1" x14ac:dyDescent="0.25">
      <c r="A1245" s="1">
        <v>42027</v>
      </c>
      <c r="B1245" t="s">
        <v>613</v>
      </c>
      <c r="C1245" t="s">
        <v>614</v>
      </c>
      <c r="D1245">
        <v>232.05</v>
      </c>
      <c r="E1245">
        <v>41</v>
      </c>
      <c r="F1245">
        <v>9510</v>
      </c>
      <c r="G1245">
        <v>349000</v>
      </c>
      <c r="H1245">
        <f t="shared" si="12"/>
        <v>231.95121951219511</v>
      </c>
    </row>
    <row r="1246" spans="1:8" hidden="1" x14ac:dyDescent="0.25">
      <c r="A1246" s="1">
        <v>42027</v>
      </c>
      <c r="B1246" t="s">
        <v>615</v>
      </c>
      <c r="C1246" t="s">
        <v>616</v>
      </c>
      <c r="D1246">
        <v>8.36</v>
      </c>
      <c r="E1246">
        <v>325</v>
      </c>
      <c r="F1246">
        <v>2690</v>
      </c>
      <c r="G1246">
        <v>6256000</v>
      </c>
      <c r="H1246">
        <f t="shared" si="12"/>
        <v>8.2769230769230777</v>
      </c>
    </row>
    <row r="1247" spans="1:8" hidden="1" x14ac:dyDescent="0.25">
      <c r="A1247" s="1">
        <v>42027</v>
      </c>
      <c r="B1247" t="s">
        <v>617</v>
      </c>
      <c r="C1247" t="s">
        <v>618</v>
      </c>
      <c r="D1247">
        <v>73.5</v>
      </c>
      <c r="E1247">
        <v>30</v>
      </c>
      <c r="F1247">
        <v>2210</v>
      </c>
      <c r="G1247">
        <v>1725000</v>
      </c>
      <c r="H1247">
        <f t="shared" si="12"/>
        <v>73.666666666666671</v>
      </c>
    </row>
    <row r="1248" spans="1:8" hidden="1" x14ac:dyDescent="0.25">
      <c r="A1248" s="1">
        <v>42027</v>
      </c>
      <c r="B1248" t="s">
        <v>619</v>
      </c>
      <c r="C1248" t="s">
        <v>620</v>
      </c>
      <c r="D1248">
        <v>48.55</v>
      </c>
      <c r="E1248">
        <v>3246</v>
      </c>
      <c r="F1248">
        <v>156690</v>
      </c>
      <c r="G1248">
        <v>1688000</v>
      </c>
      <c r="H1248">
        <f t="shared" si="12"/>
        <v>48.271719038817004</v>
      </c>
    </row>
    <row r="1249" spans="1:8" hidden="1" x14ac:dyDescent="0.25">
      <c r="A1249" s="1">
        <v>42027</v>
      </c>
      <c r="B1249" t="s">
        <v>621</v>
      </c>
      <c r="C1249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 t="shared" si="12"/>
        <v>1.1200000000000001</v>
      </c>
    </row>
    <row r="1250" spans="1:8" hidden="1" x14ac:dyDescent="0.25">
      <c r="A1250" s="1">
        <v>42027</v>
      </c>
      <c r="B1250" t="s">
        <v>623</v>
      </c>
      <c r="C1250" t="s">
        <v>624</v>
      </c>
      <c r="D1250">
        <v>14.85</v>
      </c>
      <c r="E1250">
        <v>2</v>
      </c>
      <c r="F1250">
        <v>30</v>
      </c>
      <c r="G1250">
        <v>5551000</v>
      </c>
      <c r="H1250">
        <f t="shared" si="12"/>
        <v>15</v>
      </c>
    </row>
    <row r="1251" spans="1:8" hidden="1" x14ac:dyDescent="0.25">
      <c r="A1251" s="1">
        <v>42027</v>
      </c>
      <c r="B1251" t="s">
        <v>625</v>
      </c>
      <c r="C1251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 t="shared" si="12"/>
        <v>1.1307995206300292</v>
      </c>
    </row>
    <row r="1252" spans="1:8" hidden="1" x14ac:dyDescent="0.25">
      <c r="A1252" s="1">
        <v>42027</v>
      </c>
      <c r="B1252" t="s">
        <v>627</v>
      </c>
      <c r="C1252" t="s">
        <v>628</v>
      </c>
      <c r="D1252">
        <v>1.6</v>
      </c>
      <c r="E1252">
        <v>25231</v>
      </c>
      <c r="F1252">
        <v>40500</v>
      </c>
      <c r="G1252">
        <v>0</v>
      </c>
      <c r="H1252">
        <f t="shared" si="12"/>
        <v>1.6051682454123894</v>
      </c>
    </row>
    <row r="1253" spans="1:8" hidden="1" x14ac:dyDescent="0.25">
      <c r="A1253" s="1">
        <v>42027</v>
      </c>
      <c r="B1253" t="s">
        <v>629</v>
      </c>
      <c r="C1253" t="s">
        <v>630</v>
      </c>
      <c r="D1253">
        <v>0.27</v>
      </c>
      <c r="E1253">
        <v>6849</v>
      </c>
      <c r="F1253">
        <v>1840</v>
      </c>
      <c r="G1253">
        <v>0</v>
      </c>
      <c r="H1253">
        <f t="shared" si="12"/>
        <v>0.26865235800846837</v>
      </c>
    </row>
    <row r="1254" spans="1:8" hidden="1" x14ac:dyDescent="0.25">
      <c r="A1254" s="1">
        <v>42027</v>
      </c>
      <c r="B1254" t="s">
        <v>631</v>
      </c>
      <c r="C1254" t="s">
        <v>632</v>
      </c>
      <c r="D1254">
        <v>3.79</v>
      </c>
      <c r="E1254">
        <v>100</v>
      </c>
      <c r="F1254">
        <v>380</v>
      </c>
      <c r="G1254">
        <v>3736000</v>
      </c>
      <c r="H1254">
        <f t="shared" si="12"/>
        <v>3.8</v>
      </c>
    </row>
    <row r="1255" spans="1:8" hidden="1" x14ac:dyDescent="0.25">
      <c r="A1255" s="1">
        <v>42027</v>
      </c>
      <c r="B1255" t="s">
        <v>633</v>
      </c>
      <c r="C1255" t="s">
        <v>634</v>
      </c>
      <c r="D1255">
        <v>3.31</v>
      </c>
      <c r="E1255">
        <v>0</v>
      </c>
      <c r="F1255">
        <v>0</v>
      </c>
      <c r="G1255">
        <v>0</v>
      </c>
      <c r="H1255">
        <f t="shared" si="12"/>
        <v>3.31</v>
      </c>
    </row>
    <row r="1256" spans="1:8" hidden="1" x14ac:dyDescent="0.25">
      <c r="A1256" s="1">
        <v>42027</v>
      </c>
      <c r="B1256" t="s">
        <v>635</v>
      </c>
      <c r="C1256" t="s">
        <v>636</v>
      </c>
      <c r="D1256">
        <v>1.62</v>
      </c>
      <c r="E1256">
        <v>29</v>
      </c>
      <c r="F1256">
        <v>50</v>
      </c>
      <c r="G1256">
        <v>18756000</v>
      </c>
      <c r="H1256">
        <f t="shared" si="12"/>
        <v>1.7241379310344827</v>
      </c>
    </row>
    <row r="1257" spans="1:8" hidden="1" x14ac:dyDescent="0.25">
      <c r="A1257" s="1">
        <v>42027</v>
      </c>
      <c r="B1257" t="s">
        <v>637</v>
      </c>
      <c r="C1257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 t="shared" si="12"/>
        <v>37.543859649122808</v>
      </c>
    </row>
    <row r="1258" spans="1:8" hidden="1" x14ac:dyDescent="0.25">
      <c r="A1258" s="1">
        <v>42027</v>
      </c>
      <c r="B1258" t="s">
        <v>639</v>
      </c>
      <c r="C1258" t="s">
        <v>640</v>
      </c>
      <c r="D1258">
        <v>0.23</v>
      </c>
      <c r="E1258">
        <v>16060</v>
      </c>
      <c r="F1258">
        <v>3690</v>
      </c>
      <c r="G1258">
        <v>0</v>
      </c>
      <c r="H1258">
        <f t="shared" si="12"/>
        <v>0.22976338729763388</v>
      </c>
    </row>
    <row r="1259" spans="1:8" hidden="1" x14ac:dyDescent="0.25">
      <c r="A1259" s="1">
        <v>42027</v>
      </c>
      <c r="B1259" t="s">
        <v>641</v>
      </c>
      <c r="C1259" t="s">
        <v>642</v>
      </c>
      <c r="D1259">
        <v>51.9</v>
      </c>
      <c r="E1259">
        <v>1439</v>
      </c>
      <c r="F1259">
        <v>74570</v>
      </c>
      <c r="G1259">
        <v>4763000</v>
      </c>
      <c r="H1259">
        <f t="shared" si="12"/>
        <v>51.820708825573313</v>
      </c>
    </row>
    <row r="1260" spans="1:8" hidden="1" x14ac:dyDescent="0.25">
      <c r="A1260" s="1">
        <v>42027</v>
      </c>
      <c r="B1260" t="s">
        <v>643</v>
      </c>
      <c r="C1260" t="s">
        <v>644</v>
      </c>
      <c r="D1260">
        <v>100</v>
      </c>
      <c r="E1260">
        <v>0</v>
      </c>
      <c r="F1260">
        <v>0</v>
      </c>
      <c r="G1260">
        <v>826000</v>
      </c>
      <c r="H1260">
        <f t="shared" si="12"/>
        <v>100</v>
      </c>
    </row>
    <row r="1261" spans="1:8" hidden="1" x14ac:dyDescent="0.25">
      <c r="A1261" s="1">
        <v>42027</v>
      </c>
      <c r="B1261" t="s">
        <v>645</v>
      </c>
      <c r="C1261" t="s">
        <v>646</v>
      </c>
      <c r="D1261">
        <v>7.9</v>
      </c>
      <c r="E1261">
        <v>5651</v>
      </c>
      <c r="F1261">
        <v>43310</v>
      </c>
      <c r="G1261">
        <v>2500000</v>
      </c>
      <c r="H1261">
        <f t="shared" si="12"/>
        <v>7.6641302424349673</v>
      </c>
    </row>
    <row r="1262" spans="1:8" hidden="1" x14ac:dyDescent="0.25">
      <c r="A1262" s="1">
        <v>42027</v>
      </c>
      <c r="B1262" t="s">
        <v>647</v>
      </c>
      <c r="C1262" t="s">
        <v>648</v>
      </c>
      <c r="D1262">
        <v>10.8</v>
      </c>
      <c r="E1262">
        <v>0</v>
      </c>
      <c r="F1262">
        <v>0</v>
      </c>
      <c r="G1262">
        <v>11288000</v>
      </c>
      <c r="H1262">
        <f t="shared" si="12"/>
        <v>10.8</v>
      </c>
    </row>
    <row r="1263" spans="1:8" hidden="1" x14ac:dyDescent="0.25">
      <c r="A1263" s="1">
        <v>42027</v>
      </c>
      <c r="B1263" t="s">
        <v>649</v>
      </c>
      <c r="C1263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 t="shared" si="12"/>
        <v>181.66691676938743</v>
      </c>
    </row>
    <row r="1264" spans="1:8" hidden="1" x14ac:dyDescent="0.25">
      <c r="A1264" s="1">
        <v>42027</v>
      </c>
      <c r="B1264" t="s">
        <v>651</v>
      </c>
      <c r="C1264" t="s">
        <v>652</v>
      </c>
      <c r="D1264">
        <v>85.56</v>
      </c>
      <c r="E1264">
        <v>1043</v>
      </c>
      <c r="F1264">
        <v>89400</v>
      </c>
      <c r="G1264">
        <v>7304000</v>
      </c>
      <c r="H1264">
        <f t="shared" si="12"/>
        <v>85.714285714285708</v>
      </c>
    </row>
    <row r="1265" spans="1:8" hidden="1" x14ac:dyDescent="0.25">
      <c r="A1265" s="1">
        <v>42027</v>
      </c>
      <c r="B1265" t="s">
        <v>653</v>
      </c>
      <c r="C1265" t="s">
        <v>654</v>
      </c>
      <c r="D1265">
        <v>0.49</v>
      </c>
      <c r="E1265">
        <v>0</v>
      </c>
      <c r="F1265">
        <v>0</v>
      </c>
      <c r="G1265">
        <v>0</v>
      </c>
      <c r="H1265">
        <f t="shared" si="12"/>
        <v>0.49</v>
      </c>
    </row>
    <row r="1266" spans="1:8" hidden="1" x14ac:dyDescent="0.25">
      <c r="A1266" s="1">
        <v>42027</v>
      </c>
      <c r="B1266" t="s">
        <v>655</v>
      </c>
      <c r="C1266" t="s">
        <v>656</v>
      </c>
      <c r="D1266">
        <v>29.99</v>
      </c>
      <c r="E1266">
        <v>1</v>
      </c>
      <c r="F1266">
        <v>30</v>
      </c>
      <c r="G1266">
        <v>8365000</v>
      </c>
      <c r="H1266">
        <f t="shared" si="12"/>
        <v>30</v>
      </c>
    </row>
    <row r="1267" spans="1:8" hidden="1" x14ac:dyDescent="0.25">
      <c r="A1267" s="1">
        <v>42027</v>
      </c>
      <c r="B1267" t="s">
        <v>657</v>
      </c>
      <c r="C1267" t="s">
        <v>658</v>
      </c>
      <c r="D1267">
        <v>0.49</v>
      </c>
      <c r="E1267">
        <v>19796</v>
      </c>
      <c r="F1267">
        <v>9580</v>
      </c>
      <c r="G1267">
        <v>49286000</v>
      </c>
      <c r="H1267">
        <f t="shared" si="12"/>
        <v>0.48393614871691248</v>
      </c>
    </row>
    <row r="1268" spans="1:8" hidden="1" x14ac:dyDescent="0.25">
      <c r="A1268" s="1">
        <v>42027</v>
      </c>
      <c r="B1268" t="s">
        <v>659</v>
      </c>
      <c r="C1268" t="s">
        <v>660</v>
      </c>
      <c r="D1268">
        <v>0.16</v>
      </c>
      <c r="E1268">
        <v>619645</v>
      </c>
      <c r="F1268">
        <v>99140</v>
      </c>
      <c r="G1268">
        <v>0</v>
      </c>
      <c r="H1268">
        <f t="shared" si="12"/>
        <v>0.15999483575272938</v>
      </c>
    </row>
    <row r="1269" spans="1:8" hidden="1" x14ac:dyDescent="0.25">
      <c r="A1269" s="1">
        <v>42027</v>
      </c>
      <c r="B1269" t="s">
        <v>661</v>
      </c>
      <c r="C1269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 t="shared" si="12"/>
        <v>19.264036650674196</v>
      </c>
    </row>
    <row r="1270" spans="1:8" hidden="1" x14ac:dyDescent="0.25">
      <c r="A1270" s="1">
        <v>42027</v>
      </c>
      <c r="B1270" t="s">
        <v>663</v>
      </c>
      <c r="C1270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 t="shared" si="12"/>
        <v>4.454837177693113</v>
      </c>
    </row>
    <row r="1271" spans="1:8" hidden="1" x14ac:dyDescent="0.25">
      <c r="A1271" s="1">
        <v>42027</v>
      </c>
      <c r="B1271" t="s">
        <v>665</v>
      </c>
      <c r="C1271" t="s">
        <v>666</v>
      </c>
      <c r="D1271">
        <v>5.5</v>
      </c>
      <c r="E1271">
        <v>11949</v>
      </c>
      <c r="F1271">
        <v>66090</v>
      </c>
      <c r="G1271">
        <v>31779000</v>
      </c>
      <c r="H1271">
        <f t="shared" si="12"/>
        <v>5.5310067788099424</v>
      </c>
    </row>
    <row r="1272" spans="1:8" hidden="1" x14ac:dyDescent="0.25">
      <c r="A1272" s="1">
        <v>42027</v>
      </c>
      <c r="B1272" t="s">
        <v>667</v>
      </c>
      <c r="C1272" t="s">
        <v>668</v>
      </c>
      <c r="D1272">
        <v>25.2</v>
      </c>
      <c r="E1272">
        <v>264</v>
      </c>
      <c r="F1272">
        <v>6650</v>
      </c>
      <c r="G1272">
        <v>13699000</v>
      </c>
      <c r="H1272">
        <f t="shared" si="12"/>
        <v>25.189393939393938</v>
      </c>
    </row>
    <row r="1273" spans="1:8" hidden="1" x14ac:dyDescent="0.25">
      <c r="A1273" s="1">
        <v>42027</v>
      </c>
      <c r="B1273" t="s">
        <v>669</v>
      </c>
      <c r="C1273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 t="shared" si="12"/>
        <v>52.48867154432736</v>
      </c>
    </row>
    <row r="1274" spans="1:8" hidden="1" x14ac:dyDescent="0.25">
      <c r="A1274" s="1">
        <v>42027</v>
      </c>
      <c r="B1274" t="s">
        <v>671</v>
      </c>
      <c r="C1274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 t="shared" si="12"/>
        <v>33.281040566091256</v>
      </c>
    </row>
    <row r="1275" spans="1:8" hidden="1" x14ac:dyDescent="0.25">
      <c r="A1275" s="1">
        <v>42027</v>
      </c>
      <c r="B1275" t="s">
        <v>673</v>
      </c>
      <c r="C1275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 t="shared" si="12"/>
        <v>88.361802913945311</v>
      </c>
    </row>
    <row r="1276" spans="1:8" hidden="1" x14ac:dyDescent="0.25">
      <c r="A1276" s="1">
        <v>42027</v>
      </c>
      <c r="B1276" t="s">
        <v>675</v>
      </c>
      <c r="C1276" t="s">
        <v>676</v>
      </c>
      <c r="D1276">
        <v>2.59</v>
      </c>
      <c r="E1276">
        <v>7160</v>
      </c>
      <c r="F1276">
        <v>18450</v>
      </c>
      <c r="G1276">
        <v>17382000</v>
      </c>
      <c r="H1276">
        <f t="shared" si="12"/>
        <v>2.5768156424581004</v>
      </c>
    </row>
    <row r="1277" spans="1:8" hidden="1" x14ac:dyDescent="0.25">
      <c r="A1277" s="1">
        <v>42027</v>
      </c>
      <c r="B1277" t="s">
        <v>677</v>
      </c>
      <c r="C1277" t="s">
        <v>678</v>
      </c>
      <c r="D1277">
        <v>0.19</v>
      </c>
      <c r="E1277">
        <v>101576</v>
      </c>
      <c r="F1277">
        <v>19300</v>
      </c>
      <c r="G1277">
        <v>0</v>
      </c>
      <c r="H1277">
        <f t="shared" si="12"/>
        <v>0.19000551311333386</v>
      </c>
    </row>
    <row r="1278" spans="1:8" hidden="1" x14ac:dyDescent="0.25">
      <c r="A1278" s="1">
        <v>42027</v>
      </c>
      <c r="B1278" t="s">
        <v>679</v>
      </c>
      <c r="C1278" t="s">
        <v>680</v>
      </c>
      <c r="D1278">
        <v>2.15</v>
      </c>
      <c r="E1278">
        <v>0</v>
      </c>
      <c r="F1278">
        <v>0</v>
      </c>
      <c r="G1278">
        <v>0</v>
      </c>
      <c r="H1278">
        <f t="shared" si="12"/>
        <v>2.15</v>
      </c>
    </row>
    <row r="1279" spans="1:8" hidden="1" x14ac:dyDescent="0.25">
      <c r="A1279" s="1">
        <v>42027</v>
      </c>
      <c r="B1279" t="s">
        <v>681</v>
      </c>
      <c r="C1279" t="s">
        <v>682</v>
      </c>
      <c r="D1279">
        <v>0.7</v>
      </c>
      <c r="E1279">
        <v>0</v>
      </c>
      <c r="F1279">
        <v>0</v>
      </c>
      <c r="G1279">
        <v>0</v>
      </c>
      <c r="H1279">
        <f t="shared" si="12"/>
        <v>0.7</v>
      </c>
    </row>
    <row r="1280" spans="1:8" hidden="1" x14ac:dyDescent="0.25">
      <c r="A1280" s="1">
        <v>42027</v>
      </c>
      <c r="B1280" t="s">
        <v>683</v>
      </c>
      <c r="C1280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 t="shared" si="12"/>
        <v>17.801030435013544</v>
      </c>
    </row>
    <row r="1281" spans="1:8" hidden="1" x14ac:dyDescent="0.25">
      <c r="A1281" s="1">
        <v>42027</v>
      </c>
      <c r="B1281" t="s">
        <v>685</v>
      </c>
      <c r="C1281" t="s">
        <v>686</v>
      </c>
      <c r="D1281">
        <v>0.09</v>
      </c>
      <c r="E1281">
        <v>571477</v>
      </c>
      <c r="F1281">
        <v>47050</v>
      </c>
      <c r="G1281">
        <v>0</v>
      </c>
      <c r="H1281">
        <f t="shared" si="12"/>
        <v>8.2330522488219121E-2</v>
      </c>
    </row>
    <row r="1282" spans="1:8" hidden="1" x14ac:dyDescent="0.25">
      <c r="A1282" s="1">
        <v>42027</v>
      </c>
      <c r="B1282" t="s">
        <v>687</v>
      </c>
      <c r="C1282" t="s">
        <v>688</v>
      </c>
      <c r="D1282">
        <v>2.19</v>
      </c>
      <c r="E1282">
        <v>202</v>
      </c>
      <c r="F1282">
        <v>420</v>
      </c>
      <c r="G1282">
        <v>0</v>
      </c>
      <c r="H1282">
        <f t="shared" si="12"/>
        <v>2.0792079207920793</v>
      </c>
    </row>
    <row r="1283" spans="1:8" hidden="1" x14ac:dyDescent="0.25">
      <c r="A1283" s="1">
        <v>42027</v>
      </c>
      <c r="B1283" t="s">
        <v>689</v>
      </c>
      <c r="C1283" t="s">
        <v>690</v>
      </c>
      <c r="D1283">
        <v>28.4</v>
      </c>
      <c r="E1283">
        <v>1773</v>
      </c>
      <c r="F1283">
        <v>49210</v>
      </c>
      <c r="G1283">
        <v>794000</v>
      </c>
      <c r="H1283">
        <f t="shared" ref="H1283:H1346" si="13">IF(AND(E1283&gt;0,F1283&gt;0),F1283/E1283,D1283)</f>
        <v>27.755217146080088</v>
      </c>
    </row>
    <row r="1284" spans="1:8" hidden="1" x14ac:dyDescent="0.25">
      <c r="A1284" s="1">
        <v>42027</v>
      </c>
      <c r="B1284" t="s">
        <v>691</v>
      </c>
      <c r="C1284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 t="shared" si="13"/>
        <v>6.4420641839996682</v>
      </c>
    </row>
    <row r="1285" spans="1:8" hidden="1" x14ac:dyDescent="0.25">
      <c r="A1285" s="1">
        <v>42027</v>
      </c>
      <c r="B1285" t="s">
        <v>693</v>
      </c>
      <c r="C1285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 t="shared" si="13"/>
        <v>16.471816283924845</v>
      </c>
    </row>
    <row r="1286" spans="1:8" hidden="1" x14ac:dyDescent="0.25">
      <c r="A1286" s="1">
        <v>42027</v>
      </c>
      <c r="B1286" t="s">
        <v>695</v>
      </c>
      <c r="C1286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 t="shared" si="13"/>
        <v>5</v>
      </c>
    </row>
    <row r="1287" spans="1:8" hidden="1" x14ac:dyDescent="0.25">
      <c r="A1287" s="1">
        <v>42027</v>
      </c>
      <c r="B1287" t="s">
        <v>697</v>
      </c>
      <c r="C1287" t="s">
        <v>698</v>
      </c>
      <c r="D1287">
        <v>1.25</v>
      </c>
      <c r="E1287">
        <v>200</v>
      </c>
      <c r="F1287">
        <v>250</v>
      </c>
      <c r="G1287">
        <v>0</v>
      </c>
      <c r="H1287">
        <f t="shared" si="13"/>
        <v>1.25</v>
      </c>
    </row>
    <row r="1288" spans="1:8" hidden="1" x14ac:dyDescent="0.25">
      <c r="A1288" s="1">
        <v>42027</v>
      </c>
      <c r="B1288" t="s">
        <v>699</v>
      </c>
      <c r="C1288" t="s">
        <v>700</v>
      </c>
      <c r="D1288">
        <v>13</v>
      </c>
      <c r="E1288">
        <v>2</v>
      </c>
      <c r="F1288">
        <v>30</v>
      </c>
      <c r="G1288">
        <v>423000</v>
      </c>
      <c r="H1288">
        <f t="shared" si="13"/>
        <v>15</v>
      </c>
    </row>
    <row r="1289" spans="1:8" hidden="1" x14ac:dyDescent="0.25">
      <c r="A1289" s="1">
        <v>42027</v>
      </c>
      <c r="B1289" t="s">
        <v>701</v>
      </c>
      <c r="C1289" t="s">
        <v>702</v>
      </c>
      <c r="D1289">
        <v>15</v>
      </c>
      <c r="E1289">
        <v>386</v>
      </c>
      <c r="F1289">
        <v>5790</v>
      </c>
      <c r="G1289">
        <v>1032000</v>
      </c>
      <c r="H1289">
        <f t="shared" si="13"/>
        <v>15</v>
      </c>
    </row>
    <row r="1290" spans="1:8" hidden="1" x14ac:dyDescent="0.25">
      <c r="A1290" s="1">
        <v>42027</v>
      </c>
      <c r="B1290" t="s">
        <v>703</v>
      </c>
      <c r="C1290" t="s">
        <v>704</v>
      </c>
      <c r="D1290">
        <v>2.82</v>
      </c>
      <c r="E1290">
        <v>489</v>
      </c>
      <c r="F1290">
        <v>1380</v>
      </c>
      <c r="G1290">
        <v>2631000</v>
      </c>
      <c r="H1290">
        <f t="shared" si="13"/>
        <v>2.8220858895705523</v>
      </c>
    </row>
    <row r="1291" spans="1:8" hidden="1" x14ac:dyDescent="0.25">
      <c r="A1291" s="1">
        <v>42027</v>
      </c>
      <c r="B1291" t="s">
        <v>705</v>
      </c>
      <c r="C1291" t="s">
        <v>706</v>
      </c>
      <c r="D1291">
        <v>1.2</v>
      </c>
      <c r="E1291">
        <v>21143</v>
      </c>
      <c r="F1291">
        <v>25360</v>
      </c>
      <c r="G1291">
        <v>0</v>
      </c>
      <c r="H1291">
        <f t="shared" si="13"/>
        <v>1.1994513550584118</v>
      </c>
    </row>
    <row r="1292" spans="1:8" hidden="1" x14ac:dyDescent="0.25">
      <c r="A1292" s="1">
        <v>42027</v>
      </c>
      <c r="B1292" t="s">
        <v>707</v>
      </c>
      <c r="C1292" t="s">
        <v>708</v>
      </c>
      <c r="D1292">
        <v>1.04</v>
      </c>
      <c r="E1292">
        <v>3426</v>
      </c>
      <c r="F1292">
        <v>3500</v>
      </c>
      <c r="G1292">
        <v>0</v>
      </c>
      <c r="H1292">
        <f t="shared" si="13"/>
        <v>1.0215995329830707</v>
      </c>
    </row>
    <row r="1293" spans="1:8" hidden="1" x14ac:dyDescent="0.25">
      <c r="A1293" s="1">
        <v>42027</v>
      </c>
      <c r="B1293" t="s">
        <v>709</v>
      </c>
      <c r="C1293" t="s">
        <v>710</v>
      </c>
      <c r="D1293">
        <v>16.5</v>
      </c>
      <c r="E1293">
        <v>54033</v>
      </c>
      <c r="F1293">
        <v>864860</v>
      </c>
      <c r="G1293">
        <v>2716000</v>
      </c>
      <c r="H1293">
        <f t="shared" si="13"/>
        <v>16.006144393241168</v>
      </c>
    </row>
    <row r="1294" spans="1:8" hidden="1" x14ac:dyDescent="0.25">
      <c r="A1294" s="1">
        <v>42027</v>
      </c>
      <c r="B1294" t="s">
        <v>711</v>
      </c>
      <c r="C1294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 t="shared" si="13"/>
        <v>1.5051515604001793</v>
      </c>
    </row>
    <row r="1295" spans="1:8" hidden="1" x14ac:dyDescent="0.25">
      <c r="A1295" s="1">
        <v>42027</v>
      </c>
      <c r="B1295" t="s">
        <v>713</v>
      </c>
      <c r="C1295" t="s">
        <v>714</v>
      </c>
      <c r="D1295">
        <v>6.15</v>
      </c>
      <c r="E1295">
        <v>12690</v>
      </c>
      <c r="F1295">
        <v>79070</v>
      </c>
      <c r="G1295">
        <v>5439000</v>
      </c>
      <c r="H1295">
        <f t="shared" si="13"/>
        <v>6.2308904649330179</v>
      </c>
    </row>
    <row r="1296" spans="1:8" hidden="1" x14ac:dyDescent="0.25">
      <c r="A1296" s="1">
        <v>42027</v>
      </c>
      <c r="B1296" t="s">
        <v>715</v>
      </c>
      <c r="C1296" t="s">
        <v>716</v>
      </c>
      <c r="D1296">
        <v>2.89</v>
      </c>
      <c r="E1296">
        <v>9040</v>
      </c>
      <c r="F1296">
        <v>26080</v>
      </c>
      <c r="G1296">
        <v>14959000</v>
      </c>
      <c r="H1296">
        <f t="shared" si="13"/>
        <v>2.8849557522123894</v>
      </c>
    </row>
    <row r="1297" spans="1:8" hidden="1" x14ac:dyDescent="0.25">
      <c r="A1297" s="1">
        <v>42027</v>
      </c>
      <c r="B1297" t="s">
        <v>717</v>
      </c>
      <c r="C1297" t="s">
        <v>718</v>
      </c>
      <c r="D1297">
        <v>24</v>
      </c>
      <c r="E1297">
        <v>80</v>
      </c>
      <c r="F1297">
        <v>1920</v>
      </c>
      <c r="G1297">
        <v>93000</v>
      </c>
      <c r="H1297">
        <f t="shared" si="13"/>
        <v>24</v>
      </c>
    </row>
    <row r="1298" spans="1:8" hidden="1" x14ac:dyDescent="0.25">
      <c r="A1298" s="1">
        <v>42027</v>
      </c>
      <c r="B1298" t="s">
        <v>719</v>
      </c>
      <c r="C1298" t="s">
        <v>720</v>
      </c>
      <c r="D1298">
        <v>14.48</v>
      </c>
      <c r="E1298">
        <v>2961</v>
      </c>
      <c r="F1298">
        <v>42770</v>
      </c>
      <c r="G1298">
        <v>8907000</v>
      </c>
      <c r="H1298">
        <f t="shared" si="13"/>
        <v>14.444444444444445</v>
      </c>
    </row>
    <row r="1299" spans="1:8" hidden="1" x14ac:dyDescent="0.25">
      <c r="A1299" s="1">
        <v>42027</v>
      </c>
      <c r="B1299" t="s">
        <v>721</v>
      </c>
      <c r="C1299" t="s">
        <v>722</v>
      </c>
      <c r="D1299">
        <v>140.85</v>
      </c>
      <c r="E1299">
        <v>124</v>
      </c>
      <c r="F1299">
        <v>17450</v>
      </c>
      <c r="G1299">
        <v>3122000</v>
      </c>
      <c r="H1299">
        <f t="shared" si="13"/>
        <v>140.7258064516129</v>
      </c>
    </row>
    <row r="1300" spans="1:8" hidden="1" x14ac:dyDescent="0.25">
      <c r="A1300" s="1">
        <v>42027</v>
      </c>
      <c r="B1300" t="s">
        <v>723</v>
      </c>
      <c r="C1300" t="s">
        <v>724</v>
      </c>
      <c r="D1300">
        <v>1.19</v>
      </c>
      <c r="E1300">
        <v>0</v>
      </c>
      <c r="F1300">
        <v>0</v>
      </c>
      <c r="G1300">
        <v>0</v>
      </c>
      <c r="H1300">
        <f t="shared" si="13"/>
        <v>1.19</v>
      </c>
    </row>
    <row r="1301" spans="1:8" hidden="1" x14ac:dyDescent="0.25">
      <c r="A1301" s="1">
        <v>42027</v>
      </c>
      <c r="B1301" t="s">
        <v>725</v>
      </c>
      <c r="C1301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 t="shared" si="13"/>
        <v>504.2891995161911</v>
      </c>
    </row>
    <row r="1302" spans="1:8" hidden="1" x14ac:dyDescent="0.25">
      <c r="A1302" s="1">
        <v>42027</v>
      </c>
      <c r="B1302" t="s">
        <v>727</v>
      </c>
      <c r="C1302" t="s">
        <v>728</v>
      </c>
      <c r="D1302">
        <v>4.1500000000000004</v>
      </c>
      <c r="E1302">
        <v>0</v>
      </c>
      <c r="F1302">
        <v>0</v>
      </c>
      <c r="G1302">
        <v>0</v>
      </c>
      <c r="H1302">
        <f t="shared" si="13"/>
        <v>4.1500000000000004</v>
      </c>
    </row>
    <row r="1303" spans="1:8" hidden="1" x14ac:dyDescent="0.25">
      <c r="A1303" s="1">
        <v>42027</v>
      </c>
      <c r="B1303" t="s">
        <v>729</v>
      </c>
      <c r="C1303" t="s">
        <v>730</v>
      </c>
      <c r="D1303">
        <v>6.4</v>
      </c>
      <c r="E1303">
        <v>13434</v>
      </c>
      <c r="F1303">
        <v>84890</v>
      </c>
      <c r="G1303">
        <v>35376000</v>
      </c>
      <c r="H1303">
        <f t="shared" si="13"/>
        <v>6.3190412386482064</v>
      </c>
    </row>
    <row r="1304" spans="1:8" hidden="1" x14ac:dyDescent="0.25">
      <c r="A1304" s="1">
        <v>42027</v>
      </c>
      <c r="B1304" t="s">
        <v>731</v>
      </c>
      <c r="C1304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 t="shared" si="13"/>
        <v>12.607886275173465</v>
      </c>
    </row>
    <row r="1305" spans="1:8" hidden="1" x14ac:dyDescent="0.25">
      <c r="A1305" s="1">
        <v>42027</v>
      </c>
      <c r="B1305" t="s">
        <v>733</v>
      </c>
      <c r="C1305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 t="shared" si="13"/>
        <v>8.1549622751015676</v>
      </c>
    </row>
    <row r="1306" spans="1:8" hidden="1" x14ac:dyDescent="0.25">
      <c r="A1306" s="1">
        <v>42027</v>
      </c>
      <c r="B1306" t="s">
        <v>735</v>
      </c>
      <c r="C1306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 t="shared" si="13"/>
        <v>5.9666534339023425</v>
      </c>
    </row>
    <row r="1307" spans="1:8" hidden="1" x14ac:dyDescent="0.25">
      <c r="A1307" s="1">
        <v>42027</v>
      </c>
      <c r="B1307" t="s">
        <v>737</v>
      </c>
      <c r="C1307" t="s">
        <v>738</v>
      </c>
      <c r="D1307">
        <v>15.82</v>
      </c>
      <c r="E1307">
        <v>138</v>
      </c>
      <c r="F1307">
        <v>2190</v>
      </c>
      <c r="G1307">
        <v>1469000</v>
      </c>
      <c r="H1307">
        <f t="shared" si="13"/>
        <v>15.869565217391305</v>
      </c>
    </row>
    <row r="1308" spans="1:8" hidden="1" x14ac:dyDescent="0.25">
      <c r="A1308" s="1">
        <v>42027</v>
      </c>
      <c r="B1308" t="s">
        <v>739</v>
      </c>
      <c r="C1308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 t="shared" si="13"/>
        <v>17.834337916745149</v>
      </c>
    </row>
    <row r="1309" spans="1:8" hidden="1" x14ac:dyDescent="0.25">
      <c r="A1309" s="1">
        <v>42027</v>
      </c>
      <c r="B1309" t="s">
        <v>741</v>
      </c>
      <c r="C1309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 t="shared" si="13"/>
        <v>2.1020915359423533</v>
      </c>
    </row>
    <row r="1310" spans="1:8" hidden="1" x14ac:dyDescent="0.25">
      <c r="A1310" s="1">
        <v>42027</v>
      </c>
      <c r="B1310" t="s">
        <v>743</v>
      </c>
      <c r="C1310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 t="shared" si="13"/>
        <v>6.3206623177425021</v>
      </c>
    </row>
    <row r="1311" spans="1:8" hidden="1" x14ac:dyDescent="0.25">
      <c r="A1311" s="1">
        <v>42027</v>
      </c>
      <c r="B1311" t="s">
        <v>745</v>
      </c>
      <c r="C1311" t="s">
        <v>746</v>
      </c>
      <c r="D1311">
        <v>1.96</v>
      </c>
      <c r="E1311">
        <v>30575</v>
      </c>
      <c r="F1311">
        <v>61550</v>
      </c>
      <c r="G1311">
        <v>13353000</v>
      </c>
      <c r="H1311">
        <f t="shared" si="13"/>
        <v>2.0130825838103026</v>
      </c>
    </row>
    <row r="1312" spans="1:8" hidden="1" x14ac:dyDescent="0.25">
      <c r="A1312" s="1">
        <v>42027</v>
      </c>
      <c r="B1312" t="s">
        <v>747</v>
      </c>
      <c r="C1312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 t="shared" si="13"/>
        <v>5.136801541425819</v>
      </c>
    </row>
    <row r="1313" spans="1:8" hidden="1" x14ac:dyDescent="0.25">
      <c r="A1313" s="1">
        <v>42027</v>
      </c>
      <c r="B1313" t="s">
        <v>749</v>
      </c>
      <c r="C1313" t="s">
        <v>750</v>
      </c>
      <c r="D1313">
        <v>0.04</v>
      </c>
      <c r="E1313">
        <v>100</v>
      </c>
      <c r="F1313">
        <v>8</v>
      </c>
      <c r="G1313">
        <v>6100000</v>
      </c>
      <c r="H1313">
        <f t="shared" si="13"/>
        <v>0.08</v>
      </c>
    </row>
    <row r="1314" spans="1:8" hidden="1" x14ac:dyDescent="0.25">
      <c r="A1314" s="1">
        <v>42027</v>
      </c>
      <c r="B1314" t="s">
        <v>751</v>
      </c>
      <c r="C1314" t="s">
        <v>752</v>
      </c>
      <c r="D1314">
        <v>0.7</v>
      </c>
      <c r="E1314">
        <v>4528</v>
      </c>
      <c r="F1314">
        <v>3110</v>
      </c>
      <c r="G1314">
        <v>0</v>
      </c>
      <c r="H1314">
        <f t="shared" si="13"/>
        <v>0.68683745583038869</v>
      </c>
    </row>
    <row r="1315" spans="1:8" hidden="1" x14ac:dyDescent="0.25">
      <c r="A1315" s="1">
        <v>42027</v>
      </c>
      <c r="B1315" t="s">
        <v>753</v>
      </c>
      <c r="C1315" t="s">
        <v>754</v>
      </c>
      <c r="D1315">
        <v>5.7</v>
      </c>
      <c r="E1315">
        <v>2614</v>
      </c>
      <c r="F1315">
        <v>15040</v>
      </c>
      <c r="G1315">
        <v>5343000</v>
      </c>
      <c r="H1315">
        <f t="shared" si="13"/>
        <v>5.7536342769701605</v>
      </c>
    </row>
    <row r="1316" spans="1:8" hidden="1" x14ac:dyDescent="0.25">
      <c r="A1316" s="1">
        <v>42027</v>
      </c>
      <c r="B1316" t="s">
        <v>755</v>
      </c>
      <c r="C1316" t="s">
        <v>756</v>
      </c>
      <c r="D1316">
        <v>11.6</v>
      </c>
      <c r="E1316">
        <v>312</v>
      </c>
      <c r="F1316">
        <v>3620</v>
      </c>
      <c r="G1316">
        <v>1451000</v>
      </c>
      <c r="H1316">
        <f t="shared" si="13"/>
        <v>11.602564102564102</v>
      </c>
    </row>
    <row r="1317" spans="1:8" hidden="1" x14ac:dyDescent="0.25">
      <c r="A1317" s="1">
        <v>42027</v>
      </c>
      <c r="B1317" t="s">
        <v>757</v>
      </c>
      <c r="C1317" t="s">
        <v>758</v>
      </c>
      <c r="D1317">
        <v>2.41</v>
      </c>
      <c r="E1317">
        <v>2249</v>
      </c>
      <c r="F1317">
        <v>5350</v>
      </c>
      <c r="G1317">
        <v>3055000</v>
      </c>
      <c r="H1317">
        <f t="shared" si="13"/>
        <v>2.3788350377945755</v>
      </c>
    </row>
    <row r="1318" spans="1:8" hidden="1" x14ac:dyDescent="0.25">
      <c r="A1318" s="1">
        <v>42027</v>
      </c>
      <c r="B1318" t="s">
        <v>759</v>
      </c>
      <c r="C1318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 t="shared" si="13"/>
        <v>2.1682569757107557</v>
      </c>
    </row>
    <row r="1319" spans="1:8" hidden="1" x14ac:dyDescent="0.25">
      <c r="A1319" s="1">
        <v>42027</v>
      </c>
      <c r="B1319" t="s">
        <v>761</v>
      </c>
      <c r="C1319" t="s">
        <v>762</v>
      </c>
      <c r="D1319">
        <v>1.44</v>
      </c>
      <c r="E1319">
        <v>15446</v>
      </c>
      <c r="F1319">
        <v>22290</v>
      </c>
      <c r="G1319">
        <v>55661000</v>
      </c>
      <c r="H1319">
        <f t="shared" si="13"/>
        <v>1.4430920626699468</v>
      </c>
    </row>
    <row r="1320" spans="1:8" hidden="1" x14ac:dyDescent="0.25">
      <c r="A1320" s="1">
        <v>42027</v>
      </c>
      <c r="B1320" t="s">
        <v>763</v>
      </c>
      <c r="C1320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 t="shared" si="13"/>
        <v>16.666666666666668</v>
      </c>
    </row>
    <row r="1321" spans="1:8" hidden="1" x14ac:dyDescent="0.25">
      <c r="A1321" s="1">
        <v>42027</v>
      </c>
      <c r="B1321" t="s">
        <v>765</v>
      </c>
      <c r="C1321" t="s">
        <v>766</v>
      </c>
      <c r="D1321">
        <v>1.4</v>
      </c>
      <c r="E1321">
        <v>67366</v>
      </c>
      <c r="F1321">
        <v>94940</v>
      </c>
      <c r="G1321">
        <v>0</v>
      </c>
      <c r="H1321">
        <f t="shared" si="13"/>
        <v>1.409316272303536</v>
      </c>
    </row>
    <row r="1322" spans="1:8" hidden="1" x14ac:dyDescent="0.25">
      <c r="A1322" s="1">
        <v>42027</v>
      </c>
      <c r="B1322" t="s">
        <v>767</v>
      </c>
      <c r="C1322" t="s">
        <v>768</v>
      </c>
      <c r="D1322">
        <v>1.71</v>
      </c>
      <c r="E1322">
        <v>3776</v>
      </c>
      <c r="F1322">
        <v>6460</v>
      </c>
      <c r="G1322">
        <v>2747000</v>
      </c>
      <c r="H1322">
        <f t="shared" si="13"/>
        <v>1.7108050847457628</v>
      </c>
    </row>
    <row r="1323" spans="1:8" hidden="1" x14ac:dyDescent="0.25">
      <c r="A1323" s="1">
        <v>42027</v>
      </c>
      <c r="B1323" t="s">
        <v>769</v>
      </c>
      <c r="C1323" t="s">
        <v>770</v>
      </c>
      <c r="D1323">
        <v>0.79</v>
      </c>
      <c r="E1323">
        <v>0</v>
      </c>
      <c r="F1323">
        <v>0</v>
      </c>
      <c r="G1323">
        <v>0</v>
      </c>
      <c r="H1323">
        <f t="shared" si="13"/>
        <v>0.79</v>
      </c>
    </row>
    <row r="1324" spans="1:8" hidden="1" x14ac:dyDescent="0.25">
      <c r="A1324" s="1">
        <v>42027</v>
      </c>
      <c r="B1324" t="s">
        <v>771</v>
      </c>
      <c r="C1324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 t="shared" si="13"/>
        <v>53.663864985658059</v>
      </c>
    </row>
    <row r="1325" spans="1:8" hidden="1" x14ac:dyDescent="0.25">
      <c r="A1325" s="1">
        <v>42027</v>
      </c>
      <c r="B1325" t="s">
        <v>773</v>
      </c>
      <c r="C1325" t="s">
        <v>774</v>
      </c>
      <c r="D1325">
        <v>26.95</v>
      </c>
      <c r="E1325">
        <v>25</v>
      </c>
      <c r="F1325">
        <v>670</v>
      </c>
      <c r="G1325">
        <v>0</v>
      </c>
      <c r="H1325">
        <f t="shared" si="13"/>
        <v>26.8</v>
      </c>
    </row>
    <row r="1326" spans="1:8" hidden="1" x14ac:dyDescent="0.25">
      <c r="A1326" s="1">
        <v>42027</v>
      </c>
      <c r="B1326" t="s">
        <v>775</v>
      </c>
      <c r="C1326" t="s">
        <v>776</v>
      </c>
      <c r="D1326">
        <v>0.21</v>
      </c>
      <c r="E1326">
        <v>14891</v>
      </c>
      <c r="F1326">
        <v>3060</v>
      </c>
      <c r="G1326">
        <v>0</v>
      </c>
      <c r="H1326">
        <f t="shared" si="13"/>
        <v>0.20549325095695387</v>
      </c>
    </row>
    <row r="1327" spans="1:8" hidden="1" x14ac:dyDescent="0.25">
      <c r="A1327" s="1">
        <v>42027</v>
      </c>
      <c r="B1327" t="s">
        <v>777</v>
      </c>
      <c r="C1327" t="s">
        <v>778</v>
      </c>
      <c r="D1327">
        <v>1.74</v>
      </c>
      <c r="E1327">
        <v>100</v>
      </c>
      <c r="F1327">
        <v>170</v>
      </c>
      <c r="G1327">
        <v>3496000</v>
      </c>
      <c r="H1327">
        <f t="shared" si="13"/>
        <v>1.7</v>
      </c>
    </row>
    <row r="1328" spans="1:8" hidden="1" x14ac:dyDescent="0.25">
      <c r="A1328" s="1">
        <v>42027</v>
      </c>
      <c r="B1328" t="s">
        <v>779</v>
      </c>
      <c r="C1328" t="s">
        <v>780</v>
      </c>
      <c r="D1328">
        <v>23.73</v>
      </c>
      <c r="E1328">
        <v>720</v>
      </c>
      <c r="F1328">
        <v>17090</v>
      </c>
      <c r="G1328">
        <v>5187000</v>
      </c>
      <c r="H1328">
        <f t="shared" si="13"/>
        <v>23.736111111111111</v>
      </c>
    </row>
    <row r="1329" spans="1:8" hidden="1" x14ac:dyDescent="0.25">
      <c r="A1329" s="1">
        <v>42027</v>
      </c>
      <c r="B1329" t="s">
        <v>781</v>
      </c>
      <c r="C1329" t="s">
        <v>782</v>
      </c>
      <c r="D1329">
        <v>6</v>
      </c>
      <c r="E1329">
        <v>2699</v>
      </c>
      <c r="F1329">
        <v>16250</v>
      </c>
      <c r="G1329">
        <v>2500000</v>
      </c>
      <c r="H1329">
        <f t="shared" si="13"/>
        <v>6.0207484253427195</v>
      </c>
    </row>
    <row r="1330" spans="1:8" hidden="1" x14ac:dyDescent="0.25">
      <c r="A1330" s="1">
        <v>42027</v>
      </c>
      <c r="B1330" t="s">
        <v>783</v>
      </c>
      <c r="C1330" t="s">
        <v>784</v>
      </c>
      <c r="D1330">
        <v>16.55</v>
      </c>
      <c r="E1330">
        <v>1670</v>
      </c>
      <c r="F1330">
        <v>27510</v>
      </c>
      <c r="G1330">
        <v>5246000</v>
      </c>
      <c r="H1330">
        <f t="shared" si="13"/>
        <v>16.473053892215567</v>
      </c>
    </row>
    <row r="1331" spans="1:8" hidden="1" x14ac:dyDescent="0.25">
      <c r="A1331" s="1">
        <v>42027</v>
      </c>
      <c r="B1331" t="s">
        <v>785</v>
      </c>
      <c r="C1331" t="s">
        <v>786</v>
      </c>
      <c r="D1331">
        <v>15.7</v>
      </c>
      <c r="E1331">
        <v>250</v>
      </c>
      <c r="F1331">
        <v>3930</v>
      </c>
      <c r="G1331">
        <v>3182000</v>
      </c>
      <c r="H1331">
        <f t="shared" si="13"/>
        <v>15.72</v>
      </c>
    </row>
    <row r="1332" spans="1:8" hidden="1" x14ac:dyDescent="0.25">
      <c r="A1332" s="1">
        <v>42027</v>
      </c>
      <c r="B1332" t="s">
        <v>787</v>
      </c>
      <c r="C1332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 t="shared" si="13"/>
        <v>3.2156480461134187</v>
      </c>
    </row>
    <row r="1333" spans="1:8" hidden="1" x14ac:dyDescent="0.25">
      <c r="A1333" s="1">
        <v>42027</v>
      </c>
      <c r="B1333" t="s">
        <v>789</v>
      </c>
      <c r="C1333" t="s">
        <v>790</v>
      </c>
      <c r="D1333">
        <v>1.9</v>
      </c>
      <c r="E1333">
        <v>30788</v>
      </c>
      <c r="F1333">
        <v>57160</v>
      </c>
      <c r="G1333">
        <v>18377000</v>
      </c>
      <c r="H1333">
        <f t="shared" si="13"/>
        <v>1.8565674938287644</v>
      </c>
    </row>
    <row r="1334" spans="1:8" hidden="1" x14ac:dyDescent="0.25">
      <c r="A1334" s="1">
        <v>42027</v>
      </c>
      <c r="B1334" t="s">
        <v>791</v>
      </c>
      <c r="C1334" t="s">
        <v>792</v>
      </c>
      <c r="D1334">
        <v>5.38</v>
      </c>
      <c r="E1334">
        <v>11641</v>
      </c>
      <c r="F1334">
        <v>62630</v>
      </c>
      <c r="G1334">
        <v>5448000</v>
      </c>
      <c r="H1334">
        <f t="shared" si="13"/>
        <v>5.3801219826475393</v>
      </c>
    </row>
    <row r="1335" spans="1:8" hidden="1" x14ac:dyDescent="0.25">
      <c r="A1335" s="1">
        <v>42027</v>
      </c>
      <c r="B1335" t="s">
        <v>793</v>
      </c>
      <c r="C1335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 t="shared" si="13"/>
        <v>10</v>
      </c>
    </row>
    <row r="1336" spans="1:8" hidden="1" x14ac:dyDescent="0.25">
      <c r="A1336" s="1">
        <v>42027</v>
      </c>
      <c r="B1336" t="s">
        <v>795</v>
      </c>
      <c r="C1336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 t="shared" si="13"/>
        <v>35.025566918630503</v>
      </c>
    </row>
    <row r="1337" spans="1:8" hidden="1" x14ac:dyDescent="0.25">
      <c r="A1337" s="1">
        <v>42027</v>
      </c>
      <c r="B1337" t="s">
        <v>797</v>
      </c>
      <c r="C1337" t="s">
        <v>798</v>
      </c>
      <c r="D1337">
        <v>1.81</v>
      </c>
      <c r="E1337">
        <v>0</v>
      </c>
      <c r="F1337">
        <v>0</v>
      </c>
      <c r="G1337">
        <v>0</v>
      </c>
      <c r="H1337">
        <f t="shared" si="13"/>
        <v>1.81</v>
      </c>
    </row>
    <row r="1338" spans="1:8" hidden="1" x14ac:dyDescent="0.25">
      <c r="A1338" s="1">
        <v>42027</v>
      </c>
      <c r="B1338" t="s">
        <v>799</v>
      </c>
      <c r="C1338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 t="shared" si="13"/>
        <v>1.043858270192096</v>
      </c>
    </row>
    <row r="1339" spans="1:8" hidden="1" x14ac:dyDescent="0.25">
      <c r="A1339" s="1">
        <v>42027</v>
      </c>
      <c r="B1339" t="s">
        <v>801</v>
      </c>
      <c r="C1339" t="s">
        <v>802</v>
      </c>
      <c r="D1339">
        <v>0.54</v>
      </c>
      <c r="E1339">
        <v>25961</v>
      </c>
      <c r="F1339">
        <v>13550</v>
      </c>
      <c r="G1339">
        <v>0</v>
      </c>
      <c r="H1339">
        <f t="shared" si="13"/>
        <v>0.52193675128076733</v>
      </c>
    </row>
    <row r="1340" spans="1:8" hidden="1" x14ac:dyDescent="0.25">
      <c r="A1340" s="1">
        <v>42027</v>
      </c>
      <c r="B1340" t="s">
        <v>803</v>
      </c>
      <c r="C1340" t="s">
        <v>804</v>
      </c>
      <c r="D1340">
        <v>3.6</v>
      </c>
      <c r="E1340">
        <v>12896</v>
      </c>
      <c r="F1340">
        <v>45470</v>
      </c>
      <c r="G1340">
        <v>0</v>
      </c>
      <c r="H1340">
        <f t="shared" si="13"/>
        <v>3.5258995037220844</v>
      </c>
    </row>
    <row r="1341" spans="1:8" hidden="1" x14ac:dyDescent="0.25">
      <c r="A1341" s="1">
        <v>42027</v>
      </c>
      <c r="B1341" t="s">
        <v>805</v>
      </c>
      <c r="C1341" t="s">
        <v>806</v>
      </c>
      <c r="D1341">
        <v>12.06</v>
      </c>
      <c r="E1341">
        <v>2350</v>
      </c>
      <c r="F1341">
        <v>28540</v>
      </c>
      <c r="G1341">
        <v>9601000</v>
      </c>
      <c r="H1341">
        <f t="shared" si="13"/>
        <v>12.14468085106383</v>
      </c>
    </row>
    <row r="1342" spans="1:8" hidden="1" x14ac:dyDescent="0.25">
      <c r="A1342" s="1">
        <v>42027</v>
      </c>
      <c r="B1342" t="s">
        <v>807</v>
      </c>
      <c r="C1342" t="s">
        <v>808</v>
      </c>
      <c r="D1342">
        <v>41.98</v>
      </c>
      <c r="E1342">
        <v>4383</v>
      </c>
      <c r="F1342">
        <v>180590</v>
      </c>
      <c r="G1342">
        <v>5026000</v>
      </c>
      <c r="H1342">
        <f t="shared" si="13"/>
        <v>41.202372804015518</v>
      </c>
    </row>
    <row r="1343" spans="1:8" hidden="1" x14ac:dyDescent="0.25">
      <c r="A1343" s="1">
        <v>42027</v>
      </c>
      <c r="B1343" t="s">
        <v>809</v>
      </c>
      <c r="C1343" t="s">
        <v>810</v>
      </c>
      <c r="D1343">
        <v>43.58</v>
      </c>
      <c r="E1343">
        <v>120</v>
      </c>
      <c r="F1343">
        <v>5230</v>
      </c>
      <c r="G1343">
        <v>176000</v>
      </c>
      <c r="H1343">
        <f t="shared" si="13"/>
        <v>43.583333333333336</v>
      </c>
    </row>
    <row r="1344" spans="1:8" hidden="1" x14ac:dyDescent="0.25">
      <c r="A1344" s="1">
        <v>42027</v>
      </c>
      <c r="B1344" t="s">
        <v>811</v>
      </c>
      <c r="C1344" t="s">
        <v>812</v>
      </c>
      <c r="D1344">
        <v>2.4</v>
      </c>
      <c r="E1344">
        <v>58946</v>
      </c>
      <c r="F1344">
        <v>142380</v>
      </c>
      <c r="G1344">
        <v>12010000</v>
      </c>
      <c r="H1344">
        <f t="shared" si="13"/>
        <v>2.4154310725070403</v>
      </c>
    </row>
    <row r="1345" spans="1:8" hidden="1" x14ac:dyDescent="0.25">
      <c r="A1345" s="1">
        <v>42027</v>
      </c>
      <c r="B1345" t="s">
        <v>813</v>
      </c>
      <c r="C1345" t="s">
        <v>814</v>
      </c>
      <c r="D1345">
        <v>8</v>
      </c>
      <c r="E1345">
        <v>550</v>
      </c>
      <c r="F1345">
        <v>4400</v>
      </c>
      <c r="G1345">
        <v>4755000</v>
      </c>
      <c r="H1345">
        <f t="shared" si="13"/>
        <v>8</v>
      </c>
    </row>
    <row r="1346" spans="1:8" hidden="1" x14ac:dyDescent="0.25">
      <c r="A1346" s="1">
        <v>42027</v>
      </c>
      <c r="B1346" t="s">
        <v>815</v>
      </c>
      <c r="C1346" t="s">
        <v>816</v>
      </c>
      <c r="D1346">
        <v>8.4</v>
      </c>
      <c r="E1346">
        <v>0</v>
      </c>
      <c r="F1346">
        <v>0</v>
      </c>
      <c r="G1346">
        <v>12000</v>
      </c>
      <c r="H1346">
        <f t="shared" si="13"/>
        <v>8.4</v>
      </c>
    </row>
    <row r="1347" spans="1:8" hidden="1" x14ac:dyDescent="0.25">
      <c r="A1347" s="1">
        <v>42027</v>
      </c>
      <c r="B1347" t="s">
        <v>817</v>
      </c>
      <c r="C1347" t="s">
        <v>818</v>
      </c>
      <c r="D1347">
        <v>2.68</v>
      </c>
      <c r="E1347">
        <v>30778</v>
      </c>
      <c r="F1347">
        <v>82070</v>
      </c>
      <c r="G1347">
        <v>97338000</v>
      </c>
      <c r="H1347">
        <f t="shared" ref="H1347:H1410" si="14">IF(AND(E1347&gt;0,F1347&gt;0),F1347/E1347,D1347)</f>
        <v>2.6665150432126845</v>
      </c>
    </row>
    <row r="1348" spans="1:8" hidden="1" x14ac:dyDescent="0.25">
      <c r="A1348" s="1">
        <v>42027</v>
      </c>
      <c r="B1348" t="s">
        <v>819</v>
      </c>
      <c r="C1348" t="s">
        <v>820</v>
      </c>
      <c r="D1348">
        <v>353</v>
      </c>
      <c r="E1348">
        <v>488</v>
      </c>
      <c r="F1348">
        <v>170730</v>
      </c>
      <c r="G1348">
        <v>1810000</v>
      </c>
      <c r="H1348">
        <f t="shared" si="14"/>
        <v>349.85655737704917</v>
      </c>
    </row>
    <row r="1349" spans="1:8" hidden="1" x14ac:dyDescent="0.25">
      <c r="A1349" s="1">
        <v>42027</v>
      </c>
      <c r="B1349" t="s">
        <v>821</v>
      </c>
      <c r="C1349" t="s">
        <v>822</v>
      </c>
      <c r="D1349">
        <v>12.45</v>
      </c>
      <c r="E1349">
        <v>926</v>
      </c>
      <c r="F1349">
        <v>11490</v>
      </c>
      <c r="G1349">
        <v>7716000</v>
      </c>
      <c r="H1349">
        <f t="shared" si="14"/>
        <v>12.408207343412528</v>
      </c>
    </row>
    <row r="1350" spans="1:8" hidden="1" x14ac:dyDescent="0.25">
      <c r="A1350" s="1">
        <v>42027</v>
      </c>
      <c r="B1350" t="s">
        <v>823</v>
      </c>
      <c r="C1350" t="s">
        <v>824</v>
      </c>
      <c r="D1350">
        <v>10.5</v>
      </c>
      <c r="E1350">
        <v>783</v>
      </c>
      <c r="F1350">
        <v>8220</v>
      </c>
      <c r="G1350">
        <v>1791000</v>
      </c>
      <c r="H1350">
        <f t="shared" si="14"/>
        <v>10.498084291187739</v>
      </c>
    </row>
    <row r="1351" spans="1:8" hidden="1" x14ac:dyDescent="0.25">
      <c r="A1351" s="1">
        <v>42027</v>
      </c>
      <c r="B1351" t="s">
        <v>825</v>
      </c>
      <c r="C1351" t="s">
        <v>826</v>
      </c>
      <c r="D1351">
        <v>2.7</v>
      </c>
      <c r="E1351">
        <v>168911</v>
      </c>
      <c r="F1351">
        <v>437990</v>
      </c>
      <c r="G1351">
        <v>0</v>
      </c>
      <c r="H1351">
        <f t="shared" si="14"/>
        <v>2.5930223608882783</v>
      </c>
    </row>
    <row r="1352" spans="1:8" hidden="1" x14ac:dyDescent="0.25">
      <c r="A1352" s="1">
        <v>42027</v>
      </c>
      <c r="B1352" t="s">
        <v>827</v>
      </c>
      <c r="C1352" t="s">
        <v>828</v>
      </c>
      <c r="D1352">
        <v>13.3</v>
      </c>
      <c r="E1352">
        <v>379</v>
      </c>
      <c r="F1352">
        <v>4940</v>
      </c>
      <c r="G1352">
        <v>925000</v>
      </c>
      <c r="H1352">
        <f t="shared" si="14"/>
        <v>13.034300791556728</v>
      </c>
    </row>
    <row r="1353" spans="1:8" hidden="1" x14ac:dyDescent="0.25">
      <c r="A1353" s="1">
        <v>42027</v>
      </c>
      <c r="B1353" t="s">
        <v>829</v>
      </c>
      <c r="C1353" t="s">
        <v>830</v>
      </c>
      <c r="D1353">
        <v>0.24</v>
      </c>
      <c r="E1353">
        <v>14278</v>
      </c>
      <c r="F1353">
        <v>3500</v>
      </c>
      <c r="G1353">
        <v>0</v>
      </c>
      <c r="H1353">
        <f t="shared" si="14"/>
        <v>0.24513237148059952</v>
      </c>
    </row>
    <row r="1354" spans="1:8" hidden="1" x14ac:dyDescent="0.25">
      <c r="A1354" s="1">
        <v>42027</v>
      </c>
      <c r="B1354" t="s">
        <v>831</v>
      </c>
      <c r="C1354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 t="shared" si="14"/>
        <v>13.443018430956286</v>
      </c>
    </row>
    <row r="1355" spans="1:8" hidden="1" x14ac:dyDescent="0.25">
      <c r="A1355" s="1">
        <v>42027</v>
      </c>
      <c r="B1355" t="s">
        <v>833</v>
      </c>
      <c r="C1355" t="s">
        <v>834</v>
      </c>
      <c r="D1355">
        <v>21</v>
      </c>
      <c r="E1355">
        <v>19471</v>
      </c>
      <c r="F1355">
        <v>409050</v>
      </c>
      <c r="G1355">
        <v>5947000</v>
      </c>
      <c r="H1355">
        <f t="shared" si="14"/>
        <v>21.008165990447331</v>
      </c>
    </row>
    <row r="1356" spans="1:8" hidden="1" x14ac:dyDescent="0.25">
      <c r="A1356" s="1">
        <v>42027</v>
      </c>
      <c r="B1356" t="s">
        <v>835</v>
      </c>
      <c r="C1356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 t="shared" si="14"/>
        <v>4.0423444602571266</v>
      </c>
    </row>
    <row r="1357" spans="1:8" hidden="1" x14ac:dyDescent="0.25">
      <c r="A1357" s="1">
        <v>42027</v>
      </c>
      <c r="B1357" t="s">
        <v>837</v>
      </c>
      <c r="C1357" t="s">
        <v>838</v>
      </c>
      <c r="D1357">
        <v>109</v>
      </c>
      <c r="E1357">
        <v>0</v>
      </c>
      <c r="F1357">
        <v>0</v>
      </c>
      <c r="G1357">
        <v>142000</v>
      </c>
      <c r="H1357">
        <f t="shared" si="14"/>
        <v>109</v>
      </c>
    </row>
    <row r="1358" spans="1:8" hidden="1" x14ac:dyDescent="0.25">
      <c r="A1358" s="1">
        <v>42027</v>
      </c>
      <c r="B1358" t="s">
        <v>839</v>
      </c>
      <c r="C1358" t="s">
        <v>840</v>
      </c>
      <c r="D1358">
        <v>21.6</v>
      </c>
      <c r="E1358">
        <v>5441</v>
      </c>
      <c r="F1358">
        <v>117440</v>
      </c>
      <c r="G1358">
        <v>730000</v>
      </c>
      <c r="H1358">
        <f t="shared" si="14"/>
        <v>21.584267597868038</v>
      </c>
    </row>
    <row r="1359" spans="1:8" hidden="1" x14ac:dyDescent="0.25">
      <c r="A1359" s="1">
        <v>42027</v>
      </c>
      <c r="B1359" t="s">
        <v>841</v>
      </c>
      <c r="C1359" t="s">
        <v>842</v>
      </c>
      <c r="D1359">
        <v>12.75</v>
      </c>
      <c r="E1359">
        <v>1788</v>
      </c>
      <c r="F1359">
        <v>22660</v>
      </c>
      <c r="G1359">
        <v>7000000</v>
      </c>
      <c r="H1359">
        <f t="shared" si="14"/>
        <v>12.67337807606264</v>
      </c>
    </row>
    <row r="1360" spans="1:8" hidden="1" x14ac:dyDescent="0.25">
      <c r="A1360" s="1">
        <v>42027</v>
      </c>
      <c r="B1360" t="s">
        <v>843</v>
      </c>
      <c r="C1360" t="s">
        <v>844</v>
      </c>
      <c r="D1360">
        <v>87</v>
      </c>
      <c r="E1360">
        <v>0</v>
      </c>
      <c r="F1360">
        <v>0</v>
      </c>
      <c r="G1360">
        <v>84000</v>
      </c>
      <c r="H1360">
        <f t="shared" si="14"/>
        <v>87</v>
      </c>
    </row>
    <row r="1361" spans="1:8" hidden="1" x14ac:dyDescent="0.25">
      <c r="A1361" s="1">
        <v>42027</v>
      </c>
      <c r="B1361" t="s">
        <v>845</v>
      </c>
      <c r="C1361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 t="shared" si="14"/>
        <v>5.0301433307514216</v>
      </c>
    </row>
    <row r="1362" spans="1:8" hidden="1" x14ac:dyDescent="0.25">
      <c r="A1362" s="1">
        <v>42027</v>
      </c>
      <c r="B1362" t="s">
        <v>847</v>
      </c>
      <c r="C1362" t="s">
        <v>848</v>
      </c>
      <c r="D1362">
        <v>0.76</v>
      </c>
      <c r="E1362">
        <v>0</v>
      </c>
      <c r="F1362">
        <v>0</v>
      </c>
      <c r="G1362">
        <v>0</v>
      </c>
      <c r="H1362">
        <f t="shared" si="14"/>
        <v>0.76</v>
      </c>
    </row>
    <row r="1363" spans="1:8" hidden="1" x14ac:dyDescent="0.25">
      <c r="A1363" s="1">
        <v>42027</v>
      </c>
      <c r="B1363" t="s">
        <v>849</v>
      </c>
      <c r="C1363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 t="shared" si="14"/>
        <v>9.7889447236180906</v>
      </c>
    </row>
    <row r="1364" spans="1:8" hidden="1" x14ac:dyDescent="0.25">
      <c r="A1364" s="1">
        <v>42027</v>
      </c>
      <c r="B1364" t="s">
        <v>851</v>
      </c>
      <c r="C1364" t="s">
        <v>852</v>
      </c>
      <c r="D1364">
        <v>16.2</v>
      </c>
      <c r="E1364">
        <v>231</v>
      </c>
      <c r="F1364">
        <v>3760</v>
      </c>
      <c r="G1364">
        <v>448000</v>
      </c>
      <c r="H1364">
        <f t="shared" si="14"/>
        <v>16.277056277056278</v>
      </c>
    </row>
    <row r="1365" spans="1:8" hidden="1" x14ac:dyDescent="0.25">
      <c r="A1365" s="1">
        <v>42027</v>
      </c>
      <c r="B1365" t="s">
        <v>853</v>
      </c>
      <c r="C1365" t="s">
        <v>854</v>
      </c>
      <c r="D1365">
        <v>4</v>
      </c>
      <c r="E1365">
        <v>9861</v>
      </c>
      <c r="F1365">
        <v>35850</v>
      </c>
      <c r="G1365">
        <v>19158000</v>
      </c>
      <c r="H1365">
        <f t="shared" si="14"/>
        <v>3.6355339215089746</v>
      </c>
    </row>
    <row r="1366" spans="1:8" hidden="1" x14ac:dyDescent="0.25">
      <c r="A1366" s="1">
        <v>42027</v>
      </c>
      <c r="B1366" t="s">
        <v>855</v>
      </c>
      <c r="C1366" t="s">
        <v>856</v>
      </c>
      <c r="D1366">
        <v>3.65</v>
      </c>
      <c r="E1366">
        <v>48</v>
      </c>
      <c r="F1366">
        <v>180</v>
      </c>
      <c r="G1366">
        <v>6157000</v>
      </c>
      <c r="H1366">
        <f t="shared" si="14"/>
        <v>3.75</v>
      </c>
    </row>
    <row r="1367" spans="1:8" hidden="1" x14ac:dyDescent="0.25">
      <c r="A1367" s="1">
        <v>42027</v>
      </c>
      <c r="B1367" t="s">
        <v>857</v>
      </c>
      <c r="C1367" t="s">
        <v>858</v>
      </c>
      <c r="D1367">
        <v>6.71</v>
      </c>
      <c r="E1367">
        <v>3744</v>
      </c>
      <c r="F1367">
        <v>25130</v>
      </c>
      <c r="G1367">
        <v>3969000</v>
      </c>
      <c r="H1367">
        <f t="shared" si="14"/>
        <v>6.7120726495726499</v>
      </c>
    </row>
    <row r="1368" spans="1:8" hidden="1" x14ac:dyDescent="0.25">
      <c r="A1368" s="1">
        <v>42027</v>
      </c>
      <c r="B1368" t="s">
        <v>859</v>
      </c>
      <c r="C1368" t="s">
        <v>860</v>
      </c>
      <c r="D1368">
        <v>6.39</v>
      </c>
      <c r="E1368">
        <v>1380</v>
      </c>
      <c r="F1368">
        <v>8450</v>
      </c>
      <c r="G1368">
        <v>15008000</v>
      </c>
      <c r="H1368">
        <f t="shared" si="14"/>
        <v>6.1231884057971016</v>
      </c>
    </row>
    <row r="1369" spans="1:8" hidden="1" x14ac:dyDescent="0.25">
      <c r="A1369" s="1">
        <v>42027</v>
      </c>
      <c r="B1369" t="s">
        <v>861</v>
      </c>
      <c r="C1369" t="s">
        <v>862</v>
      </c>
      <c r="D1369">
        <v>9.75</v>
      </c>
      <c r="E1369">
        <v>8408</v>
      </c>
      <c r="F1369">
        <v>79930</v>
      </c>
      <c r="G1369">
        <v>14241000</v>
      </c>
      <c r="H1369">
        <f t="shared" si="14"/>
        <v>9.5064224548049481</v>
      </c>
    </row>
    <row r="1370" spans="1:8" hidden="1" x14ac:dyDescent="0.25">
      <c r="A1370" s="1">
        <v>42027</v>
      </c>
      <c r="B1370" t="s">
        <v>863</v>
      </c>
      <c r="C1370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 t="shared" si="14"/>
        <v>4.7765825403392634</v>
      </c>
    </row>
    <row r="1371" spans="1:8" hidden="1" x14ac:dyDescent="0.25">
      <c r="A1371" s="1">
        <v>42027</v>
      </c>
      <c r="B1371" t="s">
        <v>865</v>
      </c>
      <c r="C1371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 t="shared" si="14"/>
        <v>8.8620602575807617</v>
      </c>
    </row>
    <row r="1372" spans="1:8" hidden="1" x14ac:dyDescent="0.25">
      <c r="A1372" s="1">
        <v>42027</v>
      </c>
      <c r="B1372" t="s">
        <v>867</v>
      </c>
      <c r="C1372" t="s">
        <v>868</v>
      </c>
      <c r="D1372">
        <v>4.93</v>
      </c>
      <c r="E1372">
        <v>698</v>
      </c>
      <c r="F1372">
        <v>3440</v>
      </c>
      <c r="G1372">
        <v>2580000</v>
      </c>
      <c r="H1372">
        <f t="shared" si="14"/>
        <v>4.9283667621776504</v>
      </c>
    </row>
    <row r="1373" spans="1:8" hidden="1" x14ac:dyDescent="0.25">
      <c r="A1373" s="1">
        <v>42027</v>
      </c>
      <c r="B1373" t="s">
        <v>869</v>
      </c>
      <c r="C1373" t="s">
        <v>870</v>
      </c>
      <c r="D1373">
        <v>3.96</v>
      </c>
      <c r="E1373">
        <v>0</v>
      </c>
      <c r="F1373">
        <v>0</v>
      </c>
      <c r="G1373">
        <v>0</v>
      </c>
      <c r="H1373">
        <f t="shared" si="14"/>
        <v>3.96</v>
      </c>
    </row>
    <row r="1374" spans="1:8" hidden="1" x14ac:dyDescent="0.25">
      <c r="A1374" s="1">
        <v>42027</v>
      </c>
      <c r="B1374" t="s">
        <v>871</v>
      </c>
      <c r="C1374" t="s">
        <v>872</v>
      </c>
      <c r="D1374">
        <v>1.95</v>
      </c>
      <c r="E1374">
        <v>0</v>
      </c>
      <c r="F1374">
        <v>0</v>
      </c>
      <c r="G1374">
        <v>3297000</v>
      </c>
      <c r="H1374">
        <f t="shared" si="14"/>
        <v>1.95</v>
      </c>
    </row>
    <row r="1375" spans="1:8" hidden="1" x14ac:dyDescent="0.25">
      <c r="A1375" s="1">
        <v>42027</v>
      </c>
      <c r="B1375" t="s">
        <v>873</v>
      </c>
      <c r="C1375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 t="shared" si="14"/>
        <v>17.645825713550344</v>
      </c>
    </row>
    <row r="1376" spans="1:8" hidden="1" x14ac:dyDescent="0.25">
      <c r="A1376" s="1">
        <v>42027</v>
      </c>
      <c r="B1376" t="s">
        <v>875</v>
      </c>
      <c r="C1376" t="s">
        <v>876</v>
      </c>
      <c r="D1376">
        <v>56</v>
      </c>
      <c r="E1376">
        <v>29</v>
      </c>
      <c r="F1376">
        <v>1620</v>
      </c>
      <c r="G1376">
        <v>1288000</v>
      </c>
      <c r="H1376">
        <f t="shared" si="14"/>
        <v>55.862068965517238</v>
      </c>
    </row>
    <row r="1377" spans="1:8" hidden="1" x14ac:dyDescent="0.25">
      <c r="A1377" s="1">
        <v>42027</v>
      </c>
      <c r="B1377" t="s">
        <v>877</v>
      </c>
      <c r="C1377" t="s">
        <v>878</v>
      </c>
      <c r="D1377">
        <v>8.6</v>
      </c>
      <c r="E1377">
        <v>3014</v>
      </c>
      <c r="F1377">
        <v>26040</v>
      </c>
      <c r="G1377">
        <v>14002000</v>
      </c>
      <c r="H1377">
        <f t="shared" si="14"/>
        <v>8.6396814863968157</v>
      </c>
    </row>
    <row r="1378" spans="1:8" hidden="1" x14ac:dyDescent="0.25">
      <c r="A1378" s="1">
        <v>42027</v>
      </c>
      <c r="B1378" t="s">
        <v>879</v>
      </c>
      <c r="C1378" t="s">
        <v>880</v>
      </c>
      <c r="D1378">
        <v>24.69</v>
      </c>
      <c r="E1378">
        <v>2056</v>
      </c>
      <c r="F1378">
        <v>50750</v>
      </c>
      <c r="G1378">
        <v>28378000</v>
      </c>
      <c r="H1378">
        <f t="shared" si="14"/>
        <v>24.683852140077821</v>
      </c>
    </row>
    <row r="1379" spans="1:8" hidden="1" x14ac:dyDescent="0.25">
      <c r="A1379" s="1">
        <v>42027</v>
      </c>
      <c r="B1379" t="s">
        <v>881</v>
      </c>
      <c r="C1379" t="s">
        <v>882</v>
      </c>
      <c r="D1379">
        <v>2.4</v>
      </c>
      <c r="E1379">
        <v>847</v>
      </c>
      <c r="F1379">
        <v>2030</v>
      </c>
      <c r="G1379">
        <v>0</v>
      </c>
      <c r="H1379">
        <f t="shared" si="14"/>
        <v>2.3966942148760331</v>
      </c>
    </row>
    <row r="1380" spans="1:8" hidden="1" x14ac:dyDescent="0.25">
      <c r="A1380" s="1">
        <v>42027</v>
      </c>
      <c r="B1380" t="s">
        <v>883</v>
      </c>
      <c r="C1380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 t="shared" si="14"/>
        <v>2.0766215186816046</v>
      </c>
    </row>
    <row r="1381" spans="1:8" hidden="1" x14ac:dyDescent="0.25">
      <c r="A1381" s="1">
        <v>42027</v>
      </c>
      <c r="B1381" t="s">
        <v>885</v>
      </c>
      <c r="C1381" t="s">
        <v>886</v>
      </c>
      <c r="D1381">
        <v>2.6</v>
      </c>
      <c r="E1381">
        <v>4544</v>
      </c>
      <c r="F1381">
        <v>11390</v>
      </c>
      <c r="G1381">
        <v>16914000</v>
      </c>
      <c r="H1381">
        <f t="shared" si="14"/>
        <v>2.5066021126760565</v>
      </c>
    </row>
    <row r="1382" spans="1:8" hidden="1" x14ac:dyDescent="0.25">
      <c r="A1382" s="1">
        <v>42027</v>
      </c>
      <c r="B1382" t="s">
        <v>887</v>
      </c>
      <c r="C1382" t="s">
        <v>888</v>
      </c>
      <c r="D1382">
        <v>1.63</v>
      </c>
      <c r="E1382">
        <v>20</v>
      </c>
      <c r="F1382">
        <v>30</v>
      </c>
      <c r="G1382">
        <v>0</v>
      </c>
      <c r="H1382">
        <f t="shared" si="14"/>
        <v>1.5</v>
      </c>
    </row>
    <row r="1383" spans="1:8" hidden="1" x14ac:dyDescent="0.25">
      <c r="A1383" s="1">
        <v>42027</v>
      </c>
      <c r="B1383" t="s">
        <v>889</v>
      </c>
      <c r="C1383" t="s">
        <v>890</v>
      </c>
      <c r="D1383">
        <v>193</v>
      </c>
      <c r="E1383">
        <v>158</v>
      </c>
      <c r="F1383">
        <v>30180</v>
      </c>
      <c r="G1383">
        <v>370000</v>
      </c>
      <c r="H1383">
        <f t="shared" si="14"/>
        <v>191.01265822784811</v>
      </c>
    </row>
    <row r="1384" spans="1:8" hidden="1" x14ac:dyDescent="0.25">
      <c r="A1384" s="1">
        <v>42027</v>
      </c>
      <c r="B1384" t="s">
        <v>891</v>
      </c>
      <c r="C1384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 t="shared" si="14"/>
        <v>4</v>
      </c>
    </row>
    <row r="1385" spans="1:8" hidden="1" x14ac:dyDescent="0.25">
      <c r="A1385" s="1">
        <v>42027</v>
      </c>
      <c r="B1385" t="s">
        <v>893</v>
      </c>
      <c r="C1385" t="s">
        <v>894</v>
      </c>
      <c r="D1385">
        <v>9.59</v>
      </c>
      <c r="E1385">
        <v>5453</v>
      </c>
      <c r="F1385">
        <v>50710</v>
      </c>
      <c r="G1385">
        <v>4210000</v>
      </c>
      <c r="H1385">
        <f t="shared" si="14"/>
        <v>9.2994681826517507</v>
      </c>
    </row>
    <row r="1386" spans="1:8" hidden="1" x14ac:dyDescent="0.25">
      <c r="A1386" s="1">
        <v>42027</v>
      </c>
      <c r="B1386" t="s">
        <v>895</v>
      </c>
      <c r="C1386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 t="shared" si="14"/>
        <v>2.0377257189899245</v>
      </c>
    </row>
    <row r="1387" spans="1:8" hidden="1" x14ac:dyDescent="0.25">
      <c r="A1387" s="1">
        <v>42027</v>
      </c>
      <c r="B1387" t="s">
        <v>897</v>
      </c>
      <c r="C1387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 t="shared" si="14"/>
        <v>9.7122507122507127</v>
      </c>
    </row>
    <row r="1388" spans="1:8" hidden="1" x14ac:dyDescent="0.25">
      <c r="A1388" s="1">
        <v>42027</v>
      </c>
      <c r="B1388" t="s">
        <v>899</v>
      </c>
      <c r="C1388" t="s">
        <v>900</v>
      </c>
      <c r="D1388">
        <v>9.35</v>
      </c>
      <c r="E1388">
        <v>4246</v>
      </c>
      <c r="F1388">
        <v>39350</v>
      </c>
      <c r="G1388">
        <v>5328000</v>
      </c>
      <c r="H1388">
        <f t="shared" si="14"/>
        <v>9.2675459255770143</v>
      </c>
    </row>
    <row r="1389" spans="1:8" hidden="1" x14ac:dyDescent="0.25">
      <c r="A1389" s="1">
        <v>42027</v>
      </c>
      <c r="B1389" t="s">
        <v>901</v>
      </c>
      <c r="C1389" t="s">
        <v>902</v>
      </c>
      <c r="D1389">
        <v>4.05</v>
      </c>
      <c r="E1389">
        <v>4683</v>
      </c>
      <c r="F1389">
        <v>19020</v>
      </c>
      <c r="G1389">
        <v>0</v>
      </c>
      <c r="H1389">
        <f t="shared" si="14"/>
        <v>4.0614990390775141</v>
      </c>
    </row>
    <row r="1390" spans="1:8" hidden="1" x14ac:dyDescent="0.25">
      <c r="A1390" s="1">
        <v>42027</v>
      </c>
      <c r="B1390" t="s">
        <v>903</v>
      </c>
      <c r="C1390" t="s">
        <v>904</v>
      </c>
      <c r="D1390">
        <v>3.15</v>
      </c>
      <c r="E1390">
        <v>4430</v>
      </c>
      <c r="F1390">
        <v>13950</v>
      </c>
      <c r="G1390">
        <v>2113000</v>
      </c>
      <c r="H1390">
        <f t="shared" si="14"/>
        <v>3.1489841986455982</v>
      </c>
    </row>
    <row r="1391" spans="1:8" hidden="1" x14ac:dyDescent="0.25">
      <c r="A1391" s="1">
        <v>42027</v>
      </c>
      <c r="B1391" t="s">
        <v>905</v>
      </c>
      <c r="C1391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 t="shared" si="14"/>
        <v>3.4369598240008381</v>
      </c>
    </row>
    <row r="1392" spans="1:8" hidden="1" x14ac:dyDescent="0.25">
      <c r="A1392" s="1">
        <v>42027</v>
      </c>
      <c r="B1392" t="s">
        <v>907</v>
      </c>
      <c r="C1392" t="s">
        <v>908</v>
      </c>
      <c r="D1392">
        <v>1.6</v>
      </c>
      <c r="E1392">
        <v>96646</v>
      </c>
      <c r="F1392">
        <v>157270</v>
      </c>
      <c r="G1392">
        <v>17392000</v>
      </c>
      <c r="H1392">
        <f t="shared" si="14"/>
        <v>1.6272789354965544</v>
      </c>
    </row>
    <row r="1393" spans="1:8" hidden="1" x14ac:dyDescent="0.25">
      <c r="A1393" s="1">
        <v>42027</v>
      </c>
      <c r="B1393" t="s">
        <v>909</v>
      </c>
      <c r="C1393" t="s">
        <v>910</v>
      </c>
      <c r="D1393">
        <v>982.05</v>
      </c>
      <c r="E1393">
        <v>97</v>
      </c>
      <c r="F1393">
        <v>93970</v>
      </c>
      <c r="G1393">
        <v>717000</v>
      </c>
      <c r="H1393">
        <f t="shared" si="14"/>
        <v>968.76288659793818</v>
      </c>
    </row>
    <row r="1394" spans="1:8" hidden="1" x14ac:dyDescent="0.25">
      <c r="A1394" s="1">
        <v>42027</v>
      </c>
      <c r="B1394" t="s">
        <v>911</v>
      </c>
      <c r="C1394" t="s">
        <v>912</v>
      </c>
      <c r="D1394">
        <v>7.26</v>
      </c>
      <c r="E1394">
        <v>2927</v>
      </c>
      <c r="F1394">
        <v>20870</v>
      </c>
      <c r="G1394">
        <v>0</v>
      </c>
      <c r="H1394">
        <f t="shared" si="14"/>
        <v>7.1301674069012639</v>
      </c>
    </row>
    <row r="1395" spans="1:8" hidden="1" x14ac:dyDescent="0.25">
      <c r="A1395" s="1">
        <v>42027</v>
      </c>
      <c r="B1395" t="s">
        <v>913</v>
      </c>
      <c r="C1395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 t="shared" si="14"/>
        <v>0.14000000000000001</v>
      </c>
    </row>
    <row r="1396" spans="1:8" hidden="1" x14ac:dyDescent="0.25">
      <c r="A1396" s="1">
        <v>42027</v>
      </c>
      <c r="B1396" t="s">
        <v>915</v>
      </c>
      <c r="C1396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 t="shared" si="14"/>
        <v>4.4777708580267994</v>
      </c>
    </row>
    <row r="1397" spans="1:8" hidden="1" x14ac:dyDescent="0.25">
      <c r="A1397" s="1">
        <v>42027</v>
      </c>
      <c r="B1397" t="s">
        <v>917</v>
      </c>
      <c r="C1397" t="s">
        <v>918</v>
      </c>
      <c r="D1397">
        <v>2.4</v>
      </c>
      <c r="E1397">
        <v>21</v>
      </c>
      <c r="F1397">
        <v>50</v>
      </c>
      <c r="G1397">
        <v>0</v>
      </c>
      <c r="H1397">
        <f t="shared" si="14"/>
        <v>2.3809523809523809</v>
      </c>
    </row>
    <row r="1398" spans="1:8" hidden="1" x14ac:dyDescent="0.25">
      <c r="A1398" s="1">
        <v>42027</v>
      </c>
      <c r="B1398" t="s">
        <v>919</v>
      </c>
      <c r="C1398" t="s">
        <v>920</v>
      </c>
      <c r="D1398">
        <v>0.86</v>
      </c>
      <c r="E1398">
        <v>13050</v>
      </c>
      <c r="F1398">
        <v>10790</v>
      </c>
      <c r="G1398">
        <v>0</v>
      </c>
      <c r="H1398">
        <f t="shared" si="14"/>
        <v>0.82681992337164756</v>
      </c>
    </row>
    <row r="1399" spans="1:8" hidden="1" x14ac:dyDescent="0.25">
      <c r="A1399" s="1">
        <v>42027</v>
      </c>
      <c r="B1399" t="s">
        <v>921</v>
      </c>
      <c r="C1399" t="s">
        <v>922</v>
      </c>
      <c r="D1399">
        <v>7.48</v>
      </c>
      <c r="E1399">
        <v>1</v>
      </c>
      <c r="F1399">
        <v>10</v>
      </c>
      <c r="G1399">
        <v>7452000</v>
      </c>
      <c r="H1399">
        <f t="shared" si="14"/>
        <v>10</v>
      </c>
    </row>
    <row r="1400" spans="1:8" hidden="1" x14ac:dyDescent="0.25">
      <c r="A1400" s="1">
        <v>42027</v>
      </c>
      <c r="B1400" t="s">
        <v>923</v>
      </c>
      <c r="C1400" t="s">
        <v>924</v>
      </c>
      <c r="D1400">
        <v>38.9</v>
      </c>
      <c r="E1400">
        <v>0</v>
      </c>
      <c r="F1400">
        <v>0</v>
      </c>
      <c r="G1400">
        <v>0</v>
      </c>
      <c r="H1400">
        <f t="shared" si="14"/>
        <v>38.9</v>
      </c>
    </row>
    <row r="1401" spans="1:8" hidden="1" x14ac:dyDescent="0.25">
      <c r="A1401" s="1">
        <v>42027</v>
      </c>
      <c r="B1401" t="s">
        <v>925</v>
      </c>
      <c r="C1401" t="s">
        <v>926</v>
      </c>
      <c r="D1401">
        <v>8.69</v>
      </c>
      <c r="E1401">
        <v>58203</v>
      </c>
      <c r="F1401">
        <v>501040</v>
      </c>
      <c r="G1401">
        <v>2046000</v>
      </c>
      <c r="H1401">
        <f t="shared" si="14"/>
        <v>8.6084909712557778</v>
      </c>
    </row>
    <row r="1402" spans="1:8" hidden="1" x14ac:dyDescent="0.25">
      <c r="A1402" s="1">
        <v>42027</v>
      </c>
      <c r="B1402" t="s">
        <v>927</v>
      </c>
      <c r="C1402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 t="shared" si="14"/>
        <v>18.186072631973044</v>
      </c>
    </row>
    <row r="1403" spans="1:8" hidden="1" x14ac:dyDescent="0.25">
      <c r="A1403" s="1">
        <v>42027</v>
      </c>
      <c r="B1403" t="s">
        <v>929</v>
      </c>
      <c r="C1403" t="s">
        <v>930</v>
      </c>
      <c r="D1403">
        <v>8.4</v>
      </c>
      <c r="E1403">
        <v>0</v>
      </c>
      <c r="F1403">
        <v>0</v>
      </c>
      <c r="G1403">
        <v>1535000</v>
      </c>
      <c r="H1403">
        <f t="shared" si="14"/>
        <v>8.4</v>
      </c>
    </row>
    <row r="1404" spans="1:8" hidden="1" x14ac:dyDescent="0.25">
      <c r="A1404" s="1">
        <v>42027</v>
      </c>
      <c r="B1404" t="s">
        <v>931</v>
      </c>
      <c r="C1404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 t="shared" si="14"/>
        <v>2.7519774097071461</v>
      </c>
    </row>
    <row r="1405" spans="1:8" hidden="1" x14ac:dyDescent="0.25">
      <c r="A1405" s="1">
        <v>42027</v>
      </c>
      <c r="B1405" t="s">
        <v>933</v>
      </c>
      <c r="C1405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 t="shared" si="14"/>
        <v>0.97922630169263758</v>
      </c>
    </row>
    <row r="1406" spans="1:8" hidden="1" x14ac:dyDescent="0.25">
      <c r="A1406" s="1">
        <v>42027</v>
      </c>
      <c r="B1406" t="s">
        <v>935</v>
      </c>
      <c r="C1406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 t="shared" si="14"/>
        <v>24.620378958526565</v>
      </c>
    </row>
    <row r="1407" spans="1:8" hidden="1" x14ac:dyDescent="0.25">
      <c r="A1407" s="1">
        <v>42027</v>
      </c>
      <c r="B1407" t="s">
        <v>937</v>
      </c>
      <c r="C1407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 t="shared" si="14"/>
        <v>64.086757990867582</v>
      </c>
    </row>
    <row r="1408" spans="1:8" hidden="1" x14ac:dyDescent="0.25">
      <c r="A1408" s="1">
        <v>42027</v>
      </c>
      <c r="B1408" t="s">
        <v>939</v>
      </c>
      <c r="C1408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 t="shared" si="14"/>
        <v>280</v>
      </c>
    </row>
    <row r="1409" spans="1:8" hidden="1" x14ac:dyDescent="0.25">
      <c r="A1409" s="1">
        <v>42027</v>
      </c>
      <c r="B1409" t="s">
        <v>941</v>
      </c>
      <c r="C1409" t="s">
        <v>942</v>
      </c>
      <c r="D1409">
        <v>1.55</v>
      </c>
      <c r="E1409">
        <v>4185</v>
      </c>
      <c r="F1409">
        <v>6260</v>
      </c>
      <c r="G1409">
        <v>6145000</v>
      </c>
      <c r="H1409">
        <f t="shared" si="14"/>
        <v>1.4958183990442055</v>
      </c>
    </row>
    <row r="1410" spans="1:8" hidden="1" x14ac:dyDescent="0.25">
      <c r="A1410" s="1">
        <v>42027</v>
      </c>
      <c r="B1410" t="s">
        <v>943</v>
      </c>
      <c r="C1410" t="s">
        <v>944</v>
      </c>
      <c r="D1410">
        <v>6.36</v>
      </c>
      <c r="E1410">
        <v>207</v>
      </c>
      <c r="F1410">
        <v>1320</v>
      </c>
      <c r="G1410">
        <v>8629000</v>
      </c>
      <c r="H1410">
        <f t="shared" si="14"/>
        <v>6.3768115942028984</v>
      </c>
    </row>
    <row r="1411" spans="1:8" hidden="1" x14ac:dyDescent="0.25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  <c r="H1411">
        <f t="shared" ref="H1411" si="15">IF(AND(E1411&gt;0,F1411&gt;0),F1411/E1411,D1411)</f>
        <v>385.71428571428572</v>
      </c>
    </row>
  </sheetData>
  <autoFilter ref="A1:H1411">
    <filterColumn colId="0">
      <filters>
        <dateGroupItem year="2015" month="1" day="21" dateTimeGrouping="day"/>
      </filters>
    </filterColumn>
    <sortState ref="A2:H471">
      <sortCondition descending="1" ref="H1:H141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1"/>
  <sheetViews>
    <sheetView workbookViewId="0">
      <selection activeCell="K3" sqref="K3:L3"/>
    </sheetView>
  </sheetViews>
  <sheetFormatPr defaultRowHeight="15" x14ac:dyDescent="0.25"/>
  <cols>
    <col min="1" max="1" width="10.140625" bestFit="1" customWidth="1"/>
    <col min="2" max="2" width="13.140625" bestFit="1" customWidth="1"/>
    <col min="3" max="4" width="15.7109375" bestFit="1" customWidth="1"/>
    <col min="5" max="5" width="9.42578125" bestFit="1" customWidth="1"/>
    <col min="6" max="6" width="10" bestFit="1" customWidth="1"/>
    <col min="7" max="7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948</v>
      </c>
    </row>
    <row r="2" spans="1:12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 t="e">
        <f>(D2/D1-1)*100</f>
        <v>#VALUE!</v>
      </c>
    </row>
    <row r="3" spans="1:12" x14ac:dyDescent="0.25">
      <c r="A3" s="1">
        <v>42025</v>
      </c>
      <c r="B3" t="s">
        <v>283</v>
      </c>
      <c r="C3" t="s">
        <v>284</v>
      </c>
      <c r="D3">
        <v>35.35</v>
      </c>
      <c r="E3">
        <v>232991</v>
      </c>
      <c r="F3">
        <v>8200880</v>
      </c>
      <c r="G3">
        <v>77963000</v>
      </c>
      <c r="H3">
        <f>(D3/D2-1)*100</f>
        <v>1591.3875598086127</v>
      </c>
      <c r="K3" s="2" t="s">
        <v>949</v>
      </c>
      <c r="L3" s="2">
        <v>1591.39</v>
      </c>
    </row>
    <row r="4" spans="1:12" x14ac:dyDescent="0.25">
      <c r="A4" s="1">
        <v>42025</v>
      </c>
      <c r="B4" t="s">
        <v>27</v>
      </c>
      <c r="C4" t="s">
        <v>28</v>
      </c>
      <c r="D4">
        <v>7.95</v>
      </c>
      <c r="E4">
        <v>25</v>
      </c>
      <c r="F4">
        <v>200</v>
      </c>
      <c r="G4">
        <v>43035000</v>
      </c>
      <c r="H4">
        <f>(D4/D3-1)*100</f>
        <v>-77.510608203677506</v>
      </c>
    </row>
    <row r="5" spans="1:12" x14ac:dyDescent="0.25">
      <c r="A5" s="1">
        <v>42025</v>
      </c>
      <c r="B5" t="s">
        <v>909</v>
      </c>
      <c r="C5" t="s">
        <v>910</v>
      </c>
      <c r="D5">
        <v>955</v>
      </c>
      <c r="E5">
        <v>10799</v>
      </c>
      <c r="F5">
        <v>10367730</v>
      </c>
      <c r="G5">
        <v>717000</v>
      </c>
      <c r="H5">
        <f>(D5/D4-1)*100</f>
        <v>11912.578616352201</v>
      </c>
    </row>
    <row r="6" spans="1:12" x14ac:dyDescent="0.25">
      <c r="A6" s="1">
        <v>42025</v>
      </c>
      <c r="B6" t="s">
        <v>725</v>
      </c>
      <c r="C6" t="s">
        <v>726</v>
      </c>
      <c r="D6">
        <v>485.5</v>
      </c>
      <c r="E6">
        <v>125505</v>
      </c>
      <c r="F6">
        <v>60438680</v>
      </c>
      <c r="G6">
        <v>55967000</v>
      </c>
      <c r="H6">
        <f>(D6/D5-1)*100</f>
        <v>-49.162303664921467</v>
      </c>
    </row>
    <row r="7" spans="1:12" x14ac:dyDescent="0.25">
      <c r="A7" s="1">
        <v>42025</v>
      </c>
      <c r="B7" t="s">
        <v>53</v>
      </c>
      <c r="C7" t="s">
        <v>54</v>
      </c>
      <c r="D7">
        <v>104.5</v>
      </c>
      <c r="E7">
        <v>332</v>
      </c>
      <c r="F7">
        <v>34380</v>
      </c>
      <c r="G7">
        <v>14487000</v>
      </c>
      <c r="H7">
        <f>(D7/D6-1)*100</f>
        <v>-78.47579814624099</v>
      </c>
    </row>
    <row r="8" spans="1:12" x14ac:dyDescent="0.25">
      <c r="A8" s="1">
        <v>42025</v>
      </c>
      <c r="B8" t="s">
        <v>519</v>
      </c>
      <c r="C8" t="s">
        <v>520</v>
      </c>
      <c r="D8">
        <v>201.7</v>
      </c>
      <c r="E8">
        <v>827</v>
      </c>
      <c r="F8">
        <v>165650</v>
      </c>
      <c r="G8">
        <v>2559000</v>
      </c>
      <c r="H8">
        <f>(D8/D7-1)*100</f>
        <v>93.014354066985632</v>
      </c>
    </row>
    <row r="9" spans="1:12" x14ac:dyDescent="0.25">
      <c r="A9" s="1">
        <v>42025</v>
      </c>
      <c r="B9" t="s">
        <v>161</v>
      </c>
      <c r="C9" t="s">
        <v>162</v>
      </c>
      <c r="D9">
        <v>146</v>
      </c>
      <c r="E9">
        <v>85610</v>
      </c>
      <c r="F9">
        <v>12357490</v>
      </c>
      <c r="G9">
        <v>22030000</v>
      </c>
      <c r="H9">
        <f>(D9/D8-1)*100</f>
        <v>-27.615270203272178</v>
      </c>
    </row>
    <row r="10" spans="1:12" x14ac:dyDescent="0.25">
      <c r="A10" s="1">
        <v>42025</v>
      </c>
      <c r="B10" t="s">
        <v>443</v>
      </c>
      <c r="C10" t="s">
        <v>444</v>
      </c>
      <c r="D10">
        <v>6.66</v>
      </c>
      <c r="E10">
        <v>0</v>
      </c>
      <c r="F10">
        <v>0</v>
      </c>
      <c r="G10">
        <v>3329000</v>
      </c>
      <c r="H10">
        <f>(D10/D9-1)*100</f>
        <v>-95.438356164383563</v>
      </c>
    </row>
    <row r="11" spans="1:12" x14ac:dyDescent="0.25">
      <c r="A11" s="1">
        <v>42025</v>
      </c>
      <c r="B11" t="s">
        <v>497</v>
      </c>
      <c r="C11" t="s">
        <v>498</v>
      </c>
      <c r="D11">
        <v>7539</v>
      </c>
      <c r="E11">
        <v>2159</v>
      </c>
      <c r="F11">
        <v>16161920</v>
      </c>
      <c r="G11">
        <v>1279000</v>
      </c>
      <c r="H11">
        <f>(D11/D10-1)*100</f>
        <v>113098.1981981982</v>
      </c>
    </row>
    <row r="12" spans="1:12" x14ac:dyDescent="0.25">
      <c r="A12" s="1">
        <v>42025</v>
      </c>
      <c r="B12" t="s">
        <v>165</v>
      </c>
      <c r="C12" t="s">
        <v>166</v>
      </c>
      <c r="D12">
        <v>16.04</v>
      </c>
      <c r="E12">
        <v>77930</v>
      </c>
      <c r="F12">
        <v>1246560</v>
      </c>
      <c r="G12">
        <v>60952000</v>
      </c>
      <c r="H12">
        <f>(D12/D11-1)*100</f>
        <v>-99.787239686961144</v>
      </c>
    </row>
    <row r="13" spans="1:12" x14ac:dyDescent="0.25">
      <c r="A13" s="1">
        <v>42025</v>
      </c>
      <c r="B13" t="s">
        <v>403</v>
      </c>
      <c r="C13" t="s">
        <v>404</v>
      </c>
      <c r="D13">
        <v>204</v>
      </c>
      <c r="E13">
        <v>6595</v>
      </c>
      <c r="F13">
        <v>1344550</v>
      </c>
      <c r="G13">
        <v>8393000</v>
      </c>
      <c r="H13">
        <f>(D13/D12-1)*100</f>
        <v>1171.8204488778056</v>
      </c>
    </row>
    <row r="14" spans="1:12" x14ac:dyDescent="0.25">
      <c r="A14" s="1">
        <v>42025</v>
      </c>
      <c r="B14" t="s">
        <v>641</v>
      </c>
      <c r="C14" t="s">
        <v>642</v>
      </c>
      <c r="D14">
        <v>50.95</v>
      </c>
      <c r="E14">
        <v>92</v>
      </c>
      <c r="F14">
        <v>4680</v>
      </c>
      <c r="G14">
        <v>4763000</v>
      </c>
      <c r="H14">
        <f>(D14/D13-1)*100</f>
        <v>-75.024509803921575</v>
      </c>
    </row>
    <row r="15" spans="1:12" x14ac:dyDescent="0.25">
      <c r="A15" s="1">
        <v>42025</v>
      </c>
      <c r="B15" t="s">
        <v>547</v>
      </c>
      <c r="C15" t="s">
        <v>548</v>
      </c>
      <c r="D15">
        <v>33.799999999999997</v>
      </c>
      <c r="E15">
        <v>146</v>
      </c>
      <c r="F15">
        <v>4930</v>
      </c>
      <c r="G15">
        <v>3773000</v>
      </c>
      <c r="H15">
        <f>(D15/D14-1)*100</f>
        <v>-33.660451422963703</v>
      </c>
    </row>
    <row r="16" spans="1:12" x14ac:dyDescent="0.25">
      <c r="A16" s="1">
        <v>42025</v>
      </c>
      <c r="B16" t="s">
        <v>151</v>
      </c>
      <c r="C16" t="s">
        <v>152</v>
      </c>
      <c r="D16">
        <v>339</v>
      </c>
      <c r="E16">
        <v>64174</v>
      </c>
      <c r="F16">
        <v>21810080</v>
      </c>
      <c r="G16">
        <v>28420000</v>
      </c>
      <c r="H16">
        <f>(D16/D15-1)*100</f>
        <v>902.95857988165699</v>
      </c>
    </row>
    <row r="17" spans="1:8" x14ac:dyDescent="0.25">
      <c r="A17" s="1">
        <v>42025</v>
      </c>
      <c r="B17" t="s">
        <v>819</v>
      </c>
      <c r="C17" t="s">
        <v>820</v>
      </c>
      <c r="D17">
        <v>338.75</v>
      </c>
      <c r="E17">
        <v>164</v>
      </c>
      <c r="F17">
        <v>54790</v>
      </c>
      <c r="G17">
        <v>1810000</v>
      </c>
      <c r="H17">
        <f>(D17/D16-1)*100</f>
        <v>-7.3746312684364046E-2</v>
      </c>
    </row>
    <row r="18" spans="1:8" x14ac:dyDescent="0.25">
      <c r="A18" s="1">
        <v>42025</v>
      </c>
      <c r="B18" t="s">
        <v>661</v>
      </c>
      <c r="C18" t="s">
        <v>662</v>
      </c>
      <c r="D18">
        <v>19.190000000000001</v>
      </c>
      <c r="E18">
        <v>2011781</v>
      </c>
      <c r="F18">
        <v>38539850</v>
      </c>
      <c r="G18">
        <v>778079000</v>
      </c>
      <c r="H18">
        <f>(D18/D17-1)*100</f>
        <v>-94.335055350553503</v>
      </c>
    </row>
    <row r="19" spans="1:8" x14ac:dyDescent="0.25">
      <c r="A19" s="1">
        <v>42025</v>
      </c>
      <c r="B19" t="s">
        <v>889</v>
      </c>
      <c r="C19" t="s">
        <v>890</v>
      </c>
      <c r="D19">
        <v>193.5</v>
      </c>
      <c r="E19">
        <v>154</v>
      </c>
      <c r="F19">
        <v>29370</v>
      </c>
      <c r="G19">
        <v>370000</v>
      </c>
      <c r="H19">
        <f>(D19/D18-1)*100</f>
        <v>908.33767587285035</v>
      </c>
    </row>
    <row r="20" spans="1:8" x14ac:dyDescent="0.25">
      <c r="A20" s="1">
        <v>42025</v>
      </c>
      <c r="B20" t="s">
        <v>17</v>
      </c>
      <c r="C20" t="s">
        <v>18</v>
      </c>
      <c r="D20">
        <v>32.5</v>
      </c>
      <c r="E20">
        <v>894</v>
      </c>
      <c r="F20">
        <v>29050</v>
      </c>
      <c r="G20">
        <v>13122000</v>
      </c>
      <c r="H20">
        <f>(D20/D19-1)*100</f>
        <v>-83.204134366925061</v>
      </c>
    </row>
    <row r="21" spans="1:8" x14ac:dyDescent="0.25">
      <c r="A21" s="1">
        <v>42025</v>
      </c>
      <c r="B21" t="s">
        <v>555</v>
      </c>
      <c r="C21" t="s">
        <v>556</v>
      </c>
      <c r="D21">
        <v>149.9</v>
      </c>
      <c r="E21">
        <v>113</v>
      </c>
      <c r="F21">
        <v>16940</v>
      </c>
      <c r="G21">
        <v>3703000</v>
      </c>
      <c r="H21">
        <f>(D21/D20-1)*100</f>
        <v>361.23076923076923</v>
      </c>
    </row>
    <row r="22" spans="1:8" x14ac:dyDescent="0.25">
      <c r="A22" s="1">
        <v>42025</v>
      </c>
      <c r="B22" t="s">
        <v>243</v>
      </c>
      <c r="C22" t="s">
        <v>244</v>
      </c>
      <c r="D22">
        <v>26.86</v>
      </c>
      <c r="E22">
        <v>98677</v>
      </c>
      <c r="F22">
        <v>2336380</v>
      </c>
      <c r="G22">
        <v>7837000</v>
      </c>
      <c r="H22">
        <f>(D22/D21-1)*100</f>
        <v>-82.081387591727818</v>
      </c>
    </row>
    <row r="23" spans="1:8" x14ac:dyDescent="0.25">
      <c r="A23" s="1">
        <v>42025</v>
      </c>
      <c r="B23" t="s">
        <v>477</v>
      </c>
      <c r="C23" t="s">
        <v>478</v>
      </c>
      <c r="D23">
        <v>260</v>
      </c>
      <c r="E23">
        <v>0</v>
      </c>
      <c r="F23">
        <v>0</v>
      </c>
      <c r="G23">
        <v>1231000</v>
      </c>
      <c r="H23">
        <f>(D23/D22-1)*100</f>
        <v>867.98212956068494</v>
      </c>
    </row>
    <row r="24" spans="1:8" x14ac:dyDescent="0.25">
      <c r="A24" s="1">
        <v>42025</v>
      </c>
      <c r="B24" t="s">
        <v>387</v>
      </c>
      <c r="C24" t="s">
        <v>388</v>
      </c>
      <c r="D24">
        <v>56.85</v>
      </c>
      <c r="E24">
        <v>750</v>
      </c>
      <c r="F24">
        <v>42630</v>
      </c>
      <c r="G24">
        <v>1165000</v>
      </c>
      <c r="H24">
        <f>(D24/D23-1)*100</f>
        <v>-78.134615384615387</v>
      </c>
    </row>
    <row r="25" spans="1:8" x14ac:dyDescent="0.25">
      <c r="A25" s="1">
        <v>42025</v>
      </c>
      <c r="B25" t="s">
        <v>213</v>
      </c>
      <c r="C25" t="s">
        <v>214</v>
      </c>
      <c r="D25">
        <v>48.1</v>
      </c>
      <c r="E25">
        <v>479</v>
      </c>
      <c r="F25">
        <v>22930</v>
      </c>
      <c r="G25">
        <v>7229000</v>
      </c>
      <c r="H25">
        <f>(D25/D24-1)*100</f>
        <v>-15.391380826737022</v>
      </c>
    </row>
    <row r="26" spans="1:8" x14ac:dyDescent="0.25">
      <c r="A26" s="1">
        <v>42025</v>
      </c>
      <c r="B26" t="s">
        <v>771</v>
      </c>
      <c r="C26" t="s">
        <v>772</v>
      </c>
      <c r="D26">
        <v>53.55</v>
      </c>
      <c r="E26">
        <v>43658</v>
      </c>
      <c r="F26">
        <v>2260100</v>
      </c>
      <c r="G26">
        <v>23914000</v>
      </c>
      <c r="H26">
        <f>(D26/D25-1)*100</f>
        <v>11.330561330561316</v>
      </c>
    </row>
    <row r="27" spans="1:8" x14ac:dyDescent="0.25">
      <c r="A27" s="1">
        <v>42025</v>
      </c>
      <c r="B27" t="s">
        <v>945</v>
      </c>
      <c r="C27" t="s">
        <v>946</v>
      </c>
      <c r="D27">
        <v>391</v>
      </c>
      <c r="E27">
        <v>20</v>
      </c>
      <c r="F27">
        <v>7820</v>
      </c>
      <c r="G27">
        <v>0</v>
      </c>
      <c r="H27">
        <f>(D27/D26-1)*100</f>
        <v>630.15873015873024</v>
      </c>
    </row>
    <row r="28" spans="1:8" x14ac:dyDescent="0.25">
      <c r="A28" s="1">
        <v>42025</v>
      </c>
      <c r="B28" t="s">
        <v>655</v>
      </c>
      <c r="C28" t="s">
        <v>656</v>
      </c>
      <c r="D28">
        <v>29.99</v>
      </c>
      <c r="E28">
        <v>1</v>
      </c>
      <c r="F28">
        <v>30</v>
      </c>
      <c r="G28">
        <v>8365000</v>
      </c>
      <c r="H28">
        <f>(D28/D27-1)*100</f>
        <v>-92.329923273657286</v>
      </c>
    </row>
    <row r="29" spans="1:8" x14ac:dyDescent="0.25">
      <c r="A29" s="1">
        <v>42025</v>
      </c>
      <c r="B29" t="s">
        <v>581</v>
      </c>
      <c r="C29" t="s">
        <v>582</v>
      </c>
      <c r="D29">
        <v>4.28</v>
      </c>
      <c r="E29">
        <v>5696</v>
      </c>
      <c r="F29">
        <v>25180</v>
      </c>
      <c r="G29">
        <v>24936000</v>
      </c>
      <c r="H29">
        <f>(D29/D28-1)*100</f>
        <v>-85.728576192064025</v>
      </c>
    </row>
    <row r="30" spans="1:8" x14ac:dyDescent="0.25">
      <c r="A30" s="1">
        <v>42025</v>
      </c>
      <c r="B30" t="s">
        <v>511</v>
      </c>
      <c r="C30" t="s">
        <v>512</v>
      </c>
      <c r="D30">
        <v>452.1</v>
      </c>
      <c r="E30">
        <v>39445</v>
      </c>
      <c r="F30">
        <v>17512530</v>
      </c>
      <c r="G30">
        <v>12038000</v>
      </c>
      <c r="H30">
        <f>(D30/D29-1)*100</f>
        <v>10463.084112149532</v>
      </c>
    </row>
    <row r="31" spans="1:8" x14ac:dyDescent="0.25">
      <c r="A31" s="1">
        <v>42025</v>
      </c>
      <c r="B31" t="s">
        <v>831</v>
      </c>
      <c r="C31" t="s">
        <v>832</v>
      </c>
      <c r="D31">
        <v>13.19</v>
      </c>
      <c r="E31">
        <v>3923</v>
      </c>
      <c r="F31">
        <v>51280</v>
      </c>
      <c r="G31">
        <v>11886000</v>
      </c>
      <c r="H31">
        <f>(D31/D30-1)*100</f>
        <v>-97.082503870825036</v>
      </c>
    </row>
    <row r="32" spans="1:8" x14ac:dyDescent="0.25">
      <c r="A32" s="1">
        <v>42025</v>
      </c>
      <c r="B32" t="s">
        <v>147</v>
      </c>
      <c r="C32" t="s">
        <v>148</v>
      </c>
      <c r="D32">
        <v>73.36</v>
      </c>
      <c r="E32">
        <v>0</v>
      </c>
      <c r="F32">
        <v>0</v>
      </c>
      <c r="G32">
        <v>6034000</v>
      </c>
      <c r="H32">
        <f>(D32/D31-1)*100</f>
        <v>456.17892342683854</v>
      </c>
    </row>
    <row r="33" spans="1:8" x14ac:dyDescent="0.25">
      <c r="A33" s="1">
        <v>42025</v>
      </c>
      <c r="B33" t="s">
        <v>311</v>
      </c>
      <c r="C33" t="s">
        <v>312</v>
      </c>
      <c r="D33">
        <v>50</v>
      </c>
      <c r="E33">
        <v>3230</v>
      </c>
      <c r="F33">
        <v>160430</v>
      </c>
      <c r="G33">
        <v>16737000</v>
      </c>
      <c r="H33">
        <f>(D33/D32-1)*100</f>
        <v>-31.842966194111234</v>
      </c>
    </row>
    <row r="34" spans="1:8" x14ac:dyDescent="0.25">
      <c r="A34" s="1">
        <v>42025</v>
      </c>
      <c r="B34" t="s">
        <v>575</v>
      </c>
      <c r="C34" t="s">
        <v>576</v>
      </c>
      <c r="D34">
        <v>244.45</v>
      </c>
      <c r="E34">
        <v>8582</v>
      </c>
      <c r="F34">
        <v>2093130</v>
      </c>
      <c r="G34">
        <v>1930000</v>
      </c>
      <c r="H34">
        <f>(D34/D33-1)*100</f>
        <v>388.89999999999992</v>
      </c>
    </row>
    <row r="35" spans="1:8" x14ac:dyDescent="0.25">
      <c r="A35" s="1">
        <v>42025</v>
      </c>
      <c r="B35" t="s">
        <v>175</v>
      </c>
      <c r="C35" t="s">
        <v>176</v>
      </c>
      <c r="D35">
        <v>46.8</v>
      </c>
      <c r="E35">
        <v>44783</v>
      </c>
      <c r="F35">
        <v>2077850</v>
      </c>
      <c r="G35">
        <v>25747000</v>
      </c>
      <c r="H35">
        <f>(D35/D34-1)*100</f>
        <v>-80.854980568623432</v>
      </c>
    </row>
    <row r="36" spans="1:8" x14ac:dyDescent="0.25">
      <c r="A36" s="1">
        <v>42025</v>
      </c>
      <c r="B36" t="s">
        <v>503</v>
      </c>
      <c r="C36" t="s">
        <v>504</v>
      </c>
      <c r="D36">
        <v>41.22</v>
      </c>
      <c r="E36">
        <v>1558</v>
      </c>
      <c r="F36">
        <v>64880</v>
      </c>
      <c r="G36">
        <v>5975000</v>
      </c>
      <c r="H36">
        <f>(D36/D35-1)*100</f>
        <v>-11.923076923076925</v>
      </c>
    </row>
    <row r="37" spans="1:8" x14ac:dyDescent="0.25">
      <c r="A37" s="1">
        <v>42025</v>
      </c>
      <c r="B37" t="s">
        <v>613</v>
      </c>
      <c r="C37" t="s">
        <v>614</v>
      </c>
      <c r="D37">
        <v>226.5</v>
      </c>
      <c r="E37">
        <v>60</v>
      </c>
      <c r="F37">
        <v>13690</v>
      </c>
      <c r="G37">
        <v>349000</v>
      </c>
      <c r="H37">
        <f>(D37/D36-1)*100</f>
        <v>449.49053857350805</v>
      </c>
    </row>
    <row r="38" spans="1:8" x14ac:dyDescent="0.25">
      <c r="A38" s="1">
        <v>42025</v>
      </c>
      <c r="B38" t="s">
        <v>203</v>
      </c>
      <c r="C38" t="s">
        <v>204</v>
      </c>
      <c r="D38">
        <v>89.75</v>
      </c>
      <c r="E38">
        <v>18</v>
      </c>
      <c r="F38">
        <v>1600</v>
      </c>
      <c r="G38">
        <v>2567000</v>
      </c>
      <c r="H38">
        <f>(D38/D37-1)*100</f>
        <v>-60.375275938189844</v>
      </c>
    </row>
    <row r="39" spans="1:8" x14ac:dyDescent="0.25">
      <c r="A39" s="1">
        <v>42025</v>
      </c>
      <c r="B39" t="s">
        <v>531</v>
      </c>
      <c r="C39" t="s">
        <v>532</v>
      </c>
      <c r="D39">
        <v>2.09</v>
      </c>
      <c r="E39">
        <v>22656</v>
      </c>
      <c r="F39">
        <v>45360</v>
      </c>
      <c r="G39">
        <v>2516000</v>
      </c>
      <c r="H39">
        <f>(D39/D38-1)*100</f>
        <v>-97.671309192200567</v>
      </c>
    </row>
    <row r="40" spans="1:8" x14ac:dyDescent="0.25">
      <c r="A40" s="1">
        <v>42025</v>
      </c>
      <c r="B40" t="s">
        <v>915</v>
      </c>
      <c r="C40" t="s">
        <v>916</v>
      </c>
      <c r="D40">
        <v>4.0999999999999996</v>
      </c>
      <c r="E40">
        <v>113649</v>
      </c>
      <c r="F40">
        <v>464150</v>
      </c>
      <c r="G40">
        <v>17549000</v>
      </c>
      <c r="H40">
        <f>(D40/D39-1)*100</f>
        <v>96.172248803827756</v>
      </c>
    </row>
    <row r="41" spans="1:8" x14ac:dyDescent="0.25">
      <c r="A41" s="1">
        <v>42025</v>
      </c>
      <c r="B41" t="s">
        <v>187</v>
      </c>
      <c r="C41" t="s">
        <v>188</v>
      </c>
      <c r="D41">
        <v>103.2</v>
      </c>
      <c r="E41">
        <v>344</v>
      </c>
      <c r="F41">
        <v>35510</v>
      </c>
      <c r="G41">
        <v>4610000</v>
      </c>
      <c r="H41">
        <f>(D41/D40-1)*100</f>
        <v>2417.0731707317077</v>
      </c>
    </row>
    <row r="42" spans="1:8" x14ac:dyDescent="0.25">
      <c r="A42" s="1">
        <v>42025</v>
      </c>
      <c r="B42" t="s">
        <v>447</v>
      </c>
      <c r="C42" t="s">
        <v>448</v>
      </c>
      <c r="D42">
        <v>33.4</v>
      </c>
      <c r="E42">
        <v>97681</v>
      </c>
      <c r="F42">
        <v>3223540</v>
      </c>
      <c r="G42">
        <v>48500000</v>
      </c>
      <c r="H42">
        <f>(D42/D41-1)*100</f>
        <v>-67.635658914728694</v>
      </c>
    </row>
    <row r="43" spans="1:8" x14ac:dyDescent="0.25">
      <c r="A43" s="1">
        <v>42025</v>
      </c>
      <c r="B43" t="s">
        <v>837</v>
      </c>
      <c r="C43" t="s">
        <v>838</v>
      </c>
      <c r="D43">
        <v>109</v>
      </c>
      <c r="E43">
        <v>0</v>
      </c>
      <c r="F43">
        <v>0</v>
      </c>
      <c r="G43">
        <v>142000</v>
      </c>
      <c r="H43">
        <f>(D43/D42-1)*100</f>
        <v>226.34730538922159</v>
      </c>
    </row>
    <row r="44" spans="1:8" x14ac:dyDescent="0.25">
      <c r="A44" s="1">
        <v>42025</v>
      </c>
      <c r="B44" t="s">
        <v>599</v>
      </c>
      <c r="C44" t="s">
        <v>600</v>
      </c>
      <c r="D44">
        <v>2.8</v>
      </c>
      <c r="E44">
        <v>42898</v>
      </c>
      <c r="F44">
        <v>122320</v>
      </c>
      <c r="G44">
        <v>24856000</v>
      </c>
      <c r="H44">
        <f>(D44/D43-1)*100</f>
        <v>-97.431192660550465</v>
      </c>
    </row>
    <row r="45" spans="1:8" x14ac:dyDescent="0.25">
      <c r="A45" s="1">
        <v>42025</v>
      </c>
      <c r="B45" t="s">
        <v>683</v>
      </c>
      <c r="C45" t="s">
        <v>684</v>
      </c>
      <c r="D45">
        <v>17.399999999999999</v>
      </c>
      <c r="E45">
        <v>4454</v>
      </c>
      <c r="F45">
        <v>78070</v>
      </c>
      <c r="G45">
        <v>15164000</v>
      </c>
      <c r="H45">
        <f>(D45/D44-1)*100</f>
        <v>521.42857142857144</v>
      </c>
    </row>
    <row r="46" spans="1:8" x14ac:dyDescent="0.25">
      <c r="A46" s="1">
        <v>42025</v>
      </c>
      <c r="B46" t="s">
        <v>687</v>
      </c>
      <c r="C46" t="s">
        <v>688</v>
      </c>
      <c r="D46">
        <v>2.11</v>
      </c>
      <c r="E46">
        <v>3</v>
      </c>
      <c r="F46">
        <v>10</v>
      </c>
      <c r="G46">
        <v>0</v>
      </c>
      <c r="H46">
        <f>(D46/D45-1)*100</f>
        <v>-87.8735632183908</v>
      </c>
    </row>
    <row r="47" spans="1:8" x14ac:dyDescent="0.25">
      <c r="A47" s="1">
        <v>42025</v>
      </c>
      <c r="B47" t="s">
        <v>109</v>
      </c>
      <c r="C47" t="s">
        <v>110</v>
      </c>
      <c r="D47">
        <v>304.5</v>
      </c>
      <c r="E47">
        <v>9298</v>
      </c>
      <c r="F47">
        <v>2845390</v>
      </c>
      <c r="G47">
        <v>1075000</v>
      </c>
      <c r="H47">
        <f>(D47/D46-1)*100</f>
        <v>14331.279620853082</v>
      </c>
    </row>
    <row r="48" spans="1:8" x14ac:dyDescent="0.25">
      <c r="A48" s="1">
        <v>42025</v>
      </c>
      <c r="B48" t="s">
        <v>637</v>
      </c>
      <c r="C48" t="s">
        <v>638</v>
      </c>
      <c r="D48">
        <v>37.44</v>
      </c>
      <c r="E48">
        <v>49291</v>
      </c>
      <c r="F48">
        <v>1823550</v>
      </c>
      <c r="G48">
        <v>3144000</v>
      </c>
      <c r="H48">
        <f>(D48/D47-1)*100</f>
        <v>-87.704433497536954</v>
      </c>
    </row>
    <row r="49" spans="1:8" x14ac:dyDescent="0.25">
      <c r="A49" s="1">
        <v>42025</v>
      </c>
      <c r="B49" t="s">
        <v>127</v>
      </c>
      <c r="C49" t="s">
        <v>128</v>
      </c>
      <c r="D49">
        <v>61</v>
      </c>
      <c r="E49">
        <v>971</v>
      </c>
      <c r="F49">
        <v>59230</v>
      </c>
      <c r="G49">
        <v>4735000</v>
      </c>
      <c r="H49">
        <f>(D49/D48-1)*100</f>
        <v>62.927350427350447</v>
      </c>
    </row>
    <row r="50" spans="1:8" x14ac:dyDescent="0.25">
      <c r="A50" s="1">
        <v>42025</v>
      </c>
      <c r="B50" t="s">
        <v>935</v>
      </c>
      <c r="C50" t="s">
        <v>936</v>
      </c>
      <c r="D50">
        <v>23.28</v>
      </c>
      <c r="E50">
        <v>61806</v>
      </c>
      <c r="F50">
        <v>1418850</v>
      </c>
      <c r="G50">
        <v>24622000</v>
      </c>
      <c r="H50">
        <f>(D50/D49-1)*100</f>
        <v>-61.836065573770483</v>
      </c>
    </row>
    <row r="51" spans="1:8" x14ac:dyDescent="0.25">
      <c r="A51" s="1">
        <v>42025</v>
      </c>
      <c r="B51" t="s">
        <v>345</v>
      </c>
      <c r="C51" t="s">
        <v>346</v>
      </c>
      <c r="D51">
        <v>103.5</v>
      </c>
      <c r="E51">
        <v>83808</v>
      </c>
      <c r="F51">
        <v>8680820</v>
      </c>
      <c r="G51">
        <v>30584000</v>
      </c>
      <c r="H51">
        <f>(D51/D50-1)*100</f>
        <v>344.58762886597941</v>
      </c>
    </row>
    <row r="52" spans="1:8" x14ac:dyDescent="0.25">
      <c r="A52" s="1">
        <v>42025</v>
      </c>
      <c r="B52" t="s">
        <v>145</v>
      </c>
      <c r="C52" t="s">
        <v>146</v>
      </c>
      <c r="D52">
        <v>1.24</v>
      </c>
      <c r="E52">
        <v>1916752</v>
      </c>
      <c r="F52">
        <v>1983870</v>
      </c>
      <c r="G52">
        <v>6078000</v>
      </c>
      <c r="H52">
        <f>(D52/D51-1)*100</f>
        <v>-98.80193236714976</v>
      </c>
    </row>
    <row r="53" spans="1:8" x14ac:dyDescent="0.25">
      <c r="A53" s="1">
        <v>42025</v>
      </c>
      <c r="B53" t="s">
        <v>413</v>
      </c>
      <c r="C53" t="s">
        <v>414</v>
      </c>
      <c r="D53">
        <v>2.2000000000000002</v>
      </c>
      <c r="E53">
        <v>100</v>
      </c>
      <c r="F53">
        <v>220</v>
      </c>
      <c r="G53">
        <v>0</v>
      </c>
      <c r="H53">
        <f>(D53/D52-1)*100</f>
        <v>77.419354838709694</v>
      </c>
    </row>
    <row r="54" spans="1:8" x14ac:dyDescent="0.25">
      <c r="A54" s="1">
        <v>42025</v>
      </c>
      <c r="B54" t="s">
        <v>171</v>
      </c>
      <c r="C54" t="s">
        <v>172</v>
      </c>
      <c r="D54">
        <v>89.56</v>
      </c>
      <c r="E54">
        <v>41034</v>
      </c>
      <c r="F54">
        <v>3759570</v>
      </c>
      <c r="G54">
        <v>22240000</v>
      </c>
      <c r="H54">
        <f>(D54/D53-1)*100</f>
        <v>3970.9090909090905</v>
      </c>
    </row>
    <row r="55" spans="1:8" x14ac:dyDescent="0.25">
      <c r="A55" s="1">
        <v>42025</v>
      </c>
      <c r="B55" t="s">
        <v>751</v>
      </c>
      <c r="C55" t="s">
        <v>752</v>
      </c>
      <c r="D55">
        <v>0.69</v>
      </c>
      <c r="E55">
        <v>127</v>
      </c>
      <c r="F55">
        <v>90</v>
      </c>
      <c r="G55">
        <v>0</v>
      </c>
      <c r="H55">
        <f>(D55/D54-1)*100</f>
        <v>-99.229566770879856</v>
      </c>
    </row>
    <row r="56" spans="1:8" x14ac:dyDescent="0.25">
      <c r="A56" s="1">
        <v>42025</v>
      </c>
      <c r="B56" t="s">
        <v>649</v>
      </c>
      <c r="C56" t="s">
        <v>650</v>
      </c>
      <c r="D56">
        <v>178</v>
      </c>
      <c r="E56">
        <v>396390</v>
      </c>
      <c r="F56">
        <v>70283160</v>
      </c>
      <c r="G56">
        <v>122632000</v>
      </c>
      <c r="H56">
        <f>(D56/D55-1)*100</f>
        <v>25697.101449275364</v>
      </c>
    </row>
    <row r="57" spans="1:8" x14ac:dyDescent="0.25">
      <c r="A57" s="1">
        <v>42025</v>
      </c>
      <c r="B57" t="s">
        <v>261</v>
      </c>
      <c r="C57" t="s">
        <v>262</v>
      </c>
      <c r="D57">
        <v>16.43</v>
      </c>
      <c r="E57">
        <v>296942</v>
      </c>
      <c r="F57">
        <v>4802730</v>
      </c>
      <c r="G57">
        <v>214078000</v>
      </c>
      <c r="H57">
        <f>(D57/D56-1)*100</f>
        <v>-90.769662921348313</v>
      </c>
    </row>
    <row r="58" spans="1:8" x14ac:dyDescent="0.25">
      <c r="A58" s="1">
        <v>42025</v>
      </c>
      <c r="B58" t="s">
        <v>35</v>
      </c>
      <c r="C58" t="s">
        <v>36</v>
      </c>
      <c r="D58">
        <v>79.790000000000006</v>
      </c>
      <c r="E58">
        <v>62843</v>
      </c>
      <c r="F58">
        <v>4999620</v>
      </c>
      <c r="G58">
        <v>43097000</v>
      </c>
      <c r="H58">
        <f>(D58/D57-1)*100</f>
        <v>385.6360316494218</v>
      </c>
    </row>
    <row r="59" spans="1:8" x14ac:dyDescent="0.25">
      <c r="A59" s="1">
        <v>42025</v>
      </c>
      <c r="B59" t="s">
        <v>709</v>
      </c>
      <c r="C59" t="s">
        <v>710</v>
      </c>
      <c r="D59">
        <v>16.2</v>
      </c>
      <c r="E59">
        <v>1132</v>
      </c>
      <c r="F59">
        <v>18060</v>
      </c>
      <c r="G59">
        <v>2716000</v>
      </c>
      <c r="H59">
        <f>(D59/D58-1)*100</f>
        <v>-79.696703847599949</v>
      </c>
    </row>
    <row r="60" spans="1:8" x14ac:dyDescent="0.25">
      <c r="A60" s="1">
        <v>42025</v>
      </c>
      <c r="B60" t="s">
        <v>295</v>
      </c>
      <c r="C60" t="s">
        <v>296</v>
      </c>
      <c r="D60">
        <v>51</v>
      </c>
      <c r="E60">
        <v>1714</v>
      </c>
      <c r="F60">
        <v>86040</v>
      </c>
      <c r="G60">
        <v>11601000</v>
      </c>
      <c r="H60">
        <f>(D60/D59-1)*100</f>
        <v>214.81481481481484</v>
      </c>
    </row>
    <row r="61" spans="1:8" x14ac:dyDescent="0.25">
      <c r="A61" s="1">
        <v>42025</v>
      </c>
      <c r="B61" t="s">
        <v>279</v>
      </c>
      <c r="C61" t="s">
        <v>280</v>
      </c>
      <c r="D61">
        <v>25.71</v>
      </c>
      <c r="E61">
        <v>1807</v>
      </c>
      <c r="F61">
        <v>46440</v>
      </c>
      <c r="G61">
        <v>2121000</v>
      </c>
      <c r="H61">
        <f>(D61/D60-1)*100</f>
        <v>-49.588235294117645</v>
      </c>
    </row>
    <row r="62" spans="1:8" x14ac:dyDescent="0.25">
      <c r="A62" s="1">
        <v>42025</v>
      </c>
      <c r="B62" t="s">
        <v>631</v>
      </c>
      <c r="C62" t="s">
        <v>632</v>
      </c>
      <c r="D62">
        <v>3.8</v>
      </c>
      <c r="E62">
        <v>324</v>
      </c>
      <c r="F62">
        <v>1180</v>
      </c>
      <c r="G62">
        <v>3736000</v>
      </c>
      <c r="H62">
        <f>(D62/D61-1)*100</f>
        <v>-85.219758848696998</v>
      </c>
    </row>
    <row r="63" spans="1:8" x14ac:dyDescent="0.25">
      <c r="A63" s="1">
        <v>42025</v>
      </c>
      <c r="B63" t="s">
        <v>43</v>
      </c>
      <c r="C63" t="s">
        <v>44</v>
      </c>
      <c r="D63">
        <v>9</v>
      </c>
      <c r="E63">
        <v>232624</v>
      </c>
      <c r="F63">
        <v>2099590</v>
      </c>
      <c r="G63">
        <v>24397000</v>
      </c>
      <c r="H63">
        <f>(D63/D62-1)*100</f>
        <v>136.84210526315792</v>
      </c>
    </row>
    <row r="64" spans="1:8" x14ac:dyDescent="0.25">
      <c r="A64" s="1">
        <v>42025</v>
      </c>
      <c r="B64" t="s">
        <v>779</v>
      </c>
      <c r="C64" t="s">
        <v>780</v>
      </c>
      <c r="D64">
        <v>23.41</v>
      </c>
      <c r="E64">
        <v>203</v>
      </c>
      <c r="F64">
        <v>4750</v>
      </c>
      <c r="G64">
        <v>5187000</v>
      </c>
      <c r="H64">
        <f>(D64/D63-1)*100</f>
        <v>160.11111111111109</v>
      </c>
    </row>
    <row r="65" spans="1:8" x14ac:dyDescent="0.25">
      <c r="A65" s="1">
        <v>42025</v>
      </c>
      <c r="B65" t="s">
        <v>623</v>
      </c>
      <c r="C65" t="s">
        <v>624</v>
      </c>
      <c r="D65">
        <v>15</v>
      </c>
      <c r="E65">
        <v>695</v>
      </c>
      <c r="F65">
        <v>10430</v>
      </c>
      <c r="G65">
        <v>5551000</v>
      </c>
      <c r="H65">
        <f>(D65/D64-1)*100</f>
        <v>-35.924818453652286</v>
      </c>
    </row>
    <row r="66" spans="1:8" x14ac:dyDescent="0.25">
      <c r="A66" s="1">
        <v>42025</v>
      </c>
      <c r="B66" t="s">
        <v>225</v>
      </c>
      <c r="C66" t="s">
        <v>226</v>
      </c>
      <c r="D66">
        <v>3.97</v>
      </c>
      <c r="E66">
        <v>6</v>
      </c>
      <c r="F66">
        <v>20</v>
      </c>
      <c r="G66">
        <v>0</v>
      </c>
      <c r="H66">
        <f>(D66/D65-1)*100</f>
        <v>-73.533333333333346</v>
      </c>
    </row>
    <row r="67" spans="1:8" x14ac:dyDescent="0.25">
      <c r="A67" s="1">
        <v>42025</v>
      </c>
      <c r="B67" t="s">
        <v>375</v>
      </c>
      <c r="C67" t="s">
        <v>376</v>
      </c>
      <c r="D67">
        <v>29.9</v>
      </c>
      <c r="E67">
        <v>7</v>
      </c>
      <c r="F67">
        <v>210</v>
      </c>
      <c r="G67">
        <v>4187000</v>
      </c>
      <c r="H67">
        <f>(D67/D66-1)*100</f>
        <v>653.14861460957172</v>
      </c>
    </row>
    <row r="68" spans="1:8" x14ac:dyDescent="0.25">
      <c r="A68" s="1">
        <v>42025</v>
      </c>
      <c r="B68" t="s">
        <v>587</v>
      </c>
      <c r="C68" t="s">
        <v>588</v>
      </c>
      <c r="D68">
        <v>49.2</v>
      </c>
      <c r="E68">
        <v>120</v>
      </c>
      <c r="F68">
        <v>5890</v>
      </c>
      <c r="G68">
        <v>297000</v>
      </c>
      <c r="H68">
        <f>(D68/D67-1)*100</f>
        <v>64.548494983277621</v>
      </c>
    </row>
    <row r="69" spans="1:8" x14ac:dyDescent="0.25">
      <c r="A69" s="1">
        <v>42025</v>
      </c>
      <c r="B69" t="s">
        <v>849</v>
      </c>
      <c r="C69" t="s">
        <v>850</v>
      </c>
      <c r="D69">
        <v>9.59</v>
      </c>
      <c r="E69">
        <v>1523</v>
      </c>
      <c r="F69">
        <v>14300</v>
      </c>
      <c r="G69">
        <v>2847000</v>
      </c>
      <c r="H69">
        <f>(D69/D68-1)*100</f>
        <v>-80.508130081300806</v>
      </c>
    </row>
    <row r="70" spans="1:8" x14ac:dyDescent="0.25">
      <c r="A70" s="1">
        <v>42025</v>
      </c>
      <c r="B70" t="s">
        <v>49</v>
      </c>
      <c r="C70" t="s">
        <v>50</v>
      </c>
      <c r="D70">
        <v>99</v>
      </c>
      <c r="E70">
        <v>13191</v>
      </c>
      <c r="F70">
        <v>1299690</v>
      </c>
      <c r="G70">
        <v>4659000</v>
      </c>
      <c r="H70">
        <f>(D70/D69-1)*100</f>
        <v>932.32533889468186</v>
      </c>
    </row>
    <row r="71" spans="1:8" x14ac:dyDescent="0.25">
      <c r="A71" s="1">
        <v>42025</v>
      </c>
      <c r="B71" t="s">
        <v>397</v>
      </c>
      <c r="C71" t="s">
        <v>398</v>
      </c>
      <c r="D71">
        <v>159.94999999999999</v>
      </c>
      <c r="E71">
        <v>10724</v>
      </c>
      <c r="F71">
        <v>1699750</v>
      </c>
      <c r="G71">
        <v>5028000</v>
      </c>
      <c r="H71">
        <f>(D71/D70-1)*100</f>
        <v>61.565656565656553</v>
      </c>
    </row>
    <row r="72" spans="1:8" x14ac:dyDescent="0.25">
      <c r="A72" s="1">
        <v>42025</v>
      </c>
      <c r="B72" t="s">
        <v>689</v>
      </c>
      <c r="C72" t="s">
        <v>690</v>
      </c>
      <c r="D72">
        <v>26.65</v>
      </c>
      <c r="E72">
        <v>748</v>
      </c>
      <c r="F72">
        <v>20220</v>
      </c>
      <c r="G72">
        <v>794000</v>
      </c>
      <c r="H72">
        <f>(D72/D71-1)*100</f>
        <v>-83.338543294779626</v>
      </c>
    </row>
    <row r="73" spans="1:8" x14ac:dyDescent="0.25">
      <c r="A73" s="1">
        <v>42025</v>
      </c>
      <c r="B73" t="s">
        <v>679</v>
      </c>
      <c r="C73" t="s">
        <v>680</v>
      </c>
      <c r="D73">
        <v>2.25</v>
      </c>
      <c r="E73">
        <v>2200</v>
      </c>
      <c r="F73">
        <v>4960</v>
      </c>
      <c r="G73">
        <v>0</v>
      </c>
      <c r="H73">
        <f>(D73/D72-1)*100</f>
        <v>-91.557223264540326</v>
      </c>
    </row>
    <row r="74" spans="1:8" x14ac:dyDescent="0.25">
      <c r="A74" s="1">
        <v>42025</v>
      </c>
      <c r="B74" t="s">
        <v>427</v>
      </c>
      <c r="C74" t="s">
        <v>428</v>
      </c>
      <c r="D74">
        <v>22</v>
      </c>
      <c r="E74">
        <v>40</v>
      </c>
      <c r="F74">
        <v>880</v>
      </c>
      <c r="G74">
        <v>0</v>
      </c>
      <c r="H74">
        <f>(D74/D73-1)*100</f>
        <v>877.77777777777783</v>
      </c>
    </row>
    <row r="75" spans="1:8" x14ac:dyDescent="0.25">
      <c r="A75" s="1">
        <v>42025</v>
      </c>
      <c r="B75" t="s">
        <v>763</v>
      </c>
      <c r="C75" t="s">
        <v>764</v>
      </c>
      <c r="D75">
        <v>16.3</v>
      </c>
      <c r="E75">
        <v>110</v>
      </c>
      <c r="F75">
        <v>1790</v>
      </c>
      <c r="G75">
        <v>2220000</v>
      </c>
      <c r="H75">
        <f>(D75/D74-1)*100</f>
        <v>-25.909090909090903</v>
      </c>
    </row>
    <row r="76" spans="1:8" x14ac:dyDescent="0.25">
      <c r="A76" s="1">
        <v>42025</v>
      </c>
      <c r="B76" t="s">
        <v>493</v>
      </c>
      <c r="C76" t="s">
        <v>494</v>
      </c>
      <c r="D76">
        <v>27.4</v>
      </c>
      <c r="E76">
        <v>6092</v>
      </c>
      <c r="F76">
        <v>164600</v>
      </c>
      <c r="G76">
        <v>5128000</v>
      </c>
      <c r="H76">
        <f>(D76/D75-1)*100</f>
        <v>68.098159509202432</v>
      </c>
    </row>
    <row r="77" spans="1:8" x14ac:dyDescent="0.25">
      <c r="A77" s="1">
        <v>42025</v>
      </c>
      <c r="B77" t="s">
        <v>301</v>
      </c>
      <c r="C77" t="s">
        <v>302</v>
      </c>
      <c r="D77">
        <v>16.25</v>
      </c>
      <c r="E77">
        <v>110</v>
      </c>
      <c r="F77">
        <v>1820</v>
      </c>
      <c r="G77">
        <v>3144000</v>
      </c>
      <c r="H77">
        <f>(D77/D76-1)*100</f>
        <v>-40.693430656934304</v>
      </c>
    </row>
    <row r="78" spans="1:8" x14ac:dyDescent="0.25">
      <c r="A78" s="1">
        <v>42025</v>
      </c>
      <c r="B78" t="s">
        <v>107</v>
      </c>
      <c r="C78" t="s">
        <v>108</v>
      </c>
      <c r="D78">
        <v>12.3</v>
      </c>
      <c r="E78">
        <v>60</v>
      </c>
      <c r="F78">
        <v>740</v>
      </c>
      <c r="G78">
        <v>0</v>
      </c>
      <c r="H78">
        <f>(D78/D77-1)*100</f>
        <v>-24.307692307692307</v>
      </c>
    </row>
    <row r="79" spans="1:8" x14ac:dyDescent="0.25">
      <c r="A79" s="1">
        <v>42025</v>
      </c>
      <c r="B79" t="s">
        <v>253</v>
      </c>
      <c r="C79" t="s">
        <v>254</v>
      </c>
      <c r="D79">
        <v>15.2</v>
      </c>
      <c r="E79">
        <v>11828</v>
      </c>
      <c r="F79">
        <v>179160</v>
      </c>
      <c r="G79">
        <v>2716000</v>
      </c>
      <c r="H79">
        <f>(D79/D78-1)*100</f>
        <v>23.577235772357707</v>
      </c>
    </row>
    <row r="80" spans="1:8" x14ac:dyDescent="0.25">
      <c r="A80" s="1">
        <v>42025</v>
      </c>
      <c r="B80" t="s">
        <v>699</v>
      </c>
      <c r="C80" t="s">
        <v>700</v>
      </c>
      <c r="D80">
        <v>13</v>
      </c>
      <c r="E80">
        <v>0</v>
      </c>
      <c r="F80">
        <v>0</v>
      </c>
      <c r="G80">
        <v>423000</v>
      </c>
      <c r="H80">
        <f>(D80/D79-1)*100</f>
        <v>-14.473684210526317</v>
      </c>
    </row>
    <row r="81" spans="1:8" x14ac:dyDescent="0.25">
      <c r="A81" s="1">
        <v>42025</v>
      </c>
      <c r="B81" t="s">
        <v>85</v>
      </c>
      <c r="C81" t="s">
        <v>86</v>
      </c>
      <c r="D81">
        <v>10.85</v>
      </c>
      <c r="E81">
        <v>916</v>
      </c>
      <c r="F81">
        <v>9950</v>
      </c>
      <c r="G81">
        <v>24981000</v>
      </c>
      <c r="H81">
        <f>(D81/D80-1)*100</f>
        <v>-16.538461538461547</v>
      </c>
    </row>
    <row r="82" spans="1:8" x14ac:dyDescent="0.25">
      <c r="A82" s="1">
        <v>42025</v>
      </c>
      <c r="B82" t="s">
        <v>137</v>
      </c>
      <c r="C82" t="s">
        <v>138</v>
      </c>
      <c r="D82">
        <v>15.25</v>
      </c>
      <c r="E82">
        <v>78</v>
      </c>
      <c r="F82">
        <v>1200</v>
      </c>
      <c r="G82">
        <v>978000</v>
      </c>
      <c r="H82">
        <f>(D82/D81-1)*100</f>
        <v>40.552995391705068</v>
      </c>
    </row>
    <row r="83" spans="1:8" x14ac:dyDescent="0.25">
      <c r="A83" s="1">
        <v>42025</v>
      </c>
      <c r="B83" t="s">
        <v>63</v>
      </c>
      <c r="C83" t="s">
        <v>64</v>
      </c>
      <c r="D83">
        <v>14.55</v>
      </c>
      <c r="E83">
        <v>5</v>
      </c>
      <c r="F83">
        <v>70</v>
      </c>
      <c r="G83">
        <v>3286000</v>
      </c>
      <c r="H83">
        <f>(D83/D82-1)*100</f>
        <v>-4.5901639344262275</v>
      </c>
    </row>
    <row r="84" spans="1:8" x14ac:dyDescent="0.25">
      <c r="A84" s="1">
        <v>42025</v>
      </c>
      <c r="B84" t="s">
        <v>721</v>
      </c>
      <c r="C84" t="s">
        <v>722</v>
      </c>
      <c r="D84">
        <v>139</v>
      </c>
      <c r="E84">
        <v>65</v>
      </c>
      <c r="F84">
        <v>9070</v>
      </c>
      <c r="G84">
        <v>3122000</v>
      </c>
      <c r="H84">
        <f>(D84/D83-1)*100</f>
        <v>855.32646048109962</v>
      </c>
    </row>
    <row r="85" spans="1:8" x14ac:dyDescent="0.25">
      <c r="A85" s="1">
        <v>42025</v>
      </c>
      <c r="B85" t="s">
        <v>369</v>
      </c>
      <c r="C85" t="s">
        <v>370</v>
      </c>
      <c r="D85">
        <v>9.01</v>
      </c>
      <c r="E85">
        <v>0</v>
      </c>
      <c r="F85">
        <v>0</v>
      </c>
      <c r="G85">
        <v>15129000</v>
      </c>
      <c r="H85">
        <f>(D85/D84-1)*100</f>
        <v>-93.517985611510795</v>
      </c>
    </row>
    <row r="86" spans="1:8" x14ac:dyDescent="0.25">
      <c r="A86" s="1">
        <v>42025</v>
      </c>
      <c r="B86" t="s">
        <v>777</v>
      </c>
      <c r="C86" t="s">
        <v>778</v>
      </c>
      <c r="D86">
        <v>1.9</v>
      </c>
      <c r="E86">
        <v>50</v>
      </c>
      <c r="F86">
        <v>100</v>
      </c>
      <c r="G86">
        <v>3496000</v>
      </c>
      <c r="H86">
        <f>(D86/D85-1)*100</f>
        <v>-78.912319644839073</v>
      </c>
    </row>
    <row r="87" spans="1:8" x14ac:dyDescent="0.25">
      <c r="A87" s="1">
        <v>42025</v>
      </c>
      <c r="B87" t="s">
        <v>873</v>
      </c>
      <c r="C87" t="s">
        <v>874</v>
      </c>
      <c r="D87">
        <v>17.48</v>
      </c>
      <c r="E87">
        <v>72400</v>
      </c>
      <c r="F87">
        <v>1275520</v>
      </c>
      <c r="G87">
        <v>163100000</v>
      </c>
      <c r="H87">
        <f>(D87/D86-1)*100</f>
        <v>820.00000000000011</v>
      </c>
    </row>
    <row r="88" spans="1:8" x14ac:dyDescent="0.25">
      <c r="A88" s="1">
        <v>42025</v>
      </c>
      <c r="B88" t="s">
        <v>617</v>
      </c>
      <c r="C88" t="s">
        <v>618</v>
      </c>
      <c r="D88">
        <v>73.5</v>
      </c>
      <c r="E88">
        <v>300</v>
      </c>
      <c r="F88">
        <v>22050</v>
      </c>
      <c r="G88">
        <v>1725000</v>
      </c>
      <c r="H88">
        <f>(D88/D87-1)*100</f>
        <v>320.48054919908463</v>
      </c>
    </row>
    <row r="89" spans="1:8" x14ac:dyDescent="0.25">
      <c r="A89" s="1">
        <v>42025</v>
      </c>
      <c r="B89" t="s">
        <v>921</v>
      </c>
      <c r="C89" t="s">
        <v>922</v>
      </c>
      <c r="D89">
        <v>7.49</v>
      </c>
      <c r="E89">
        <v>3</v>
      </c>
      <c r="F89">
        <v>20</v>
      </c>
      <c r="G89">
        <v>7452000</v>
      </c>
      <c r="H89">
        <f>(D89/D88-1)*100</f>
        <v>-89.80952380952381</v>
      </c>
    </row>
    <row r="90" spans="1:8" x14ac:dyDescent="0.25">
      <c r="A90" s="1">
        <v>42025</v>
      </c>
      <c r="B90" t="s">
        <v>219</v>
      </c>
      <c r="C90" t="s">
        <v>220</v>
      </c>
      <c r="D90">
        <v>1.82</v>
      </c>
      <c r="E90">
        <v>700</v>
      </c>
      <c r="F90">
        <v>1270</v>
      </c>
      <c r="G90">
        <v>0</v>
      </c>
      <c r="H90">
        <f>(D90/D89-1)*100</f>
        <v>-75.700934579439249</v>
      </c>
    </row>
    <row r="91" spans="1:8" x14ac:dyDescent="0.25">
      <c r="A91" s="1">
        <v>42025</v>
      </c>
      <c r="B91" t="s">
        <v>433</v>
      </c>
      <c r="C91" t="s">
        <v>434</v>
      </c>
      <c r="D91">
        <v>2.6</v>
      </c>
      <c r="E91">
        <v>23437</v>
      </c>
      <c r="F91">
        <v>61320</v>
      </c>
      <c r="G91">
        <v>32447000</v>
      </c>
      <c r="H91">
        <f>(D91/D90-1)*100</f>
        <v>42.857142857142861</v>
      </c>
    </row>
    <row r="92" spans="1:8" x14ac:dyDescent="0.25">
      <c r="A92" s="1">
        <v>42025</v>
      </c>
      <c r="B92" t="s">
        <v>409</v>
      </c>
      <c r="C92" t="s">
        <v>410</v>
      </c>
      <c r="D92">
        <v>9.0500000000000007</v>
      </c>
      <c r="E92">
        <v>455</v>
      </c>
      <c r="F92">
        <v>4120</v>
      </c>
      <c r="G92">
        <v>5944000</v>
      </c>
      <c r="H92">
        <f>(D92/D91-1)*100</f>
        <v>248.07692307692309</v>
      </c>
    </row>
    <row r="93" spans="1:8" x14ac:dyDescent="0.25">
      <c r="A93" s="1">
        <v>42025</v>
      </c>
      <c r="B93" t="s">
        <v>365</v>
      </c>
      <c r="C93" t="s">
        <v>366</v>
      </c>
      <c r="D93">
        <v>1.0900000000000001</v>
      </c>
      <c r="E93">
        <v>2252</v>
      </c>
      <c r="F93">
        <v>2400</v>
      </c>
      <c r="G93">
        <v>4084000</v>
      </c>
      <c r="H93">
        <f>(D93/D92-1)*100</f>
        <v>-87.95580110497238</v>
      </c>
    </row>
    <row r="94" spans="1:8" x14ac:dyDescent="0.25">
      <c r="A94" s="1">
        <v>42025</v>
      </c>
      <c r="B94" t="s">
        <v>753</v>
      </c>
      <c r="C94" t="s">
        <v>754</v>
      </c>
      <c r="D94">
        <v>5.85</v>
      </c>
      <c r="E94">
        <v>2831</v>
      </c>
      <c r="F94">
        <v>16150</v>
      </c>
      <c r="G94">
        <v>5343000</v>
      </c>
      <c r="H94">
        <f>(D94/D93-1)*100</f>
        <v>436.69724770642199</v>
      </c>
    </row>
    <row r="95" spans="1:8" x14ac:dyDescent="0.25">
      <c r="A95" s="1">
        <v>42025</v>
      </c>
      <c r="B95" t="s">
        <v>449</v>
      </c>
      <c r="C95" t="s">
        <v>450</v>
      </c>
      <c r="D95">
        <v>271</v>
      </c>
      <c r="E95">
        <v>5543</v>
      </c>
      <c r="F95">
        <v>1501260</v>
      </c>
      <c r="G95">
        <v>9380000</v>
      </c>
      <c r="H95">
        <f>(D95/D94-1)*100</f>
        <v>4532.4786324786328</v>
      </c>
    </row>
    <row r="96" spans="1:8" x14ac:dyDescent="0.25">
      <c r="A96" s="1">
        <v>42025</v>
      </c>
      <c r="B96" t="s">
        <v>717</v>
      </c>
      <c r="C96" t="s">
        <v>718</v>
      </c>
      <c r="D96">
        <v>23.75</v>
      </c>
      <c r="E96">
        <v>85</v>
      </c>
      <c r="F96">
        <v>2030</v>
      </c>
      <c r="G96">
        <v>93000</v>
      </c>
      <c r="H96">
        <f>(D96/D95-1)*100</f>
        <v>-91.236162361623613</v>
      </c>
    </row>
    <row r="97" spans="1:8" x14ac:dyDescent="0.25">
      <c r="A97" s="1">
        <v>42025</v>
      </c>
      <c r="B97" t="s">
        <v>293</v>
      </c>
      <c r="C97" t="s">
        <v>294</v>
      </c>
      <c r="D97">
        <v>3.26</v>
      </c>
      <c r="E97">
        <v>2714</v>
      </c>
      <c r="F97">
        <v>8840</v>
      </c>
      <c r="G97">
        <v>138273000</v>
      </c>
      <c r="H97">
        <f>(D97/D96-1)*100</f>
        <v>-86.273684210526312</v>
      </c>
    </row>
    <row r="98" spans="1:8" x14ac:dyDescent="0.25">
      <c r="A98" s="1">
        <v>42025</v>
      </c>
      <c r="B98" t="s">
        <v>113</v>
      </c>
      <c r="C98" t="s">
        <v>114</v>
      </c>
      <c r="D98">
        <v>27.9</v>
      </c>
      <c r="E98">
        <v>0</v>
      </c>
      <c r="F98">
        <v>0</v>
      </c>
      <c r="G98">
        <v>0</v>
      </c>
      <c r="H98">
        <f>(D98/D97-1)*100</f>
        <v>755.82822085889575</v>
      </c>
    </row>
    <row r="99" spans="1:8" x14ac:dyDescent="0.25">
      <c r="A99" s="1">
        <v>42025</v>
      </c>
      <c r="B99" t="s">
        <v>11</v>
      </c>
      <c r="C99" t="s">
        <v>12</v>
      </c>
      <c r="D99">
        <v>5.8</v>
      </c>
      <c r="E99">
        <v>1090</v>
      </c>
      <c r="F99">
        <v>6270</v>
      </c>
      <c r="G99">
        <v>1852000</v>
      </c>
      <c r="H99">
        <f>(D99/D98-1)*100</f>
        <v>-79.211469534050181</v>
      </c>
    </row>
    <row r="100" spans="1:8" x14ac:dyDescent="0.25">
      <c r="A100" s="1">
        <v>42025</v>
      </c>
      <c r="B100" t="s">
        <v>117</v>
      </c>
      <c r="C100" t="s">
        <v>118</v>
      </c>
      <c r="D100">
        <v>79.95</v>
      </c>
      <c r="E100">
        <v>0</v>
      </c>
      <c r="F100">
        <v>0</v>
      </c>
      <c r="G100">
        <v>0</v>
      </c>
      <c r="H100">
        <f>(D100/D99-1)*100</f>
        <v>1278.4482758620691</v>
      </c>
    </row>
    <row r="101" spans="1:8" x14ac:dyDescent="0.25">
      <c r="A101" s="1">
        <v>42025</v>
      </c>
      <c r="B101" t="s">
        <v>551</v>
      </c>
      <c r="C101" t="s">
        <v>552</v>
      </c>
      <c r="D101">
        <v>10</v>
      </c>
      <c r="E101">
        <v>0</v>
      </c>
      <c r="F101">
        <v>0</v>
      </c>
      <c r="G101">
        <v>356000</v>
      </c>
      <c r="H101">
        <f>(D101/D100-1)*100</f>
        <v>-87.492182614133824</v>
      </c>
    </row>
    <row r="102" spans="1:8" x14ac:dyDescent="0.25">
      <c r="A102" s="1">
        <v>42025</v>
      </c>
      <c r="B102" t="s">
        <v>843</v>
      </c>
      <c r="C102" t="s">
        <v>844</v>
      </c>
      <c r="D102">
        <v>87</v>
      </c>
      <c r="E102">
        <v>0</v>
      </c>
      <c r="F102">
        <v>0</v>
      </c>
      <c r="G102">
        <v>84000</v>
      </c>
      <c r="H102">
        <f>(D102/D101-1)*100</f>
        <v>769.99999999999989</v>
      </c>
    </row>
    <row r="103" spans="1:8" x14ac:dyDescent="0.25">
      <c r="A103" s="1">
        <v>42025</v>
      </c>
      <c r="B103" t="s">
        <v>237</v>
      </c>
      <c r="C103" t="s">
        <v>238</v>
      </c>
      <c r="D103">
        <v>15</v>
      </c>
      <c r="E103">
        <v>634</v>
      </c>
      <c r="F103">
        <v>9510</v>
      </c>
      <c r="G103">
        <v>1039000</v>
      </c>
      <c r="H103">
        <f>(D103/D102-1)*100</f>
        <v>-82.758620689655174</v>
      </c>
    </row>
    <row r="104" spans="1:8" x14ac:dyDescent="0.25">
      <c r="A104" s="1">
        <v>42025</v>
      </c>
      <c r="B104" t="s">
        <v>133</v>
      </c>
      <c r="C104" t="s">
        <v>134</v>
      </c>
      <c r="D104">
        <v>36.64</v>
      </c>
      <c r="E104">
        <v>5286</v>
      </c>
      <c r="F104">
        <v>190220</v>
      </c>
      <c r="G104">
        <v>9289000</v>
      </c>
      <c r="H104">
        <f>(D104/D103-1)*100</f>
        <v>144.26666666666668</v>
      </c>
    </row>
    <row r="105" spans="1:8" x14ac:dyDescent="0.25">
      <c r="A105" s="1">
        <v>42025</v>
      </c>
      <c r="B105" t="s">
        <v>67</v>
      </c>
      <c r="C105" t="s">
        <v>68</v>
      </c>
      <c r="D105">
        <v>12.95</v>
      </c>
      <c r="E105">
        <v>1040</v>
      </c>
      <c r="F105">
        <v>13860</v>
      </c>
      <c r="G105">
        <v>17889000</v>
      </c>
      <c r="H105">
        <f>(D105/D104-1)*100</f>
        <v>-64.656113537117903</v>
      </c>
    </row>
    <row r="106" spans="1:8" x14ac:dyDescent="0.25">
      <c r="A106" s="1">
        <v>42025</v>
      </c>
      <c r="B106" t="s">
        <v>339</v>
      </c>
      <c r="C106" t="s">
        <v>340</v>
      </c>
      <c r="D106">
        <v>9.8000000000000007</v>
      </c>
      <c r="E106">
        <v>31212</v>
      </c>
      <c r="F106">
        <v>306500</v>
      </c>
      <c r="G106">
        <v>3233000</v>
      </c>
      <c r="H106">
        <f>(D106/D105-1)*100</f>
        <v>-24.324324324324319</v>
      </c>
    </row>
    <row r="107" spans="1:8" x14ac:dyDescent="0.25">
      <c r="A107" s="1">
        <v>42025</v>
      </c>
      <c r="B107" t="s">
        <v>341</v>
      </c>
      <c r="C107" t="s">
        <v>342</v>
      </c>
      <c r="D107">
        <v>71.989999999999995</v>
      </c>
      <c r="E107">
        <v>22673</v>
      </c>
      <c r="F107">
        <v>1607120</v>
      </c>
      <c r="G107">
        <v>40919000</v>
      </c>
      <c r="H107">
        <f>(D107/D106-1)*100</f>
        <v>634.59183673469374</v>
      </c>
    </row>
    <row r="108" spans="1:8" x14ac:dyDescent="0.25">
      <c r="A108" s="1">
        <v>42025</v>
      </c>
      <c r="B108" t="s">
        <v>287</v>
      </c>
      <c r="C108" t="s">
        <v>288</v>
      </c>
      <c r="D108">
        <v>13.54</v>
      </c>
      <c r="E108">
        <v>5208</v>
      </c>
      <c r="F108">
        <v>70960</v>
      </c>
      <c r="G108">
        <v>1423000</v>
      </c>
      <c r="H108">
        <f>(D108/D107-1)*100</f>
        <v>-81.191832198916515</v>
      </c>
    </row>
    <row r="109" spans="1:8" x14ac:dyDescent="0.25">
      <c r="A109" s="1">
        <v>42025</v>
      </c>
      <c r="B109" t="s">
        <v>103</v>
      </c>
      <c r="C109" t="s">
        <v>104</v>
      </c>
      <c r="D109">
        <v>43.5</v>
      </c>
      <c r="E109">
        <v>24346</v>
      </c>
      <c r="F109">
        <v>1057320</v>
      </c>
      <c r="G109">
        <v>7788000</v>
      </c>
      <c r="H109">
        <f>(D109/D108-1)*100</f>
        <v>221.27031019202366</v>
      </c>
    </row>
    <row r="110" spans="1:8" x14ac:dyDescent="0.25">
      <c r="A110" s="1">
        <v>42025</v>
      </c>
      <c r="B110" t="s">
        <v>327</v>
      </c>
      <c r="C110" t="s">
        <v>328</v>
      </c>
      <c r="D110">
        <v>41.95</v>
      </c>
      <c r="E110">
        <v>374</v>
      </c>
      <c r="F110">
        <v>15690</v>
      </c>
      <c r="G110">
        <v>20769000</v>
      </c>
      <c r="H110">
        <f>(D110/D109-1)*100</f>
        <v>-3.56321839080459</v>
      </c>
    </row>
    <row r="111" spans="1:8" x14ac:dyDescent="0.25">
      <c r="A111" s="1">
        <v>42025</v>
      </c>
      <c r="B111" t="s">
        <v>357</v>
      </c>
      <c r="C111" t="s">
        <v>358</v>
      </c>
      <c r="D111">
        <v>31.24</v>
      </c>
      <c r="E111">
        <v>3004</v>
      </c>
      <c r="F111">
        <v>93130</v>
      </c>
      <c r="G111">
        <v>1839000</v>
      </c>
      <c r="H111">
        <f>(D111/D110-1)*100</f>
        <v>-25.530393325387379</v>
      </c>
    </row>
    <row r="112" spans="1:8" x14ac:dyDescent="0.25">
      <c r="A112" s="1">
        <v>42025</v>
      </c>
      <c r="B112" t="s">
        <v>319</v>
      </c>
      <c r="C112" t="s">
        <v>320</v>
      </c>
      <c r="D112">
        <v>1.98</v>
      </c>
      <c r="E112">
        <v>79169</v>
      </c>
      <c r="F112">
        <v>156980</v>
      </c>
      <c r="G112">
        <v>293645000</v>
      </c>
      <c r="H112">
        <f>(D112/D111-1)*100</f>
        <v>-93.661971830985919</v>
      </c>
    </row>
    <row r="113" spans="1:8" x14ac:dyDescent="0.25">
      <c r="A113" s="1">
        <v>42025</v>
      </c>
      <c r="B113" t="s">
        <v>803</v>
      </c>
      <c r="C113" t="s">
        <v>804</v>
      </c>
      <c r="D113">
        <v>3</v>
      </c>
      <c r="E113">
        <v>2162</v>
      </c>
      <c r="F113">
        <v>6320</v>
      </c>
      <c r="G113">
        <v>0</v>
      </c>
      <c r="H113">
        <f>(D113/D112-1)*100</f>
        <v>51.515151515151516</v>
      </c>
    </row>
    <row r="114" spans="1:8" x14ac:dyDescent="0.25">
      <c r="A114" s="1">
        <v>42025</v>
      </c>
      <c r="B114" t="s">
        <v>141</v>
      </c>
      <c r="C114" t="s">
        <v>142</v>
      </c>
      <c r="D114">
        <v>151.69999999999999</v>
      </c>
      <c r="E114">
        <v>2907</v>
      </c>
      <c r="F114">
        <v>438180</v>
      </c>
      <c r="G114">
        <v>10451000</v>
      </c>
      <c r="H114">
        <f>(D114/D113-1)*100</f>
        <v>4956.6666666666661</v>
      </c>
    </row>
    <row r="115" spans="1:8" x14ac:dyDescent="0.25">
      <c r="A115" s="1">
        <v>42025</v>
      </c>
      <c r="B115" t="s">
        <v>569</v>
      </c>
      <c r="C115" t="s">
        <v>570</v>
      </c>
      <c r="D115">
        <v>17.5</v>
      </c>
      <c r="E115">
        <v>3671</v>
      </c>
      <c r="F115">
        <v>63550</v>
      </c>
      <c r="G115">
        <v>2386000</v>
      </c>
      <c r="H115">
        <f>(D115/D114-1)*100</f>
        <v>-88.464073829927486</v>
      </c>
    </row>
    <row r="116" spans="1:8" x14ac:dyDescent="0.25">
      <c r="A116" s="1">
        <v>42025</v>
      </c>
      <c r="B116" t="s">
        <v>199</v>
      </c>
      <c r="C116" t="s">
        <v>200</v>
      </c>
      <c r="D116">
        <v>22.98</v>
      </c>
      <c r="E116">
        <v>304471</v>
      </c>
      <c r="F116">
        <v>6877610</v>
      </c>
      <c r="G116">
        <v>214367000</v>
      </c>
      <c r="H116">
        <f>(D116/D115-1)*100</f>
        <v>31.314285714285717</v>
      </c>
    </row>
    <row r="117" spans="1:8" x14ac:dyDescent="0.25">
      <c r="A117" s="1">
        <v>42025</v>
      </c>
      <c r="B117" t="s">
        <v>923</v>
      </c>
      <c r="C117" t="s">
        <v>924</v>
      </c>
      <c r="D117">
        <v>38.9</v>
      </c>
      <c r="E117">
        <v>150</v>
      </c>
      <c r="F117">
        <v>5840</v>
      </c>
      <c r="G117">
        <v>0</v>
      </c>
      <c r="H117">
        <f>(D117/D116-1)*100</f>
        <v>69.277632724107917</v>
      </c>
    </row>
    <row r="118" spans="1:8" x14ac:dyDescent="0.25">
      <c r="A118" s="1">
        <v>42025</v>
      </c>
      <c r="B118" t="s">
        <v>533</v>
      </c>
      <c r="C118" t="s">
        <v>534</v>
      </c>
      <c r="D118">
        <v>10.52</v>
      </c>
      <c r="E118">
        <v>0</v>
      </c>
      <c r="F118">
        <v>0</v>
      </c>
      <c r="G118">
        <v>2000000</v>
      </c>
      <c r="H118">
        <f>(D118/D117-1)*100</f>
        <v>-72.956298200514141</v>
      </c>
    </row>
    <row r="119" spans="1:8" x14ac:dyDescent="0.25">
      <c r="A119" s="1">
        <v>42025</v>
      </c>
      <c r="B119" t="s">
        <v>23</v>
      </c>
      <c r="C119" t="s">
        <v>24</v>
      </c>
      <c r="D119">
        <v>44.89</v>
      </c>
      <c r="E119">
        <v>4548</v>
      </c>
      <c r="F119">
        <v>204890</v>
      </c>
      <c r="G119">
        <v>8852000</v>
      </c>
      <c r="H119">
        <f>(D119/D118-1)*100</f>
        <v>326.71102661596956</v>
      </c>
    </row>
    <row r="120" spans="1:8" x14ac:dyDescent="0.25">
      <c r="A120" s="1">
        <v>42025</v>
      </c>
      <c r="B120" t="s">
        <v>33</v>
      </c>
      <c r="C120" t="s">
        <v>34</v>
      </c>
      <c r="D120">
        <v>5.08</v>
      </c>
      <c r="E120">
        <v>1200234</v>
      </c>
      <c r="F120">
        <v>6091020</v>
      </c>
      <c r="G120">
        <v>29399000</v>
      </c>
      <c r="H120">
        <f>(D120/D119-1)*100</f>
        <v>-88.683448429494319</v>
      </c>
    </row>
    <row r="121" spans="1:8" x14ac:dyDescent="0.25">
      <c r="A121" s="1">
        <v>42025</v>
      </c>
      <c r="B121" t="s">
        <v>363</v>
      </c>
      <c r="C121" t="s">
        <v>364</v>
      </c>
      <c r="D121">
        <v>0.1</v>
      </c>
      <c r="E121">
        <v>311505</v>
      </c>
      <c r="F121">
        <v>31280</v>
      </c>
      <c r="G121">
        <v>0</v>
      </c>
      <c r="H121">
        <f>(D121/D120-1)*100</f>
        <v>-98.031496062992133</v>
      </c>
    </row>
    <row r="122" spans="1:8" x14ac:dyDescent="0.25">
      <c r="A122" s="1">
        <v>42025</v>
      </c>
      <c r="B122" t="s">
        <v>607</v>
      </c>
      <c r="C122" t="s">
        <v>608</v>
      </c>
      <c r="D122">
        <v>41</v>
      </c>
      <c r="E122">
        <v>50325</v>
      </c>
      <c r="F122">
        <v>2076330</v>
      </c>
      <c r="G122">
        <v>21800000</v>
      </c>
      <c r="H122">
        <f>(D122/D121-1)*100</f>
        <v>40900</v>
      </c>
    </row>
    <row r="123" spans="1:8" x14ac:dyDescent="0.25">
      <c r="A123" s="1">
        <v>42025</v>
      </c>
      <c r="B123" t="s">
        <v>827</v>
      </c>
      <c r="C123" t="s">
        <v>828</v>
      </c>
      <c r="D123">
        <v>13.3</v>
      </c>
      <c r="E123">
        <v>1937</v>
      </c>
      <c r="F123">
        <v>25630</v>
      </c>
      <c r="G123">
        <v>925000</v>
      </c>
      <c r="H123">
        <f>(D123/D122-1)*100</f>
        <v>-67.560975609756085</v>
      </c>
    </row>
    <row r="124" spans="1:8" x14ac:dyDescent="0.25">
      <c r="A124" s="1">
        <v>42025</v>
      </c>
      <c r="B124" t="s">
        <v>45</v>
      </c>
      <c r="C124" t="s">
        <v>46</v>
      </c>
      <c r="D124">
        <v>44.4</v>
      </c>
      <c r="E124">
        <v>2992</v>
      </c>
      <c r="F124">
        <v>132870</v>
      </c>
      <c r="G124">
        <v>9046000</v>
      </c>
      <c r="H124">
        <f>(D124/D123-1)*100</f>
        <v>233.83458646616538</v>
      </c>
    </row>
    <row r="125" spans="1:8" x14ac:dyDescent="0.25">
      <c r="A125" s="1">
        <v>42025</v>
      </c>
      <c r="B125" t="s">
        <v>393</v>
      </c>
      <c r="C125" t="s">
        <v>394</v>
      </c>
      <c r="D125">
        <v>16.14</v>
      </c>
      <c r="E125">
        <v>510</v>
      </c>
      <c r="F125">
        <v>8230</v>
      </c>
      <c r="G125">
        <v>6189000</v>
      </c>
      <c r="H125">
        <f>(D125/D124-1)*100</f>
        <v>-63.648648648648653</v>
      </c>
    </row>
    <row r="126" spans="1:8" x14ac:dyDescent="0.25">
      <c r="A126" s="1">
        <v>42025</v>
      </c>
      <c r="B126" t="s">
        <v>667</v>
      </c>
      <c r="C126" t="s">
        <v>668</v>
      </c>
      <c r="D126">
        <v>25.1</v>
      </c>
      <c r="E126">
        <v>399</v>
      </c>
      <c r="F126">
        <v>9940</v>
      </c>
      <c r="G126">
        <v>13699000</v>
      </c>
      <c r="H126">
        <f>(D126/D125-1)*100</f>
        <v>55.51425030978934</v>
      </c>
    </row>
    <row r="127" spans="1:8" x14ac:dyDescent="0.25">
      <c r="A127" s="1">
        <v>42025</v>
      </c>
      <c r="B127" t="s">
        <v>897</v>
      </c>
      <c r="C127" t="s">
        <v>898</v>
      </c>
      <c r="D127">
        <v>9.1999999999999993</v>
      </c>
      <c r="E127">
        <v>1236</v>
      </c>
      <c r="F127">
        <v>11310</v>
      </c>
      <c r="G127">
        <v>3957000</v>
      </c>
      <c r="H127">
        <f>(D127/D126-1)*100</f>
        <v>-63.346613545816744</v>
      </c>
    </row>
    <row r="128" spans="1:8" x14ac:dyDescent="0.25">
      <c r="A128" s="1">
        <v>42025</v>
      </c>
      <c r="B128" t="s">
        <v>939</v>
      </c>
      <c r="C128" t="s">
        <v>940</v>
      </c>
      <c r="D128">
        <v>285</v>
      </c>
      <c r="E128">
        <v>14</v>
      </c>
      <c r="F128">
        <v>3990</v>
      </c>
      <c r="G128">
        <v>699000</v>
      </c>
      <c r="H128">
        <f>(D128/D127-1)*100</f>
        <v>2997.826086956522</v>
      </c>
    </row>
    <row r="129" spans="1:8" x14ac:dyDescent="0.25">
      <c r="A129" s="1">
        <v>42025</v>
      </c>
      <c r="B129" t="s">
        <v>713</v>
      </c>
      <c r="C129" t="s">
        <v>714</v>
      </c>
      <c r="D129">
        <v>5.88</v>
      </c>
      <c r="E129">
        <v>4915</v>
      </c>
      <c r="F129">
        <v>28490</v>
      </c>
      <c r="G129">
        <v>5439000</v>
      </c>
      <c r="H129">
        <f>(D129/D128-1)*100</f>
        <v>-97.936842105263153</v>
      </c>
    </row>
    <row r="130" spans="1:8" x14ac:dyDescent="0.25">
      <c r="A130" s="1">
        <v>42025</v>
      </c>
      <c r="B130" t="s">
        <v>155</v>
      </c>
      <c r="C130" t="s">
        <v>156</v>
      </c>
      <c r="D130">
        <v>4.2</v>
      </c>
      <c r="E130">
        <v>1114</v>
      </c>
      <c r="F130">
        <v>4700</v>
      </c>
      <c r="G130">
        <v>4262000</v>
      </c>
      <c r="H130">
        <f>(D130/D129-1)*100</f>
        <v>-28.571428571428569</v>
      </c>
    </row>
    <row r="131" spans="1:8" x14ac:dyDescent="0.25">
      <c r="A131" s="1">
        <v>42025</v>
      </c>
      <c r="B131" t="s">
        <v>611</v>
      </c>
      <c r="C131" t="s">
        <v>612</v>
      </c>
      <c r="D131">
        <v>6.15</v>
      </c>
      <c r="E131">
        <v>668</v>
      </c>
      <c r="F131">
        <v>4110</v>
      </c>
      <c r="G131">
        <v>6568000</v>
      </c>
      <c r="H131">
        <f>(D131/D130-1)*100</f>
        <v>46.428571428571445</v>
      </c>
    </row>
    <row r="132" spans="1:8" x14ac:dyDescent="0.25">
      <c r="A132" s="1">
        <v>42025</v>
      </c>
      <c r="B132" t="s">
        <v>943</v>
      </c>
      <c r="C132" t="s">
        <v>944</v>
      </c>
      <c r="D132">
        <v>6.27</v>
      </c>
      <c r="E132">
        <v>7</v>
      </c>
      <c r="F132">
        <v>40</v>
      </c>
      <c r="G132">
        <v>8629000</v>
      </c>
      <c r="H132">
        <f>(D132/D131-1)*100</f>
        <v>1.9512195121951015</v>
      </c>
    </row>
    <row r="133" spans="1:8" x14ac:dyDescent="0.25">
      <c r="A133" s="1">
        <v>42025</v>
      </c>
      <c r="B133" t="s">
        <v>69</v>
      </c>
      <c r="C133" t="s">
        <v>70</v>
      </c>
      <c r="D133">
        <v>52.98</v>
      </c>
      <c r="E133">
        <v>98115</v>
      </c>
      <c r="F133">
        <v>5207410</v>
      </c>
      <c r="G133">
        <v>74917000</v>
      </c>
      <c r="H133">
        <f>(D133/D132-1)*100</f>
        <v>744.97607655502395</v>
      </c>
    </row>
    <row r="134" spans="1:8" x14ac:dyDescent="0.25">
      <c r="A134" s="1">
        <v>42025</v>
      </c>
      <c r="B134" t="s">
        <v>419</v>
      </c>
      <c r="C134" t="s">
        <v>420</v>
      </c>
      <c r="D134">
        <v>3.34</v>
      </c>
      <c r="E134">
        <v>404</v>
      </c>
      <c r="F134">
        <v>1290</v>
      </c>
      <c r="G134">
        <v>3600000</v>
      </c>
      <c r="H134">
        <f>(D134/D133-1)*100</f>
        <v>-93.695734239335593</v>
      </c>
    </row>
    <row r="135" spans="1:8" x14ac:dyDescent="0.25">
      <c r="A135" s="1">
        <v>42025</v>
      </c>
      <c r="B135" t="s">
        <v>233</v>
      </c>
      <c r="C135" t="s">
        <v>234</v>
      </c>
      <c r="D135">
        <v>6.5</v>
      </c>
      <c r="E135">
        <v>1007967</v>
      </c>
      <c r="F135">
        <v>6458040</v>
      </c>
      <c r="G135">
        <v>223328000</v>
      </c>
      <c r="H135">
        <f>(D135/D134-1)*100</f>
        <v>94.610778443113787</v>
      </c>
    </row>
    <row r="136" spans="1:8" x14ac:dyDescent="0.25">
      <c r="A136" s="1">
        <v>42025</v>
      </c>
      <c r="B136" t="s">
        <v>257</v>
      </c>
      <c r="C136" t="s">
        <v>258</v>
      </c>
      <c r="D136">
        <v>49.63</v>
      </c>
      <c r="E136">
        <v>2708</v>
      </c>
      <c r="F136">
        <v>135400</v>
      </c>
      <c r="G136">
        <v>13044000</v>
      </c>
      <c r="H136">
        <f>(D136/D135-1)*100</f>
        <v>663.53846153846155</v>
      </c>
    </row>
    <row r="137" spans="1:8" x14ac:dyDescent="0.25">
      <c r="A137" s="1">
        <v>42025</v>
      </c>
      <c r="B137" t="s">
        <v>435</v>
      </c>
      <c r="C137" t="s">
        <v>436</v>
      </c>
      <c r="D137">
        <v>9.65</v>
      </c>
      <c r="E137">
        <v>1036</v>
      </c>
      <c r="F137">
        <v>9900</v>
      </c>
      <c r="G137">
        <v>1509000</v>
      </c>
      <c r="H137">
        <f>(D137/D136-1)*100</f>
        <v>-80.556115252871251</v>
      </c>
    </row>
    <row r="138" spans="1:8" x14ac:dyDescent="0.25">
      <c r="A138" s="1">
        <v>42025</v>
      </c>
      <c r="B138" t="s">
        <v>539</v>
      </c>
      <c r="C138" t="s">
        <v>540</v>
      </c>
      <c r="D138">
        <v>7.09</v>
      </c>
      <c r="E138">
        <v>721057</v>
      </c>
      <c r="F138">
        <v>5046670</v>
      </c>
      <c r="G138">
        <v>391726000</v>
      </c>
      <c r="H138">
        <f>(D138/D137-1)*100</f>
        <v>-26.528497409326423</v>
      </c>
    </row>
    <row r="139" spans="1:8" x14ac:dyDescent="0.25">
      <c r="A139" s="1">
        <v>42025</v>
      </c>
      <c r="B139" t="s">
        <v>515</v>
      </c>
      <c r="C139" t="s">
        <v>516</v>
      </c>
      <c r="D139">
        <v>35.200000000000003</v>
      </c>
      <c r="E139">
        <v>103</v>
      </c>
      <c r="F139">
        <v>3630</v>
      </c>
      <c r="G139">
        <v>689000</v>
      </c>
      <c r="H139">
        <f>(D139/D138-1)*100</f>
        <v>396.47390691114248</v>
      </c>
    </row>
    <row r="140" spans="1:8" x14ac:dyDescent="0.25">
      <c r="A140" s="1">
        <v>42025</v>
      </c>
      <c r="B140" t="s">
        <v>601</v>
      </c>
      <c r="C140" t="s">
        <v>602</v>
      </c>
      <c r="D140">
        <v>10</v>
      </c>
      <c r="E140">
        <v>883</v>
      </c>
      <c r="F140">
        <v>8770</v>
      </c>
      <c r="G140">
        <v>6624000</v>
      </c>
      <c r="H140">
        <f>(D140/D139-1)*100</f>
        <v>-71.590909090909093</v>
      </c>
    </row>
    <row r="141" spans="1:8" x14ac:dyDescent="0.25">
      <c r="A141" s="1">
        <v>42025</v>
      </c>
      <c r="B141" t="s">
        <v>805</v>
      </c>
      <c r="C141" t="s">
        <v>806</v>
      </c>
      <c r="D141">
        <v>12.25</v>
      </c>
      <c r="E141">
        <v>41889</v>
      </c>
      <c r="F141">
        <v>513200</v>
      </c>
      <c r="G141">
        <v>9601000</v>
      </c>
      <c r="H141">
        <f>(D141/D140-1)*100</f>
        <v>22.500000000000007</v>
      </c>
    </row>
    <row r="142" spans="1:8" x14ac:dyDescent="0.25">
      <c r="A142" s="1">
        <v>42025</v>
      </c>
      <c r="B142" t="s">
        <v>795</v>
      </c>
      <c r="C142" t="s">
        <v>796</v>
      </c>
      <c r="D142">
        <v>32.1</v>
      </c>
      <c r="E142">
        <v>75</v>
      </c>
      <c r="F142">
        <v>2440</v>
      </c>
      <c r="G142">
        <v>1729000</v>
      </c>
      <c r="H142">
        <f>(D142/D141-1)*100</f>
        <v>162.04081632653066</v>
      </c>
    </row>
    <row r="143" spans="1:8" x14ac:dyDescent="0.25">
      <c r="A143" s="1">
        <v>42025</v>
      </c>
      <c r="B143" t="s">
        <v>595</v>
      </c>
      <c r="C143" t="s">
        <v>596</v>
      </c>
      <c r="D143">
        <v>7.05</v>
      </c>
      <c r="E143">
        <v>0</v>
      </c>
      <c r="F143">
        <v>0</v>
      </c>
      <c r="G143">
        <v>247000</v>
      </c>
      <c r="H143">
        <f>(D143/D142-1)*100</f>
        <v>-78.037383177570092</v>
      </c>
    </row>
    <row r="144" spans="1:8" x14ac:dyDescent="0.25">
      <c r="A144" s="1">
        <v>42025</v>
      </c>
      <c r="B144" t="s">
        <v>807</v>
      </c>
      <c r="C144" t="s">
        <v>808</v>
      </c>
      <c r="D144">
        <v>40.35</v>
      </c>
      <c r="E144">
        <v>422</v>
      </c>
      <c r="F144">
        <v>17440</v>
      </c>
      <c r="G144">
        <v>5026000</v>
      </c>
      <c r="H144">
        <f>(D144/D143-1)*100</f>
        <v>472.34042553191495</v>
      </c>
    </row>
    <row r="145" spans="1:8" x14ac:dyDescent="0.25">
      <c r="A145" s="1">
        <v>42025</v>
      </c>
      <c r="B145" t="s">
        <v>813</v>
      </c>
      <c r="C145" t="s">
        <v>814</v>
      </c>
      <c r="D145">
        <v>7.9</v>
      </c>
      <c r="E145">
        <v>1057</v>
      </c>
      <c r="F145">
        <v>8360</v>
      </c>
      <c r="G145">
        <v>4755000</v>
      </c>
      <c r="H145">
        <f>(D145/D144-1)*100</f>
        <v>-80.421313506815366</v>
      </c>
    </row>
    <row r="146" spans="1:8" x14ac:dyDescent="0.25">
      <c r="A146" s="1">
        <v>42025</v>
      </c>
      <c r="B146" t="s">
        <v>245</v>
      </c>
      <c r="C146" t="s">
        <v>246</v>
      </c>
      <c r="D146">
        <v>81</v>
      </c>
      <c r="E146">
        <v>2556</v>
      </c>
      <c r="F146">
        <v>207120</v>
      </c>
      <c r="G146">
        <v>4747000</v>
      </c>
      <c r="H146">
        <f>(D146/D145-1)*100</f>
        <v>925.31645569620252</v>
      </c>
    </row>
    <row r="147" spans="1:8" x14ac:dyDescent="0.25">
      <c r="A147" s="1">
        <v>42025</v>
      </c>
      <c r="B147" t="s">
        <v>875</v>
      </c>
      <c r="C147" t="s">
        <v>876</v>
      </c>
      <c r="D147">
        <v>56.69</v>
      </c>
      <c r="E147">
        <v>0</v>
      </c>
      <c r="F147">
        <v>0</v>
      </c>
      <c r="G147">
        <v>1288000</v>
      </c>
      <c r="H147">
        <f>(D147/D146-1)*100</f>
        <v>-30.012345679012352</v>
      </c>
    </row>
    <row r="148" spans="1:8" x14ac:dyDescent="0.25">
      <c r="A148" s="1">
        <v>42025</v>
      </c>
      <c r="B148" t="s">
        <v>423</v>
      </c>
      <c r="C148" t="s">
        <v>424</v>
      </c>
      <c r="D148">
        <v>5</v>
      </c>
      <c r="E148">
        <v>1</v>
      </c>
      <c r="F148">
        <v>5</v>
      </c>
      <c r="G148">
        <v>11334000</v>
      </c>
      <c r="H148">
        <f>(D148/D147-1)*100</f>
        <v>-91.180102310813197</v>
      </c>
    </row>
    <row r="149" spans="1:8" x14ac:dyDescent="0.25">
      <c r="A149" s="1">
        <v>42025</v>
      </c>
      <c r="B149" t="s">
        <v>585</v>
      </c>
      <c r="C149" t="s">
        <v>586</v>
      </c>
      <c r="D149">
        <v>3.87</v>
      </c>
      <c r="E149">
        <v>20</v>
      </c>
      <c r="F149">
        <v>80</v>
      </c>
      <c r="G149">
        <v>1500000</v>
      </c>
      <c r="H149">
        <f>(D149/D148-1)*100</f>
        <v>-22.599999999999998</v>
      </c>
    </row>
    <row r="150" spans="1:8" x14ac:dyDescent="0.25">
      <c r="A150" s="1">
        <v>42025</v>
      </c>
      <c r="B150" t="s">
        <v>455</v>
      </c>
      <c r="C150" t="s">
        <v>456</v>
      </c>
      <c r="D150">
        <v>39.24</v>
      </c>
      <c r="E150">
        <v>37</v>
      </c>
      <c r="F150">
        <v>1350</v>
      </c>
      <c r="G150">
        <v>13085000</v>
      </c>
      <c r="H150">
        <f>(D150/D149-1)*100</f>
        <v>913.95348837209303</v>
      </c>
    </row>
    <row r="151" spans="1:8" x14ac:dyDescent="0.25">
      <c r="A151" s="1">
        <v>42025</v>
      </c>
      <c r="B151" t="s">
        <v>747</v>
      </c>
      <c r="C151" t="s">
        <v>748</v>
      </c>
      <c r="D151">
        <v>5.75</v>
      </c>
      <c r="E151">
        <v>8</v>
      </c>
      <c r="F151">
        <v>50</v>
      </c>
      <c r="G151">
        <v>0</v>
      </c>
      <c r="H151">
        <f>(D151/D150-1)*100</f>
        <v>-85.34658511722732</v>
      </c>
    </row>
    <row r="152" spans="1:8" x14ac:dyDescent="0.25">
      <c r="A152" s="1">
        <v>42025</v>
      </c>
      <c r="B152" t="s">
        <v>93</v>
      </c>
      <c r="C152" t="s">
        <v>94</v>
      </c>
      <c r="D152">
        <v>20.7</v>
      </c>
      <c r="E152">
        <v>0</v>
      </c>
      <c r="F152">
        <v>0</v>
      </c>
      <c r="G152">
        <v>2322000</v>
      </c>
      <c r="H152">
        <f>(D152/D151-1)*100</f>
        <v>260</v>
      </c>
    </row>
    <row r="153" spans="1:8" x14ac:dyDescent="0.25">
      <c r="A153" s="1">
        <v>42025</v>
      </c>
      <c r="B153" t="s">
        <v>463</v>
      </c>
      <c r="C153" t="s">
        <v>464</v>
      </c>
      <c r="D153">
        <v>20.98</v>
      </c>
      <c r="E153">
        <v>131265</v>
      </c>
      <c r="F153">
        <v>2690930</v>
      </c>
      <c r="G153">
        <v>3459000</v>
      </c>
      <c r="H153">
        <f>(D153/D152-1)*100</f>
        <v>1.352657004830915</v>
      </c>
    </row>
    <row r="154" spans="1:8" x14ac:dyDescent="0.25">
      <c r="A154" s="1">
        <v>42025</v>
      </c>
      <c r="B154" t="s">
        <v>79</v>
      </c>
      <c r="C154" t="s">
        <v>80</v>
      </c>
      <c r="D154">
        <v>6.79</v>
      </c>
      <c r="E154">
        <v>1587</v>
      </c>
      <c r="F154">
        <v>10560</v>
      </c>
      <c r="G154">
        <v>2464000</v>
      </c>
      <c r="H154">
        <f>(D154/D153-1)*100</f>
        <v>-67.635843660629163</v>
      </c>
    </row>
    <row r="155" spans="1:8" x14ac:dyDescent="0.25">
      <c r="A155" s="1">
        <v>42025</v>
      </c>
      <c r="B155" t="s">
        <v>791</v>
      </c>
      <c r="C155" t="s">
        <v>792</v>
      </c>
      <c r="D155">
        <v>5.26</v>
      </c>
      <c r="E155">
        <v>0</v>
      </c>
      <c r="F155">
        <v>0</v>
      </c>
      <c r="G155">
        <v>5448000</v>
      </c>
      <c r="H155">
        <f>(D155/D154-1)*100</f>
        <v>-22.533136966126666</v>
      </c>
    </row>
    <row r="156" spans="1:8" x14ac:dyDescent="0.25">
      <c r="A156" s="1">
        <v>42025</v>
      </c>
      <c r="B156" t="s">
        <v>783</v>
      </c>
      <c r="C156" t="s">
        <v>784</v>
      </c>
      <c r="D156">
        <v>16.54</v>
      </c>
      <c r="E156">
        <v>1005</v>
      </c>
      <c r="F156">
        <v>16560</v>
      </c>
      <c r="G156">
        <v>5246000</v>
      </c>
      <c r="H156">
        <f>(D156/D155-1)*100</f>
        <v>214.44866920152091</v>
      </c>
    </row>
    <row r="157" spans="1:8" x14ac:dyDescent="0.25">
      <c r="A157" s="1">
        <v>42025</v>
      </c>
      <c r="B157" t="s">
        <v>737</v>
      </c>
      <c r="C157" t="s">
        <v>738</v>
      </c>
      <c r="D157">
        <v>16.309999999999999</v>
      </c>
      <c r="E157">
        <v>23</v>
      </c>
      <c r="F157">
        <v>380</v>
      </c>
      <c r="G157">
        <v>1469000</v>
      </c>
      <c r="H157">
        <f>(D157/D156-1)*100</f>
        <v>-1.3905683192261264</v>
      </c>
    </row>
    <row r="158" spans="1:8" x14ac:dyDescent="0.25">
      <c r="A158" s="1">
        <v>42025</v>
      </c>
      <c r="B158" t="s">
        <v>743</v>
      </c>
      <c r="C158" t="s">
        <v>744</v>
      </c>
      <c r="D158">
        <v>6.41</v>
      </c>
      <c r="E158">
        <v>4717</v>
      </c>
      <c r="F158">
        <v>30250</v>
      </c>
      <c r="G158">
        <v>12912000</v>
      </c>
      <c r="H158">
        <f>(D158/D157-1)*100</f>
        <v>-60.698957694665843</v>
      </c>
    </row>
    <row r="159" spans="1:8" x14ac:dyDescent="0.25">
      <c r="A159" s="1">
        <v>42025</v>
      </c>
      <c r="B159" t="s">
        <v>879</v>
      </c>
      <c r="C159" t="s">
        <v>880</v>
      </c>
      <c r="D159">
        <v>23.4</v>
      </c>
      <c r="E159">
        <v>519</v>
      </c>
      <c r="F159">
        <v>12140</v>
      </c>
      <c r="G159">
        <v>28378000</v>
      </c>
      <c r="H159">
        <f>(D159/D158-1)*100</f>
        <v>265.05460218408734</v>
      </c>
    </row>
    <row r="160" spans="1:8" x14ac:dyDescent="0.25">
      <c r="A160" s="1">
        <v>42025</v>
      </c>
      <c r="B160" t="s">
        <v>467</v>
      </c>
      <c r="C160" t="s">
        <v>468</v>
      </c>
      <c r="D160">
        <v>29.25</v>
      </c>
      <c r="E160">
        <v>240</v>
      </c>
      <c r="F160">
        <v>7020</v>
      </c>
      <c r="G160">
        <v>184000</v>
      </c>
      <c r="H160">
        <f>(D160/D159-1)*100</f>
        <v>25</v>
      </c>
    </row>
    <row r="161" spans="1:8" x14ac:dyDescent="0.25">
      <c r="A161" s="1">
        <v>42025</v>
      </c>
      <c r="B161" t="s">
        <v>537</v>
      </c>
      <c r="C161" t="s">
        <v>538</v>
      </c>
      <c r="D161">
        <v>1.54</v>
      </c>
      <c r="E161">
        <v>4015</v>
      </c>
      <c r="F161">
        <v>6320</v>
      </c>
      <c r="G161">
        <v>8276000</v>
      </c>
      <c r="H161">
        <f>(D161/D160-1)*100</f>
        <v>-94.73504273504274</v>
      </c>
    </row>
    <row r="162" spans="1:8" x14ac:dyDescent="0.25">
      <c r="A162" s="1">
        <v>42025</v>
      </c>
      <c r="B162" t="s">
        <v>673</v>
      </c>
      <c r="C162" t="s">
        <v>674</v>
      </c>
      <c r="D162">
        <v>88.4</v>
      </c>
      <c r="E162">
        <v>51644</v>
      </c>
      <c r="F162">
        <v>4539480</v>
      </c>
      <c r="G162">
        <v>25336000</v>
      </c>
      <c r="H162">
        <f>(D162/D161-1)*100</f>
        <v>5640.2597402597412</v>
      </c>
    </row>
    <row r="163" spans="1:8" x14ac:dyDescent="0.25">
      <c r="A163" s="1">
        <v>42025</v>
      </c>
      <c r="B163" t="s">
        <v>185</v>
      </c>
      <c r="C163" t="s">
        <v>186</v>
      </c>
      <c r="D163">
        <v>3.56</v>
      </c>
      <c r="E163">
        <v>16224</v>
      </c>
      <c r="F163">
        <v>58220</v>
      </c>
      <c r="G163">
        <v>48753000</v>
      </c>
      <c r="H163">
        <f>(D163/D162-1)*100</f>
        <v>-95.972850678733039</v>
      </c>
    </row>
    <row r="164" spans="1:8" x14ac:dyDescent="0.25">
      <c r="A164" s="1">
        <v>42025</v>
      </c>
      <c r="B164" t="s">
        <v>937</v>
      </c>
      <c r="C164" t="s">
        <v>938</v>
      </c>
      <c r="D164">
        <v>64.989999999999995</v>
      </c>
      <c r="E164">
        <v>39</v>
      </c>
      <c r="F164">
        <v>2480</v>
      </c>
      <c r="G164">
        <v>3288000</v>
      </c>
      <c r="H164">
        <f>(D164/D163-1)*100</f>
        <v>1725.5617977528091</v>
      </c>
    </row>
    <row r="165" spans="1:8" x14ac:dyDescent="0.25">
      <c r="A165" s="1">
        <v>42025</v>
      </c>
      <c r="B165" t="s">
        <v>351</v>
      </c>
      <c r="C165" t="s">
        <v>352</v>
      </c>
      <c r="D165">
        <v>4.87</v>
      </c>
      <c r="E165">
        <v>22</v>
      </c>
      <c r="F165">
        <v>110</v>
      </c>
      <c r="G165">
        <v>1143000</v>
      </c>
      <c r="H165">
        <f>(D165/D164-1)*100</f>
        <v>-92.506539467610409</v>
      </c>
    </row>
    <row r="166" spans="1:8" x14ac:dyDescent="0.25">
      <c r="A166" s="1">
        <v>42025</v>
      </c>
      <c r="B166" t="s">
        <v>101</v>
      </c>
      <c r="C166" t="s">
        <v>102</v>
      </c>
      <c r="D166">
        <v>7.19</v>
      </c>
      <c r="E166">
        <v>1</v>
      </c>
      <c r="F166">
        <v>10</v>
      </c>
      <c r="G166">
        <v>2174000</v>
      </c>
      <c r="H166">
        <f>(D166/D165-1)*100</f>
        <v>47.638603696098556</v>
      </c>
    </row>
    <row r="167" spans="1:8" x14ac:dyDescent="0.25">
      <c r="A167" s="1">
        <v>42025</v>
      </c>
      <c r="B167" t="s">
        <v>693</v>
      </c>
      <c r="C167" t="s">
        <v>694</v>
      </c>
      <c r="D167">
        <v>16.079999999999998</v>
      </c>
      <c r="E167">
        <v>483</v>
      </c>
      <c r="F167">
        <v>7750</v>
      </c>
      <c r="G167">
        <v>5930000</v>
      </c>
      <c r="H167">
        <f>(D167/D166-1)*100</f>
        <v>123.64394993045894</v>
      </c>
    </row>
    <row r="168" spans="1:8" x14ac:dyDescent="0.25">
      <c r="A168" s="1">
        <v>42025</v>
      </c>
      <c r="B168" t="s">
        <v>471</v>
      </c>
      <c r="C168" t="s">
        <v>472</v>
      </c>
      <c r="D168">
        <v>9.3800000000000008</v>
      </c>
      <c r="E168">
        <v>1766</v>
      </c>
      <c r="F168">
        <v>16480</v>
      </c>
      <c r="G168">
        <v>6713000</v>
      </c>
      <c r="H168">
        <f>(D168/D167-1)*100</f>
        <v>-41.66666666666665</v>
      </c>
    </row>
    <row r="169" spans="1:8" x14ac:dyDescent="0.25">
      <c r="A169" s="1">
        <v>42025</v>
      </c>
      <c r="B169" t="s">
        <v>389</v>
      </c>
      <c r="C169" t="s">
        <v>390</v>
      </c>
      <c r="D169">
        <v>137.9</v>
      </c>
      <c r="E169">
        <v>101554</v>
      </c>
      <c r="F169">
        <v>14003930</v>
      </c>
      <c r="G169">
        <v>30454000</v>
      </c>
      <c r="H169">
        <f>(D169/D168-1)*100</f>
        <v>1370.1492537313434</v>
      </c>
    </row>
    <row r="170" spans="1:8" x14ac:dyDescent="0.25">
      <c r="A170" s="1">
        <v>42025</v>
      </c>
      <c r="B170" t="s">
        <v>487</v>
      </c>
      <c r="C170" t="s">
        <v>488</v>
      </c>
      <c r="D170">
        <v>4.22</v>
      </c>
      <c r="E170">
        <v>21572</v>
      </c>
      <c r="F170">
        <v>91010</v>
      </c>
      <c r="G170">
        <v>10150000</v>
      </c>
      <c r="H170">
        <f>(D170/D169-1)*100</f>
        <v>-96.939811457577946</v>
      </c>
    </row>
    <row r="171" spans="1:8" x14ac:dyDescent="0.25">
      <c r="A171" s="1">
        <v>42025</v>
      </c>
      <c r="B171" t="s">
        <v>125</v>
      </c>
      <c r="C171" t="s">
        <v>126</v>
      </c>
      <c r="D171">
        <v>2.81</v>
      </c>
      <c r="E171">
        <v>58</v>
      </c>
      <c r="F171">
        <v>160</v>
      </c>
      <c r="G171">
        <v>2181000</v>
      </c>
      <c r="H171">
        <f>(D171/D170-1)*100</f>
        <v>-33.412322274881511</v>
      </c>
    </row>
    <row r="172" spans="1:8" x14ac:dyDescent="0.25">
      <c r="A172" s="1">
        <v>42025</v>
      </c>
      <c r="B172" t="s">
        <v>269</v>
      </c>
      <c r="C172" t="s">
        <v>270</v>
      </c>
      <c r="D172">
        <v>25.2</v>
      </c>
      <c r="E172">
        <v>1454</v>
      </c>
      <c r="F172">
        <v>36220</v>
      </c>
      <c r="G172">
        <v>4986000</v>
      </c>
      <c r="H172">
        <f>(D172/D171-1)*100</f>
        <v>796.79715302491104</v>
      </c>
    </row>
    <row r="173" spans="1:8" x14ac:dyDescent="0.25">
      <c r="A173" s="1">
        <v>42025</v>
      </c>
      <c r="B173" t="s">
        <v>183</v>
      </c>
      <c r="C173" t="s">
        <v>184</v>
      </c>
      <c r="D173">
        <v>1.37</v>
      </c>
      <c r="E173">
        <v>2286</v>
      </c>
      <c r="F173">
        <v>3090</v>
      </c>
      <c r="G173">
        <v>22530000</v>
      </c>
      <c r="H173">
        <f>(D173/D172-1)*100</f>
        <v>-94.563492063492063</v>
      </c>
    </row>
    <row r="174" spans="1:8" x14ac:dyDescent="0.25">
      <c r="A174" s="1">
        <v>42025</v>
      </c>
      <c r="B174" t="s">
        <v>755</v>
      </c>
      <c r="C174" t="s">
        <v>756</v>
      </c>
      <c r="D174">
        <v>12.1</v>
      </c>
      <c r="E174">
        <v>266</v>
      </c>
      <c r="F174">
        <v>3160</v>
      </c>
      <c r="G174">
        <v>1451000</v>
      </c>
      <c r="H174">
        <f>(D174/D173-1)*100</f>
        <v>783.21167883211672</v>
      </c>
    </row>
    <row r="175" spans="1:8" x14ac:dyDescent="0.25">
      <c r="A175" s="1">
        <v>42025</v>
      </c>
      <c r="B175" t="s">
        <v>893</v>
      </c>
      <c r="C175" t="s">
        <v>894</v>
      </c>
      <c r="D175">
        <v>9.15</v>
      </c>
      <c r="E175">
        <v>5327</v>
      </c>
      <c r="F175">
        <v>48050</v>
      </c>
      <c r="G175">
        <v>4210000</v>
      </c>
      <c r="H175">
        <f>(D175/D174-1)*100</f>
        <v>-24.380165289256194</v>
      </c>
    </row>
    <row r="176" spans="1:8" x14ac:dyDescent="0.25">
      <c r="A176" s="1">
        <v>42025</v>
      </c>
      <c r="B176" t="s">
        <v>669</v>
      </c>
      <c r="C176" t="s">
        <v>670</v>
      </c>
      <c r="D176">
        <v>53</v>
      </c>
      <c r="E176">
        <v>1100900</v>
      </c>
      <c r="F176">
        <v>57857050</v>
      </c>
      <c r="G176">
        <v>309998000</v>
      </c>
      <c r="H176">
        <f>(D176/D175-1)*100</f>
        <v>479.23497267759564</v>
      </c>
    </row>
    <row r="177" spans="1:8" x14ac:dyDescent="0.25">
      <c r="A177" s="1">
        <v>42025</v>
      </c>
      <c r="B177" t="s">
        <v>927</v>
      </c>
      <c r="C177" t="s">
        <v>928</v>
      </c>
      <c r="D177">
        <v>18</v>
      </c>
      <c r="E177">
        <v>39597</v>
      </c>
      <c r="F177">
        <v>712660</v>
      </c>
      <c r="G177">
        <v>24711000</v>
      </c>
      <c r="H177">
        <f>(D177/D176-1)*100</f>
        <v>-66.037735849056617</v>
      </c>
    </row>
    <row r="178" spans="1:8" x14ac:dyDescent="0.25">
      <c r="A178" s="1">
        <v>42025</v>
      </c>
      <c r="B178" t="s">
        <v>473</v>
      </c>
      <c r="C178" t="s">
        <v>474</v>
      </c>
      <c r="D178">
        <v>19.14</v>
      </c>
      <c r="E178">
        <v>443</v>
      </c>
      <c r="F178">
        <v>8330</v>
      </c>
      <c r="G178">
        <v>10769000</v>
      </c>
      <c r="H178">
        <f>(D178/D177-1)*100</f>
        <v>6.3333333333333464</v>
      </c>
    </row>
    <row r="179" spans="1:8" x14ac:dyDescent="0.25">
      <c r="A179" s="1">
        <v>42025</v>
      </c>
      <c r="B179" t="s">
        <v>325</v>
      </c>
      <c r="C179" t="s">
        <v>326</v>
      </c>
      <c r="D179">
        <v>6.89</v>
      </c>
      <c r="E179">
        <v>2478</v>
      </c>
      <c r="F179">
        <v>16950</v>
      </c>
      <c r="G179">
        <v>6721000</v>
      </c>
      <c r="H179">
        <f>(D179/D178-1)*100</f>
        <v>-64.002089864158833</v>
      </c>
    </row>
    <row r="180" spans="1:8" x14ac:dyDescent="0.25">
      <c r="A180" s="1">
        <v>42025</v>
      </c>
      <c r="B180" t="s">
        <v>731</v>
      </c>
      <c r="C180" t="s">
        <v>732</v>
      </c>
      <c r="D180">
        <v>12.8</v>
      </c>
      <c r="E180">
        <v>673</v>
      </c>
      <c r="F180">
        <v>8620</v>
      </c>
      <c r="G180">
        <v>10375000</v>
      </c>
      <c r="H180">
        <f>(D180/D179-1)*100</f>
        <v>85.776487663280136</v>
      </c>
    </row>
    <row r="181" spans="1:8" x14ac:dyDescent="0.25">
      <c r="A181" s="1">
        <v>42025</v>
      </c>
      <c r="B181" t="s">
        <v>265</v>
      </c>
      <c r="C181" t="s">
        <v>266</v>
      </c>
      <c r="D181">
        <v>22.19</v>
      </c>
      <c r="E181">
        <v>505916</v>
      </c>
      <c r="F181">
        <v>11116730</v>
      </c>
      <c r="G181">
        <v>200740000</v>
      </c>
      <c r="H181">
        <f>(D181/D180-1)*100</f>
        <v>73.359375</v>
      </c>
    </row>
    <row r="182" spans="1:8" x14ac:dyDescent="0.25">
      <c r="A182" s="1">
        <v>42025</v>
      </c>
      <c r="B182" t="s">
        <v>489</v>
      </c>
      <c r="C182" t="s">
        <v>490</v>
      </c>
      <c r="D182">
        <v>8.31</v>
      </c>
      <c r="E182">
        <v>2966</v>
      </c>
      <c r="F182">
        <v>24650</v>
      </c>
      <c r="G182">
        <v>30148000</v>
      </c>
      <c r="H182">
        <f>(D182/D181-1)*100</f>
        <v>-62.550698512843624</v>
      </c>
    </row>
    <row r="183" spans="1:8" x14ac:dyDescent="0.25">
      <c r="A183" s="1">
        <v>42025</v>
      </c>
      <c r="B183" t="s">
        <v>221</v>
      </c>
      <c r="C183" t="s">
        <v>222</v>
      </c>
      <c r="D183">
        <v>3.35</v>
      </c>
      <c r="E183">
        <v>2769</v>
      </c>
      <c r="F183">
        <v>9270</v>
      </c>
      <c r="G183">
        <v>3196000</v>
      </c>
      <c r="H183">
        <f>(D183/D182-1)*100</f>
        <v>-59.687123947051745</v>
      </c>
    </row>
    <row r="184" spans="1:8" x14ac:dyDescent="0.25">
      <c r="A184" s="1">
        <v>42025</v>
      </c>
      <c r="B184" t="s">
        <v>643</v>
      </c>
      <c r="C184" t="s">
        <v>644</v>
      </c>
      <c r="D184">
        <v>100</v>
      </c>
      <c r="E184">
        <v>203</v>
      </c>
      <c r="F184">
        <v>20300</v>
      </c>
      <c r="G184">
        <v>826000</v>
      </c>
      <c r="H184">
        <f>(D184/D183-1)*100</f>
        <v>2885.0746268656717</v>
      </c>
    </row>
    <row r="185" spans="1:8" x14ac:dyDescent="0.25">
      <c r="A185" s="1">
        <v>42025</v>
      </c>
      <c r="B185" t="s">
        <v>567</v>
      </c>
      <c r="C185" t="s">
        <v>568</v>
      </c>
      <c r="D185">
        <v>3.05</v>
      </c>
      <c r="E185">
        <v>723</v>
      </c>
      <c r="F185">
        <v>2330</v>
      </c>
      <c r="G185">
        <v>1453000</v>
      </c>
      <c r="H185">
        <f>(D185/D184-1)*100</f>
        <v>-96.95</v>
      </c>
    </row>
    <row r="186" spans="1:8" x14ac:dyDescent="0.25">
      <c r="A186" s="1">
        <v>42025</v>
      </c>
      <c r="B186" t="s">
        <v>323</v>
      </c>
      <c r="C186" t="s">
        <v>324</v>
      </c>
      <c r="D186">
        <v>3.4</v>
      </c>
      <c r="E186">
        <v>318015</v>
      </c>
      <c r="F186">
        <v>1091190</v>
      </c>
      <c r="G186">
        <v>43628000</v>
      </c>
      <c r="H186">
        <f>(D186/D185-1)*100</f>
        <v>11.475409836065587</v>
      </c>
    </row>
    <row r="187" spans="1:8" x14ac:dyDescent="0.25">
      <c r="A187" s="1">
        <v>42025</v>
      </c>
      <c r="B187" t="s">
        <v>227</v>
      </c>
      <c r="C187" t="s">
        <v>228</v>
      </c>
      <c r="D187">
        <v>7.25</v>
      </c>
      <c r="E187">
        <v>26816</v>
      </c>
      <c r="F187">
        <v>193120</v>
      </c>
      <c r="G187">
        <v>17743000</v>
      </c>
      <c r="H187">
        <f>(D187/D186-1)*100</f>
        <v>113.23529411764706</v>
      </c>
    </row>
    <row r="188" spans="1:8" x14ac:dyDescent="0.25">
      <c r="A188" s="1">
        <v>42025</v>
      </c>
      <c r="B188" t="s">
        <v>73</v>
      </c>
      <c r="C188" t="s">
        <v>74</v>
      </c>
      <c r="D188">
        <v>15.56</v>
      </c>
      <c r="E188">
        <v>133</v>
      </c>
      <c r="F188">
        <v>2070</v>
      </c>
      <c r="G188">
        <v>0</v>
      </c>
      <c r="H188">
        <f>(D188/D187-1)*100</f>
        <v>114.62068965517243</v>
      </c>
    </row>
    <row r="189" spans="1:8" x14ac:dyDescent="0.25">
      <c r="A189" s="1">
        <v>42025</v>
      </c>
      <c r="B189" t="s">
        <v>857</v>
      </c>
      <c r="C189" t="s">
        <v>858</v>
      </c>
      <c r="D189">
        <v>6.8</v>
      </c>
      <c r="E189">
        <v>7469</v>
      </c>
      <c r="F189">
        <v>49800</v>
      </c>
      <c r="G189">
        <v>3969000</v>
      </c>
      <c r="H189">
        <f>(D189/D188-1)*100</f>
        <v>-56.29820051413882</v>
      </c>
    </row>
    <row r="190" spans="1:8" x14ac:dyDescent="0.25">
      <c r="A190" s="1">
        <v>42025</v>
      </c>
      <c r="B190" t="s">
        <v>415</v>
      </c>
      <c r="C190" t="s">
        <v>416</v>
      </c>
      <c r="D190">
        <v>4.07</v>
      </c>
      <c r="E190">
        <v>11117</v>
      </c>
      <c r="F190">
        <v>44830</v>
      </c>
      <c r="G190">
        <v>18968000</v>
      </c>
      <c r="H190">
        <f>(D190/D189-1)*100</f>
        <v>-40.147058823529406</v>
      </c>
    </row>
    <row r="191" spans="1:8" x14ac:dyDescent="0.25">
      <c r="A191" s="1">
        <v>42025</v>
      </c>
      <c r="B191" t="s">
        <v>335</v>
      </c>
      <c r="C191" t="s">
        <v>336</v>
      </c>
      <c r="D191">
        <v>30.5</v>
      </c>
      <c r="E191">
        <v>65</v>
      </c>
      <c r="F191">
        <v>1990</v>
      </c>
      <c r="G191">
        <v>17315000</v>
      </c>
      <c r="H191">
        <f>(D191/D190-1)*100</f>
        <v>649.38574938574925</v>
      </c>
    </row>
    <row r="192" spans="1:8" x14ac:dyDescent="0.25">
      <c r="A192" s="1">
        <v>42025</v>
      </c>
      <c r="B192" t="s">
        <v>591</v>
      </c>
      <c r="C192" t="s">
        <v>592</v>
      </c>
      <c r="D192">
        <v>2.1</v>
      </c>
      <c r="E192">
        <v>46</v>
      </c>
      <c r="F192">
        <v>100</v>
      </c>
      <c r="G192">
        <v>4803000</v>
      </c>
      <c r="H192">
        <f>(D192/D191-1)*100</f>
        <v>-93.114754098360649</v>
      </c>
    </row>
    <row r="193" spans="1:8" x14ac:dyDescent="0.25">
      <c r="A193" s="1">
        <v>42025</v>
      </c>
      <c r="B193" t="s">
        <v>865</v>
      </c>
      <c r="C193" t="s">
        <v>866</v>
      </c>
      <c r="D193">
        <v>8.85</v>
      </c>
      <c r="E193">
        <v>315031</v>
      </c>
      <c r="F193">
        <v>2768260</v>
      </c>
      <c r="G193">
        <v>36592000</v>
      </c>
      <c r="H193">
        <f>(D193/D192-1)*100</f>
        <v>321.42857142857133</v>
      </c>
    </row>
    <row r="194" spans="1:8" x14ac:dyDescent="0.25">
      <c r="A194" s="1">
        <v>42025</v>
      </c>
      <c r="B194" t="s">
        <v>793</v>
      </c>
      <c r="C194" t="s">
        <v>794</v>
      </c>
      <c r="D194">
        <v>9.5500000000000007</v>
      </c>
      <c r="E194">
        <v>400</v>
      </c>
      <c r="F194">
        <v>3820</v>
      </c>
      <c r="G194">
        <v>1962000</v>
      </c>
      <c r="H194">
        <f>(D194/D193-1)*100</f>
        <v>7.9096045197740272</v>
      </c>
    </row>
    <row r="195" spans="1:8" x14ac:dyDescent="0.25">
      <c r="A195" s="1">
        <v>42025</v>
      </c>
      <c r="B195" t="s">
        <v>331</v>
      </c>
      <c r="C195" t="s">
        <v>332</v>
      </c>
      <c r="D195">
        <v>43.4</v>
      </c>
      <c r="E195">
        <v>8995</v>
      </c>
      <c r="F195">
        <v>390700</v>
      </c>
      <c r="G195">
        <v>27164000</v>
      </c>
      <c r="H195">
        <f>(D195/D194-1)*100</f>
        <v>354.45026178010465</v>
      </c>
    </row>
    <row r="196" spans="1:8" x14ac:dyDescent="0.25">
      <c r="A196" s="1">
        <v>42025</v>
      </c>
      <c r="B196" t="s">
        <v>379</v>
      </c>
      <c r="C196" t="s">
        <v>380</v>
      </c>
      <c r="D196">
        <v>2.63</v>
      </c>
      <c r="E196">
        <v>20351</v>
      </c>
      <c r="F196">
        <v>53450</v>
      </c>
      <c r="G196">
        <v>93737000</v>
      </c>
      <c r="H196">
        <f>(D196/D195-1)*100</f>
        <v>-93.940092165898619</v>
      </c>
    </row>
    <row r="197" spans="1:8" x14ac:dyDescent="0.25">
      <c r="A197" s="1">
        <v>42025</v>
      </c>
      <c r="B197" t="s">
        <v>851</v>
      </c>
      <c r="C197" t="s">
        <v>852</v>
      </c>
      <c r="D197">
        <v>16.48</v>
      </c>
      <c r="E197">
        <v>135</v>
      </c>
      <c r="F197">
        <v>2190</v>
      </c>
      <c r="G197">
        <v>448000</v>
      </c>
      <c r="H197">
        <f>(D197/D196-1)*100</f>
        <v>526.61596958174903</v>
      </c>
    </row>
    <row r="198" spans="1:8" x14ac:dyDescent="0.25">
      <c r="A198" s="1">
        <v>42025</v>
      </c>
      <c r="B198" t="s">
        <v>91</v>
      </c>
      <c r="C198" t="s">
        <v>92</v>
      </c>
      <c r="D198">
        <v>7.23</v>
      </c>
      <c r="E198">
        <v>81</v>
      </c>
      <c r="F198">
        <v>590</v>
      </c>
      <c r="G198">
        <v>15327000</v>
      </c>
      <c r="H198">
        <f>(D198/D197-1)*100</f>
        <v>-56.128640776699037</v>
      </c>
    </row>
    <row r="199" spans="1:8" x14ac:dyDescent="0.25">
      <c r="A199" s="1">
        <v>42025</v>
      </c>
      <c r="B199" t="s">
        <v>485</v>
      </c>
      <c r="C199" t="s">
        <v>486</v>
      </c>
      <c r="D199">
        <v>1.77</v>
      </c>
      <c r="E199">
        <v>59884</v>
      </c>
      <c r="F199">
        <v>105420</v>
      </c>
      <c r="G199">
        <v>218198000</v>
      </c>
      <c r="H199">
        <f>(D199/D198-1)*100</f>
        <v>-75.518672199170126</v>
      </c>
    </row>
    <row r="200" spans="1:8" x14ac:dyDescent="0.25">
      <c r="A200" s="1">
        <v>42025</v>
      </c>
      <c r="B200" t="s">
        <v>241</v>
      </c>
      <c r="C200" t="s">
        <v>242</v>
      </c>
      <c r="D200">
        <v>0.28000000000000003</v>
      </c>
      <c r="E200">
        <v>19097</v>
      </c>
      <c r="F200">
        <v>5390</v>
      </c>
      <c r="G200">
        <v>0</v>
      </c>
      <c r="H200">
        <f>(D200/D199-1)*100</f>
        <v>-84.180790960451972</v>
      </c>
    </row>
    <row r="201" spans="1:8" x14ac:dyDescent="0.25">
      <c r="A201" s="1">
        <v>42025</v>
      </c>
      <c r="B201" t="s">
        <v>75</v>
      </c>
      <c r="C201" t="s">
        <v>76</v>
      </c>
      <c r="D201">
        <v>26</v>
      </c>
      <c r="E201">
        <v>21878</v>
      </c>
      <c r="F201">
        <v>569020</v>
      </c>
      <c r="G201">
        <v>9253000</v>
      </c>
      <c r="H201">
        <f>(D201/D200-1)*100</f>
        <v>9185.7142857142844</v>
      </c>
    </row>
    <row r="202" spans="1:8" x14ac:dyDescent="0.25">
      <c r="A202" s="1">
        <v>42025</v>
      </c>
      <c r="B202" t="s">
        <v>129</v>
      </c>
      <c r="C202" t="s">
        <v>130</v>
      </c>
      <c r="D202">
        <v>99.4</v>
      </c>
      <c r="E202">
        <v>33494</v>
      </c>
      <c r="F202">
        <v>3312920</v>
      </c>
      <c r="G202">
        <v>34013000</v>
      </c>
      <c r="H202">
        <f>(D202/D201-1)*100</f>
        <v>282.30769230769232</v>
      </c>
    </row>
    <row r="203" spans="1:8" x14ac:dyDescent="0.25">
      <c r="A203" s="1">
        <v>42025</v>
      </c>
      <c r="B203" t="s">
        <v>505</v>
      </c>
      <c r="C203" t="s">
        <v>506</v>
      </c>
      <c r="D203">
        <v>66.05</v>
      </c>
      <c r="E203">
        <v>5155</v>
      </c>
      <c r="F203">
        <v>340320</v>
      </c>
      <c r="G203">
        <v>6611000</v>
      </c>
      <c r="H203">
        <f>(D203/D202-1)*100</f>
        <v>-33.551307847082498</v>
      </c>
    </row>
    <row r="204" spans="1:8" x14ac:dyDescent="0.25">
      <c r="A204" s="1">
        <v>42025</v>
      </c>
      <c r="B204" t="s">
        <v>833</v>
      </c>
      <c r="C204" t="s">
        <v>834</v>
      </c>
      <c r="D204">
        <v>21.6</v>
      </c>
      <c r="E204">
        <v>2871</v>
      </c>
      <c r="F204">
        <v>61830</v>
      </c>
      <c r="G204">
        <v>5947000</v>
      </c>
      <c r="H204">
        <f>(D204/D203-1)*100</f>
        <v>-67.297501892505679</v>
      </c>
    </row>
    <row r="205" spans="1:8" x14ac:dyDescent="0.25">
      <c r="A205" s="1">
        <v>42025</v>
      </c>
      <c r="B205" t="s">
        <v>303</v>
      </c>
      <c r="C205" t="s">
        <v>304</v>
      </c>
      <c r="D205">
        <v>26</v>
      </c>
      <c r="E205">
        <v>1</v>
      </c>
      <c r="F205">
        <v>30</v>
      </c>
      <c r="G205">
        <v>3305000</v>
      </c>
      <c r="H205">
        <f>(D205/D204-1)*100</f>
        <v>20.370370370370374</v>
      </c>
    </row>
    <row r="206" spans="1:8" x14ac:dyDescent="0.25">
      <c r="A206" s="1">
        <v>42025</v>
      </c>
      <c r="B206" t="s">
        <v>729</v>
      </c>
      <c r="C206" t="s">
        <v>730</v>
      </c>
      <c r="D206">
        <v>6.47</v>
      </c>
      <c r="E206">
        <v>14994</v>
      </c>
      <c r="F206">
        <v>96410</v>
      </c>
      <c r="G206">
        <v>35376000</v>
      </c>
      <c r="H206">
        <f>(D206/D205-1)*100</f>
        <v>-75.115384615384613</v>
      </c>
    </row>
    <row r="207" spans="1:8" x14ac:dyDescent="0.25">
      <c r="A207" s="1">
        <v>42025</v>
      </c>
      <c r="B207" t="s">
        <v>355</v>
      </c>
      <c r="C207" t="s">
        <v>356</v>
      </c>
      <c r="D207">
        <v>5.01</v>
      </c>
      <c r="E207">
        <v>6119</v>
      </c>
      <c r="F207">
        <v>31310</v>
      </c>
      <c r="G207">
        <v>4199000</v>
      </c>
      <c r="H207">
        <f>(D207/D206-1)*100</f>
        <v>-22.565687789799071</v>
      </c>
    </row>
    <row r="208" spans="1:8" x14ac:dyDescent="0.25">
      <c r="A208" s="1">
        <v>42025</v>
      </c>
      <c r="B208" t="s">
        <v>139</v>
      </c>
      <c r="C208" t="s">
        <v>140</v>
      </c>
      <c r="D208">
        <v>25.7</v>
      </c>
      <c r="E208">
        <v>105</v>
      </c>
      <c r="F208">
        <v>2700</v>
      </c>
      <c r="G208">
        <v>2468000</v>
      </c>
      <c r="H208">
        <f>(D208/D207-1)*100</f>
        <v>412.97405189620758</v>
      </c>
    </row>
    <row r="209" spans="1:8" x14ac:dyDescent="0.25">
      <c r="A209" s="1">
        <v>42025</v>
      </c>
      <c r="B209" t="s">
        <v>861</v>
      </c>
      <c r="C209" t="s">
        <v>862</v>
      </c>
      <c r="D209">
        <v>9.57</v>
      </c>
      <c r="E209">
        <v>288</v>
      </c>
      <c r="F209">
        <v>2740</v>
      </c>
      <c r="G209">
        <v>14241000</v>
      </c>
      <c r="H209">
        <f>(D209/D208-1)*100</f>
        <v>-62.762645914396884</v>
      </c>
    </row>
    <row r="210" spans="1:8" x14ac:dyDescent="0.25">
      <c r="A210" s="1">
        <v>42025</v>
      </c>
      <c r="B210" t="s">
        <v>605</v>
      </c>
      <c r="C210" t="s">
        <v>606</v>
      </c>
      <c r="D210">
        <v>7.78</v>
      </c>
      <c r="E210">
        <v>2730298</v>
      </c>
      <c r="F210">
        <v>21095360</v>
      </c>
      <c r="G210">
        <v>647357000</v>
      </c>
      <c r="H210">
        <f>(D210/D209-1)*100</f>
        <v>-18.704284221525601</v>
      </c>
    </row>
    <row r="211" spans="1:8" x14ac:dyDescent="0.25">
      <c r="A211" s="1">
        <v>42025</v>
      </c>
      <c r="B211" t="s">
        <v>457</v>
      </c>
      <c r="C211" t="s">
        <v>458</v>
      </c>
      <c r="D211">
        <v>51.75</v>
      </c>
      <c r="E211">
        <v>63</v>
      </c>
      <c r="F211">
        <v>3260</v>
      </c>
      <c r="G211">
        <v>7449000</v>
      </c>
      <c r="H211">
        <f>(D211/D210-1)*100</f>
        <v>565.16709511568126</v>
      </c>
    </row>
    <row r="212" spans="1:8" x14ac:dyDescent="0.25">
      <c r="A212" s="1">
        <v>42025</v>
      </c>
      <c r="B212" t="s">
        <v>627</v>
      </c>
      <c r="C212" t="s">
        <v>628</v>
      </c>
      <c r="D212">
        <v>1.62</v>
      </c>
      <c r="E212">
        <v>38265</v>
      </c>
      <c r="F212">
        <v>61110</v>
      </c>
      <c r="G212">
        <v>0</v>
      </c>
      <c r="H212">
        <f>(D212/D211-1)*100</f>
        <v>-96.869565217391312</v>
      </c>
    </row>
    <row r="213" spans="1:8" x14ac:dyDescent="0.25">
      <c r="A213" s="1">
        <v>42025</v>
      </c>
      <c r="B213" t="s">
        <v>647</v>
      </c>
      <c r="C213" t="s">
        <v>648</v>
      </c>
      <c r="D213">
        <v>10.8</v>
      </c>
      <c r="E213">
        <v>20821</v>
      </c>
      <c r="F213">
        <v>224450</v>
      </c>
      <c r="G213">
        <v>11288000</v>
      </c>
      <c r="H213">
        <f>(D213/D212-1)*100</f>
        <v>566.66666666666674</v>
      </c>
    </row>
    <row r="214" spans="1:8" x14ac:dyDescent="0.25">
      <c r="A214" s="1">
        <v>42025</v>
      </c>
      <c r="B214" t="s">
        <v>89</v>
      </c>
      <c r="C214" t="s">
        <v>90</v>
      </c>
      <c r="D214">
        <v>4.33</v>
      </c>
      <c r="E214">
        <v>16</v>
      </c>
      <c r="F214">
        <v>70</v>
      </c>
      <c r="G214">
        <v>3999000</v>
      </c>
      <c r="H214">
        <f>(D214/D213-1)*100</f>
        <v>-59.907407407407412</v>
      </c>
    </row>
    <row r="215" spans="1:8" x14ac:dyDescent="0.25">
      <c r="A215" s="1">
        <v>42027</v>
      </c>
      <c r="B215" t="s">
        <v>537</v>
      </c>
      <c r="C215" t="s">
        <v>538</v>
      </c>
      <c r="D215">
        <v>2.02</v>
      </c>
      <c r="E215">
        <v>172223</v>
      </c>
      <c r="F215">
        <v>314970</v>
      </c>
      <c r="G215">
        <v>8276000</v>
      </c>
      <c r="H215">
        <f>(D215/D214-1)*100</f>
        <v>-53.348729792147807</v>
      </c>
    </row>
    <row r="216" spans="1:8" x14ac:dyDescent="0.25">
      <c r="A216" s="1">
        <v>42025</v>
      </c>
      <c r="B216" t="s">
        <v>885</v>
      </c>
      <c r="C216" t="s">
        <v>886</v>
      </c>
      <c r="D216">
        <v>2.67</v>
      </c>
      <c r="E216">
        <v>24</v>
      </c>
      <c r="F216">
        <v>60</v>
      </c>
      <c r="G216">
        <v>16914000</v>
      </c>
      <c r="H216">
        <f>(D216/D215-1)*100</f>
        <v>32.178217821782184</v>
      </c>
    </row>
    <row r="217" spans="1:8" x14ac:dyDescent="0.25">
      <c r="A217" s="1">
        <v>42026</v>
      </c>
      <c r="B217" t="s">
        <v>411</v>
      </c>
      <c r="C217" t="s">
        <v>412</v>
      </c>
      <c r="D217">
        <v>0.1</v>
      </c>
      <c r="E217">
        <v>12700</v>
      </c>
      <c r="F217">
        <v>1270</v>
      </c>
      <c r="G217">
        <v>0</v>
      </c>
      <c r="H217">
        <f>(D217/D216-1)*100</f>
        <v>-96.254681647940075</v>
      </c>
    </row>
    <row r="218" spans="1:8" x14ac:dyDescent="0.25">
      <c r="A218" s="1">
        <v>42025</v>
      </c>
      <c r="B218" t="s">
        <v>509</v>
      </c>
      <c r="C218" t="s">
        <v>510</v>
      </c>
      <c r="D218">
        <v>7.5</v>
      </c>
      <c r="E218">
        <v>4397</v>
      </c>
      <c r="F218">
        <v>33160</v>
      </c>
      <c r="G218">
        <v>11888000</v>
      </c>
      <c r="H218">
        <f>(D218/D217-1)*100</f>
        <v>7400</v>
      </c>
    </row>
    <row r="219" spans="1:8" x14ac:dyDescent="0.25">
      <c r="A219" s="1">
        <v>42025</v>
      </c>
      <c r="B219" t="s">
        <v>195</v>
      </c>
      <c r="C219" t="s">
        <v>196</v>
      </c>
      <c r="D219">
        <v>4.1500000000000004</v>
      </c>
      <c r="E219">
        <v>62251</v>
      </c>
      <c r="F219">
        <v>249040</v>
      </c>
      <c r="G219">
        <v>26984000</v>
      </c>
      <c r="H219">
        <f>(D219/D218-1)*100</f>
        <v>-44.666666666666664</v>
      </c>
    </row>
    <row r="220" spans="1:8" x14ac:dyDescent="0.25">
      <c r="A220" s="1">
        <v>42025</v>
      </c>
      <c r="B220" t="s">
        <v>209</v>
      </c>
      <c r="C220" t="s">
        <v>210</v>
      </c>
      <c r="D220">
        <v>6.28</v>
      </c>
      <c r="E220">
        <v>4981</v>
      </c>
      <c r="F220">
        <v>31050</v>
      </c>
      <c r="G220">
        <v>0</v>
      </c>
      <c r="H220">
        <f>(D220/D219-1)*100</f>
        <v>51.325301204819262</v>
      </c>
    </row>
    <row r="221" spans="1:8" x14ac:dyDescent="0.25">
      <c r="A221" s="1">
        <v>42025</v>
      </c>
      <c r="B221" t="s">
        <v>767</v>
      </c>
      <c r="C221" t="s">
        <v>768</v>
      </c>
      <c r="D221">
        <v>1.72</v>
      </c>
      <c r="E221">
        <v>2005</v>
      </c>
      <c r="F221">
        <v>3450</v>
      </c>
      <c r="G221">
        <v>2747000</v>
      </c>
      <c r="H221">
        <f>(D221/D220-1)*100</f>
        <v>-72.611464968152873</v>
      </c>
    </row>
    <row r="222" spans="1:8" x14ac:dyDescent="0.25">
      <c r="A222" s="1">
        <v>42026</v>
      </c>
      <c r="B222" t="s">
        <v>143</v>
      </c>
      <c r="C222" t="s">
        <v>144</v>
      </c>
      <c r="D222">
        <v>0.06</v>
      </c>
      <c r="E222">
        <v>16100</v>
      </c>
      <c r="F222">
        <v>970</v>
      </c>
      <c r="G222">
        <v>0</v>
      </c>
      <c r="H222">
        <f>(D222/D221-1)*100</f>
        <v>-96.511627906976756</v>
      </c>
    </row>
    <row r="223" spans="1:8" x14ac:dyDescent="0.25">
      <c r="A223" s="1">
        <v>42026</v>
      </c>
      <c r="B223" t="s">
        <v>917</v>
      </c>
      <c r="C223" t="s">
        <v>918</v>
      </c>
      <c r="D223">
        <v>2.4</v>
      </c>
      <c r="E223">
        <v>86</v>
      </c>
      <c r="F223">
        <v>210</v>
      </c>
      <c r="G223">
        <v>0</v>
      </c>
      <c r="H223">
        <f>(D223/D222-1)*100</f>
        <v>3900</v>
      </c>
    </row>
    <row r="224" spans="1:8" x14ac:dyDescent="0.25">
      <c r="A224" s="1">
        <v>42025</v>
      </c>
      <c r="B224" t="s">
        <v>665</v>
      </c>
      <c r="C224" t="s">
        <v>666</v>
      </c>
      <c r="D224">
        <v>5.2</v>
      </c>
      <c r="E224">
        <v>1</v>
      </c>
      <c r="F224">
        <v>10</v>
      </c>
      <c r="G224">
        <v>31779000</v>
      </c>
      <c r="H224">
        <f>(D224/D223-1)*100</f>
        <v>116.6666666666667</v>
      </c>
    </row>
    <row r="225" spans="1:8" x14ac:dyDescent="0.25">
      <c r="A225" s="1">
        <v>42027</v>
      </c>
      <c r="B225" t="s">
        <v>363</v>
      </c>
      <c r="C225" t="s">
        <v>364</v>
      </c>
      <c r="D225">
        <v>0.13</v>
      </c>
      <c r="E225">
        <v>484387</v>
      </c>
      <c r="F225">
        <v>60620</v>
      </c>
      <c r="G225">
        <v>0</v>
      </c>
      <c r="H225">
        <f>(D225/D224-1)*100</f>
        <v>-97.5</v>
      </c>
    </row>
    <row r="226" spans="1:8" x14ac:dyDescent="0.25">
      <c r="A226" s="1">
        <v>42026</v>
      </c>
      <c r="B226" t="s">
        <v>201</v>
      </c>
      <c r="C226" t="s">
        <v>202</v>
      </c>
      <c r="D226">
        <v>2.59</v>
      </c>
      <c r="E226">
        <v>274719</v>
      </c>
      <c r="F226">
        <v>672790</v>
      </c>
      <c r="G226">
        <v>0</v>
      </c>
      <c r="H226">
        <f>(D226/D225-1)*100</f>
        <v>1892.3076923076919</v>
      </c>
    </row>
    <row r="227" spans="1:8" x14ac:dyDescent="0.25">
      <c r="A227" s="1">
        <v>42026</v>
      </c>
      <c r="B227" t="s">
        <v>339</v>
      </c>
      <c r="C227" t="s">
        <v>340</v>
      </c>
      <c r="D227">
        <v>11.49</v>
      </c>
      <c r="E227">
        <v>263769</v>
      </c>
      <c r="F227">
        <v>2811530</v>
      </c>
      <c r="G227">
        <v>3233000</v>
      </c>
      <c r="H227">
        <f>(D227/D226-1)*100</f>
        <v>343.62934362934368</v>
      </c>
    </row>
    <row r="228" spans="1:8" x14ac:dyDescent="0.25">
      <c r="A228" s="1">
        <v>42025</v>
      </c>
      <c r="B228" t="s">
        <v>739</v>
      </c>
      <c r="C228" t="s">
        <v>740</v>
      </c>
      <c r="D228">
        <v>18.350000000000001</v>
      </c>
      <c r="E228">
        <v>9551</v>
      </c>
      <c r="F228">
        <v>177690</v>
      </c>
      <c r="G228">
        <v>6355000</v>
      </c>
      <c r="H228">
        <f>(D228/D227-1)*100</f>
        <v>59.704090513489994</v>
      </c>
    </row>
    <row r="229" spans="1:8" x14ac:dyDescent="0.25">
      <c r="A229" s="1">
        <v>42025</v>
      </c>
      <c r="B229" t="s">
        <v>701</v>
      </c>
      <c r="C229" t="s">
        <v>702</v>
      </c>
      <c r="D229">
        <v>15.05</v>
      </c>
      <c r="E229">
        <v>85</v>
      </c>
      <c r="F229">
        <v>1280</v>
      </c>
      <c r="G229">
        <v>1032000</v>
      </c>
      <c r="H229">
        <f>(D229/D228-1)*100</f>
        <v>-17.983651226158038</v>
      </c>
    </row>
    <row r="230" spans="1:8" x14ac:dyDescent="0.25">
      <c r="A230" s="1">
        <v>42026</v>
      </c>
      <c r="B230" t="s">
        <v>803</v>
      </c>
      <c r="C230" t="s">
        <v>804</v>
      </c>
      <c r="D230">
        <v>3.44</v>
      </c>
      <c r="E230">
        <v>53362</v>
      </c>
      <c r="F230">
        <v>163450</v>
      </c>
      <c r="G230">
        <v>0</v>
      </c>
      <c r="H230">
        <f>(D230/D229-1)*100</f>
        <v>-77.142857142857153</v>
      </c>
    </row>
    <row r="231" spans="1:8" x14ac:dyDescent="0.25">
      <c r="A231" s="1">
        <v>42027</v>
      </c>
      <c r="B231" t="s">
        <v>825</v>
      </c>
      <c r="C231" t="s">
        <v>826</v>
      </c>
      <c r="D231">
        <v>2.7</v>
      </c>
      <c r="E231">
        <v>168911</v>
      </c>
      <c r="F231">
        <v>437990</v>
      </c>
      <c r="G231">
        <v>0</v>
      </c>
      <c r="H231">
        <f>(D231/D230-1)*100</f>
        <v>-21.511627906976738</v>
      </c>
    </row>
    <row r="232" spans="1:8" x14ac:dyDescent="0.25">
      <c r="A232" s="1">
        <v>42026</v>
      </c>
      <c r="B232" t="s">
        <v>775</v>
      </c>
      <c r="C232" t="s">
        <v>776</v>
      </c>
      <c r="D232">
        <v>0.21</v>
      </c>
      <c r="E232">
        <v>29500</v>
      </c>
      <c r="F232">
        <v>6050</v>
      </c>
      <c r="G232">
        <v>0</v>
      </c>
      <c r="H232">
        <f>(D232/D231-1)*100</f>
        <v>-92.222222222222229</v>
      </c>
    </row>
    <row r="233" spans="1:8" x14ac:dyDescent="0.25">
      <c r="A233" s="1">
        <v>42026</v>
      </c>
      <c r="B233" t="s">
        <v>363</v>
      </c>
      <c r="C233" t="s">
        <v>364</v>
      </c>
      <c r="D233">
        <v>0.11</v>
      </c>
      <c r="E233">
        <v>146389</v>
      </c>
      <c r="F233">
        <v>16100</v>
      </c>
      <c r="G233">
        <v>0</v>
      </c>
      <c r="H233">
        <f>(D233/D232-1)*100</f>
        <v>-47.619047619047613</v>
      </c>
    </row>
    <row r="234" spans="1:8" x14ac:dyDescent="0.25">
      <c r="A234" s="1">
        <v>42027</v>
      </c>
      <c r="B234" t="s">
        <v>411</v>
      </c>
      <c r="C234" t="s">
        <v>412</v>
      </c>
      <c r="D234">
        <v>0.11</v>
      </c>
      <c r="E234">
        <v>25489</v>
      </c>
      <c r="F234">
        <v>2800</v>
      </c>
      <c r="G234">
        <v>0</v>
      </c>
      <c r="H234">
        <f>(D234/D233-1)*100</f>
        <v>0</v>
      </c>
    </row>
    <row r="235" spans="1:8" x14ac:dyDescent="0.25">
      <c r="A235" s="1">
        <v>42027</v>
      </c>
      <c r="B235" t="s">
        <v>21</v>
      </c>
      <c r="C235" t="s">
        <v>22</v>
      </c>
      <c r="D235">
        <v>8.7899999999999991</v>
      </c>
      <c r="E235">
        <v>302553</v>
      </c>
      <c r="F235">
        <v>2500660</v>
      </c>
      <c r="G235">
        <v>17461000</v>
      </c>
      <c r="H235">
        <f>(D235/D234-1)*100</f>
        <v>7890.909090909091</v>
      </c>
    </row>
    <row r="236" spans="1:8" x14ac:dyDescent="0.25">
      <c r="A236" s="1">
        <v>42025</v>
      </c>
      <c r="B236" t="s">
        <v>905</v>
      </c>
      <c r="C236" t="s">
        <v>906</v>
      </c>
      <c r="D236">
        <v>3.46</v>
      </c>
      <c r="E236">
        <v>105</v>
      </c>
      <c r="F236">
        <v>360</v>
      </c>
      <c r="G236">
        <v>13763000</v>
      </c>
      <c r="H236">
        <f>(D236/D235-1)*100</f>
        <v>-60.637087599544934</v>
      </c>
    </row>
    <row r="237" spans="1:8" x14ac:dyDescent="0.25">
      <c r="A237" s="1">
        <v>42026</v>
      </c>
      <c r="B237" t="s">
        <v>867</v>
      </c>
      <c r="C237" t="s">
        <v>868</v>
      </c>
      <c r="D237">
        <v>4.68</v>
      </c>
      <c r="E237">
        <v>377</v>
      </c>
      <c r="F237">
        <v>1760</v>
      </c>
      <c r="G237">
        <v>2580000</v>
      </c>
      <c r="H237">
        <f>(D237/D236-1)*100</f>
        <v>35.260115606936402</v>
      </c>
    </row>
    <row r="238" spans="1:8" x14ac:dyDescent="0.25">
      <c r="A238" s="1">
        <v>42026</v>
      </c>
      <c r="B238" t="s">
        <v>907</v>
      </c>
      <c r="C238" t="s">
        <v>908</v>
      </c>
      <c r="D238">
        <v>1.6</v>
      </c>
      <c r="E238">
        <v>84892</v>
      </c>
      <c r="F238">
        <v>130990</v>
      </c>
      <c r="G238">
        <v>17392000</v>
      </c>
      <c r="H238">
        <f>(D238/D237-1)*100</f>
        <v>-65.811965811965806</v>
      </c>
    </row>
    <row r="239" spans="1:8" x14ac:dyDescent="0.25">
      <c r="A239" s="1">
        <v>42026</v>
      </c>
      <c r="B239" t="s">
        <v>567</v>
      </c>
      <c r="C239" t="s">
        <v>568</v>
      </c>
      <c r="D239">
        <v>3.34</v>
      </c>
      <c r="E239">
        <v>8</v>
      </c>
      <c r="F239">
        <v>30</v>
      </c>
      <c r="G239">
        <v>1453000</v>
      </c>
      <c r="H239">
        <f>(D239/D238-1)*100</f>
        <v>108.74999999999999</v>
      </c>
    </row>
    <row r="240" spans="1:8" x14ac:dyDescent="0.25">
      <c r="A240" s="1">
        <v>42025</v>
      </c>
      <c r="B240" t="s">
        <v>99</v>
      </c>
      <c r="C240" t="s">
        <v>100</v>
      </c>
      <c r="D240">
        <v>2.77</v>
      </c>
      <c r="E240">
        <v>0</v>
      </c>
      <c r="F240">
        <v>0</v>
      </c>
      <c r="G240">
        <v>0</v>
      </c>
      <c r="H240">
        <f>(D240/D239-1)*100</f>
        <v>-17.06586826347305</v>
      </c>
    </row>
    <row r="241" spans="1:8" x14ac:dyDescent="0.25">
      <c r="A241" s="1">
        <v>42027</v>
      </c>
      <c r="B241" t="s">
        <v>933</v>
      </c>
      <c r="C241" t="s">
        <v>934</v>
      </c>
      <c r="D241">
        <v>1.04</v>
      </c>
      <c r="E241">
        <v>108647</v>
      </c>
      <c r="F241">
        <v>106390</v>
      </c>
      <c r="G241">
        <v>23434000</v>
      </c>
      <c r="H241">
        <f>(D241/D240-1)*100</f>
        <v>-62.454873646209386</v>
      </c>
    </row>
    <row r="242" spans="1:8" x14ac:dyDescent="0.25">
      <c r="A242" s="1">
        <v>42026</v>
      </c>
      <c r="B242" t="s">
        <v>829</v>
      </c>
      <c r="C242" t="s">
        <v>830</v>
      </c>
      <c r="D242">
        <v>0.24</v>
      </c>
      <c r="E242">
        <v>25010</v>
      </c>
      <c r="F242">
        <v>6000</v>
      </c>
      <c r="G242">
        <v>0</v>
      </c>
      <c r="H242">
        <f>(D242/D241-1)*100</f>
        <v>-76.923076923076934</v>
      </c>
    </row>
    <row r="243" spans="1:8" x14ac:dyDescent="0.25">
      <c r="A243" s="1">
        <v>42026</v>
      </c>
      <c r="B243" t="s">
        <v>915</v>
      </c>
      <c r="C243" t="s">
        <v>916</v>
      </c>
      <c r="D243">
        <v>4.47</v>
      </c>
      <c r="E243">
        <v>117976</v>
      </c>
      <c r="F243">
        <v>517810</v>
      </c>
      <c r="G243">
        <v>17549000</v>
      </c>
      <c r="H243">
        <f>(D243/D242-1)*100</f>
        <v>1762.5</v>
      </c>
    </row>
    <row r="244" spans="1:8" x14ac:dyDescent="0.25">
      <c r="A244" s="1">
        <v>42026</v>
      </c>
      <c r="B244" t="s">
        <v>193</v>
      </c>
      <c r="C244" t="s">
        <v>194</v>
      </c>
      <c r="D244">
        <v>3.38</v>
      </c>
      <c r="E244">
        <v>73465</v>
      </c>
      <c r="F244">
        <v>245170</v>
      </c>
      <c r="G244">
        <v>20455000</v>
      </c>
      <c r="H244">
        <f>(D244/D243-1)*100</f>
        <v>-24.384787472035796</v>
      </c>
    </row>
    <row r="245" spans="1:8" x14ac:dyDescent="0.25">
      <c r="A245" s="1">
        <v>42027</v>
      </c>
      <c r="B245" t="s">
        <v>517</v>
      </c>
      <c r="C245" t="s">
        <v>518</v>
      </c>
      <c r="D245">
        <v>0.51</v>
      </c>
      <c r="E245">
        <v>2015</v>
      </c>
      <c r="F245">
        <v>950</v>
      </c>
      <c r="G245">
        <v>0</v>
      </c>
      <c r="H245">
        <f>(D245/D244-1)*100</f>
        <v>-84.911242603550292</v>
      </c>
    </row>
    <row r="246" spans="1:8" x14ac:dyDescent="0.25">
      <c r="A246" s="1">
        <v>42027</v>
      </c>
      <c r="B246" t="s">
        <v>931</v>
      </c>
      <c r="C246" t="s">
        <v>932</v>
      </c>
      <c r="D246">
        <v>2.85</v>
      </c>
      <c r="E246">
        <v>65869</v>
      </c>
      <c r="F246">
        <v>181270</v>
      </c>
      <c r="G246">
        <v>48149000</v>
      </c>
      <c r="H246">
        <f>(D246/D245-1)*100</f>
        <v>458.8235294117647</v>
      </c>
    </row>
    <row r="247" spans="1:8" x14ac:dyDescent="0.25">
      <c r="A247" s="1">
        <v>42027</v>
      </c>
      <c r="B247" t="s">
        <v>741</v>
      </c>
      <c r="C247" t="s">
        <v>742</v>
      </c>
      <c r="D247">
        <v>2.35</v>
      </c>
      <c r="E247">
        <v>1256206</v>
      </c>
      <c r="F247">
        <v>2640660</v>
      </c>
      <c r="G247">
        <v>19987000</v>
      </c>
      <c r="H247">
        <f>(D247/D246-1)*100</f>
        <v>-17.543859649122805</v>
      </c>
    </row>
    <row r="248" spans="1:8" x14ac:dyDescent="0.25">
      <c r="A248" s="1">
        <v>42025</v>
      </c>
      <c r="B248" t="s">
        <v>167</v>
      </c>
      <c r="C248" t="s">
        <v>168</v>
      </c>
      <c r="D248">
        <v>17.649999999999999</v>
      </c>
      <c r="E248">
        <v>7037</v>
      </c>
      <c r="F248">
        <v>121350</v>
      </c>
      <c r="G248">
        <v>1050000</v>
      </c>
      <c r="H248">
        <f>(D248/D247-1)*100</f>
        <v>651.06382978723389</v>
      </c>
    </row>
    <row r="249" spans="1:8" x14ac:dyDescent="0.25">
      <c r="A249" s="1">
        <v>42026</v>
      </c>
      <c r="B249" t="s">
        <v>697</v>
      </c>
      <c r="C249" t="s">
        <v>698</v>
      </c>
      <c r="D249">
        <v>1.45</v>
      </c>
      <c r="E249">
        <v>101</v>
      </c>
      <c r="F249">
        <v>150</v>
      </c>
      <c r="G249">
        <v>0</v>
      </c>
      <c r="H249">
        <f>(D249/D248-1)*100</f>
        <v>-91.784702549575073</v>
      </c>
    </row>
    <row r="250" spans="1:8" x14ac:dyDescent="0.25">
      <c r="A250" s="1">
        <v>42026</v>
      </c>
      <c r="B250" t="s">
        <v>7</v>
      </c>
      <c r="C250" t="s">
        <v>8</v>
      </c>
      <c r="D250">
        <v>2.2599999999999998</v>
      </c>
      <c r="E250">
        <v>20</v>
      </c>
      <c r="F250">
        <v>40</v>
      </c>
      <c r="G250">
        <v>6496000</v>
      </c>
      <c r="H250">
        <f>(D250/D249-1)*100</f>
        <v>55.862068965517238</v>
      </c>
    </row>
    <row r="251" spans="1:8" x14ac:dyDescent="0.25">
      <c r="A251" s="1">
        <v>42027</v>
      </c>
      <c r="B251" t="s">
        <v>795</v>
      </c>
      <c r="C251" t="s">
        <v>796</v>
      </c>
      <c r="D251">
        <v>35.65</v>
      </c>
      <c r="E251">
        <v>35984</v>
      </c>
      <c r="F251">
        <v>1260360</v>
      </c>
      <c r="G251">
        <v>1729000</v>
      </c>
      <c r="H251">
        <f>(D251/D250-1)*100</f>
        <v>1477.4336283185842</v>
      </c>
    </row>
    <row r="252" spans="1:8" x14ac:dyDescent="0.25">
      <c r="A252" s="1">
        <v>42026</v>
      </c>
      <c r="B252" t="s">
        <v>139</v>
      </c>
      <c r="C252" t="s">
        <v>140</v>
      </c>
      <c r="D252">
        <v>27.7</v>
      </c>
      <c r="E252">
        <v>1056</v>
      </c>
      <c r="F252">
        <v>28100</v>
      </c>
      <c r="G252">
        <v>2468000</v>
      </c>
      <c r="H252">
        <f>(D252/D251-1)*100</f>
        <v>-22.300140252454415</v>
      </c>
    </row>
    <row r="253" spans="1:8" x14ac:dyDescent="0.25">
      <c r="A253" s="1">
        <v>42027</v>
      </c>
      <c r="B253" t="s">
        <v>241</v>
      </c>
      <c r="C253" t="s">
        <v>242</v>
      </c>
      <c r="D253">
        <v>0.28000000000000003</v>
      </c>
      <c r="E253">
        <v>143833</v>
      </c>
      <c r="F253">
        <v>42580</v>
      </c>
      <c r="G253">
        <v>0</v>
      </c>
      <c r="H253">
        <f>(D253/D252-1)*100</f>
        <v>-98.989169675090253</v>
      </c>
    </row>
    <row r="254" spans="1:8" x14ac:dyDescent="0.25">
      <c r="A254" s="1">
        <v>42026</v>
      </c>
      <c r="B254" t="s">
        <v>17</v>
      </c>
      <c r="C254" t="s">
        <v>18</v>
      </c>
      <c r="D254">
        <v>34.99</v>
      </c>
      <c r="E254">
        <v>20654</v>
      </c>
      <c r="F254">
        <v>669900</v>
      </c>
      <c r="G254">
        <v>13122000</v>
      </c>
      <c r="H254">
        <f>(D254/D253-1)*100</f>
        <v>12396.428571428571</v>
      </c>
    </row>
    <row r="255" spans="1:8" x14ac:dyDescent="0.25">
      <c r="A255" s="1">
        <v>42026</v>
      </c>
      <c r="B255" t="s">
        <v>711</v>
      </c>
      <c r="C255" t="s">
        <v>712</v>
      </c>
      <c r="D255">
        <v>1.47</v>
      </c>
      <c r="E255">
        <v>367114</v>
      </c>
      <c r="F255">
        <v>516530</v>
      </c>
      <c r="G255">
        <v>21115000</v>
      </c>
      <c r="H255">
        <f>(D255/D254-1)*100</f>
        <v>-95.798799657044881</v>
      </c>
    </row>
    <row r="256" spans="1:8" x14ac:dyDescent="0.25">
      <c r="A256" s="1">
        <v>42026</v>
      </c>
      <c r="B256" t="s">
        <v>145</v>
      </c>
      <c r="C256" t="s">
        <v>146</v>
      </c>
      <c r="D256">
        <v>1.33</v>
      </c>
      <c r="E256">
        <v>1747685</v>
      </c>
      <c r="F256">
        <v>2300860</v>
      </c>
      <c r="G256">
        <v>6078000</v>
      </c>
      <c r="H256">
        <f>(D256/D255-1)*100</f>
        <v>-9.5238095238095113</v>
      </c>
    </row>
    <row r="257" spans="1:8" x14ac:dyDescent="0.25">
      <c r="A257" s="1">
        <v>42027</v>
      </c>
      <c r="B257" t="s">
        <v>463</v>
      </c>
      <c r="C257" t="s">
        <v>464</v>
      </c>
      <c r="D257">
        <v>22.48</v>
      </c>
      <c r="E257">
        <v>2819</v>
      </c>
      <c r="F257">
        <v>62790</v>
      </c>
      <c r="G257">
        <v>3459000</v>
      </c>
      <c r="H257">
        <f>(D257/D256-1)*100</f>
        <v>1590.2255639097741</v>
      </c>
    </row>
    <row r="258" spans="1:8" x14ac:dyDescent="0.25">
      <c r="A258" s="1">
        <v>42027</v>
      </c>
      <c r="B258" t="s">
        <v>223</v>
      </c>
      <c r="C258" t="s">
        <v>224</v>
      </c>
      <c r="D258">
        <v>0.3</v>
      </c>
      <c r="E258">
        <v>3760</v>
      </c>
      <c r="F258">
        <v>1130</v>
      </c>
      <c r="G258">
        <v>13003000</v>
      </c>
      <c r="H258">
        <f>(D258/D257-1)*100</f>
        <v>-98.665480427046262</v>
      </c>
    </row>
    <row r="259" spans="1:8" x14ac:dyDescent="0.25">
      <c r="A259" s="1">
        <v>42027</v>
      </c>
      <c r="B259" t="s">
        <v>439</v>
      </c>
      <c r="C259" t="s">
        <v>440</v>
      </c>
      <c r="D259">
        <v>2.4</v>
      </c>
      <c r="E259">
        <v>405</v>
      </c>
      <c r="F259">
        <v>970</v>
      </c>
      <c r="G259">
        <v>4047000</v>
      </c>
      <c r="H259">
        <f>(D259/D258-1)*100</f>
        <v>700</v>
      </c>
    </row>
    <row r="260" spans="1:8" x14ac:dyDescent="0.25">
      <c r="A260" s="1">
        <v>42026</v>
      </c>
      <c r="B260" t="s">
        <v>847</v>
      </c>
      <c r="C260" t="s">
        <v>848</v>
      </c>
      <c r="D260">
        <v>0.75</v>
      </c>
      <c r="E260">
        <v>8875</v>
      </c>
      <c r="F260">
        <v>6420</v>
      </c>
      <c r="G260">
        <v>0</v>
      </c>
      <c r="H260">
        <f>(D260/D259-1)*100</f>
        <v>-68.75</v>
      </c>
    </row>
    <row r="261" spans="1:8" x14ac:dyDescent="0.25">
      <c r="A261" s="1">
        <v>42026</v>
      </c>
      <c r="B261" t="s">
        <v>863</v>
      </c>
      <c r="C261" t="s">
        <v>864</v>
      </c>
      <c r="D261">
        <v>4.84</v>
      </c>
      <c r="E261">
        <v>3625</v>
      </c>
      <c r="F261">
        <v>17000</v>
      </c>
      <c r="G261">
        <v>11716000</v>
      </c>
      <c r="H261">
        <f>(D261/D260-1)*100</f>
        <v>545.33333333333326</v>
      </c>
    </row>
    <row r="262" spans="1:8" x14ac:dyDescent="0.25">
      <c r="A262" s="1">
        <v>42026</v>
      </c>
      <c r="B262" t="s">
        <v>773</v>
      </c>
      <c r="C262" t="s">
        <v>774</v>
      </c>
      <c r="D262">
        <v>26.95</v>
      </c>
      <c r="E262">
        <v>101</v>
      </c>
      <c r="F262">
        <v>2580</v>
      </c>
      <c r="G262">
        <v>0</v>
      </c>
      <c r="H262">
        <f>(D262/D261-1)*100</f>
        <v>456.81818181818181</v>
      </c>
    </row>
    <row r="263" spans="1:8" x14ac:dyDescent="0.25">
      <c r="A263" s="1">
        <v>42027</v>
      </c>
      <c r="B263" t="s">
        <v>137</v>
      </c>
      <c r="C263" t="s">
        <v>138</v>
      </c>
      <c r="D263">
        <v>16.899999999999999</v>
      </c>
      <c r="E263">
        <v>15722</v>
      </c>
      <c r="F263">
        <v>263420</v>
      </c>
      <c r="G263">
        <v>978000</v>
      </c>
      <c r="H263">
        <f>(D263/D262-1)*100</f>
        <v>-37.291280148423013</v>
      </c>
    </row>
    <row r="264" spans="1:8" x14ac:dyDescent="0.25">
      <c r="A264" s="1">
        <v>42026</v>
      </c>
      <c r="B264" t="s">
        <v>825</v>
      </c>
      <c r="C264" t="s">
        <v>826</v>
      </c>
      <c r="D264">
        <v>2.39</v>
      </c>
      <c r="E264">
        <v>64285</v>
      </c>
      <c r="F264">
        <v>147730</v>
      </c>
      <c r="G264">
        <v>0</v>
      </c>
      <c r="H264">
        <f>(D264/D263-1)*100</f>
        <v>-85.857988165680467</v>
      </c>
    </row>
    <row r="265" spans="1:8" x14ac:dyDescent="0.25">
      <c r="A265" s="1">
        <v>42026</v>
      </c>
      <c r="B265" t="s">
        <v>317</v>
      </c>
      <c r="C265" t="s">
        <v>318</v>
      </c>
      <c r="D265">
        <v>0.35</v>
      </c>
      <c r="E265">
        <v>1072</v>
      </c>
      <c r="F265">
        <v>380</v>
      </c>
      <c r="G265">
        <v>0</v>
      </c>
      <c r="H265">
        <f>(D265/D264-1)*100</f>
        <v>-85.355648535564853</v>
      </c>
    </row>
    <row r="266" spans="1:8" x14ac:dyDescent="0.25">
      <c r="A266" s="1">
        <v>42025</v>
      </c>
      <c r="B266" t="s">
        <v>197</v>
      </c>
      <c r="C266" t="s">
        <v>198</v>
      </c>
      <c r="D266">
        <v>4.4000000000000004</v>
      </c>
      <c r="E266">
        <v>0</v>
      </c>
      <c r="F266">
        <v>0</v>
      </c>
      <c r="G266">
        <v>0</v>
      </c>
      <c r="H266">
        <f>(D266/D265-1)*100</f>
        <v>1157.1428571428573</v>
      </c>
    </row>
    <row r="267" spans="1:8" x14ac:dyDescent="0.25">
      <c r="A267" s="1">
        <v>42027</v>
      </c>
      <c r="B267" t="s">
        <v>405</v>
      </c>
      <c r="C267" t="s">
        <v>406</v>
      </c>
      <c r="D267">
        <v>4.24</v>
      </c>
      <c r="E267">
        <v>608</v>
      </c>
      <c r="F267">
        <v>2500</v>
      </c>
      <c r="G267">
        <v>2639000</v>
      </c>
      <c r="H267">
        <f>(D267/D266-1)*100</f>
        <v>-3.6363636363636376</v>
      </c>
    </row>
    <row r="268" spans="1:8" x14ac:dyDescent="0.25">
      <c r="A268" s="1">
        <v>42027</v>
      </c>
      <c r="B268" t="s">
        <v>301</v>
      </c>
      <c r="C268" t="s">
        <v>302</v>
      </c>
      <c r="D268">
        <v>16.64</v>
      </c>
      <c r="E268">
        <v>13</v>
      </c>
      <c r="F268">
        <v>220</v>
      </c>
      <c r="G268">
        <v>3144000</v>
      </c>
      <c r="H268">
        <f>(D268/D267-1)*100</f>
        <v>292.45283018867923</v>
      </c>
    </row>
    <row r="269" spans="1:8" x14ac:dyDescent="0.25">
      <c r="A269" s="1">
        <v>42026</v>
      </c>
      <c r="B269" t="s">
        <v>267</v>
      </c>
      <c r="C269" t="s">
        <v>268</v>
      </c>
      <c r="D269">
        <v>11.44</v>
      </c>
      <c r="E269">
        <v>146</v>
      </c>
      <c r="F269">
        <v>1540</v>
      </c>
      <c r="G269">
        <v>5047000</v>
      </c>
      <c r="H269">
        <f>(D269/D268-1)*100</f>
        <v>-31.25</v>
      </c>
    </row>
    <row r="270" spans="1:8" x14ac:dyDescent="0.25">
      <c r="A270" s="1">
        <v>42026</v>
      </c>
      <c r="B270" t="s">
        <v>107</v>
      </c>
      <c r="C270" t="s">
        <v>108</v>
      </c>
      <c r="D270">
        <v>13</v>
      </c>
      <c r="E270">
        <v>49</v>
      </c>
      <c r="F270">
        <v>640</v>
      </c>
      <c r="G270">
        <v>0</v>
      </c>
      <c r="H270">
        <f>(D270/D269-1)*100</f>
        <v>13.636363636363647</v>
      </c>
    </row>
    <row r="271" spans="1:8" x14ac:dyDescent="0.25">
      <c r="A271" s="1">
        <v>42026</v>
      </c>
      <c r="B271" t="s">
        <v>801</v>
      </c>
      <c r="C271" t="s">
        <v>802</v>
      </c>
      <c r="D271">
        <v>0.56000000000000005</v>
      </c>
      <c r="E271">
        <v>17400</v>
      </c>
      <c r="F271">
        <v>9320</v>
      </c>
      <c r="G271">
        <v>0</v>
      </c>
      <c r="H271">
        <f>(D271/D270-1)*100</f>
        <v>-95.692307692307693</v>
      </c>
    </row>
    <row r="272" spans="1:8" x14ac:dyDescent="0.25">
      <c r="A272" s="1">
        <v>42027</v>
      </c>
      <c r="B272" t="s">
        <v>499</v>
      </c>
      <c r="C272" t="s">
        <v>500</v>
      </c>
      <c r="D272">
        <v>4.3499999999999996</v>
      </c>
      <c r="E272">
        <v>6311</v>
      </c>
      <c r="F272">
        <v>26520</v>
      </c>
      <c r="G272">
        <v>1827000</v>
      </c>
      <c r="H272">
        <f>(D272/D271-1)*100</f>
        <v>676.78571428571411</v>
      </c>
    </row>
    <row r="273" spans="1:8" x14ac:dyDescent="0.25">
      <c r="A273" s="1">
        <v>42027</v>
      </c>
      <c r="B273" t="s">
        <v>49</v>
      </c>
      <c r="C273" t="s">
        <v>50</v>
      </c>
      <c r="D273">
        <v>105</v>
      </c>
      <c r="E273">
        <v>35257</v>
      </c>
      <c r="F273">
        <v>3532300</v>
      </c>
      <c r="G273">
        <v>4659000</v>
      </c>
      <c r="H273">
        <f>(D273/D272-1)*100</f>
        <v>2313.7931034482763</v>
      </c>
    </row>
    <row r="274" spans="1:8" x14ac:dyDescent="0.25">
      <c r="A274" s="1">
        <v>42027</v>
      </c>
      <c r="B274" t="s">
        <v>867</v>
      </c>
      <c r="C274" t="s">
        <v>868</v>
      </c>
      <c r="D274">
        <v>4.93</v>
      </c>
      <c r="E274">
        <v>698</v>
      </c>
      <c r="F274">
        <v>3440</v>
      </c>
      <c r="G274">
        <v>2580000</v>
      </c>
      <c r="H274">
        <f>(D274/D273-1)*100</f>
        <v>-95.304761904761904</v>
      </c>
    </row>
    <row r="275" spans="1:8" x14ac:dyDescent="0.25">
      <c r="A275" s="1">
        <v>42026</v>
      </c>
      <c r="B275" t="s">
        <v>705</v>
      </c>
      <c r="C275" t="s">
        <v>706</v>
      </c>
      <c r="D275">
        <v>1.19</v>
      </c>
      <c r="E275">
        <v>5090</v>
      </c>
      <c r="F275">
        <v>5800</v>
      </c>
      <c r="G275">
        <v>0</v>
      </c>
      <c r="H275">
        <f>(D275/D274-1)*100</f>
        <v>-75.862068965517238</v>
      </c>
    </row>
    <row r="276" spans="1:8" x14ac:dyDescent="0.25">
      <c r="A276" s="1">
        <v>42026</v>
      </c>
      <c r="B276" t="s">
        <v>35</v>
      </c>
      <c r="C276" t="s">
        <v>36</v>
      </c>
      <c r="D276">
        <v>84</v>
      </c>
      <c r="E276">
        <v>194224</v>
      </c>
      <c r="F276">
        <v>15997670</v>
      </c>
      <c r="G276">
        <v>43097000</v>
      </c>
      <c r="H276">
        <f>(D276/D275-1)*100</f>
        <v>6958.8235294117649</v>
      </c>
    </row>
    <row r="277" spans="1:8" x14ac:dyDescent="0.25">
      <c r="A277" s="1">
        <v>42027</v>
      </c>
      <c r="B277" t="s">
        <v>519</v>
      </c>
      <c r="C277" t="s">
        <v>520</v>
      </c>
      <c r="D277">
        <v>211.5</v>
      </c>
      <c r="E277">
        <v>11337</v>
      </c>
      <c r="F277">
        <v>2350870</v>
      </c>
      <c r="G277">
        <v>2559000</v>
      </c>
      <c r="H277">
        <f>(D277/D276-1)*100</f>
        <v>151.78571428571428</v>
      </c>
    </row>
    <row r="278" spans="1:8" x14ac:dyDescent="0.25">
      <c r="A278" s="1">
        <v>42027</v>
      </c>
      <c r="B278" t="s">
        <v>169</v>
      </c>
      <c r="C278" t="s">
        <v>170</v>
      </c>
      <c r="D278">
        <v>5</v>
      </c>
      <c r="E278">
        <v>51</v>
      </c>
      <c r="F278">
        <v>260</v>
      </c>
      <c r="G278">
        <v>4916000</v>
      </c>
      <c r="H278">
        <f>(D278/D277-1)*100</f>
        <v>-97.635933806146568</v>
      </c>
    </row>
    <row r="279" spans="1:8" x14ac:dyDescent="0.25">
      <c r="A279" s="1">
        <v>42026</v>
      </c>
      <c r="B279" t="s">
        <v>635</v>
      </c>
      <c r="C279" t="s">
        <v>636</v>
      </c>
      <c r="D279">
        <v>1.62</v>
      </c>
      <c r="E279">
        <v>10500</v>
      </c>
      <c r="F279">
        <v>16430</v>
      </c>
      <c r="G279">
        <v>18756000</v>
      </c>
      <c r="H279">
        <f>(D279/D278-1)*100</f>
        <v>-67.599999999999994</v>
      </c>
    </row>
    <row r="280" spans="1:8" x14ac:dyDescent="0.25">
      <c r="A280" s="1">
        <v>42026</v>
      </c>
      <c r="B280" t="s">
        <v>911</v>
      </c>
      <c r="C280" t="s">
        <v>912</v>
      </c>
      <c r="D280">
        <v>7.5</v>
      </c>
      <c r="E280">
        <v>2255</v>
      </c>
      <c r="F280">
        <v>16070</v>
      </c>
      <c r="G280">
        <v>0</v>
      </c>
      <c r="H280">
        <f>(D280/D279-1)*100</f>
        <v>362.96296296296299</v>
      </c>
    </row>
    <row r="281" spans="1:8" x14ac:dyDescent="0.25">
      <c r="A281" s="1">
        <v>42027</v>
      </c>
      <c r="B281" t="s">
        <v>683</v>
      </c>
      <c r="C281" t="s">
        <v>684</v>
      </c>
      <c r="D281">
        <v>18.5</v>
      </c>
      <c r="E281">
        <v>18827</v>
      </c>
      <c r="F281">
        <v>335140</v>
      </c>
      <c r="G281">
        <v>15164000</v>
      </c>
      <c r="H281">
        <f>(D281/D280-1)*100</f>
        <v>146.66666666666669</v>
      </c>
    </row>
    <row r="282" spans="1:8" x14ac:dyDescent="0.25">
      <c r="A282" s="1">
        <v>42027</v>
      </c>
      <c r="B282" t="s">
        <v>397</v>
      </c>
      <c r="C282" t="s">
        <v>398</v>
      </c>
      <c r="D282">
        <v>175.5</v>
      </c>
      <c r="E282">
        <v>33636</v>
      </c>
      <c r="F282">
        <v>5795670</v>
      </c>
      <c r="G282">
        <v>5028000</v>
      </c>
      <c r="H282">
        <f>(D282/D281-1)*100</f>
        <v>848.64864864864865</v>
      </c>
    </row>
    <row r="283" spans="1:8" x14ac:dyDescent="0.25">
      <c r="A283" s="1">
        <v>42027</v>
      </c>
      <c r="B283" t="s">
        <v>427</v>
      </c>
      <c r="C283" t="s">
        <v>428</v>
      </c>
      <c r="D283">
        <v>21</v>
      </c>
      <c r="E283">
        <v>5</v>
      </c>
      <c r="F283">
        <v>110</v>
      </c>
      <c r="G283">
        <v>0</v>
      </c>
      <c r="H283">
        <f>(D283/D282-1)*100</f>
        <v>-88.034188034188034</v>
      </c>
    </row>
    <row r="284" spans="1:8" x14ac:dyDescent="0.25">
      <c r="A284" s="1">
        <v>42025</v>
      </c>
      <c r="B284" t="s">
        <v>815</v>
      </c>
      <c r="C284" t="s">
        <v>816</v>
      </c>
      <c r="D284">
        <v>8.4</v>
      </c>
      <c r="E284">
        <v>54</v>
      </c>
      <c r="F284">
        <v>450</v>
      </c>
      <c r="G284">
        <v>12000</v>
      </c>
      <c r="H284">
        <f>(D284/D283-1)*100</f>
        <v>-60</v>
      </c>
    </row>
    <row r="285" spans="1:8" x14ac:dyDescent="0.25">
      <c r="A285" s="1">
        <v>42027</v>
      </c>
      <c r="B285" t="s">
        <v>605</v>
      </c>
      <c r="C285" t="s">
        <v>606</v>
      </c>
      <c r="D285">
        <v>8.1999999999999993</v>
      </c>
      <c r="E285">
        <v>4825359</v>
      </c>
      <c r="F285">
        <v>39643700</v>
      </c>
      <c r="G285">
        <v>647357000</v>
      </c>
      <c r="H285">
        <f>(D285/D284-1)*100</f>
        <v>-2.3809523809523947</v>
      </c>
    </row>
    <row r="286" spans="1:8" x14ac:dyDescent="0.25">
      <c r="A286" s="1">
        <v>42027</v>
      </c>
      <c r="B286" t="s">
        <v>789</v>
      </c>
      <c r="C286" t="s">
        <v>790</v>
      </c>
      <c r="D286">
        <v>1.9</v>
      </c>
      <c r="E286">
        <v>30788</v>
      </c>
      <c r="F286">
        <v>57160</v>
      </c>
      <c r="G286">
        <v>18377000</v>
      </c>
      <c r="H286">
        <f>(D286/D285-1)*100</f>
        <v>-76.829268292682926</v>
      </c>
    </row>
    <row r="287" spans="1:8" x14ac:dyDescent="0.25">
      <c r="A287" s="1">
        <v>42027</v>
      </c>
      <c r="B287" t="s">
        <v>173</v>
      </c>
      <c r="C287" t="s">
        <v>174</v>
      </c>
      <c r="D287">
        <v>1.08</v>
      </c>
      <c r="E287">
        <v>16389</v>
      </c>
      <c r="F287">
        <v>17470</v>
      </c>
      <c r="G287">
        <v>10109000</v>
      </c>
      <c r="H287">
        <f>(D287/D286-1)*100</f>
        <v>-43.157894736842096</v>
      </c>
    </row>
    <row r="288" spans="1:8" x14ac:dyDescent="0.25">
      <c r="A288" s="1">
        <v>42026</v>
      </c>
      <c r="B288" t="s">
        <v>373</v>
      </c>
      <c r="C288" t="s">
        <v>374</v>
      </c>
      <c r="D288">
        <v>2.2000000000000002</v>
      </c>
      <c r="E288">
        <v>5702</v>
      </c>
      <c r="F288">
        <v>12480</v>
      </c>
      <c r="G288">
        <v>11568000</v>
      </c>
      <c r="H288">
        <f>(D288/D287-1)*100</f>
        <v>103.70370370370372</v>
      </c>
    </row>
    <row r="289" spans="1:8" x14ac:dyDescent="0.25">
      <c r="A289" s="1">
        <v>42026</v>
      </c>
      <c r="B289" t="s">
        <v>687</v>
      </c>
      <c r="C289" t="s">
        <v>688</v>
      </c>
      <c r="D289">
        <v>2.21</v>
      </c>
      <c r="E289">
        <v>1934</v>
      </c>
      <c r="F289">
        <v>4080</v>
      </c>
      <c r="G289">
        <v>0</v>
      </c>
      <c r="H289">
        <f>(D289/D288-1)*100</f>
        <v>0.45454545454544082</v>
      </c>
    </row>
    <row r="290" spans="1:8" x14ac:dyDescent="0.25">
      <c r="A290" s="1">
        <v>42027</v>
      </c>
      <c r="B290" t="s">
        <v>803</v>
      </c>
      <c r="C290" t="s">
        <v>804</v>
      </c>
      <c r="D290">
        <v>3.6</v>
      </c>
      <c r="E290">
        <v>12896</v>
      </c>
      <c r="F290">
        <v>45470</v>
      </c>
      <c r="G290">
        <v>0</v>
      </c>
      <c r="H290">
        <f>(D290/D289-1)*100</f>
        <v>62.895927601809952</v>
      </c>
    </row>
    <row r="291" spans="1:8" x14ac:dyDescent="0.25">
      <c r="A291" s="1">
        <v>42026</v>
      </c>
      <c r="B291" t="s">
        <v>523</v>
      </c>
      <c r="C291" t="s">
        <v>524</v>
      </c>
      <c r="D291">
        <v>13.86</v>
      </c>
      <c r="E291">
        <v>1583</v>
      </c>
      <c r="F291">
        <v>21700</v>
      </c>
      <c r="G291">
        <v>23198000</v>
      </c>
      <c r="H291">
        <f>(D291/D290-1)*100</f>
        <v>284.99999999999994</v>
      </c>
    </row>
    <row r="292" spans="1:8" x14ac:dyDescent="0.25">
      <c r="A292" s="1">
        <v>42026</v>
      </c>
      <c r="B292" t="s">
        <v>639</v>
      </c>
      <c r="C292" t="s">
        <v>640</v>
      </c>
      <c r="D292">
        <v>0.23</v>
      </c>
      <c r="E292">
        <v>80145</v>
      </c>
      <c r="F292">
        <v>18080</v>
      </c>
      <c r="G292">
        <v>0</v>
      </c>
      <c r="H292">
        <f>(D292/D291-1)*100</f>
        <v>-98.340548340548338</v>
      </c>
    </row>
    <row r="293" spans="1:8" x14ac:dyDescent="0.25">
      <c r="A293" s="1">
        <v>42026</v>
      </c>
      <c r="B293" t="s">
        <v>197</v>
      </c>
      <c r="C293" t="s">
        <v>198</v>
      </c>
      <c r="D293">
        <v>4.5999999999999996</v>
      </c>
      <c r="E293">
        <v>50</v>
      </c>
      <c r="F293">
        <v>230</v>
      </c>
      <c r="G293">
        <v>0</v>
      </c>
      <c r="H293">
        <f>(D293/D292-1)*100</f>
        <v>1899.9999999999995</v>
      </c>
    </row>
    <row r="294" spans="1:8" x14ac:dyDescent="0.25">
      <c r="A294" s="1">
        <v>42027</v>
      </c>
      <c r="B294" t="s">
        <v>305</v>
      </c>
      <c r="C294" t="s">
        <v>306</v>
      </c>
      <c r="D294">
        <v>9.1999999999999993</v>
      </c>
      <c r="E294">
        <v>9386</v>
      </c>
      <c r="F294">
        <v>84180</v>
      </c>
      <c r="G294">
        <v>17846000</v>
      </c>
      <c r="H294">
        <f>(D294/D293-1)*100</f>
        <v>100</v>
      </c>
    </row>
    <row r="295" spans="1:8" x14ac:dyDescent="0.25">
      <c r="A295" s="1">
        <v>42027</v>
      </c>
      <c r="B295" t="s">
        <v>751</v>
      </c>
      <c r="C295" t="s">
        <v>752</v>
      </c>
      <c r="D295">
        <v>0.7</v>
      </c>
      <c r="E295">
        <v>4528</v>
      </c>
      <c r="F295">
        <v>3110</v>
      </c>
      <c r="G295">
        <v>0</v>
      </c>
      <c r="H295">
        <f>(D295/D294-1)*100</f>
        <v>-92.391304347826093</v>
      </c>
    </row>
    <row r="296" spans="1:8" x14ac:dyDescent="0.25">
      <c r="A296" s="1">
        <v>42026</v>
      </c>
      <c r="B296" t="s">
        <v>675</v>
      </c>
      <c r="C296" t="s">
        <v>676</v>
      </c>
      <c r="D296">
        <v>2.58</v>
      </c>
      <c r="E296">
        <v>23889</v>
      </c>
      <c r="F296">
        <v>59220</v>
      </c>
      <c r="G296">
        <v>17382000</v>
      </c>
      <c r="H296">
        <f>(D296/D295-1)*100</f>
        <v>268.57142857142861</v>
      </c>
    </row>
    <row r="297" spans="1:8" x14ac:dyDescent="0.25">
      <c r="A297" s="1">
        <v>42026</v>
      </c>
      <c r="B297" t="s">
        <v>353</v>
      </c>
      <c r="C297" t="s">
        <v>354</v>
      </c>
      <c r="D297">
        <v>3.29</v>
      </c>
      <c r="E297">
        <v>153454</v>
      </c>
      <c r="F297">
        <v>502560</v>
      </c>
      <c r="G297">
        <v>36119000</v>
      </c>
      <c r="H297">
        <f>(D297/D296-1)*100</f>
        <v>27.519379844961243</v>
      </c>
    </row>
    <row r="298" spans="1:8" x14ac:dyDescent="0.25">
      <c r="A298" s="1">
        <v>42027</v>
      </c>
      <c r="B298" t="s">
        <v>689</v>
      </c>
      <c r="C298" t="s">
        <v>690</v>
      </c>
      <c r="D298">
        <v>28.4</v>
      </c>
      <c r="E298">
        <v>1773</v>
      </c>
      <c r="F298">
        <v>49210</v>
      </c>
      <c r="G298">
        <v>794000</v>
      </c>
      <c r="H298">
        <f>(D298/D297-1)*100</f>
        <v>763.22188449848022</v>
      </c>
    </row>
    <row r="299" spans="1:8" x14ac:dyDescent="0.25">
      <c r="A299" s="1">
        <v>42026</v>
      </c>
      <c r="B299" t="s">
        <v>397</v>
      </c>
      <c r="C299" t="s">
        <v>398</v>
      </c>
      <c r="D299">
        <v>167</v>
      </c>
      <c r="E299">
        <v>117940</v>
      </c>
      <c r="F299">
        <v>19095170</v>
      </c>
      <c r="G299">
        <v>5028000</v>
      </c>
      <c r="H299">
        <f>(D299/D298-1)*100</f>
        <v>488.02816901408448</v>
      </c>
    </row>
    <row r="300" spans="1:8" x14ac:dyDescent="0.25">
      <c r="A300" s="1">
        <v>42027</v>
      </c>
      <c r="B300" t="s">
        <v>251</v>
      </c>
      <c r="C300" t="s">
        <v>252</v>
      </c>
      <c r="D300">
        <v>1.44</v>
      </c>
      <c r="E300">
        <v>9311</v>
      </c>
      <c r="F300">
        <v>13220</v>
      </c>
      <c r="G300">
        <v>3333000</v>
      </c>
      <c r="H300">
        <f>(D300/D299-1)*100</f>
        <v>-99.137724550898199</v>
      </c>
    </row>
    <row r="301" spans="1:8" x14ac:dyDescent="0.25">
      <c r="A301" s="1">
        <v>42027</v>
      </c>
      <c r="B301" t="s">
        <v>11</v>
      </c>
      <c r="C301" t="s">
        <v>12</v>
      </c>
      <c r="D301">
        <v>6.1</v>
      </c>
      <c r="E301">
        <v>469</v>
      </c>
      <c r="F301">
        <v>2830</v>
      </c>
      <c r="G301">
        <v>1852000</v>
      </c>
      <c r="H301">
        <f>(D301/D300-1)*100</f>
        <v>323.61111111111109</v>
      </c>
    </row>
    <row r="302" spans="1:8" x14ac:dyDescent="0.25">
      <c r="A302" s="1">
        <v>42026</v>
      </c>
      <c r="B302" t="s">
        <v>879</v>
      </c>
      <c r="C302" t="s">
        <v>880</v>
      </c>
      <c r="D302">
        <v>24.4</v>
      </c>
      <c r="E302">
        <v>2729</v>
      </c>
      <c r="F302">
        <v>66170</v>
      </c>
      <c r="G302">
        <v>28378000</v>
      </c>
      <c r="H302">
        <f>(D302/D301-1)*100</f>
        <v>300</v>
      </c>
    </row>
    <row r="303" spans="1:8" x14ac:dyDescent="0.25">
      <c r="A303" s="1">
        <v>42026</v>
      </c>
      <c r="B303" t="s">
        <v>137</v>
      </c>
      <c r="C303" t="s">
        <v>138</v>
      </c>
      <c r="D303">
        <v>15.9</v>
      </c>
      <c r="E303">
        <v>99846</v>
      </c>
      <c r="F303">
        <v>1596910</v>
      </c>
      <c r="G303">
        <v>978000</v>
      </c>
      <c r="H303">
        <f>(D303/D302-1)*100</f>
        <v>-34.83606557377049</v>
      </c>
    </row>
    <row r="304" spans="1:8" x14ac:dyDescent="0.25">
      <c r="A304" s="1">
        <v>42027</v>
      </c>
      <c r="B304" t="s">
        <v>645</v>
      </c>
      <c r="C304" t="s">
        <v>646</v>
      </c>
      <c r="D304">
        <v>7.9</v>
      </c>
      <c r="E304">
        <v>5651</v>
      </c>
      <c r="F304">
        <v>43310</v>
      </c>
      <c r="G304">
        <v>2500000</v>
      </c>
      <c r="H304">
        <f>(D304/D303-1)*100</f>
        <v>-50.314465408805034</v>
      </c>
    </row>
    <row r="305" spans="1:8" x14ac:dyDescent="0.25">
      <c r="A305" s="1">
        <v>42026</v>
      </c>
      <c r="B305" t="s">
        <v>583</v>
      </c>
      <c r="C305" t="s">
        <v>584</v>
      </c>
      <c r="D305">
        <v>1.25</v>
      </c>
      <c r="E305">
        <v>1542</v>
      </c>
      <c r="F305">
        <v>1850</v>
      </c>
      <c r="G305">
        <v>4052000</v>
      </c>
      <c r="H305">
        <f>(D305/D304-1)*100</f>
        <v>-84.177215189873422</v>
      </c>
    </row>
    <row r="306" spans="1:8" x14ac:dyDescent="0.25">
      <c r="A306" s="1">
        <v>42027</v>
      </c>
      <c r="B306" t="s">
        <v>373</v>
      </c>
      <c r="C306" t="s">
        <v>374</v>
      </c>
      <c r="D306">
        <v>2.29</v>
      </c>
      <c r="E306">
        <v>549</v>
      </c>
      <c r="F306">
        <v>1210</v>
      </c>
      <c r="G306">
        <v>11568000</v>
      </c>
      <c r="H306">
        <f>(D306/D305-1)*100</f>
        <v>83.2</v>
      </c>
    </row>
    <row r="307" spans="1:8" x14ac:dyDescent="0.25">
      <c r="A307" s="1">
        <v>42025</v>
      </c>
      <c r="B307" t="s">
        <v>83</v>
      </c>
      <c r="C307" t="s">
        <v>84</v>
      </c>
      <c r="D307">
        <v>1.04</v>
      </c>
      <c r="E307">
        <v>10</v>
      </c>
      <c r="F307">
        <v>10</v>
      </c>
      <c r="G307">
        <v>0</v>
      </c>
      <c r="H307">
        <f>(D307/D306-1)*100</f>
        <v>-54.585152838427952</v>
      </c>
    </row>
    <row r="308" spans="1:8" x14ac:dyDescent="0.25">
      <c r="A308" s="1">
        <v>42027</v>
      </c>
      <c r="B308" t="s">
        <v>187</v>
      </c>
      <c r="C308" t="s">
        <v>188</v>
      </c>
      <c r="D308">
        <v>110</v>
      </c>
      <c r="E308">
        <v>525</v>
      </c>
      <c r="F308">
        <v>57030</v>
      </c>
      <c r="G308">
        <v>4610000</v>
      </c>
      <c r="H308">
        <f>(D308/D307-1)*100</f>
        <v>10476.923076923076</v>
      </c>
    </row>
    <row r="309" spans="1:8" x14ac:dyDescent="0.25">
      <c r="A309" s="1">
        <v>42027</v>
      </c>
      <c r="B309" t="s">
        <v>385</v>
      </c>
      <c r="C309" t="s">
        <v>386</v>
      </c>
      <c r="D309">
        <v>0.8</v>
      </c>
      <c r="E309">
        <v>52321</v>
      </c>
      <c r="F309">
        <v>41230</v>
      </c>
      <c r="G309">
        <v>23452000</v>
      </c>
      <c r="H309">
        <f>(D309/D308-1)*100</f>
        <v>-99.272727272727266</v>
      </c>
    </row>
    <row r="310" spans="1:8" x14ac:dyDescent="0.25">
      <c r="A310" s="1">
        <v>42026</v>
      </c>
      <c r="B310" t="s">
        <v>629</v>
      </c>
      <c r="C310" t="s">
        <v>630</v>
      </c>
      <c r="D310">
        <v>0.27</v>
      </c>
      <c r="E310">
        <v>1000</v>
      </c>
      <c r="F310">
        <v>270</v>
      </c>
      <c r="G310">
        <v>0</v>
      </c>
      <c r="H310">
        <f>(D310/D309-1)*100</f>
        <v>-66.25</v>
      </c>
    </row>
    <row r="311" spans="1:8" x14ac:dyDescent="0.25">
      <c r="A311" s="1">
        <v>42026</v>
      </c>
      <c r="B311" t="s">
        <v>665</v>
      </c>
      <c r="C311" t="s">
        <v>666</v>
      </c>
      <c r="D311">
        <v>5.4</v>
      </c>
      <c r="E311">
        <v>72291</v>
      </c>
      <c r="F311">
        <v>368780</v>
      </c>
      <c r="G311">
        <v>31779000</v>
      </c>
      <c r="H311">
        <f>(D311/D310-1)*100</f>
        <v>1900</v>
      </c>
    </row>
    <row r="312" spans="1:8" x14ac:dyDescent="0.25">
      <c r="A312" s="1">
        <v>42027</v>
      </c>
      <c r="B312" t="s">
        <v>297</v>
      </c>
      <c r="C312" t="s">
        <v>298</v>
      </c>
      <c r="D312">
        <v>19.2</v>
      </c>
      <c r="E312">
        <v>1349</v>
      </c>
      <c r="F312">
        <v>25440</v>
      </c>
      <c r="G312">
        <v>1239000</v>
      </c>
      <c r="H312">
        <f>(D312/D311-1)*100</f>
        <v>255.55555555555554</v>
      </c>
    </row>
    <row r="313" spans="1:8" x14ac:dyDescent="0.25">
      <c r="A313" s="1">
        <v>42026</v>
      </c>
      <c r="B313" t="s">
        <v>645</v>
      </c>
      <c r="C313" t="s">
        <v>646</v>
      </c>
      <c r="D313">
        <v>7.58</v>
      </c>
      <c r="E313">
        <v>11437</v>
      </c>
      <c r="F313">
        <v>83700</v>
      </c>
      <c r="G313">
        <v>2500000</v>
      </c>
      <c r="H313">
        <f>(D313/D312-1)*100</f>
        <v>-60.520833333333336</v>
      </c>
    </row>
    <row r="314" spans="1:8" x14ac:dyDescent="0.25">
      <c r="A314" s="1">
        <v>42027</v>
      </c>
      <c r="B314" t="s">
        <v>893</v>
      </c>
      <c r="C314" t="s">
        <v>894</v>
      </c>
      <c r="D314">
        <v>9.59</v>
      </c>
      <c r="E314">
        <v>5453</v>
      </c>
      <c r="F314">
        <v>50710</v>
      </c>
      <c r="G314">
        <v>4210000</v>
      </c>
      <c r="H314">
        <f>(D314/D313-1)*100</f>
        <v>26.517150395778355</v>
      </c>
    </row>
    <row r="315" spans="1:8" x14ac:dyDescent="0.25">
      <c r="A315" s="1">
        <v>42027</v>
      </c>
      <c r="B315" t="s">
        <v>539</v>
      </c>
      <c r="C315" t="s">
        <v>540</v>
      </c>
      <c r="D315">
        <v>7.5</v>
      </c>
      <c r="E315">
        <v>2157338</v>
      </c>
      <c r="F315">
        <v>16129520</v>
      </c>
      <c r="G315">
        <v>391726000</v>
      </c>
      <c r="H315">
        <f>(D315/D314-1)*100</f>
        <v>-21.793534932221061</v>
      </c>
    </row>
    <row r="316" spans="1:8" x14ac:dyDescent="0.25">
      <c r="A316" s="1">
        <v>42026</v>
      </c>
      <c r="B316" t="s">
        <v>603</v>
      </c>
      <c r="C316" t="s">
        <v>604</v>
      </c>
      <c r="D316">
        <v>5.3</v>
      </c>
      <c r="E316">
        <v>23</v>
      </c>
      <c r="F316">
        <v>120</v>
      </c>
      <c r="G316">
        <v>1399000</v>
      </c>
      <c r="H316">
        <f>(D316/D315-1)*100</f>
        <v>-29.333333333333332</v>
      </c>
    </row>
    <row r="317" spans="1:8" x14ac:dyDescent="0.25">
      <c r="A317" s="1">
        <v>42027</v>
      </c>
      <c r="B317" t="s">
        <v>713</v>
      </c>
      <c r="C317" t="s">
        <v>714</v>
      </c>
      <c r="D317">
        <v>6.15</v>
      </c>
      <c r="E317">
        <v>12690</v>
      </c>
      <c r="F317">
        <v>79070</v>
      </c>
      <c r="G317">
        <v>5439000</v>
      </c>
      <c r="H317">
        <f>(D317/D316-1)*100</f>
        <v>16.03773584905661</v>
      </c>
    </row>
    <row r="318" spans="1:8" x14ac:dyDescent="0.25">
      <c r="A318" s="1">
        <v>42026</v>
      </c>
      <c r="B318" t="s">
        <v>435</v>
      </c>
      <c r="C318" t="s">
        <v>436</v>
      </c>
      <c r="D318">
        <v>10</v>
      </c>
      <c r="E318">
        <v>18846</v>
      </c>
      <c r="F318">
        <v>188460</v>
      </c>
      <c r="G318">
        <v>1509000</v>
      </c>
      <c r="H318">
        <f>(D318/D317-1)*100</f>
        <v>62.601626016260155</v>
      </c>
    </row>
    <row r="319" spans="1:8" x14ac:dyDescent="0.25">
      <c r="A319" s="1">
        <v>42026</v>
      </c>
      <c r="B319" t="s">
        <v>481</v>
      </c>
      <c r="C319" t="s">
        <v>482</v>
      </c>
      <c r="D319">
        <v>53.88</v>
      </c>
      <c r="E319">
        <v>2781</v>
      </c>
      <c r="F319">
        <v>147310</v>
      </c>
      <c r="G319">
        <v>2418000</v>
      </c>
      <c r="H319">
        <f>(D319/D318-1)*100</f>
        <v>438.8</v>
      </c>
    </row>
    <row r="320" spans="1:8" x14ac:dyDescent="0.25">
      <c r="A320" s="1">
        <v>42026</v>
      </c>
      <c r="B320" t="s">
        <v>599</v>
      </c>
      <c r="C320" t="s">
        <v>600</v>
      </c>
      <c r="D320">
        <v>2.9</v>
      </c>
      <c r="E320">
        <v>10364</v>
      </c>
      <c r="F320">
        <v>29980</v>
      </c>
      <c r="G320">
        <v>24856000</v>
      </c>
      <c r="H320">
        <f>(D320/D319-1)*100</f>
        <v>-94.617668893838157</v>
      </c>
    </row>
    <row r="321" spans="1:8" x14ac:dyDescent="0.25">
      <c r="A321" s="1">
        <v>42027</v>
      </c>
      <c r="B321" t="s">
        <v>481</v>
      </c>
      <c r="C321" t="s">
        <v>482</v>
      </c>
      <c r="D321">
        <v>55.8</v>
      </c>
      <c r="E321">
        <v>2969</v>
      </c>
      <c r="F321">
        <v>162540</v>
      </c>
      <c r="G321">
        <v>2418000</v>
      </c>
      <c r="H321">
        <f>(D321/D320-1)*100</f>
        <v>1824.1379310344826</v>
      </c>
    </row>
    <row r="322" spans="1:8" x14ac:dyDescent="0.25">
      <c r="A322" s="1">
        <v>42027</v>
      </c>
      <c r="B322" t="s">
        <v>37</v>
      </c>
      <c r="C322" t="s">
        <v>38</v>
      </c>
      <c r="D322">
        <v>14.65</v>
      </c>
      <c r="E322">
        <v>1108</v>
      </c>
      <c r="F322">
        <v>16070</v>
      </c>
      <c r="G322">
        <v>3975000</v>
      </c>
      <c r="H322">
        <f>(D322/D321-1)*100</f>
        <v>-73.745519713261643</v>
      </c>
    </row>
    <row r="323" spans="1:8" x14ac:dyDescent="0.25">
      <c r="A323" s="1">
        <v>42026</v>
      </c>
      <c r="B323" t="s">
        <v>527</v>
      </c>
      <c r="C323" t="s">
        <v>528</v>
      </c>
      <c r="D323">
        <v>8.8000000000000007</v>
      </c>
      <c r="E323">
        <v>16409</v>
      </c>
      <c r="F323">
        <v>140520</v>
      </c>
      <c r="G323">
        <v>9921000</v>
      </c>
      <c r="H323">
        <f>(D323/D322-1)*100</f>
        <v>-39.931740614334466</v>
      </c>
    </row>
    <row r="324" spans="1:8" x14ac:dyDescent="0.25">
      <c r="A324" s="1">
        <v>42026</v>
      </c>
      <c r="B324" t="s">
        <v>935</v>
      </c>
      <c r="C324" t="s">
        <v>936</v>
      </c>
      <c r="D324">
        <v>24.1</v>
      </c>
      <c r="E324">
        <v>19331</v>
      </c>
      <c r="F324">
        <v>465220</v>
      </c>
      <c r="G324">
        <v>24622000</v>
      </c>
      <c r="H324">
        <f>(D324/D323-1)*100</f>
        <v>173.86363636363637</v>
      </c>
    </row>
    <row r="325" spans="1:8" x14ac:dyDescent="0.25">
      <c r="A325" s="1">
        <v>42026</v>
      </c>
      <c r="B325" t="s">
        <v>207</v>
      </c>
      <c r="C325" t="s">
        <v>208</v>
      </c>
      <c r="D325">
        <v>5.0599999999999996</v>
      </c>
      <c r="E325">
        <v>20</v>
      </c>
      <c r="F325">
        <v>100</v>
      </c>
      <c r="G325">
        <v>2659000</v>
      </c>
      <c r="H325">
        <f>(D325/D324-1)*100</f>
        <v>-79.004149377593365</v>
      </c>
    </row>
    <row r="326" spans="1:8" x14ac:dyDescent="0.25">
      <c r="A326" s="1">
        <v>42027</v>
      </c>
      <c r="B326" t="s">
        <v>431</v>
      </c>
      <c r="C326" t="s">
        <v>432</v>
      </c>
      <c r="D326">
        <v>0.3</v>
      </c>
      <c r="E326">
        <v>48892</v>
      </c>
      <c r="F326">
        <v>14670</v>
      </c>
      <c r="G326">
        <v>0</v>
      </c>
      <c r="H326">
        <f>(D326/D325-1)*100</f>
        <v>-94.071146245059296</v>
      </c>
    </row>
    <row r="327" spans="1:8" x14ac:dyDescent="0.25">
      <c r="A327" s="1">
        <v>42026</v>
      </c>
      <c r="B327" t="s">
        <v>761</v>
      </c>
      <c r="C327" t="s">
        <v>762</v>
      </c>
      <c r="D327">
        <v>1.5</v>
      </c>
      <c r="E327">
        <v>10</v>
      </c>
      <c r="F327">
        <v>20</v>
      </c>
      <c r="G327">
        <v>55661000</v>
      </c>
      <c r="H327">
        <f>(D327/D326-1)*100</f>
        <v>400</v>
      </c>
    </row>
    <row r="328" spans="1:8" x14ac:dyDescent="0.25">
      <c r="A328" s="1">
        <v>42026</v>
      </c>
      <c r="B328" t="s">
        <v>485</v>
      </c>
      <c r="C328" t="s">
        <v>486</v>
      </c>
      <c r="D328">
        <v>1.83</v>
      </c>
      <c r="E328">
        <v>66772</v>
      </c>
      <c r="F328">
        <v>120050</v>
      </c>
      <c r="G328">
        <v>218198000</v>
      </c>
      <c r="H328">
        <f>(D328/D327-1)*100</f>
        <v>21.999999999999996</v>
      </c>
    </row>
    <row r="329" spans="1:8" x14ac:dyDescent="0.25">
      <c r="A329" s="1">
        <v>42027</v>
      </c>
      <c r="B329" t="s">
        <v>403</v>
      </c>
      <c r="C329" t="s">
        <v>404</v>
      </c>
      <c r="D329">
        <v>212.95</v>
      </c>
      <c r="E329">
        <v>17402</v>
      </c>
      <c r="F329">
        <v>3613150</v>
      </c>
      <c r="G329">
        <v>8393000</v>
      </c>
      <c r="H329">
        <f>(D329/D328-1)*100</f>
        <v>11536.612021857924</v>
      </c>
    </row>
    <row r="330" spans="1:8" x14ac:dyDescent="0.25">
      <c r="A330" s="1">
        <v>42027</v>
      </c>
      <c r="B330" t="s">
        <v>511</v>
      </c>
      <c r="C330" t="s">
        <v>512</v>
      </c>
      <c r="D330">
        <v>466.2</v>
      </c>
      <c r="E330">
        <v>23300</v>
      </c>
      <c r="F330">
        <v>10723720</v>
      </c>
      <c r="G330">
        <v>12038000</v>
      </c>
      <c r="H330">
        <f>(D330/D329-1)*100</f>
        <v>118.92463019488142</v>
      </c>
    </row>
    <row r="331" spans="1:8" x14ac:dyDescent="0.25">
      <c r="A331" s="1">
        <v>42026</v>
      </c>
      <c r="B331" t="s">
        <v>495</v>
      </c>
      <c r="C331" t="s">
        <v>496</v>
      </c>
      <c r="D331">
        <v>25.2</v>
      </c>
      <c r="E331">
        <v>428100</v>
      </c>
      <c r="F331">
        <v>10645320</v>
      </c>
      <c r="G331">
        <v>60796000</v>
      </c>
      <c r="H331">
        <f>(D331/D330-1)*100</f>
        <v>-94.594594594594597</v>
      </c>
    </row>
    <row r="332" spans="1:8" x14ac:dyDescent="0.25">
      <c r="A332" s="1">
        <v>42026</v>
      </c>
      <c r="B332" t="s">
        <v>53</v>
      </c>
      <c r="C332" t="s">
        <v>54</v>
      </c>
      <c r="D332">
        <v>108</v>
      </c>
      <c r="E332">
        <v>17841</v>
      </c>
      <c r="F332">
        <v>1906540</v>
      </c>
      <c r="G332">
        <v>14487000</v>
      </c>
      <c r="H332">
        <f>(D332/D331-1)*100</f>
        <v>328.57142857142856</v>
      </c>
    </row>
    <row r="333" spans="1:8" x14ac:dyDescent="0.25">
      <c r="A333" s="1">
        <v>42026</v>
      </c>
      <c r="B333" t="s">
        <v>123</v>
      </c>
      <c r="C333" t="s">
        <v>124</v>
      </c>
      <c r="D333">
        <v>1.24</v>
      </c>
      <c r="E333">
        <v>13102</v>
      </c>
      <c r="F333">
        <v>15720</v>
      </c>
      <c r="G333">
        <v>57095000</v>
      </c>
      <c r="H333">
        <f>(D333/D332-1)*100</f>
        <v>-98.851851851851862</v>
      </c>
    </row>
    <row r="334" spans="1:8" x14ac:dyDescent="0.25">
      <c r="A334" s="1">
        <v>42026</v>
      </c>
      <c r="B334" t="s">
        <v>77</v>
      </c>
      <c r="C334" t="s">
        <v>78</v>
      </c>
      <c r="D334">
        <v>2.5</v>
      </c>
      <c r="E334">
        <v>3370</v>
      </c>
      <c r="F334">
        <v>8410</v>
      </c>
      <c r="G334">
        <v>24386000</v>
      </c>
      <c r="H334">
        <f>(D334/D333-1)*100</f>
        <v>101.61290322580645</v>
      </c>
    </row>
    <row r="335" spans="1:8" x14ac:dyDescent="0.25">
      <c r="A335" s="1">
        <v>42026</v>
      </c>
      <c r="B335" t="s">
        <v>351</v>
      </c>
      <c r="C335" t="s">
        <v>352</v>
      </c>
      <c r="D335">
        <v>5.03</v>
      </c>
      <c r="E335">
        <v>105</v>
      </c>
      <c r="F335">
        <v>530</v>
      </c>
      <c r="G335">
        <v>1143000</v>
      </c>
      <c r="H335">
        <f>(D335/D334-1)*100</f>
        <v>101.2</v>
      </c>
    </row>
    <row r="336" spans="1:8" x14ac:dyDescent="0.25">
      <c r="A336" s="1">
        <v>42026</v>
      </c>
      <c r="B336" t="s">
        <v>349</v>
      </c>
      <c r="C336" t="s">
        <v>350</v>
      </c>
      <c r="D336">
        <v>1.89</v>
      </c>
      <c r="E336">
        <v>800156</v>
      </c>
      <c r="F336">
        <v>1509490</v>
      </c>
      <c r="G336">
        <v>70928000</v>
      </c>
      <c r="H336">
        <f>(D336/D335-1)*100</f>
        <v>-62.42544731610338</v>
      </c>
    </row>
    <row r="337" spans="1:8" x14ac:dyDescent="0.25">
      <c r="A337" s="1">
        <v>42026</v>
      </c>
      <c r="B337" t="s">
        <v>933</v>
      </c>
      <c r="C337" t="s">
        <v>934</v>
      </c>
      <c r="D337">
        <v>0.95</v>
      </c>
      <c r="E337">
        <v>179029</v>
      </c>
      <c r="F337">
        <v>165710</v>
      </c>
      <c r="G337">
        <v>23434000</v>
      </c>
      <c r="H337">
        <f>(D337/D336-1)*100</f>
        <v>-49.735449735449734</v>
      </c>
    </row>
    <row r="338" spans="1:8" x14ac:dyDescent="0.25">
      <c r="A338" s="1">
        <v>42026</v>
      </c>
      <c r="B338" t="s">
        <v>269</v>
      </c>
      <c r="C338" t="s">
        <v>270</v>
      </c>
      <c r="D338">
        <v>26.02</v>
      </c>
      <c r="E338">
        <v>13621</v>
      </c>
      <c r="F338">
        <v>356660</v>
      </c>
      <c r="G338">
        <v>4986000</v>
      </c>
      <c r="H338">
        <f>(D338/D337-1)*100</f>
        <v>2638.9473684210529</v>
      </c>
    </row>
    <row r="339" spans="1:8" x14ac:dyDescent="0.25">
      <c r="A339" s="1">
        <v>42027</v>
      </c>
      <c r="B339" t="s">
        <v>151</v>
      </c>
      <c r="C339" t="s">
        <v>152</v>
      </c>
      <c r="D339">
        <v>343.15</v>
      </c>
      <c r="E339">
        <v>64293</v>
      </c>
      <c r="F339">
        <v>21821440</v>
      </c>
      <c r="G339">
        <v>28420000</v>
      </c>
      <c r="H339">
        <f>(D339/D338-1)*100</f>
        <v>1218.7932359723288</v>
      </c>
    </row>
    <row r="340" spans="1:8" x14ac:dyDescent="0.25">
      <c r="A340" s="1">
        <v>42027</v>
      </c>
      <c r="B340" t="s">
        <v>335</v>
      </c>
      <c r="C340" t="s">
        <v>336</v>
      </c>
      <c r="D340">
        <v>30.65</v>
      </c>
      <c r="E340">
        <v>420</v>
      </c>
      <c r="F340">
        <v>12640</v>
      </c>
      <c r="G340">
        <v>17315000</v>
      </c>
      <c r="H340">
        <f>(D340/D339-1)*100</f>
        <v>-91.068046044004078</v>
      </c>
    </row>
    <row r="341" spans="1:8" x14ac:dyDescent="0.25">
      <c r="A341" s="1">
        <v>42026</v>
      </c>
      <c r="B341" t="s">
        <v>87</v>
      </c>
      <c r="C341" t="s">
        <v>88</v>
      </c>
      <c r="D341">
        <v>3.23</v>
      </c>
      <c r="E341">
        <v>35000</v>
      </c>
      <c r="F341">
        <v>110330</v>
      </c>
      <c r="G341">
        <v>39722000</v>
      </c>
      <c r="H341">
        <f>(D341/D340-1)*100</f>
        <v>-89.461663947797717</v>
      </c>
    </row>
    <row r="342" spans="1:8" x14ac:dyDescent="0.25">
      <c r="A342" s="1">
        <v>42027</v>
      </c>
      <c r="B342" t="s">
        <v>177</v>
      </c>
      <c r="C342" t="s">
        <v>178</v>
      </c>
      <c r="D342">
        <v>8.4499999999999993</v>
      </c>
      <c r="E342">
        <v>34433</v>
      </c>
      <c r="F342">
        <v>289570</v>
      </c>
      <c r="G342">
        <v>7558000</v>
      </c>
      <c r="H342">
        <f>(D342/D341-1)*100</f>
        <v>161.60990712074303</v>
      </c>
    </row>
    <row r="343" spans="1:8" x14ac:dyDescent="0.25">
      <c r="A343" s="1">
        <v>42026</v>
      </c>
      <c r="B343" t="s">
        <v>897</v>
      </c>
      <c r="C343" t="s">
        <v>898</v>
      </c>
      <c r="D343">
        <v>9.49</v>
      </c>
      <c r="E343">
        <v>1193</v>
      </c>
      <c r="F343">
        <v>11230</v>
      </c>
      <c r="G343">
        <v>3957000</v>
      </c>
      <c r="H343">
        <f>(D343/D342-1)*100</f>
        <v>12.307692307692331</v>
      </c>
    </row>
    <row r="344" spans="1:8" x14ac:dyDescent="0.25">
      <c r="A344" s="1">
        <v>42026</v>
      </c>
      <c r="B344" t="s">
        <v>85</v>
      </c>
      <c r="C344" t="s">
        <v>86</v>
      </c>
      <c r="D344">
        <v>11.19</v>
      </c>
      <c r="E344">
        <v>2021</v>
      </c>
      <c r="F344">
        <v>22080</v>
      </c>
      <c r="G344">
        <v>24981000</v>
      </c>
      <c r="H344">
        <f>(D344/D343-1)*100</f>
        <v>17.913593256058991</v>
      </c>
    </row>
    <row r="345" spans="1:8" x14ac:dyDescent="0.25">
      <c r="A345" s="1">
        <v>42026</v>
      </c>
      <c r="B345" t="s">
        <v>343</v>
      </c>
      <c r="C345" t="s">
        <v>344</v>
      </c>
      <c r="D345">
        <v>4.95</v>
      </c>
      <c r="E345">
        <v>609449</v>
      </c>
      <c r="F345">
        <v>2992240</v>
      </c>
      <c r="G345">
        <v>245350000</v>
      </c>
      <c r="H345">
        <f>(D345/D344-1)*100</f>
        <v>-55.764075067024123</v>
      </c>
    </row>
    <row r="346" spans="1:8" x14ac:dyDescent="0.25">
      <c r="A346" s="1">
        <v>42025</v>
      </c>
      <c r="B346" t="s">
        <v>461</v>
      </c>
      <c r="C346" t="s">
        <v>462</v>
      </c>
      <c r="D346">
        <v>7.6</v>
      </c>
      <c r="E346">
        <v>8098</v>
      </c>
      <c r="F346">
        <v>61590</v>
      </c>
      <c r="G346">
        <v>4222000</v>
      </c>
      <c r="H346">
        <f>(D346/D345-1)*100</f>
        <v>53.535353535353522</v>
      </c>
    </row>
    <row r="347" spans="1:8" x14ac:dyDescent="0.25">
      <c r="A347" s="1">
        <v>42027</v>
      </c>
      <c r="B347" t="s">
        <v>27</v>
      </c>
      <c r="C347" t="s">
        <v>28</v>
      </c>
      <c r="D347">
        <v>8.35</v>
      </c>
      <c r="E347">
        <v>40541</v>
      </c>
      <c r="F347">
        <v>334400</v>
      </c>
      <c r="G347">
        <v>43035000</v>
      </c>
      <c r="H347">
        <f>(D347/D346-1)*100</f>
        <v>9.8684210526315717</v>
      </c>
    </row>
    <row r="348" spans="1:8" x14ac:dyDescent="0.25">
      <c r="A348" s="1">
        <v>42027</v>
      </c>
      <c r="B348" t="s">
        <v>897</v>
      </c>
      <c r="C348" t="s">
        <v>898</v>
      </c>
      <c r="D348">
        <v>9.7799999999999994</v>
      </c>
      <c r="E348">
        <v>3510</v>
      </c>
      <c r="F348">
        <v>34090</v>
      </c>
      <c r="G348">
        <v>3957000</v>
      </c>
      <c r="H348">
        <f>(D348/D347-1)*100</f>
        <v>17.125748502994</v>
      </c>
    </row>
    <row r="349" spans="1:8" x14ac:dyDescent="0.25">
      <c r="A349" s="1">
        <v>42026</v>
      </c>
      <c r="B349" t="s">
        <v>895</v>
      </c>
      <c r="C349" t="s">
        <v>896</v>
      </c>
      <c r="D349">
        <v>2.0299999999999998</v>
      </c>
      <c r="E349">
        <v>286713</v>
      </c>
      <c r="F349">
        <v>576620</v>
      </c>
      <c r="G349">
        <v>158887000</v>
      </c>
      <c r="H349">
        <f>(D349/D348-1)*100</f>
        <v>-79.243353783231086</v>
      </c>
    </row>
    <row r="350" spans="1:8" x14ac:dyDescent="0.25">
      <c r="A350" s="1">
        <v>42026</v>
      </c>
      <c r="B350" t="s">
        <v>345</v>
      </c>
      <c r="C350" t="s">
        <v>346</v>
      </c>
      <c r="D350">
        <v>106.65</v>
      </c>
      <c r="E350">
        <v>76303</v>
      </c>
      <c r="F350">
        <v>8014240</v>
      </c>
      <c r="G350">
        <v>30584000</v>
      </c>
      <c r="H350">
        <f>(D350/D349-1)*100</f>
        <v>5153.694581280789</v>
      </c>
    </row>
    <row r="351" spans="1:8" x14ac:dyDescent="0.25">
      <c r="A351" s="1">
        <v>42027</v>
      </c>
      <c r="B351" t="s">
        <v>831</v>
      </c>
      <c r="C351" t="s">
        <v>832</v>
      </c>
      <c r="D351">
        <v>13.6</v>
      </c>
      <c r="E351">
        <v>10363</v>
      </c>
      <c r="F351">
        <v>139310</v>
      </c>
      <c r="G351">
        <v>11886000</v>
      </c>
      <c r="H351">
        <f>(D351/D350-1)*100</f>
        <v>-87.248007501172054</v>
      </c>
    </row>
    <row r="352" spans="1:8" x14ac:dyDescent="0.25">
      <c r="A352" s="1">
        <v>42027</v>
      </c>
      <c r="B352" t="s">
        <v>145</v>
      </c>
      <c r="C352" t="s">
        <v>146</v>
      </c>
      <c r="D352">
        <v>1.37</v>
      </c>
      <c r="E352">
        <v>420197</v>
      </c>
      <c r="F352">
        <v>557670</v>
      </c>
      <c r="G352">
        <v>6078000</v>
      </c>
      <c r="H352">
        <f>(D352/D351-1)*100</f>
        <v>-89.92647058823529</v>
      </c>
    </row>
    <row r="353" spans="1:8" x14ac:dyDescent="0.25">
      <c r="A353" s="1">
        <v>42026</v>
      </c>
      <c r="B353" t="s">
        <v>725</v>
      </c>
      <c r="C353" t="s">
        <v>726</v>
      </c>
      <c r="D353">
        <v>500</v>
      </c>
      <c r="E353">
        <v>106184</v>
      </c>
      <c r="F353">
        <v>52274210</v>
      </c>
      <c r="G353">
        <v>55967000</v>
      </c>
      <c r="H353">
        <f>(D353/D352-1)*100</f>
        <v>36396.350364963502</v>
      </c>
    </row>
    <row r="354" spans="1:8" x14ac:dyDescent="0.25">
      <c r="A354" s="1">
        <v>42026</v>
      </c>
      <c r="B354" t="s">
        <v>73</v>
      </c>
      <c r="C354" t="s">
        <v>74</v>
      </c>
      <c r="D354">
        <v>16.02</v>
      </c>
      <c r="E354">
        <v>3</v>
      </c>
      <c r="F354">
        <v>50</v>
      </c>
      <c r="G354">
        <v>0</v>
      </c>
      <c r="H354">
        <f>(D354/D353-1)*100</f>
        <v>-96.796000000000006</v>
      </c>
    </row>
    <row r="355" spans="1:8" x14ac:dyDescent="0.25">
      <c r="A355" s="1">
        <v>42027</v>
      </c>
      <c r="B355" t="s">
        <v>799</v>
      </c>
      <c r="C355" t="s">
        <v>800</v>
      </c>
      <c r="D355">
        <v>1.05</v>
      </c>
      <c r="E355">
        <v>318070</v>
      </c>
      <c r="F355">
        <v>332020</v>
      </c>
      <c r="G355">
        <v>31508000</v>
      </c>
      <c r="H355">
        <f>(D355/D354-1)*100</f>
        <v>-93.44569288389512</v>
      </c>
    </row>
    <row r="356" spans="1:8" x14ac:dyDescent="0.25">
      <c r="A356" s="1">
        <v>42026</v>
      </c>
      <c r="B356" t="s">
        <v>265</v>
      </c>
      <c r="C356" t="s">
        <v>266</v>
      </c>
      <c r="D356">
        <v>22.84</v>
      </c>
      <c r="E356">
        <v>803257</v>
      </c>
      <c r="F356">
        <v>18269210</v>
      </c>
      <c r="G356">
        <v>200740000</v>
      </c>
      <c r="H356">
        <f>(D356/D355-1)*100</f>
        <v>2075.238095238095</v>
      </c>
    </row>
    <row r="357" spans="1:8" x14ac:dyDescent="0.25">
      <c r="A357" s="1">
        <v>42026</v>
      </c>
      <c r="B357" t="s">
        <v>45</v>
      </c>
      <c r="C357" t="s">
        <v>46</v>
      </c>
      <c r="D357">
        <v>45.7</v>
      </c>
      <c r="E357">
        <v>5386</v>
      </c>
      <c r="F357">
        <v>243420</v>
      </c>
      <c r="G357">
        <v>9046000</v>
      </c>
      <c r="H357">
        <f>(D357/D356-1)*100</f>
        <v>100.0875656742557</v>
      </c>
    </row>
    <row r="358" spans="1:8" x14ac:dyDescent="0.25">
      <c r="A358" s="1">
        <v>42026</v>
      </c>
      <c r="B358" t="s">
        <v>29</v>
      </c>
      <c r="C358" t="s">
        <v>30</v>
      </c>
      <c r="D358">
        <v>1.41</v>
      </c>
      <c r="E358">
        <v>70408</v>
      </c>
      <c r="F358">
        <v>98630</v>
      </c>
      <c r="G358">
        <v>0</v>
      </c>
      <c r="H358">
        <f>(D358/D357-1)*100</f>
        <v>-96.914660831509849</v>
      </c>
    </row>
    <row r="359" spans="1:8" x14ac:dyDescent="0.25">
      <c r="A359" s="1">
        <v>42027</v>
      </c>
      <c r="B359" t="s">
        <v>533</v>
      </c>
      <c r="C359" t="s">
        <v>534</v>
      </c>
      <c r="D359">
        <v>10.29</v>
      </c>
      <c r="E359">
        <v>301</v>
      </c>
      <c r="F359">
        <v>3100</v>
      </c>
      <c r="G359">
        <v>2000000</v>
      </c>
      <c r="H359">
        <f>(D359/D358-1)*100</f>
        <v>629.78723404255322</v>
      </c>
    </row>
    <row r="360" spans="1:8" x14ac:dyDescent="0.25">
      <c r="A360" s="1">
        <v>42026</v>
      </c>
      <c r="B360" t="s">
        <v>943</v>
      </c>
      <c r="C360" t="s">
        <v>944</v>
      </c>
      <c r="D360">
        <v>6.45</v>
      </c>
      <c r="E360">
        <v>576</v>
      </c>
      <c r="F360">
        <v>3680</v>
      </c>
      <c r="G360">
        <v>8629000</v>
      </c>
      <c r="H360">
        <f>(D360/D359-1)*100</f>
        <v>-37.317784256559762</v>
      </c>
    </row>
    <row r="361" spans="1:8" x14ac:dyDescent="0.25">
      <c r="A361" s="1">
        <v>42027</v>
      </c>
      <c r="B361" t="s">
        <v>569</v>
      </c>
      <c r="C361" t="s">
        <v>570</v>
      </c>
      <c r="D361">
        <v>17.600000000000001</v>
      </c>
      <c r="E361">
        <v>11</v>
      </c>
      <c r="F361">
        <v>190</v>
      </c>
      <c r="G361">
        <v>2386000</v>
      </c>
      <c r="H361">
        <f>(D361/D360-1)*100</f>
        <v>172.86821705426357</v>
      </c>
    </row>
    <row r="362" spans="1:8" x14ac:dyDescent="0.25">
      <c r="A362" s="1">
        <v>42026</v>
      </c>
      <c r="B362" t="s">
        <v>329</v>
      </c>
      <c r="C362" t="s">
        <v>330</v>
      </c>
      <c r="D362">
        <v>24.99</v>
      </c>
      <c r="E362">
        <v>601</v>
      </c>
      <c r="F362">
        <v>14800</v>
      </c>
      <c r="G362">
        <v>1991000</v>
      </c>
      <c r="H362">
        <f>(D362/D361-1)*100</f>
        <v>41.988636363636346</v>
      </c>
    </row>
    <row r="363" spans="1:8" x14ac:dyDescent="0.25">
      <c r="A363" s="1">
        <v>42026</v>
      </c>
      <c r="B363" t="s">
        <v>841</v>
      </c>
      <c r="C363" t="s">
        <v>842</v>
      </c>
      <c r="D363">
        <v>12.7</v>
      </c>
      <c r="E363">
        <v>579</v>
      </c>
      <c r="F363">
        <v>7140</v>
      </c>
      <c r="G363">
        <v>7000000</v>
      </c>
      <c r="H363">
        <f>(D363/D362-1)*100</f>
        <v>-49.179671868747498</v>
      </c>
    </row>
    <row r="364" spans="1:8" x14ac:dyDescent="0.25">
      <c r="A364" s="1">
        <v>42026</v>
      </c>
      <c r="B364" t="s">
        <v>97</v>
      </c>
      <c r="C364" t="s">
        <v>98</v>
      </c>
      <c r="D364">
        <v>2.5499999999999998</v>
      </c>
      <c r="E364">
        <v>2</v>
      </c>
      <c r="F364">
        <v>10</v>
      </c>
      <c r="G364">
        <v>0</v>
      </c>
      <c r="H364">
        <f>(D364/D363-1)*100</f>
        <v>-79.921259842519689</v>
      </c>
    </row>
    <row r="365" spans="1:8" x14ac:dyDescent="0.25">
      <c r="A365" s="1">
        <v>42026</v>
      </c>
      <c r="B365" t="s">
        <v>501</v>
      </c>
      <c r="C365" t="s">
        <v>502</v>
      </c>
      <c r="D365">
        <v>1.1000000000000001</v>
      </c>
      <c r="E365">
        <v>452187</v>
      </c>
      <c r="F365">
        <v>498110</v>
      </c>
      <c r="G365">
        <v>72970000</v>
      </c>
      <c r="H365">
        <f>(D365/D364-1)*100</f>
        <v>-56.862745098039213</v>
      </c>
    </row>
    <row r="366" spans="1:8" x14ac:dyDescent="0.25">
      <c r="A366" s="1">
        <v>42026</v>
      </c>
      <c r="B366" t="s">
        <v>581</v>
      </c>
      <c r="C366" t="s">
        <v>582</v>
      </c>
      <c r="D366">
        <v>4.4000000000000004</v>
      </c>
      <c r="E366">
        <v>4053</v>
      </c>
      <c r="F366">
        <v>17470</v>
      </c>
      <c r="G366">
        <v>24936000</v>
      </c>
      <c r="H366">
        <f>(D366/D365-1)*100</f>
        <v>300</v>
      </c>
    </row>
    <row r="367" spans="1:8" x14ac:dyDescent="0.25">
      <c r="A367" s="1">
        <v>42026</v>
      </c>
      <c r="B367" t="s">
        <v>795</v>
      </c>
      <c r="C367" t="s">
        <v>796</v>
      </c>
      <c r="D367">
        <v>33</v>
      </c>
      <c r="E367">
        <v>1636</v>
      </c>
      <c r="F367">
        <v>53780</v>
      </c>
      <c r="G367">
        <v>1729000</v>
      </c>
      <c r="H367">
        <f>(D367/D366-1)*100</f>
        <v>649.99999999999989</v>
      </c>
    </row>
    <row r="368" spans="1:8" x14ac:dyDescent="0.25">
      <c r="A368" s="1">
        <v>42027</v>
      </c>
      <c r="B368" t="s">
        <v>563</v>
      </c>
      <c r="C368" t="s">
        <v>564</v>
      </c>
      <c r="D368">
        <v>2.21</v>
      </c>
      <c r="E368">
        <v>420654</v>
      </c>
      <c r="F368">
        <v>928270</v>
      </c>
      <c r="G368">
        <v>95095000</v>
      </c>
      <c r="H368">
        <f>(D368/D367-1)*100</f>
        <v>-93.303030303030297</v>
      </c>
    </row>
    <row r="369" spans="1:8" x14ac:dyDescent="0.25">
      <c r="A369" s="1">
        <v>42027</v>
      </c>
      <c r="B369" t="s">
        <v>261</v>
      </c>
      <c r="C369" t="s">
        <v>262</v>
      </c>
      <c r="D369">
        <v>16.96</v>
      </c>
      <c r="E369">
        <v>394213</v>
      </c>
      <c r="F369">
        <v>6645070</v>
      </c>
      <c r="G369">
        <v>214078000</v>
      </c>
      <c r="H369">
        <f>(D369/D368-1)*100</f>
        <v>667.42081447963801</v>
      </c>
    </row>
    <row r="370" spans="1:8" x14ac:dyDescent="0.25">
      <c r="A370" s="1">
        <v>42026</v>
      </c>
      <c r="B370" t="s">
        <v>497</v>
      </c>
      <c r="C370" t="s">
        <v>498</v>
      </c>
      <c r="D370">
        <v>7749</v>
      </c>
      <c r="E370">
        <v>1988</v>
      </c>
      <c r="F370">
        <v>15295840</v>
      </c>
      <c r="G370">
        <v>1279000</v>
      </c>
      <c r="H370">
        <f>(D370/D369-1)*100</f>
        <v>45589.858490566039</v>
      </c>
    </row>
    <row r="371" spans="1:8" x14ac:dyDescent="0.25">
      <c r="A371" s="1">
        <v>42027</v>
      </c>
      <c r="B371" t="s">
        <v>357</v>
      </c>
      <c r="C371" t="s">
        <v>358</v>
      </c>
      <c r="D371">
        <v>32.15</v>
      </c>
      <c r="E371">
        <v>1441</v>
      </c>
      <c r="F371">
        <v>45340</v>
      </c>
      <c r="G371">
        <v>1839000</v>
      </c>
      <c r="H371">
        <f>(D371/D370-1)*100</f>
        <v>-99.585107755839459</v>
      </c>
    </row>
    <row r="372" spans="1:8" x14ac:dyDescent="0.25">
      <c r="A372" s="1">
        <v>42026</v>
      </c>
      <c r="B372" t="s">
        <v>733</v>
      </c>
      <c r="C372" t="s">
        <v>734</v>
      </c>
      <c r="D372">
        <v>8.25</v>
      </c>
      <c r="E372">
        <v>15074</v>
      </c>
      <c r="F372">
        <v>123610</v>
      </c>
      <c r="G372">
        <v>19626000</v>
      </c>
      <c r="H372">
        <f>(D372/D371-1)*100</f>
        <v>-74.339035769828925</v>
      </c>
    </row>
    <row r="373" spans="1:8" x14ac:dyDescent="0.25">
      <c r="A373" s="1">
        <v>42026</v>
      </c>
      <c r="B373" t="s">
        <v>257</v>
      </c>
      <c r="C373" t="s">
        <v>258</v>
      </c>
      <c r="D373">
        <v>50.98</v>
      </c>
      <c r="E373">
        <v>27855</v>
      </c>
      <c r="F373">
        <v>1392850</v>
      </c>
      <c r="G373">
        <v>13044000</v>
      </c>
      <c r="H373">
        <f>(D373/D372-1)*100</f>
        <v>517.93939393939388</v>
      </c>
    </row>
    <row r="374" spans="1:8" x14ac:dyDescent="0.25">
      <c r="A374" s="1">
        <v>42027</v>
      </c>
      <c r="B374" t="s">
        <v>691</v>
      </c>
      <c r="C374" t="s">
        <v>692</v>
      </c>
      <c r="D374">
        <v>6.42</v>
      </c>
      <c r="E374">
        <v>24087</v>
      </c>
      <c r="F374">
        <v>155170</v>
      </c>
      <c r="G374">
        <v>25585000</v>
      </c>
      <c r="H374">
        <f>(D374/D373-1)*100</f>
        <v>-87.406826206355433</v>
      </c>
    </row>
    <row r="375" spans="1:8" x14ac:dyDescent="0.25">
      <c r="A375" s="1">
        <v>42027</v>
      </c>
      <c r="B375" t="s">
        <v>547</v>
      </c>
      <c r="C375" t="s">
        <v>548</v>
      </c>
      <c r="D375">
        <v>33.9</v>
      </c>
      <c r="E375">
        <v>5</v>
      </c>
      <c r="F375">
        <v>170</v>
      </c>
      <c r="G375">
        <v>3773000</v>
      </c>
      <c r="H375">
        <f>(D375/D374-1)*100</f>
        <v>428.03738317757006</v>
      </c>
    </row>
    <row r="376" spans="1:8" x14ac:dyDescent="0.25">
      <c r="A376" s="1">
        <v>42026</v>
      </c>
      <c r="B376" t="s">
        <v>179</v>
      </c>
      <c r="C376" t="s">
        <v>180</v>
      </c>
      <c r="D376">
        <v>8.4700000000000006</v>
      </c>
      <c r="E376">
        <v>5030</v>
      </c>
      <c r="F376">
        <v>41580</v>
      </c>
      <c r="G376">
        <v>3648000</v>
      </c>
      <c r="H376">
        <f>(D376/D375-1)*100</f>
        <v>-75.014749262536867</v>
      </c>
    </row>
    <row r="377" spans="1:8" x14ac:dyDescent="0.25">
      <c r="A377" s="1">
        <v>42026</v>
      </c>
      <c r="B377" t="s">
        <v>541</v>
      </c>
      <c r="C377" t="s">
        <v>542</v>
      </c>
      <c r="D377">
        <v>1.54</v>
      </c>
      <c r="E377">
        <v>12352</v>
      </c>
      <c r="F377">
        <v>18900</v>
      </c>
      <c r="G377">
        <v>3254000</v>
      </c>
      <c r="H377">
        <f>(D377/D376-1)*100</f>
        <v>-81.818181818181827</v>
      </c>
    </row>
    <row r="378" spans="1:8" x14ac:dyDescent="0.25">
      <c r="A378" s="1">
        <v>42027</v>
      </c>
      <c r="B378" t="s">
        <v>819</v>
      </c>
      <c r="C378" t="s">
        <v>820</v>
      </c>
      <c r="D378">
        <v>353</v>
      </c>
      <c r="E378">
        <v>488</v>
      </c>
      <c r="F378">
        <v>170730</v>
      </c>
      <c r="G378">
        <v>1810000</v>
      </c>
      <c r="H378">
        <f>(D378/D377-1)*100</f>
        <v>22822.077922077922</v>
      </c>
    </row>
    <row r="379" spans="1:8" x14ac:dyDescent="0.25">
      <c r="A379" s="1">
        <v>42027</v>
      </c>
      <c r="B379" t="s">
        <v>861</v>
      </c>
      <c r="C379" t="s">
        <v>862</v>
      </c>
      <c r="D379">
        <v>9.75</v>
      </c>
      <c r="E379">
        <v>8408</v>
      </c>
      <c r="F379">
        <v>79930</v>
      </c>
      <c r="G379">
        <v>14241000</v>
      </c>
      <c r="H379">
        <f>(D379/D378-1)*100</f>
        <v>-97.237960339943342</v>
      </c>
    </row>
    <row r="380" spans="1:8" x14ac:dyDescent="0.25">
      <c r="A380" s="1">
        <v>42026</v>
      </c>
      <c r="B380" t="s">
        <v>537</v>
      </c>
      <c r="C380" t="s">
        <v>538</v>
      </c>
      <c r="D380">
        <v>1.58</v>
      </c>
      <c r="E380">
        <v>14132</v>
      </c>
      <c r="F380">
        <v>22510</v>
      </c>
      <c r="G380">
        <v>8276000</v>
      </c>
      <c r="H380">
        <f>(D380/D379-1)*100</f>
        <v>-83.794871794871796</v>
      </c>
    </row>
    <row r="381" spans="1:8" x14ac:dyDescent="0.25">
      <c r="A381" s="1">
        <v>42026</v>
      </c>
      <c r="B381" t="s">
        <v>355</v>
      </c>
      <c r="C381" t="s">
        <v>356</v>
      </c>
      <c r="D381">
        <v>5.14</v>
      </c>
      <c r="E381">
        <v>10</v>
      </c>
      <c r="F381">
        <v>50</v>
      </c>
      <c r="G381">
        <v>4199000</v>
      </c>
      <c r="H381">
        <f>(D381/D380-1)*100</f>
        <v>225.3164556962025</v>
      </c>
    </row>
    <row r="382" spans="1:8" x14ac:dyDescent="0.25">
      <c r="A382" s="1">
        <v>42026</v>
      </c>
      <c r="B382" t="s">
        <v>187</v>
      </c>
      <c r="C382" t="s">
        <v>188</v>
      </c>
      <c r="D382">
        <v>105.85</v>
      </c>
      <c r="E382">
        <v>4619</v>
      </c>
      <c r="F382">
        <v>485220</v>
      </c>
      <c r="G382">
        <v>4610000</v>
      </c>
      <c r="H382">
        <f>(D382/D381-1)*100</f>
        <v>1959.3385214007781</v>
      </c>
    </row>
    <row r="383" spans="1:8" x14ac:dyDescent="0.25">
      <c r="A383" s="1">
        <v>42027</v>
      </c>
      <c r="B383" t="s">
        <v>331</v>
      </c>
      <c r="C383" t="s">
        <v>332</v>
      </c>
      <c r="D383">
        <v>44.5</v>
      </c>
      <c r="E383">
        <v>153269</v>
      </c>
      <c r="F383">
        <v>6670720</v>
      </c>
      <c r="G383">
        <v>27164000</v>
      </c>
      <c r="H383">
        <f>(D383/D382-1)*100</f>
        <v>-57.959376476145486</v>
      </c>
    </row>
    <row r="384" spans="1:8" x14ac:dyDescent="0.25">
      <c r="A384" s="1">
        <v>42027</v>
      </c>
      <c r="B384" t="s">
        <v>531</v>
      </c>
      <c r="C384" t="s">
        <v>532</v>
      </c>
      <c r="D384">
        <v>2.0499999999999998</v>
      </c>
      <c r="E384">
        <v>12520</v>
      </c>
      <c r="F384">
        <v>25070</v>
      </c>
      <c r="G384">
        <v>2516000</v>
      </c>
      <c r="H384">
        <f>(D384/D383-1)*100</f>
        <v>-95.393258426966284</v>
      </c>
    </row>
    <row r="385" spans="1:8" x14ac:dyDescent="0.25">
      <c r="A385" s="1">
        <v>42026</v>
      </c>
      <c r="B385" t="s">
        <v>633</v>
      </c>
      <c r="C385" t="s">
        <v>634</v>
      </c>
      <c r="D385">
        <v>3.31</v>
      </c>
      <c r="E385">
        <v>40</v>
      </c>
      <c r="F385">
        <v>130</v>
      </c>
      <c r="G385">
        <v>0</v>
      </c>
      <c r="H385">
        <f>(D385/D384-1)*100</f>
        <v>61.463414634146353</v>
      </c>
    </row>
    <row r="386" spans="1:8" x14ac:dyDescent="0.25">
      <c r="A386" s="1">
        <v>42025</v>
      </c>
      <c r="B386" t="s">
        <v>593</v>
      </c>
      <c r="C386" t="s">
        <v>594</v>
      </c>
      <c r="D386">
        <v>2.0699999999999998</v>
      </c>
      <c r="E386">
        <v>0</v>
      </c>
      <c r="F386">
        <v>0</v>
      </c>
      <c r="G386">
        <v>8487000</v>
      </c>
      <c r="H386">
        <f>(D386/D385-1)*100</f>
        <v>-37.462235649546841</v>
      </c>
    </row>
    <row r="387" spans="1:8" x14ac:dyDescent="0.25">
      <c r="A387" s="1">
        <v>42026</v>
      </c>
      <c r="B387" t="s">
        <v>283</v>
      </c>
      <c r="C387" t="s">
        <v>284</v>
      </c>
      <c r="D387">
        <v>36.22</v>
      </c>
      <c r="E387">
        <v>521114</v>
      </c>
      <c r="F387">
        <v>18675240</v>
      </c>
      <c r="G387">
        <v>77963000</v>
      </c>
      <c r="H387">
        <f>(D387/D386-1)*100</f>
        <v>1649.7584541062804</v>
      </c>
    </row>
    <row r="388" spans="1:8" x14ac:dyDescent="0.25">
      <c r="A388" s="1">
        <v>42027</v>
      </c>
      <c r="B388" t="s">
        <v>613</v>
      </c>
      <c r="C388" t="s">
        <v>614</v>
      </c>
      <c r="D388">
        <v>232.05</v>
      </c>
      <c r="E388">
        <v>41</v>
      </c>
      <c r="F388">
        <v>9510</v>
      </c>
      <c r="G388">
        <v>349000</v>
      </c>
      <c r="H388">
        <f>(D388/D387-1)*100</f>
        <v>540.66813914964109</v>
      </c>
    </row>
    <row r="389" spans="1:8" x14ac:dyDescent="0.25">
      <c r="A389" s="1">
        <v>42027</v>
      </c>
      <c r="B389" t="s">
        <v>437</v>
      </c>
      <c r="C389" t="s">
        <v>438</v>
      </c>
      <c r="D389">
        <v>2.94</v>
      </c>
      <c r="E389">
        <v>108261</v>
      </c>
      <c r="F389">
        <v>313070</v>
      </c>
      <c r="G389">
        <v>26333000</v>
      </c>
      <c r="H389">
        <f>(D389/D388-1)*100</f>
        <v>-98.733031674208149</v>
      </c>
    </row>
    <row r="390" spans="1:8" x14ac:dyDescent="0.25">
      <c r="A390" s="1">
        <v>42027</v>
      </c>
      <c r="B390" t="s">
        <v>453</v>
      </c>
      <c r="C390" t="s">
        <v>454</v>
      </c>
      <c r="D390">
        <v>13.04</v>
      </c>
      <c r="E390">
        <v>2231</v>
      </c>
      <c r="F390">
        <v>28730</v>
      </c>
      <c r="G390">
        <v>6739000</v>
      </c>
      <c r="H390">
        <f>(D390/D389-1)*100</f>
        <v>343.53741496598633</v>
      </c>
    </row>
    <row r="391" spans="1:8" x14ac:dyDescent="0.25">
      <c r="A391" s="1">
        <v>42025</v>
      </c>
      <c r="B391" t="s">
        <v>809</v>
      </c>
      <c r="C391" t="s">
        <v>810</v>
      </c>
      <c r="D391">
        <v>43</v>
      </c>
      <c r="E391">
        <v>76</v>
      </c>
      <c r="F391">
        <v>3270</v>
      </c>
      <c r="G391">
        <v>176000</v>
      </c>
      <c r="H391">
        <f>(D391/D390-1)*100</f>
        <v>229.75460122699388</v>
      </c>
    </row>
    <row r="392" spans="1:8" x14ac:dyDescent="0.25">
      <c r="A392" s="1">
        <v>42026</v>
      </c>
      <c r="B392" t="s">
        <v>417</v>
      </c>
      <c r="C392" t="s">
        <v>418</v>
      </c>
      <c r="D392">
        <v>0.85</v>
      </c>
      <c r="E392">
        <v>100</v>
      </c>
      <c r="F392">
        <v>65</v>
      </c>
      <c r="G392">
        <v>8070000</v>
      </c>
      <c r="H392">
        <f>(D392/D391-1)*100</f>
        <v>-98.023255813953497</v>
      </c>
    </row>
    <row r="393" spans="1:8" x14ac:dyDescent="0.25">
      <c r="A393" s="1">
        <v>42026</v>
      </c>
      <c r="B393" t="s">
        <v>925</v>
      </c>
      <c r="C393" t="s">
        <v>926</v>
      </c>
      <c r="D393">
        <v>8.5</v>
      </c>
      <c r="E393">
        <v>22435</v>
      </c>
      <c r="F393">
        <v>190230</v>
      </c>
      <c r="G393">
        <v>2046000</v>
      </c>
      <c r="H393">
        <f>(D393/D392-1)*100</f>
        <v>900</v>
      </c>
    </row>
    <row r="394" spans="1:8" x14ac:dyDescent="0.25">
      <c r="A394" s="1">
        <v>42027</v>
      </c>
      <c r="B394" t="s">
        <v>583</v>
      </c>
      <c r="C394" t="s">
        <v>584</v>
      </c>
      <c r="D394">
        <v>1.28</v>
      </c>
      <c r="E394">
        <v>5187</v>
      </c>
      <c r="F394">
        <v>6610</v>
      </c>
      <c r="G394">
        <v>4052000</v>
      </c>
      <c r="H394">
        <f>(D394/D393-1)*100</f>
        <v>-84.941176470588232</v>
      </c>
    </row>
    <row r="395" spans="1:8" x14ac:dyDescent="0.25">
      <c r="A395" s="1">
        <v>42027</v>
      </c>
      <c r="B395" t="s">
        <v>189</v>
      </c>
      <c r="C395" t="s">
        <v>190</v>
      </c>
      <c r="D395">
        <v>55.75</v>
      </c>
      <c r="E395">
        <v>3716</v>
      </c>
      <c r="F395">
        <v>204710</v>
      </c>
      <c r="G395">
        <v>4122000</v>
      </c>
      <c r="H395">
        <f>(D395/D394-1)*100</f>
        <v>4255.46875</v>
      </c>
    </row>
    <row r="396" spans="1:8" x14ac:dyDescent="0.25">
      <c r="A396" s="1">
        <v>42027</v>
      </c>
      <c r="B396" t="s">
        <v>237</v>
      </c>
      <c r="C396" t="s">
        <v>238</v>
      </c>
      <c r="D396">
        <v>15.05</v>
      </c>
      <c r="E396">
        <v>322</v>
      </c>
      <c r="F396">
        <v>4830</v>
      </c>
      <c r="G396">
        <v>1039000</v>
      </c>
      <c r="H396">
        <f>(D396/D395-1)*100</f>
        <v>-73.004484304932731</v>
      </c>
    </row>
    <row r="397" spans="1:8" x14ac:dyDescent="0.25">
      <c r="A397" s="1">
        <v>42026</v>
      </c>
      <c r="B397" t="s">
        <v>159</v>
      </c>
      <c r="C397" t="s">
        <v>160</v>
      </c>
      <c r="D397">
        <v>0.43</v>
      </c>
      <c r="E397">
        <v>528</v>
      </c>
      <c r="F397">
        <v>230</v>
      </c>
      <c r="G397">
        <v>0</v>
      </c>
      <c r="H397">
        <f>(D397/D396-1)*100</f>
        <v>-97.142857142857139</v>
      </c>
    </row>
    <row r="398" spans="1:8" x14ac:dyDescent="0.25">
      <c r="A398" s="1">
        <v>42026</v>
      </c>
      <c r="B398" t="s">
        <v>807</v>
      </c>
      <c r="C398" t="s">
        <v>808</v>
      </c>
      <c r="D398">
        <v>41.31</v>
      </c>
      <c r="E398">
        <v>213</v>
      </c>
      <c r="F398">
        <v>8650</v>
      </c>
      <c r="G398">
        <v>5026000</v>
      </c>
      <c r="H398">
        <f>(D398/D397-1)*100</f>
        <v>9506.9767441860477</v>
      </c>
    </row>
    <row r="399" spans="1:8" x14ac:dyDescent="0.25">
      <c r="A399" s="1">
        <v>42026</v>
      </c>
      <c r="B399" t="s">
        <v>63</v>
      </c>
      <c r="C399" t="s">
        <v>64</v>
      </c>
      <c r="D399">
        <v>14.89</v>
      </c>
      <c r="E399">
        <v>588</v>
      </c>
      <c r="F399">
        <v>8750</v>
      </c>
      <c r="G399">
        <v>3286000</v>
      </c>
      <c r="H399">
        <f>(D399/D398-1)*100</f>
        <v>-63.955458726700563</v>
      </c>
    </row>
    <row r="400" spans="1:8" x14ac:dyDescent="0.25">
      <c r="A400" s="1">
        <v>42026</v>
      </c>
      <c r="B400" t="s">
        <v>359</v>
      </c>
      <c r="C400" t="s">
        <v>360</v>
      </c>
      <c r="D400">
        <v>3.07</v>
      </c>
      <c r="E400">
        <v>8103</v>
      </c>
      <c r="F400">
        <v>24550</v>
      </c>
      <c r="G400">
        <v>7831000</v>
      </c>
      <c r="H400">
        <f>(D400/D399-1)*100</f>
        <v>-79.382135661517793</v>
      </c>
    </row>
    <row r="401" spans="1:8" x14ac:dyDescent="0.25">
      <c r="A401" s="1">
        <v>42026</v>
      </c>
      <c r="B401" t="s">
        <v>291</v>
      </c>
      <c r="C401" t="s">
        <v>292</v>
      </c>
      <c r="D401">
        <v>0.44</v>
      </c>
      <c r="E401">
        <v>3359</v>
      </c>
      <c r="F401">
        <v>1480</v>
      </c>
      <c r="G401">
        <v>0</v>
      </c>
      <c r="H401">
        <f>(D401/D400-1)*100</f>
        <v>-85.667752442996743</v>
      </c>
    </row>
    <row r="402" spans="1:8" x14ac:dyDescent="0.25">
      <c r="A402" s="1">
        <v>42026</v>
      </c>
      <c r="B402" t="s">
        <v>451</v>
      </c>
      <c r="C402" t="s">
        <v>452</v>
      </c>
      <c r="D402">
        <v>110</v>
      </c>
      <c r="E402">
        <v>1429835</v>
      </c>
      <c r="F402">
        <v>156631820</v>
      </c>
      <c r="G402">
        <v>136410000</v>
      </c>
      <c r="H402">
        <f>(D402/D401-1)*100</f>
        <v>24900</v>
      </c>
    </row>
    <row r="403" spans="1:8" x14ac:dyDescent="0.25">
      <c r="A403" s="1">
        <v>42027</v>
      </c>
      <c r="B403" t="s">
        <v>577</v>
      </c>
      <c r="C403" t="s">
        <v>578</v>
      </c>
      <c r="D403">
        <v>24.25</v>
      </c>
      <c r="E403">
        <v>522444</v>
      </c>
      <c r="F403">
        <v>12541560</v>
      </c>
      <c r="G403">
        <v>25618000</v>
      </c>
      <c r="H403">
        <f>(D403/D402-1)*100</f>
        <v>-77.954545454545453</v>
      </c>
    </row>
    <row r="404" spans="1:8" x14ac:dyDescent="0.25">
      <c r="A404" s="1">
        <v>42027</v>
      </c>
      <c r="B404" t="s">
        <v>791</v>
      </c>
      <c r="C404" t="s">
        <v>792</v>
      </c>
      <c r="D404">
        <v>5.38</v>
      </c>
      <c r="E404">
        <v>11641</v>
      </c>
      <c r="F404">
        <v>62630</v>
      </c>
      <c r="G404">
        <v>5448000</v>
      </c>
      <c r="H404">
        <f>(D404/D403-1)*100</f>
        <v>-77.814432989690715</v>
      </c>
    </row>
    <row r="405" spans="1:8" x14ac:dyDescent="0.25">
      <c r="A405" s="1">
        <v>42027</v>
      </c>
      <c r="B405" t="s">
        <v>611</v>
      </c>
      <c r="C405" t="s">
        <v>612</v>
      </c>
      <c r="D405">
        <v>6.29</v>
      </c>
      <c r="E405">
        <v>6579</v>
      </c>
      <c r="F405">
        <v>40650</v>
      </c>
      <c r="G405">
        <v>6568000</v>
      </c>
      <c r="H405">
        <f>(D405/D404-1)*100</f>
        <v>16.914498141263934</v>
      </c>
    </row>
    <row r="406" spans="1:8" x14ac:dyDescent="0.25">
      <c r="A406" s="1">
        <v>42026</v>
      </c>
      <c r="B406" t="s">
        <v>835</v>
      </c>
      <c r="C406" t="s">
        <v>836</v>
      </c>
      <c r="D406">
        <v>4.0599999999999996</v>
      </c>
      <c r="E406">
        <v>2463968</v>
      </c>
      <c r="F406">
        <v>9970640</v>
      </c>
      <c r="G406">
        <v>496690000</v>
      </c>
      <c r="H406">
        <f>(D406/D405-1)*100</f>
        <v>-35.453100158982522</v>
      </c>
    </row>
    <row r="407" spans="1:8" x14ac:dyDescent="0.25">
      <c r="A407" s="1">
        <v>42026</v>
      </c>
      <c r="B407" t="s">
        <v>321</v>
      </c>
      <c r="C407" t="s">
        <v>322</v>
      </c>
      <c r="D407">
        <v>1.81</v>
      </c>
      <c r="E407">
        <v>3554369</v>
      </c>
      <c r="F407">
        <v>6423540</v>
      </c>
      <c r="G407">
        <v>1095354000</v>
      </c>
      <c r="H407">
        <f>(D407/D406-1)*100</f>
        <v>-55.418719211822655</v>
      </c>
    </row>
    <row r="408" spans="1:8" x14ac:dyDescent="0.25">
      <c r="A408" s="1">
        <v>42027</v>
      </c>
      <c r="B408" t="s">
        <v>925</v>
      </c>
      <c r="C408" t="s">
        <v>926</v>
      </c>
      <c r="D408">
        <v>8.69</v>
      </c>
      <c r="E408">
        <v>58203</v>
      </c>
      <c r="F408">
        <v>501040</v>
      </c>
      <c r="G408">
        <v>2046000</v>
      </c>
      <c r="H408">
        <f>(D408/D407-1)*100</f>
        <v>380.11049723756901</v>
      </c>
    </row>
    <row r="409" spans="1:8" x14ac:dyDescent="0.25">
      <c r="A409" s="1">
        <v>42026</v>
      </c>
      <c r="B409" t="s">
        <v>507</v>
      </c>
      <c r="C409" t="s">
        <v>508</v>
      </c>
      <c r="D409">
        <v>5.97</v>
      </c>
      <c r="E409">
        <v>1700</v>
      </c>
      <c r="F409">
        <v>9940</v>
      </c>
      <c r="G409">
        <v>3832000</v>
      </c>
      <c r="H409">
        <f>(D409/D408-1)*100</f>
        <v>-31.300345224395855</v>
      </c>
    </row>
    <row r="410" spans="1:8" x14ac:dyDescent="0.25">
      <c r="A410" s="1">
        <v>42027</v>
      </c>
      <c r="B410" t="s">
        <v>161</v>
      </c>
      <c r="C410" t="s">
        <v>162</v>
      </c>
      <c r="D410">
        <v>149.35</v>
      </c>
      <c r="E410">
        <v>37862</v>
      </c>
      <c r="F410">
        <v>5597250</v>
      </c>
      <c r="G410">
        <v>22030000</v>
      </c>
      <c r="H410">
        <f>(D410/D409-1)*100</f>
        <v>2401.6750418760471</v>
      </c>
    </row>
    <row r="411" spans="1:8" x14ac:dyDescent="0.25">
      <c r="A411" s="1">
        <v>42026</v>
      </c>
      <c r="B411" t="s">
        <v>449</v>
      </c>
      <c r="C411" t="s">
        <v>450</v>
      </c>
      <c r="D411">
        <v>277</v>
      </c>
      <c r="E411">
        <v>1761</v>
      </c>
      <c r="F411">
        <v>485690</v>
      </c>
      <c r="G411">
        <v>9380000</v>
      </c>
      <c r="H411">
        <f>(D411/D410-1)*100</f>
        <v>85.470371610311346</v>
      </c>
    </row>
    <row r="412" spans="1:8" x14ac:dyDescent="0.25">
      <c r="A412" s="1">
        <v>42027</v>
      </c>
      <c r="B412" t="s">
        <v>103</v>
      </c>
      <c r="C412" t="s">
        <v>104</v>
      </c>
      <c r="D412">
        <v>43.95</v>
      </c>
      <c r="E412">
        <v>15934</v>
      </c>
      <c r="F412">
        <v>684960</v>
      </c>
      <c r="G412">
        <v>7788000</v>
      </c>
      <c r="H412">
        <f>(D412/D411-1)*100</f>
        <v>-84.133574007220219</v>
      </c>
    </row>
    <row r="413" spans="1:8" x14ac:dyDescent="0.25">
      <c r="A413" s="1">
        <v>42026</v>
      </c>
      <c r="B413" t="s">
        <v>429</v>
      </c>
      <c r="C413" t="s">
        <v>430</v>
      </c>
      <c r="D413">
        <v>21.35</v>
      </c>
      <c r="E413">
        <v>380120</v>
      </c>
      <c r="F413">
        <v>8042360</v>
      </c>
      <c r="G413">
        <v>52636000</v>
      </c>
      <c r="H413">
        <f>(D413/D412-1)*100</f>
        <v>-51.42207053469852</v>
      </c>
    </row>
    <row r="414" spans="1:8" x14ac:dyDescent="0.25">
      <c r="A414" s="1">
        <v>42026</v>
      </c>
      <c r="B414" t="s">
        <v>849</v>
      </c>
      <c r="C414" t="s">
        <v>850</v>
      </c>
      <c r="D414">
        <v>9.8000000000000007</v>
      </c>
      <c r="E414">
        <v>1374</v>
      </c>
      <c r="F414">
        <v>13260</v>
      </c>
      <c r="G414">
        <v>2847000</v>
      </c>
      <c r="H414">
        <f>(D414/D413-1)*100</f>
        <v>-54.0983606557377</v>
      </c>
    </row>
    <row r="415" spans="1:8" x14ac:dyDescent="0.25">
      <c r="A415" s="1">
        <v>42027</v>
      </c>
      <c r="B415" t="s">
        <v>141</v>
      </c>
      <c r="C415" t="s">
        <v>142</v>
      </c>
      <c r="D415">
        <v>153.25</v>
      </c>
      <c r="E415">
        <v>6822</v>
      </c>
      <c r="F415">
        <v>1037790</v>
      </c>
      <c r="G415">
        <v>10451000</v>
      </c>
      <c r="H415">
        <f>(D415/D414-1)*100</f>
        <v>1463.7755102040815</v>
      </c>
    </row>
    <row r="416" spans="1:8" x14ac:dyDescent="0.25">
      <c r="A416" s="1">
        <v>42027</v>
      </c>
      <c r="B416" t="s">
        <v>935</v>
      </c>
      <c r="C416" t="s">
        <v>936</v>
      </c>
      <c r="D416">
        <v>24.62</v>
      </c>
      <c r="E416">
        <v>15094</v>
      </c>
      <c r="F416">
        <v>371620</v>
      </c>
      <c r="G416">
        <v>24622000</v>
      </c>
      <c r="H416">
        <f>(D416/D415-1)*100</f>
        <v>-83.9347471451876</v>
      </c>
    </row>
    <row r="417" spans="1:8" x14ac:dyDescent="0.25">
      <c r="A417" s="1">
        <v>42027</v>
      </c>
      <c r="B417" t="s">
        <v>191</v>
      </c>
      <c r="C417" t="s">
        <v>192</v>
      </c>
      <c r="D417">
        <v>21.35</v>
      </c>
      <c r="E417">
        <v>598</v>
      </c>
      <c r="F417">
        <v>12530</v>
      </c>
      <c r="G417">
        <v>1091000</v>
      </c>
      <c r="H417">
        <f>(D417/D416-1)*100</f>
        <v>-13.28188464662875</v>
      </c>
    </row>
    <row r="418" spans="1:8" x14ac:dyDescent="0.25">
      <c r="A418" s="1">
        <v>42027</v>
      </c>
      <c r="B418" t="s">
        <v>309</v>
      </c>
      <c r="C418" t="s">
        <v>310</v>
      </c>
      <c r="D418">
        <v>0.95</v>
      </c>
      <c r="E418">
        <v>4608</v>
      </c>
      <c r="F418">
        <v>4320</v>
      </c>
      <c r="G418">
        <v>11150000</v>
      </c>
      <c r="H418">
        <f>(D418/D417-1)*100</f>
        <v>-95.550351288056206</v>
      </c>
    </row>
    <row r="419" spans="1:8" x14ac:dyDescent="0.25">
      <c r="A419" s="1">
        <v>42026</v>
      </c>
      <c r="B419" t="s">
        <v>23</v>
      </c>
      <c r="C419" t="s">
        <v>24</v>
      </c>
      <c r="D419">
        <v>45.85</v>
      </c>
      <c r="E419">
        <v>706</v>
      </c>
      <c r="F419">
        <v>31870</v>
      </c>
      <c r="G419">
        <v>8852000</v>
      </c>
      <c r="H419">
        <f>(D419/D418-1)*100</f>
        <v>4726.3157894736842</v>
      </c>
    </row>
    <row r="420" spans="1:8" x14ac:dyDescent="0.25">
      <c r="A420" s="1">
        <v>42026</v>
      </c>
      <c r="B420" t="s">
        <v>649</v>
      </c>
      <c r="C420" t="s">
        <v>650</v>
      </c>
      <c r="D420">
        <v>181.8</v>
      </c>
      <c r="E420">
        <v>360885</v>
      </c>
      <c r="F420">
        <v>64894800</v>
      </c>
      <c r="G420">
        <v>122632000</v>
      </c>
      <c r="H420">
        <f>(D420/D419-1)*100</f>
        <v>296.51035986913848</v>
      </c>
    </row>
    <row r="421" spans="1:8" x14ac:dyDescent="0.25">
      <c r="A421" s="1">
        <v>42026</v>
      </c>
      <c r="B421" t="s">
        <v>177</v>
      </c>
      <c r="C421" t="s">
        <v>178</v>
      </c>
      <c r="D421">
        <v>8.19</v>
      </c>
      <c r="E421">
        <v>14877</v>
      </c>
      <c r="F421">
        <v>121510</v>
      </c>
      <c r="G421">
        <v>7558000</v>
      </c>
      <c r="H421">
        <f>(D421/D420-1)*100</f>
        <v>-95.495049504950487</v>
      </c>
    </row>
    <row r="422" spans="1:8" x14ac:dyDescent="0.25">
      <c r="A422" s="1">
        <v>42026</v>
      </c>
      <c r="B422" t="s">
        <v>275</v>
      </c>
      <c r="C422" t="s">
        <v>276</v>
      </c>
      <c r="D422">
        <v>2.41</v>
      </c>
      <c r="E422">
        <v>786</v>
      </c>
      <c r="F422">
        <v>1830</v>
      </c>
      <c r="G422">
        <v>13646000</v>
      </c>
      <c r="H422">
        <f>(D422/D421-1)*100</f>
        <v>-70.573870573870565</v>
      </c>
    </row>
    <row r="423" spans="1:8" x14ac:dyDescent="0.25">
      <c r="A423" s="1">
        <v>42027</v>
      </c>
      <c r="B423" t="s">
        <v>523</v>
      </c>
      <c r="C423" t="s">
        <v>524</v>
      </c>
      <c r="D423">
        <v>14.15</v>
      </c>
      <c r="E423">
        <v>16461</v>
      </c>
      <c r="F423">
        <v>230390</v>
      </c>
      <c r="G423">
        <v>23198000</v>
      </c>
      <c r="H423">
        <f>(D423/D422-1)*100</f>
        <v>487.13692946058086</v>
      </c>
    </row>
    <row r="424" spans="1:8" x14ac:dyDescent="0.25">
      <c r="A424" s="1">
        <v>42026</v>
      </c>
      <c r="B424" t="s">
        <v>823</v>
      </c>
      <c r="C424" t="s">
        <v>824</v>
      </c>
      <c r="D424">
        <v>10.31</v>
      </c>
      <c r="E424">
        <v>1401</v>
      </c>
      <c r="F424">
        <v>14500</v>
      </c>
      <c r="G424">
        <v>1791000</v>
      </c>
      <c r="H424">
        <f>(D424/D423-1)*100</f>
        <v>-27.137809187279149</v>
      </c>
    </row>
    <row r="425" spans="1:8" x14ac:dyDescent="0.25">
      <c r="A425" s="1">
        <v>42026</v>
      </c>
      <c r="B425" t="s">
        <v>689</v>
      </c>
      <c r="C425" t="s">
        <v>690</v>
      </c>
      <c r="D425">
        <v>27.2</v>
      </c>
      <c r="E425">
        <v>2133</v>
      </c>
      <c r="F425">
        <v>57750</v>
      </c>
      <c r="G425">
        <v>794000</v>
      </c>
      <c r="H425">
        <f>(D425/D424-1)*100</f>
        <v>163.82153249272551</v>
      </c>
    </row>
    <row r="426" spans="1:8" x14ac:dyDescent="0.25">
      <c r="A426" s="1">
        <v>42026</v>
      </c>
      <c r="B426" t="s">
        <v>813</v>
      </c>
      <c r="C426" t="s">
        <v>814</v>
      </c>
      <c r="D426">
        <v>8.06</v>
      </c>
      <c r="E426">
        <v>134</v>
      </c>
      <c r="F426">
        <v>1070</v>
      </c>
      <c r="G426">
        <v>4755000</v>
      </c>
      <c r="H426">
        <f>(D426/D425-1)*100</f>
        <v>-70.367647058823522</v>
      </c>
    </row>
    <row r="427" spans="1:8" x14ac:dyDescent="0.25">
      <c r="A427" s="1">
        <v>42027</v>
      </c>
      <c r="B427" t="s">
        <v>345</v>
      </c>
      <c r="C427" t="s">
        <v>346</v>
      </c>
      <c r="D427">
        <v>108.8</v>
      </c>
      <c r="E427">
        <v>42530</v>
      </c>
      <c r="F427">
        <v>4609490</v>
      </c>
      <c r="G427">
        <v>30584000</v>
      </c>
      <c r="H427">
        <f>(D427/D426-1)*100</f>
        <v>1249.8759305210917</v>
      </c>
    </row>
    <row r="428" spans="1:8" x14ac:dyDescent="0.25">
      <c r="A428" s="1">
        <v>42027</v>
      </c>
      <c r="B428" t="s">
        <v>265</v>
      </c>
      <c r="C428" t="s">
        <v>266</v>
      </c>
      <c r="D428">
        <v>23.3</v>
      </c>
      <c r="E428">
        <v>1099671</v>
      </c>
      <c r="F428">
        <v>25340470</v>
      </c>
      <c r="G428">
        <v>200740000</v>
      </c>
      <c r="H428">
        <f>(D428/D427-1)*100</f>
        <v>-78.58455882352942</v>
      </c>
    </row>
    <row r="429" spans="1:8" x14ac:dyDescent="0.25">
      <c r="A429" s="1">
        <v>42026</v>
      </c>
      <c r="B429" t="s">
        <v>557</v>
      </c>
      <c r="C429" t="s">
        <v>558</v>
      </c>
      <c r="D429">
        <v>12.75</v>
      </c>
      <c r="E429">
        <v>153622</v>
      </c>
      <c r="F429">
        <v>1960780</v>
      </c>
      <c r="G429">
        <v>16905000</v>
      </c>
      <c r="H429">
        <f>(D429/D428-1)*100</f>
        <v>-45.27896995708155</v>
      </c>
    </row>
    <row r="430" spans="1:8" x14ac:dyDescent="0.25">
      <c r="A430" s="1">
        <v>42027</v>
      </c>
      <c r="B430" t="s">
        <v>307</v>
      </c>
      <c r="C430" t="s">
        <v>308</v>
      </c>
      <c r="D430">
        <v>4.6399999999999997</v>
      </c>
      <c r="E430">
        <v>18</v>
      </c>
      <c r="F430">
        <v>80</v>
      </c>
      <c r="G430">
        <v>4501000</v>
      </c>
      <c r="H430">
        <f>(D430/D429-1)*100</f>
        <v>-63.607843137254903</v>
      </c>
    </row>
    <row r="431" spans="1:8" x14ac:dyDescent="0.25">
      <c r="A431" s="1">
        <v>42026</v>
      </c>
      <c r="B431" t="s">
        <v>539</v>
      </c>
      <c r="C431" t="s">
        <v>540</v>
      </c>
      <c r="D431">
        <v>7.23</v>
      </c>
      <c r="E431">
        <v>298143</v>
      </c>
      <c r="F431">
        <v>2128870</v>
      </c>
      <c r="G431">
        <v>391726000</v>
      </c>
      <c r="H431">
        <f>(D431/D430-1)*100</f>
        <v>55.818965517241395</v>
      </c>
    </row>
    <row r="432" spans="1:8" x14ac:dyDescent="0.25">
      <c r="A432" s="1">
        <v>42026</v>
      </c>
      <c r="B432" t="s">
        <v>571</v>
      </c>
      <c r="C432" t="s">
        <v>572</v>
      </c>
      <c r="D432">
        <v>5.7</v>
      </c>
      <c r="E432">
        <v>41708</v>
      </c>
      <c r="F432">
        <v>235860</v>
      </c>
      <c r="G432">
        <v>257931000</v>
      </c>
      <c r="H432">
        <f>(D432/D431-1)*100</f>
        <v>-21.161825726141082</v>
      </c>
    </row>
    <row r="433" spans="1:8" x14ac:dyDescent="0.25">
      <c r="A433" s="1">
        <v>42027</v>
      </c>
      <c r="B433" t="s">
        <v>253</v>
      </c>
      <c r="C433" t="s">
        <v>254</v>
      </c>
      <c r="D433">
        <v>15.6</v>
      </c>
      <c r="E433">
        <v>2842</v>
      </c>
      <c r="F433">
        <v>43690</v>
      </c>
      <c r="G433">
        <v>2716000</v>
      </c>
      <c r="H433">
        <f>(D433/D432-1)*100</f>
        <v>173.68421052631581</v>
      </c>
    </row>
    <row r="434" spans="1:8" x14ac:dyDescent="0.25">
      <c r="A434" s="1">
        <v>42026</v>
      </c>
      <c r="B434" t="s">
        <v>67</v>
      </c>
      <c r="C434" t="s">
        <v>68</v>
      </c>
      <c r="D434">
        <v>13.2</v>
      </c>
      <c r="E434">
        <v>282</v>
      </c>
      <c r="F434">
        <v>3710</v>
      </c>
      <c r="G434">
        <v>17889000</v>
      </c>
      <c r="H434">
        <f>(D434/D433-1)*100</f>
        <v>-15.384615384615385</v>
      </c>
    </row>
    <row r="435" spans="1:8" x14ac:dyDescent="0.25">
      <c r="A435" s="1">
        <v>42026</v>
      </c>
      <c r="B435" t="s">
        <v>69</v>
      </c>
      <c r="C435" t="s">
        <v>70</v>
      </c>
      <c r="D435">
        <v>54</v>
      </c>
      <c r="E435">
        <v>85264</v>
      </c>
      <c r="F435">
        <v>4567480</v>
      </c>
      <c r="G435">
        <v>74917000</v>
      </c>
      <c r="H435">
        <f>(D435/D434-1)*100</f>
        <v>309.09090909090907</v>
      </c>
    </row>
    <row r="436" spans="1:8" x14ac:dyDescent="0.25">
      <c r="A436" s="1">
        <v>42026</v>
      </c>
      <c r="B436" t="s">
        <v>75</v>
      </c>
      <c r="C436" t="s">
        <v>76</v>
      </c>
      <c r="D436">
        <v>26.5</v>
      </c>
      <c r="E436">
        <v>11520</v>
      </c>
      <c r="F436">
        <v>305320</v>
      </c>
      <c r="G436">
        <v>9253000</v>
      </c>
      <c r="H436">
        <f>(D436/D435-1)*100</f>
        <v>-50.925925925925931</v>
      </c>
    </row>
    <row r="437" spans="1:8" x14ac:dyDescent="0.25">
      <c r="A437" s="1">
        <v>42027</v>
      </c>
      <c r="B437" t="s">
        <v>199</v>
      </c>
      <c r="C437" t="s">
        <v>200</v>
      </c>
      <c r="D437">
        <v>22.9</v>
      </c>
      <c r="E437">
        <v>414489</v>
      </c>
      <c r="F437">
        <v>9427410</v>
      </c>
      <c r="G437">
        <v>214367000</v>
      </c>
      <c r="H437">
        <f>(D437/D436-1)*100</f>
        <v>-13.584905660377366</v>
      </c>
    </row>
    <row r="438" spans="1:8" x14ac:dyDescent="0.25">
      <c r="A438" s="1">
        <v>42027</v>
      </c>
      <c r="B438" t="s">
        <v>175</v>
      </c>
      <c r="C438" t="s">
        <v>176</v>
      </c>
      <c r="D438">
        <v>48.4</v>
      </c>
      <c r="E438">
        <v>27353</v>
      </c>
      <c r="F438">
        <v>1301110</v>
      </c>
      <c r="G438">
        <v>25747000</v>
      </c>
      <c r="H438">
        <f>(D438/D437-1)*100</f>
        <v>111.35371179039302</v>
      </c>
    </row>
    <row r="439" spans="1:8" x14ac:dyDescent="0.25">
      <c r="A439" s="1">
        <v>42026</v>
      </c>
      <c r="B439" t="s">
        <v>27</v>
      </c>
      <c r="C439" t="s">
        <v>28</v>
      </c>
      <c r="D439">
        <v>8.1</v>
      </c>
      <c r="E439">
        <v>213603</v>
      </c>
      <c r="F439">
        <v>1682130</v>
      </c>
      <c r="G439">
        <v>43035000</v>
      </c>
      <c r="H439">
        <f>(D439/D438-1)*100</f>
        <v>-83.264462809917347</v>
      </c>
    </row>
    <row r="440" spans="1:8" x14ac:dyDescent="0.25">
      <c r="A440" s="1">
        <v>42027</v>
      </c>
      <c r="B440" t="s">
        <v>85</v>
      </c>
      <c r="C440" t="s">
        <v>86</v>
      </c>
      <c r="D440">
        <v>11.4</v>
      </c>
      <c r="E440">
        <v>4285</v>
      </c>
      <c r="F440">
        <v>48030</v>
      </c>
      <c r="G440">
        <v>24981000</v>
      </c>
      <c r="H440">
        <f>(D440/D439-1)*100</f>
        <v>40.740740740740748</v>
      </c>
    </row>
    <row r="441" spans="1:8" x14ac:dyDescent="0.25">
      <c r="A441" s="1">
        <v>42027</v>
      </c>
      <c r="B441" t="s">
        <v>709</v>
      </c>
      <c r="C441" t="s">
        <v>710</v>
      </c>
      <c r="D441">
        <v>16.5</v>
      </c>
      <c r="E441">
        <v>54033</v>
      </c>
      <c r="F441">
        <v>864860</v>
      </c>
      <c r="G441">
        <v>2716000</v>
      </c>
      <c r="H441">
        <f>(D441/D440-1)*100</f>
        <v>44.736842105263165</v>
      </c>
    </row>
    <row r="442" spans="1:8" x14ac:dyDescent="0.25">
      <c r="A442" s="1">
        <v>42026</v>
      </c>
      <c r="B442" t="s">
        <v>191</v>
      </c>
      <c r="C442" t="s">
        <v>192</v>
      </c>
      <c r="D442">
        <v>20.9</v>
      </c>
      <c r="E442">
        <v>35</v>
      </c>
      <c r="F442">
        <v>730</v>
      </c>
      <c r="G442">
        <v>1091000</v>
      </c>
      <c r="H442">
        <f>(D442/D441-1)*100</f>
        <v>26.666666666666661</v>
      </c>
    </row>
    <row r="443" spans="1:8" x14ac:dyDescent="0.25">
      <c r="A443" s="1">
        <v>42027</v>
      </c>
      <c r="B443" t="s">
        <v>665</v>
      </c>
      <c r="C443" t="s">
        <v>666</v>
      </c>
      <c r="D443">
        <v>5.5</v>
      </c>
      <c r="E443">
        <v>11949</v>
      </c>
      <c r="F443">
        <v>66090</v>
      </c>
      <c r="G443">
        <v>31779000</v>
      </c>
      <c r="H443">
        <f>(D443/D442-1)*100</f>
        <v>-73.68421052631578</v>
      </c>
    </row>
    <row r="444" spans="1:8" x14ac:dyDescent="0.25">
      <c r="A444" s="1">
        <v>42027</v>
      </c>
      <c r="B444" t="s">
        <v>823</v>
      </c>
      <c r="C444" t="s">
        <v>824</v>
      </c>
      <c r="D444">
        <v>10.5</v>
      </c>
      <c r="E444">
        <v>783</v>
      </c>
      <c r="F444">
        <v>8220</v>
      </c>
      <c r="G444">
        <v>1791000</v>
      </c>
      <c r="H444">
        <f>(D444/D443-1)*100</f>
        <v>90.909090909090921</v>
      </c>
    </row>
    <row r="445" spans="1:8" x14ac:dyDescent="0.25">
      <c r="A445" s="1">
        <v>42027</v>
      </c>
      <c r="B445" t="s">
        <v>693</v>
      </c>
      <c r="C445" t="s">
        <v>694</v>
      </c>
      <c r="D445">
        <v>16.649999999999999</v>
      </c>
      <c r="E445">
        <v>7185</v>
      </c>
      <c r="F445">
        <v>118350</v>
      </c>
      <c r="G445">
        <v>5930000</v>
      </c>
      <c r="H445">
        <f>(D445/D444-1)*100</f>
        <v>58.571428571428562</v>
      </c>
    </row>
    <row r="446" spans="1:8" x14ac:dyDescent="0.25">
      <c r="A446" s="1">
        <v>42026</v>
      </c>
      <c r="B446" t="s">
        <v>615</v>
      </c>
      <c r="C446" t="s">
        <v>616</v>
      </c>
      <c r="D446">
        <v>8.36</v>
      </c>
      <c r="E446">
        <v>394</v>
      </c>
      <c r="F446">
        <v>3240</v>
      </c>
      <c r="G446">
        <v>6256000</v>
      </c>
      <c r="H446">
        <f>(D446/D445-1)*100</f>
        <v>-49.789789789789786</v>
      </c>
    </row>
    <row r="447" spans="1:8" x14ac:dyDescent="0.25">
      <c r="A447" s="1">
        <v>42026</v>
      </c>
      <c r="B447" t="s">
        <v>483</v>
      </c>
      <c r="C447" t="s">
        <v>484</v>
      </c>
      <c r="D447">
        <v>1.1200000000000001</v>
      </c>
      <c r="E447">
        <v>47992</v>
      </c>
      <c r="F447">
        <v>52670</v>
      </c>
      <c r="G447">
        <v>5093000</v>
      </c>
      <c r="H447">
        <f>(D447/D446-1)*100</f>
        <v>-86.602870813397132</v>
      </c>
    </row>
    <row r="448" spans="1:8" x14ac:dyDescent="0.25">
      <c r="A448" s="1">
        <v>42027</v>
      </c>
      <c r="B448" t="s">
        <v>621</v>
      </c>
      <c r="C448" t="s">
        <v>622</v>
      </c>
      <c r="D448">
        <v>1.1200000000000001</v>
      </c>
      <c r="E448">
        <v>2000</v>
      </c>
      <c r="F448">
        <v>2240</v>
      </c>
      <c r="G448">
        <v>6642000</v>
      </c>
      <c r="H448">
        <f>(D448/D447-1)*100</f>
        <v>0</v>
      </c>
    </row>
    <row r="449" spans="1:8" x14ac:dyDescent="0.25">
      <c r="A449" s="1">
        <v>42026</v>
      </c>
      <c r="B449" t="s">
        <v>189</v>
      </c>
      <c r="C449" t="s">
        <v>190</v>
      </c>
      <c r="D449">
        <v>54.45</v>
      </c>
      <c r="E449">
        <v>514</v>
      </c>
      <c r="F449">
        <v>27770</v>
      </c>
      <c r="G449">
        <v>4122000</v>
      </c>
      <c r="H449">
        <f>(D449/D448-1)*100</f>
        <v>4761.6071428571422</v>
      </c>
    </row>
    <row r="450" spans="1:8" x14ac:dyDescent="0.25">
      <c r="A450" s="1">
        <v>42026</v>
      </c>
      <c r="B450" t="s">
        <v>215</v>
      </c>
      <c r="C450" t="s">
        <v>216</v>
      </c>
      <c r="D450">
        <v>2.85</v>
      </c>
      <c r="E450">
        <v>697</v>
      </c>
      <c r="F450">
        <v>1920</v>
      </c>
      <c r="G450">
        <v>0</v>
      </c>
      <c r="H450">
        <f>(D450/D449-1)*100</f>
        <v>-94.765840220385684</v>
      </c>
    </row>
    <row r="451" spans="1:8" x14ac:dyDescent="0.25">
      <c r="A451" s="1">
        <v>42026</v>
      </c>
      <c r="B451" t="s">
        <v>535</v>
      </c>
      <c r="C451" t="s">
        <v>536</v>
      </c>
      <c r="D451">
        <v>0.56999999999999995</v>
      </c>
      <c r="E451">
        <v>492192</v>
      </c>
      <c r="F451">
        <v>276850</v>
      </c>
      <c r="G451">
        <v>503124000</v>
      </c>
      <c r="H451">
        <f>(D451/D450-1)*100</f>
        <v>-80</v>
      </c>
    </row>
    <row r="452" spans="1:8" x14ac:dyDescent="0.25">
      <c r="A452" s="1">
        <v>42026</v>
      </c>
      <c r="B452" t="s">
        <v>13</v>
      </c>
      <c r="C452" t="s">
        <v>14</v>
      </c>
      <c r="D452">
        <v>3.43</v>
      </c>
      <c r="E452">
        <v>17268</v>
      </c>
      <c r="F452">
        <v>58130</v>
      </c>
      <c r="G452">
        <v>48206000</v>
      </c>
      <c r="H452">
        <f>(D452/D451-1)*100</f>
        <v>501.75438596491233</v>
      </c>
    </row>
    <row r="453" spans="1:8" x14ac:dyDescent="0.25">
      <c r="A453" s="1">
        <v>42026</v>
      </c>
      <c r="B453" t="s">
        <v>149</v>
      </c>
      <c r="C453" t="s">
        <v>150</v>
      </c>
      <c r="D453">
        <v>1.72</v>
      </c>
      <c r="E453">
        <v>485978</v>
      </c>
      <c r="F453">
        <v>845850</v>
      </c>
      <c r="G453">
        <v>50108000</v>
      </c>
      <c r="H453">
        <f>(D453/D452-1)*100</f>
        <v>-49.854227405247819</v>
      </c>
    </row>
    <row r="454" spans="1:8" x14ac:dyDescent="0.25">
      <c r="A454" s="1">
        <v>42027</v>
      </c>
      <c r="B454" t="s">
        <v>909</v>
      </c>
      <c r="C454" t="s">
        <v>910</v>
      </c>
      <c r="D454">
        <v>982.05</v>
      </c>
      <c r="E454">
        <v>97</v>
      </c>
      <c r="F454">
        <v>93970</v>
      </c>
      <c r="G454">
        <v>717000</v>
      </c>
      <c r="H454">
        <f>(D454/D453-1)*100</f>
        <v>56995.930232558138</v>
      </c>
    </row>
    <row r="455" spans="1:8" x14ac:dyDescent="0.25">
      <c r="A455" s="1">
        <v>42027</v>
      </c>
      <c r="B455" t="s">
        <v>641</v>
      </c>
      <c r="C455" t="s">
        <v>642</v>
      </c>
      <c r="D455">
        <v>51.9</v>
      </c>
      <c r="E455">
        <v>1439</v>
      </c>
      <c r="F455">
        <v>74570</v>
      </c>
      <c r="G455">
        <v>4763000</v>
      </c>
      <c r="H455">
        <f>(D455/D454-1)*100</f>
        <v>-94.715136703833807</v>
      </c>
    </row>
    <row r="456" spans="1:8" x14ac:dyDescent="0.25">
      <c r="A456" s="1">
        <v>42027</v>
      </c>
      <c r="B456" t="s">
        <v>119</v>
      </c>
      <c r="C456" t="s">
        <v>120</v>
      </c>
      <c r="D456">
        <v>4.07</v>
      </c>
      <c r="E456">
        <v>51373</v>
      </c>
      <c r="F456">
        <v>206650</v>
      </c>
      <c r="G456">
        <v>67191000</v>
      </c>
      <c r="H456">
        <f>(D456/D455-1)*100</f>
        <v>-92.157996146435451</v>
      </c>
    </row>
    <row r="457" spans="1:8" x14ac:dyDescent="0.25">
      <c r="A457" s="1">
        <v>42026</v>
      </c>
      <c r="B457" t="s">
        <v>747</v>
      </c>
      <c r="C457" t="s">
        <v>748</v>
      </c>
      <c r="D457">
        <v>5.85</v>
      </c>
      <c r="E457">
        <v>22</v>
      </c>
      <c r="F457">
        <v>130</v>
      </c>
      <c r="G457">
        <v>0</v>
      </c>
      <c r="H457">
        <f>(D457/D456-1)*100</f>
        <v>43.734643734643711</v>
      </c>
    </row>
    <row r="458" spans="1:8" x14ac:dyDescent="0.25">
      <c r="A458" s="1">
        <v>42027</v>
      </c>
      <c r="B458" t="s">
        <v>383</v>
      </c>
      <c r="C458" t="s">
        <v>384</v>
      </c>
      <c r="D458">
        <v>1.76</v>
      </c>
      <c r="E458">
        <v>5624</v>
      </c>
      <c r="F458">
        <v>9740</v>
      </c>
      <c r="G458">
        <v>5435000</v>
      </c>
      <c r="H458">
        <f>(D458/D457-1)*100</f>
        <v>-69.914529914529908</v>
      </c>
    </row>
    <row r="459" spans="1:8" x14ac:dyDescent="0.25">
      <c r="A459" s="1">
        <v>42027</v>
      </c>
      <c r="B459" t="s">
        <v>725</v>
      </c>
      <c r="C459" t="s">
        <v>726</v>
      </c>
      <c r="D459">
        <v>508.65</v>
      </c>
      <c r="E459">
        <v>145512</v>
      </c>
      <c r="F459">
        <v>73380130</v>
      </c>
      <c r="G459">
        <v>55967000</v>
      </c>
      <c r="H459">
        <f>(D459/D458-1)*100</f>
        <v>28800.56818181818</v>
      </c>
    </row>
    <row r="460" spans="1:8" x14ac:dyDescent="0.25">
      <c r="A460" s="1">
        <v>42027</v>
      </c>
      <c r="B460" t="s">
        <v>739</v>
      </c>
      <c r="C460" t="s">
        <v>740</v>
      </c>
      <c r="D460">
        <v>17.8</v>
      </c>
      <c r="E460">
        <v>148652</v>
      </c>
      <c r="F460">
        <v>2651110</v>
      </c>
      <c r="G460">
        <v>6355000</v>
      </c>
      <c r="H460">
        <f>(D460/D459-1)*100</f>
        <v>-96.50054064681018</v>
      </c>
    </row>
    <row r="461" spans="1:8" x14ac:dyDescent="0.25">
      <c r="A461" s="1">
        <v>42026</v>
      </c>
      <c r="B461" t="s">
        <v>693</v>
      </c>
      <c r="C461" t="s">
        <v>694</v>
      </c>
      <c r="D461">
        <v>16.350000000000001</v>
      </c>
      <c r="E461">
        <v>3317</v>
      </c>
      <c r="F461">
        <v>53530</v>
      </c>
      <c r="G461">
        <v>5930000</v>
      </c>
      <c r="H461">
        <f>(D461/D460-1)*100</f>
        <v>-8.1460674157303288</v>
      </c>
    </row>
    <row r="462" spans="1:8" x14ac:dyDescent="0.25">
      <c r="A462" s="1">
        <v>42027</v>
      </c>
      <c r="B462" t="s">
        <v>131</v>
      </c>
      <c r="C462" t="s">
        <v>132</v>
      </c>
      <c r="D462">
        <v>5.45</v>
      </c>
      <c r="E462">
        <v>498769</v>
      </c>
      <c r="F462">
        <v>2712060</v>
      </c>
      <c r="G462">
        <v>95414000</v>
      </c>
      <c r="H462">
        <f>(D462/D461-1)*100</f>
        <v>-66.666666666666671</v>
      </c>
    </row>
    <row r="463" spans="1:8" x14ac:dyDescent="0.25">
      <c r="A463" s="1">
        <v>42026</v>
      </c>
      <c r="B463" t="s">
        <v>555</v>
      </c>
      <c r="C463" t="s">
        <v>556</v>
      </c>
      <c r="D463">
        <v>152.4</v>
      </c>
      <c r="E463">
        <v>41</v>
      </c>
      <c r="F463">
        <v>6210</v>
      </c>
      <c r="G463">
        <v>3703000</v>
      </c>
      <c r="H463">
        <f>(D463/D462-1)*100</f>
        <v>2696.330275229358</v>
      </c>
    </row>
    <row r="464" spans="1:8" x14ac:dyDescent="0.25">
      <c r="A464" s="1">
        <v>42027</v>
      </c>
      <c r="B464" t="s">
        <v>783</v>
      </c>
      <c r="C464" t="s">
        <v>784</v>
      </c>
      <c r="D464">
        <v>16.55</v>
      </c>
      <c r="E464">
        <v>1670</v>
      </c>
      <c r="F464">
        <v>27510</v>
      </c>
      <c r="G464">
        <v>5246000</v>
      </c>
      <c r="H464">
        <f>(D464/D463-1)*100</f>
        <v>-89.140419947506572</v>
      </c>
    </row>
    <row r="465" spans="1:8" x14ac:dyDescent="0.25">
      <c r="A465" s="1">
        <v>42027</v>
      </c>
      <c r="B465" t="s">
        <v>561</v>
      </c>
      <c r="C465" t="s">
        <v>562</v>
      </c>
      <c r="D465">
        <v>6.25</v>
      </c>
      <c r="E465">
        <v>7541</v>
      </c>
      <c r="F465">
        <v>46790</v>
      </c>
      <c r="G465">
        <v>9981000</v>
      </c>
      <c r="H465">
        <f>(D465/D464-1)*100</f>
        <v>-62.235649546827801</v>
      </c>
    </row>
    <row r="466" spans="1:8" x14ac:dyDescent="0.25">
      <c r="A466" s="1">
        <v>42027</v>
      </c>
      <c r="B466" t="s">
        <v>807</v>
      </c>
      <c r="C466" t="s">
        <v>808</v>
      </c>
      <c r="D466">
        <v>41.98</v>
      </c>
      <c r="E466">
        <v>4383</v>
      </c>
      <c r="F466">
        <v>180590</v>
      </c>
      <c r="G466">
        <v>5026000</v>
      </c>
      <c r="H466">
        <f>(D466/D465-1)*100</f>
        <v>571.67999999999995</v>
      </c>
    </row>
    <row r="467" spans="1:8" x14ac:dyDescent="0.25">
      <c r="A467" s="1">
        <v>42026</v>
      </c>
      <c r="B467" t="s">
        <v>165</v>
      </c>
      <c r="C467" t="s">
        <v>166</v>
      </c>
      <c r="D467">
        <v>16.3</v>
      </c>
      <c r="E467">
        <v>164551</v>
      </c>
      <c r="F467">
        <v>2683320</v>
      </c>
      <c r="G467">
        <v>60952000</v>
      </c>
      <c r="H467">
        <f>(D467/D466-1)*100</f>
        <v>-61.171986660314424</v>
      </c>
    </row>
    <row r="468" spans="1:8" x14ac:dyDescent="0.25">
      <c r="A468" s="1">
        <v>42027</v>
      </c>
      <c r="B468" t="s">
        <v>587</v>
      </c>
      <c r="C468" t="s">
        <v>588</v>
      </c>
      <c r="D468">
        <v>50.3</v>
      </c>
      <c r="E468">
        <v>292</v>
      </c>
      <c r="F468">
        <v>14560</v>
      </c>
      <c r="G468">
        <v>297000</v>
      </c>
      <c r="H468">
        <f>(D468/D467-1)*100</f>
        <v>208.58895705521468</v>
      </c>
    </row>
    <row r="469" spans="1:8" x14ac:dyDescent="0.25">
      <c r="A469" s="1">
        <v>42026</v>
      </c>
      <c r="B469" t="s">
        <v>859</v>
      </c>
      <c r="C469" t="s">
        <v>860</v>
      </c>
      <c r="D469">
        <v>6.3</v>
      </c>
      <c r="E469">
        <v>27571</v>
      </c>
      <c r="F469">
        <v>168070</v>
      </c>
      <c r="G469">
        <v>15008000</v>
      </c>
      <c r="H469">
        <f>(D469/D468-1)*100</f>
        <v>-87.475149105367791</v>
      </c>
    </row>
    <row r="470" spans="1:8" x14ac:dyDescent="0.25">
      <c r="A470" s="1">
        <v>42026</v>
      </c>
      <c r="B470" t="s">
        <v>393</v>
      </c>
      <c r="C470" t="s">
        <v>394</v>
      </c>
      <c r="D470">
        <v>16.399999999999999</v>
      </c>
      <c r="E470">
        <v>1101</v>
      </c>
      <c r="F470">
        <v>17860</v>
      </c>
      <c r="G470">
        <v>6189000</v>
      </c>
      <c r="H470">
        <f>(D470/D469-1)*100</f>
        <v>160.31746031746027</v>
      </c>
    </row>
    <row r="471" spans="1:8" x14ac:dyDescent="0.25">
      <c r="A471" s="1">
        <v>42026</v>
      </c>
      <c r="B471" t="s">
        <v>663</v>
      </c>
      <c r="C471" t="s">
        <v>664</v>
      </c>
      <c r="D471">
        <v>4.46</v>
      </c>
      <c r="E471">
        <v>6242458</v>
      </c>
      <c r="F471">
        <v>27762260</v>
      </c>
      <c r="G471">
        <v>1628262000</v>
      </c>
      <c r="H471">
        <f>(D471/D470-1)*100</f>
        <v>-72.804878048780481</v>
      </c>
    </row>
    <row r="472" spans="1:8" x14ac:dyDescent="0.25">
      <c r="A472" s="1">
        <v>42026</v>
      </c>
      <c r="B472" t="s">
        <v>229</v>
      </c>
      <c r="C472" t="s">
        <v>230</v>
      </c>
      <c r="D472">
        <v>1.95</v>
      </c>
      <c r="E472">
        <v>130855</v>
      </c>
      <c r="F472">
        <v>254540</v>
      </c>
      <c r="G472">
        <v>45748000</v>
      </c>
      <c r="H472">
        <f>(D472/D471-1)*100</f>
        <v>-56.278026905829591</v>
      </c>
    </row>
    <row r="473" spans="1:8" x14ac:dyDescent="0.25">
      <c r="A473" s="1">
        <v>42027</v>
      </c>
      <c r="B473" t="s">
        <v>287</v>
      </c>
      <c r="C473" t="s">
        <v>288</v>
      </c>
      <c r="D473">
        <v>13.8</v>
      </c>
      <c r="E473">
        <v>563</v>
      </c>
      <c r="F473">
        <v>7740</v>
      </c>
      <c r="G473">
        <v>1423000</v>
      </c>
      <c r="H473">
        <f>(D473/D472-1)*100</f>
        <v>607.69230769230774</v>
      </c>
    </row>
    <row r="474" spans="1:8" x14ac:dyDescent="0.25">
      <c r="A474" s="1">
        <v>42027</v>
      </c>
      <c r="B474" t="s">
        <v>65</v>
      </c>
      <c r="C474" t="s">
        <v>66</v>
      </c>
      <c r="D474">
        <v>1.98</v>
      </c>
      <c r="E474">
        <v>480355</v>
      </c>
      <c r="F474">
        <v>939510</v>
      </c>
      <c r="G474">
        <v>32823000</v>
      </c>
      <c r="H474">
        <f>(D474/D473-1)*100</f>
        <v>-85.65217391304347</v>
      </c>
    </row>
    <row r="475" spans="1:8" x14ac:dyDescent="0.25">
      <c r="A475" s="1">
        <v>42026</v>
      </c>
      <c r="B475" t="s">
        <v>699</v>
      </c>
      <c r="C475" t="s">
        <v>700</v>
      </c>
      <c r="D475">
        <v>13.2</v>
      </c>
      <c r="E475">
        <v>390</v>
      </c>
      <c r="F475">
        <v>5050</v>
      </c>
      <c r="G475">
        <v>423000</v>
      </c>
      <c r="H475">
        <f>(D475/D474-1)*100</f>
        <v>566.66666666666663</v>
      </c>
    </row>
    <row r="476" spans="1:8" x14ac:dyDescent="0.25">
      <c r="A476" s="1">
        <v>42027</v>
      </c>
      <c r="B476" t="s">
        <v>233</v>
      </c>
      <c r="C476" t="s">
        <v>234</v>
      </c>
      <c r="D476">
        <v>6.64</v>
      </c>
      <c r="E476">
        <v>174444</v>
      </c>
      <c r="F476">
        <v>1141530</v>
      </c>
      <c r="G476">
        <v>223328000</v>
      </c>
      <c r="H476">
        <f>(D476/D475-1)*100</f>
        <v>-49.696969696969695</v>
      </c>
    </row>
    <row r="477" spans="1:8" x14ac:dyDescent="0.25">
      <c r="A477" s="1">
        <v>42026</v>
      </c>
      <c r="B477" t="s">
        <v>819</v>
      </c>
      <c r="C477" t="s">
        <v>820</v>
      </c>
      <c r="D477">
        <v>343.9</v>
      </c>
      <c r="E477">
        <v>1349</v>
      </c>
      <c r="F477">
        <v>449300</v>
      </c>
      <c r="G477">
        <v>1810000</v>
      </c>
      <c r="H477">
        <f>(D477/D476-1)*100</f>
        <v>5079.2168674698796</v>
      </c>
    </row>
    <row r="478" spans="1:8" x14ac:dyDescent="0.25">
      <c r="A478" s="1">
        <v>42026</v>
      </c>
      <c r="B478" t="s">
        <v>851</v>
      </c>
      <c r="C478" t="s">
        <v>852</v>
      </c>
      <c r="D478">
        <v>16.73</v>
      </c>
      <c r="E478">
        <v>695</v>
      </c>
      <c r="F478">
        <v>11510</v>
      </c>
      <c r="G478">
        <v>448000</v>
      </c>
      <c r="H478">
        <f>(D478/D477-1)*100</f>
        <v>-95.135213724920035</v>
      </c>
    </row>
    <row r="479" spans="1:8" x14ac:dyDescent="0.25">
      <c r="A479" s="1">
        <v>42027</v>
      </c>
      <c r="B479" t="s">
        <v>67</v>
      </c>
      <c r="C479" t="s">
        <v>68</v>
      </c>
      <c r="D479">
        <v>13.4</v>
      </c>
      <c r="E479">
        <v>15132</v>
      </c>
      <c r="F479">
        <v>201250</v>
      </c>
      <c r="G479">
        <v>17889000</v>
      </c>
      <c r="H479">
        <f>(D479/D478-1)*100</f>
        <v>-19.904363419007776</v>
      </c>
    </row>
    <row r="480" spans="1:8" x14ac:dyDescent="0.25">
      <c r="A480" s="1">
        <v>42027</v>
      </c>
      <c r="B480" t="s">
        <v>555</v>
      </c>
      <c r="C480" t="s">
        <v>556</v>
      </c>
      <c r="D480">
        <v>154.69999999999999</v>
      </c>
      <c r="E480">
        <v>20</v>
      </c>
      <c r="F480">
        <v>3090</v>
      </c>
      <c r="G480">
        <v>3703000</v>
      </c>
      <c r="H480">
        <f>(D480/D479-1)*100</f>
        <v>1054.4776119402984</v>
      </c>
    </row>
    <row r="481" spans="1:8" x14ac:dyDescent="0.25">
      <c r="A481" s="1">
        <v>42026</v>
      </c>
      <c r="B481" t="s">
        <v>175</v>
      </c>
      <c r="C481" t="s">
        <v>176</v>
      </c>
      <c r="D481">
        <v>47.5</v>
      </c>
      <c r="E481">
        <v>55060</v>
      </c>
      <c r="F481">
        <v>2587710</v>
      </c>
      <c r="G481">
        <v>25747000</v>
      </c>
      <c r="H481">
        <f>(D481/D480-1)*100</f>
        <v>-69.295410471881056</v>
      </c>
    </row>
    <row r="482" spans="1:8" x14ac:dyDescent="0.25">
      <c r="A482" s="1">
        <v>42027</v>
      </c>
      <c r="B482" t="s">
        <v>557</v>
      </c>
      <c r="C482" t="s">
        <v>558</v>
      </c>
      <c r="D482">
        <v>12.94</v>
      </c>
      <c r="E482">
        <v>98827</v>
      </c>
      <c r="F482">
        <v>1276080</v>
      </c>
      <c r="G482">
        <v>16905000</v>
      </c>
      <c r="H482">
        <f>(D482/D481-1)*100</f>
        <v>-72.757894736842104</v>
      </c>
    </row>
    <row r="483" spans="1:8" x14ac:dyDescent="0.25">
      <c r="A483" s="1">
        <v>42027</v>
      </c>
      <c r="B483" t="s">
        <v>59</v>
      </c>
      <c r="C483" t="s">
        <v>60</v>
      </c>
      <c r="D483">
        <v>4.87</v>
      </c>
      <c r="E483">
        <v>85584</v>
      </c>
      <c r="F483">
        <v>413590</v>
      </c>
      <c r="G483">
        <v>22063000</v>
      </c>
      <c r="H483">
        <f>(D483/D482-1)*100</f>
        <v>-62.364760432766616</v>
      </c>
    </row>
    <row r="484" spans="1:8" x14ac:dyDescent="0.25">
      <c r="A484" s="1">
        <v>42026</v>
      </c>
      <c r="B484" t="s">
        <v>181</v>
      </c>
      <c r="C484" t="s">
        <v>182</v>
      </c>
      <c r="D484">
        <v>0.71</v>
      </c>
      <c r="E484">
        <v>10</v>
      </c>
      <c r="F484">
        <v>10</v>
      </c>
      <c r="G484">
        <v>11252000</v>
      </c>
      <c r="H484">
        <f>(D484/D483-1)*100</f>
        <v>-85.420944558521555</v>
      </c>
    </row>
    <row r="485" spans="1:8" x14ac:dyDescent="0.25">
      <c r="A485" s="1">
        <v>42027</v>
      </c>
      <c r="B485" t="s">
        <v>859</v>
      </c>
      <c r="C485" t="s">
        <v>860</v>
      </c>
      <c r="D485">
        <v>6.39</v>
      </c>
      <c r="E485">
        <v>1380</v>
      </c>
      <c r="F485">
        <v>8450</v>
      </c>
      <c r="G485">
        <v>15008000</v>
      </c>
      <c r="H485">
        <f>(D485/D484-1)*100</f>
        <v>800</v>
      </c>
    </row>
    <row r="486" spans="1:8" x14ac:dyDescent="0.25">
      <c r="A486" s="1">
        <v>42027</v>
      </c>
      <c r="B486" t="s">
        <v>29</v>
      </c>
      <c r="C486" t="s">
        <v>30</v>
      </c>
      <c r="D486">
        <v>1.43</v>
      </c>
      <c r="E486">
        <v>36350</v>
      </c>
      <c r="F486">
        <v>51250</v>
      </c>
      <c r="G486">
        <v>0</v>
      </c>
      <c r="H486">
        <f>(D486/D485-1)*100</f>
        <v>-77.62128325508607</v>
      </c>
    </row>
    <row r="487" spans="1:8" x14ac:dyDescent="0.25">
      <c r="A487" s="1">
        <v>42027</v>
      </c>
      <c r="B487" t="s">
        <v>341</v>
      </c>
      <c r="C487" t="s">
        <v>342</v>
      </c>
      <c r="D487">
        <v>72</v>
      </c>
      <c r="E487">
        <v>50610</v>
      </c>
      <c r="F487">
        <v>3620070</v>
      </c>
      <c r="G487">
        <v>40919000</v>
      </c>
      <c r="H487">
        <f>(D487/D486-1)*100</f>
        <v>4934.9650349650356</v>
      </c>
    </row>
    <row r="488" spans="1:8" x14ac:dyDescent="0.25">
      <c r="A488" s="1">
        <v>42027</v>
      </c>
      <c r="B488" t="s">
        <v>17</v>
      </c>
      <c r="C488" t="s">
        <v>18</v>
      </c>
      <c r="D488">
        <v>35.479999999999997</v>
      </c>
      <c r="E488">
        <v>5781</v>
      </c>
      <c r="F488">
        <v>199340</v>
      </c>
      <c r="G488">
        <v>13122000</v>
      </c>
      <c r="H488">
        <f>(D488/D487-1)*100</f>
        <v>-50.722222222222221</v>
      </c>
    </row>
    <row r="489" spans="1:8" x14ac:dyDescent="0.25">
      <c r="A489" s="1">
        <v>42026</v>
      </c>
      <c r="B489" t="s">
        <v>809</v>
      </c>
      <c r="C489" t="s">
        <v>810</v>
      </c>
      <c r="D489">
        <v>43.59</v>
      </c>
      <c r="E489">
        <v>984</v>
      </c>
      <c r="F489">
        <v>42770</v>
      </c>
      <c r="G489">
        <v>176000</v>
      </c>
      <c r="H489">
        <f>(D489/D488-1)*100</f>
        <v>22.857948139797092</v>
      </c>
    </row>
    <row r="490" spans="1:8" x14ac:dyDescent="0.25">
      <c r="A490" s="1">
        <v>42027</v>
      </c>
      <c r="B490" t="s">
        <v>295</v>
      </c>
      <c r="C490" t="s">
        <v>296</v>
      </c>
      <c r="D490">
        <v>51.4</v>
      </c>
      <c r="E490">
        <v>621</v>
      </c>
      <c r="F490">
        <v>31920</v>
      </c>
      <c r="G490">
        <v>11601000</v>
      </c>
      <c r="H490">
        <f>(D490/D489-1)*100</f>
        <v>17.916953429685691</v>
      </c>
    </row>
    <row r="491" spans="1:8" x14ac:dyDescent="0.25">
      <c r="A491" s="1">
        <v>42026</v>
      </c>
      <c r="B491" t="s">
        <v>661</v>
      </c>
      <c r="C491" t="s">
        <v>662</v>
      </c>
      <c r="D491">
        <v>19.45</v>
      </c>
      <c r="E491">
        <v>2284615</v>
      </c>
      <c r="F491">
        <v>44383610</v>
      </c>
      <c r="G491">
        <v>778079000</v>
      </c>
      <c r="H491">
        <f>(D491/D490-1)*100</f>
        <v>-62.159533073929964</v>
      </c>
    </row>
    <row r="492" spans="1:8" x14ac:dyDescent="0.25">
      <c r="A492" s="1">
        <v>42027</v>
      </c>
      <c r="B492" t="s">
        <v>203</v>
      </c>
      <c r="C492" t="s">
        <v>204</v>
      </c>
      <c r="D492">
        <v>90.9</v>
      </c>
      <c r="E492">
        <v>188</v>
      </c>
      <c r="F492">
        <v>16960</v>
      </c>
      <c r="G492">
        <v>2567000</v>
      </c>
      <c r="H492">
        <f>(D492/D491-1)*100</f>
        <v>367.35218508997434</v>
      </c>
    </row>
    <row r="493" spans="1:8" x14ac:dyDescent="0.25">
      <c r="A493" s="1">
        <v>42027</v>
      </c>
      <c r="B493" t="s">
        <v>609</v>
      </c>
      <c r="C493" t="s">
        <v>610</v>
      </c>
      <c r="D493">
        <v>1.52</v>
      </c>
      <c r="E493">
        <v>3400</v>
      </c>
      <c r="F493">
        <v>5170</v>
      </c>
      <c r="G493">
        <v>2352000</v>
      </c>
      <c r="H493">
        <f>(D493/D492-1)*100</f>
        <v>-98.327832783278325</v>
      </c>
    </row>
    <row r="494" spans="1:8" x14ac:dyDescent="0.25">
      <c r="A494" s="1">
        <v>42027</v>
      </c>
      <c r="B494" t="s">
        <v>847</v>
      </c>
      <c r="C494" t="s">
        <v>848</v>
      </c>
      <c r="D494">
        <v>0.76</v>
      </c>
      <c r="E494">
        <v>0</v>
      </c>
      <c r="F494">
        <v>0</v>
      </c>
      <c r="G494">
        <v>0</v>
      </c>
      <c r="H494">
        <f>(D494/D493-1)*100</f>
        <v>-50</v>
      </c>
    </row>
    <row r="495" spans="1:8" x14ac:dyDescent="0.25">
      <c r="A495" s="1">
        <v>42026</v>
      </c>
      <c r="B495" t="s">
        <v>721</v>
      </c>
      <c r="C495" t="s">
        <v>722</v>
      </c>
      <c r="D495">
        <v>140.85</v>
      </c>
      <c r="E495">
        <v>142</v>
      </c>
      <c r="F495">
        <v>19770</v>
      </c>
      <c r="G495">
        <v>3122000</v>
      </c>
      <c r="H495">
        <f>(D495/D494-1)*100</f>
        <v>18432.894736842103</v>
      </c>
    </row>
    <row r="496" spans="1:8" x14ac:dyDescent="0.25">
      <c r="A496" s="1">
        <v>42026</v>
      </c>
      <c r="B496" t="s">
        <v>385</v>
      </c>
      <c r="C496" t="s">
        <v>386</v>
      </c>
      <c r="D496">
        <v>0.77</v>
      </c>
      <c r="E496">
        <v>53583</v>
      </c>
      <c r="F496">
        <v>40440</v>
      </c>
      <c r="G496">
        <v>23452000</v>
      </c>
      <c r="H496">
        <f>(D496/D495-1)*100</f>
        <v>-99.45331913383032</v>
      </c>
    </row>
    <row r="497" spans="1:8" x14ac:dyDescent="0.25">
      <c r="A497" s="1">
        <v>42027</v>
      </c>
      <c r="B497" t="s">
        <v>757</v>
      </c>
      <c r="C497" t="s">
        <v>758</v>
      </c>
      <c r="D497">
        <v>2.41</v>
      </c>
      <c r="E497">
        <v>2249</v>
      </c>
      <c r="F497">
        <v>5350</v>
      </c>
      <c r="G497">
        <v>3055000</v>
      </c>
      <c r="H497">
        <f>(D497/D496-1)*100</f>
        <v>212.987012987013</v>
      </c>
    </row>
    <row r="498" spans="1:8" x14ac:dyDescent="0.25">
      <c r="A498" s="1">
        <v>42027</v>
      </c>
      <c r="B498" t="s">
        <v>275</v>
      </c>
      <c r="C498" t="s">
        <v>276</v>
      </c>
      <c r="D498">
        <v>2.44</v>
      </c>
      <c r="E498">
        <v>1100</v>
      </c>
      <c r="F498">
        <v>2590</v>
      </c>
      <c r="G498">
        <v>13646000</v>
      </c>
      <c r="H498">
        <f>(D498/D497-1)*100</f>
        <v>1.2448132780082943</v>
      </c>
    </row>
    <row r="499" spans="1:8" x14ac:dyDescent="0.25">
      <c r="A499" s="1">
        <v>42026</v>
      </c>
      <c r="B499" t="s">
        <v>245</v>
      </c>
      <c r="C499" t="s">
        <v>246</v>
      </c>
      <c r="D499">
        <v>82</v>
      </c>
      <c r="E499">
        <v>187</v>
      </c>
      <c r="F499">
        <v>15270</v>
      </c>
      <c r="G499">
        <v>4747000</v>
      </c>
      <c r="H499">
        <f>(D499/D498-1)*100</f>
        <v>3260.655737704918</v>
      </c>
    </row>
    <row r="500" spans="1:8" x14ac:dyDescent="0.25">
      <c r="A500" s="1">
        <v>42026</v>
      </c>
      <c r="B500" t="s">
        <v>293</v>
      </c>
      <c r="C500" t="s">
        <v>294</v>
      </c>
      <c r="D500">
        <v>3.3</v>
      </c>
      <c r="E500">
        <v>3776</v>
      </c>
      <c r="F500">
        <v>12400</v>
      </c>
      <c r="G500">
        <v>138273000</v>
      </c>
      <c r="H500">
        <f>(D500/D499-1)*100</f>
        <v>-95.975609756097555</v>
      </c>
    </row>
    <row r="501" spans="1:8" x14ac:dyDescent="0.25">
      <c r="A501" s="1">
        <v>42026</v>
      </c>
      <c r="B501" t="s">
        <v>805</v>
      </c>
      <c r="C501" t="s">
        <v>806</v>
      </c>
      <c r="D501">
        <v>12.4</v>
      </c>
      <c r="E501">
        <v>2624</v>
      </c>
      <c r="F501">
        <v>32730</v>
      </c>
      <c r="G501">
        <v>9601000</v>
      </c>
      <c r="H501">
        <f>(D501/D500-1)*100</f>
        <v>275.75757575757575</v>
      </c>
    </row>
    <row r="502" spans="1:8" x14ac:dyDescent="0.25">
      <c r="A502" s="1">
        <v>42027</v>
      </c>
      <c r="B502" t="s">
        <v>195</v>
      </c>
      <c r="C502" t="s">
        <v>196</v>
      </c>
      <c r="D502">
        <v>4.1500000000000004</v>
      </c>
      <c r="E502">
        <v>840</v>
      </c>
      <c r="F502">
        <v>3420</v>
      </c>
      <c r="G502">
        <v>26984000</v>
      </c>
      <c r="H502">
        <f>(D502/D501-1)*100</f>
        <v>-66.532258064516128</v>
      </c>
    </row>
    <row r="503" spans="1:8" x14ac:dyDescent="0.25">
      <c r="A503" s="1">
        <v>42026</v>
      </c>
      <c r="B503" t="s">
        <v>255</v>
      </c>
      <c r="C503" t="s">
        <v>256</v>
      </c>
      <c r="D503">
        <v>13.34</v>
      </c>
      <c r="E503">
        <v>1594</v>
      </c>
      <c r="F503">
        <v>21120</v>
      </c>
      <c r="G503">
        <v>3579000</v>
      </c>
      <c r="H503">
        <f>(D503/D502-1)*100</f>
        <v>221.4457831325301</v>
      </c>
    </row>
    <row r="504" spans="1:8" x14ac:dyDescent="0.25">
      <c r="A504" s="1">
        <v>42026</v>
      </c>
      <c r="B504" t="s">
        <v>845</v>
      </c>
      <c r="C504" t="s">
        <v>846</v>
      </c>
      <c r="D504">
        <v>5.01</v>
      </c>
      <c r="E504">
        <v>2472582</v>
      </c>
      <c r="F504">
        <v>12404440</v>
      </c>
      <c r="G504">
        <v>1043590000</v>
      </c>
      <c r="H504">
        <f>(D504/D503-1)*100</f>
        <v>-62.443778110944528</v>
      </c>
    </row>
    <row r="505" spans="1:8" x14ac:dyDescent="0.25">
      <c r="A505" s="1">
        <v>42026</v>
      </c>
      <c r="B505" t="s">
        <v>771</v>
      </c>
      <c r="C505" t="s">
        <v>772</v>
      </c>
      <c r="D505">
        <v>54.19</v>
      </c>
      <c r="E505">
        <v>5816</v>
      </c>
      <c r="F505">
        <v>317680</v>
      </c>
      <c r="G505">
        <v>23914000</v>
      </c>
      <c r="H505">
        <f>(D505/D504-1)*100</f>
        <v>981.63672654690617</v>
      </c>
    </row>
    <row r="506" spans="1:8" x14ac:dyDescent="0.25">
      <c r="A506" s="1">
        <v>42026</v>
      </c>
      <c r="B506" t="s">
        <v>249</v>
      </c>
      <c r="C506" t="s">
        <v>250</v>
      </c>
      <c r="D506">
        <v>3.4</v>
      </c>
      <c r="E506">
        <v>90972</v>
      </c>
      <c r="F506">
        <v>306610</v>
      </c>
      <c r="G506">
        <v>110913000</v>
      </c>
      <c r="H506">
        <f>(D506/D505-1)*100</f>
        <v>-93.725779664144682</v>
      </c>
    </row>
    <row r="507" spans="1:8" x14ac:dyDescent="0.25">
      <c r="A507" s="1">
        <v>42027</v>
      </c>
      <c r="B507" t="s">
        <v>879</v>
      </c>
      <c r="C507" t="s">
        <v>880</v>
      </c>
      <c r="D507">
        <v>24.69</v>
      </c>
      <c r="E507">
        <v>2056</v>
      </c>
      <c r="F507">
        <v>50750</v>
      </c>
      <c r="G507">
        <v>28378000</v>
      </c>
      <c r="H507">
        <f>(D507/D506-1)*100</f>
        <v>626.17647058823536</v>
      </c>
    </row>
    <row r="508" spans="1:8" x14ac:dyDescent="0.25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  <c r="H508">
        <f>(D508/D507-1)*100</f>
        <v>-72.174969623329275</v>
      </c>
    </row>
    <row r="509" spans="1:8" x14ac:dyDescent="0.25">
      <c r="A509" s="1">
        <v>42027</v>
      </c>
      <c r="B509" t="s">
        <v>891</v>
      </c>
      <c r="C509" t="s">
        <v>892</v>
      </c>
      <c r="D509">
        <v>4.3499999999999996</v>
      </c>
      <c r="E509">
        <v>5</v>
      </c>
      <c r="F509">
        <v>20</v>
      </c>
      <c r="G509">
        <v>4890000</v>
      </c>
      <c r="H509">
        <f>(D509/D508-1)*100</f>
        <v>-36.681222707423586</v>
      </c>
    </row>
    <row r="510" spans="1:8" x14ac:dyDescent="0.25">
      <c r="A510" s="1">
        <v>42026</v>
      </c>
      <c r="B510" t="s">
        <v>905</v>
      </c>
      <c r="C510" t="s">
        <v>906</v>
      </c>
      <c r="D510">
        <v>3.5</v>
      </c>
      <c r="E510">
        <v>5</v>
      </c>
      <c r="F510">
        <v>20</v>
      </c>
      <c r="G510">
        <v>13763000</v>
      </c>
      <c r="H510">
        <f>(D510/D509-1)*100</f>
        <v>-19.540229885057471</v>
      </c>
    </row>
    <row r="511" spans="1:8" x14ac:dyDescent="0.25">
      <c r="A511" s="1">
        <v>42026</v>
      </c>
      <c r="B511" t="s">
        <v>683</v>
      </c>
      <c r="C511" t="s">
        <v>684</v>
      </c>
      <c r="D511">
        <v>17.600000000000001</v>
      </c>
      <c r="E511">
        <v>30697</v>
      </c>
      <c r="F511">
        <v>535660</v>
      </c>
      <c r="G511">
        <v>15164000</v>
      </c>
      <c r="H511">
        <f>(D511/D510-1)*100</f>
        <v>402.85714285714295</v>
      </c>
    </row>
    <row r="512" spans="1:8" x14ac:dyDescent="0.25">
      <c r="A512" s="1">
        <v>42027</v>
      </c>
      <c r="B512" t="s">
        <v>619</v>
      </c>
      <c r="C512" t="s">
        <v>620</v>
      </c>
      <c r="D512">
        <v>48.55</v>
      </c>
      <c r="E512">
        <v>3246</v>
      </c>
      <c r="F512">
        <v>156690</v>
      </c>
      <c r="G512">
        <v>1688000</v>
      </c>
      <c r="H512">
        <f>(D512/D511-1)*100</f>
        <v>175.85227272727272</v>
      </c>
    </row>
    <row r="513" spans="1:8" x14ac:dyDescent="0.25">
      <c r="A513" s="1">
        <v>42026</v>
      </c>
      <c r="B513" t="s">
        <v>399</v>
      </c>
      <c r="C513" t="s">
        <v>400</v>
      </c>
      <c r="D513">
        <v>18.649999999999999</v>
      </c>
      <c r="E513">
        <v>1011</v>
      </c>
      <c r="F513">
        <v>18850</v>
      </c>
      <c r="G513">
        <v>4000000</v>
      </c>
      <c r="H513">
        <f>(D513/D512-1)*100</f>
        <v>-61.585993820803296</v>
      </c>
    </row>
    <row r="514" spans="1:8" x14ac:dyDescent="0.25">
      <c r="A514" s="1">
        <v>42027</v>
      </c>
      <c r="B514" t="s">
        <v>669</v>
      </c>
      <c r="C514" t="s">
        <v>670</v>
      </c>
      <c r="D514">
        <v>53.31</v>
      </c>
      <c r="E514">
        <v>1164766</v>
      </c>
      <c r="F514">
        <v>61137020</v>
      </c>
      <c r="G514">
        <v>309998000</v>
      </c>
      <c r="H514">
        <f>(D514/D513-1)*100</f>
        <v>185.84450402144776</v>
      </c>
    </row>
    <row r="515" spans="1:8" x14ac:dyDescent="0.25">
      <c r="A515" s="1">
        <v>42027</v>
      </c>
      <c r="B515" t="s">
        <v>817</v>
      </c>
      <c r="C515" t="s">
        <v>818</v>
      </c>
      <c r="D515">
        <v>2.68</v>
      </c>
      <c r="E515">
        <v>30778</v>
      </c>
      <c r="F515">
        <v>82070</v>
      </c>
      <c r="G515">
        <v>97338000</v>
      </c>
      <c r="H515">
        <f>(D515/D514-1)*100</f>
        <v>-94.972800600262616</v>
      </c>
    </row>
    <row r="516" spans="1:8" x14ac:dyDescent="0.25">
      <c r="A516" s="1">
        <v>42026</v>
      </c>
      <c r="B516" t="s">
        <v>185</v>
      </c>
      <c r="C516" t="s">
        <v>186</v>
      </c>
      <c r="D516">
        <v>3.6</v>
      </c>
      <c r="E516">
        <v>4826</v>
      </c>
      <c r="F516">
        <v>17190</v>
      </c>
      <c r="G516">
        <v>48753000</v>
      </c>
      <c r="H516">
        <f>(D516/D515-1)*100</f>
        <v>34.328358208955208</v>
      </c>
    </row>
    <row r="517" spans="1:8" x14ac:dyDescent="0.25">
      <c r="A517" s="1">
        <v>42026</v>
      </c>
      <c r="B517" t="s">
        <v>43</v>
      </c>
      <c r="C517" t="s">
        <v>44</v>
      </c>
      <c r="D517">
        <v>9.1</v>
      </c>
      <c r="E517">
        <v>117048</v>
      </c>
      <c r="F517">
        <v>1062830</v>
      </c>
      <c r="G517">
        <v>24397000</v>
      </c>
      <c r="H517">
        <f>(D517/D516-1)*100</f>
        <v>152.77777777777777</v>
      </c>
    </row>
    <row r="518" spans="1:8" x14ac:dyDescent="0.25">
      <c r="A518" s="1">
        <v>42027</v>
      </c>
      <c r="B518" t="s">
        <v>855</v>
      </c>
      <c r="C518" t="s">
        <v>856</v>
      </c>
      <c r="D518">
        <v>3.65</v>
      </c>
      <c r="E518">
        <v>48</v>
      </c>
      <c r="F518">
        <v>180</v>
      </c>
      <c r="G518">
        <v>6157000</v>
      </c>
      <c r="H518">
        <f>(D518/D517-1)*100</f>
        <v>-59.890109890109891</v>
      </c>
    </row>
    <row r="519" spans="1:8" x14ac:dyDescent="0.25">
      <c r="A519" s="1">
        <v>42027</v>
      </c>
      <c r="B519" t="s">
        <v>937</v>
      </c>
      <c r="C519" t="s">
        <v>938</v>
      </c>
      <c r="D519">
        <v>64.790000000000006</v>
      </c>
      <c r="E519">
        <v>876</v>
      </c>
      <c r="F519">
        <v>56140</v>
      </c>
      <c r="G519">
        <v>3288000</v>
      </c>
      <c r="H519">
        <f>(D519/D518-1)*100</f>
        <v>1675.0684931506851</v>
      </c>
    </row>
    <row r="520" spans="1:8" x14ac:dyDescent="0.25">
      <c r="A520" s="1">
        <v>42026</v>
      </c>
      <c r="B520" t="s">
        <v>309</v>
      </c>
      <c r="C520" t="s">
        <v>310</v>
      </c>
      <c r="D520">
        <v>0.93</v>
      </c>
      <c r="E520">
        <v>8501</v>
      </c>
      <c r="F520">
        <v>7930</v>
      </c>
      <c r="G520">
        <v>11150000</v>
      </c>
      <c r="H520">
        <f>(D520/D519-1)*100</f>
        <v>-98.564593301435409</v>
      </c>
    </row>
    <row r="521" spans="1:8" x14ac:dyDescent="0.25">
      <c r="A521" s="1">
        <v>42026</v>
      </c>
      <c r="B521" t="s">
        <v>401</v>
      </c>
      <c r="C521" t="s">
        <v>402</v>
      </c>
      <c r="D521">
        <v>0.93</v>
      </c>
      <c r="E521">
        <v>7000</v>
      </c>
      <c r="F521">
        <v>6350</v>
      </c>
      <c r="G521">
        <v>0</v>
      </c>
      <c r="H521">
        <f>(D521/D520-1)*100</f>
        <v>0</v>
      </c>
    </row>
    <row r="522" spans="1:8" x14ac:dyDescent="0.25">
      <c r="A522" s="1">
        <v>42027</v>
      </c>
      <c r="B522" t="s">
        <v>449</v>
      </c>
      <c r="C522" t="s">
        <v>450</v>
      </c>
      <c r="D522">
        <v>280</v>
      </c>
      <c r="E522">
        <v>8308</v>
      </c>
      <c r="F522">
        <v>2326150</v>
      </c>
      <c r="G522">
        <v>9380000</v>
      </c>
      <c r="H522">
        <f>(D522/D521-1)*100</f>
        <v>30007.526881720431</v>
      </c>
    </row>
    <row r="523" spans="1:8" x14ac:dyDescent="0.25">
      <c r="A523" s="1">
        <v>42027</v>
      </c>
      <c r="B523" t="s">
        <v>45</v>
      </c>
      <c r="C523" t="s">
        <v>46</v>
      </c>
      <c r="D523">
        <v>46.19</v>
      </c>
      <c r="E523">
        <v>2635</v>
      </c>
      <c r="F523">
        <v>121140</v>
      </c>
      <c r="G523">
        <v>9046000</v>
      </c>
      <c r="H523">
        <f>(D523/D522-1)*100</f>
        <v>-83.503571428571433</v>
      </c>
    </row>
    <row r="524" spans="1:8" x14ac:dyDescent="0.25">
      <c r="A524" s="1">
        <v>42026</v>
      </c>
      <c r="B524" t="s">
        <v>619</v>
      </c>
      <c r="C524" t="s">
        <v>620</v>
      </c>
      <c r="D524">
        <v>48</v>
      </c>
      <c r="E524">
        <v>2126</v>
      </c>
      <c r="F524">
        <v>100430</v>
      </c>
      <c r="G524">
        <v>1688000</v>
      </c>
      <c r="H524">
        <f>(D524/D523-1)*100</f>
        <v>3.9185970989391805</v>
      </c>
    </row>
    <row r="525" spans="1:8" x14ac:dyDescent="0.25">
      <c r="A525" s="1">
        <v>42026</v>
      </c>
      <c r="B525" t="s">
        <v>909</v>
      </c>
      <c r="C525" t="s">
        <v>910</v>
      </c>
      <c r="D525">
        <v>965</v>
      </c>
      <c r="E525">
        <v>41</v>
      </c>
      <c r="F525">
        <v>39540</v>
      </c>
      <c r="G525">
        <v>717000</v>
      </c>
      <c r="H525">
        <f>(D525/D524-1)*100</f>
        <v>1910.4166666666667</v>
      </c>
    </row>
    <row r="526" spans="1:8" x14ac:dyDescent="0.25">
      <c r="A526" s="1">
        <v>42027</v>
      </c>
      <c r="B526" t="s">
        <v>863</v>
      </c>
      <c r="C526" t="s">
        <v>864</v>
      </c>
      <c r="D526">
        <v>4.8899999999999997</v>
      </c>
      <c r="E526">
        <v>29004</v>
      </c>
      <c r="F526">
        <v>138540</v>
      </c>
      <c r="G526">
        <v>11716000</v>
      </c>
      <c r="H526">
        <f>(D526/D525-1)*100</f>
        <v>-99.493264248704662</v>
      </c>
    </row>
    <row r="527" spans="1:8" x14ac:dyDescent="0.25">
      <c r="A527" s="1">
        <v>42026</v>
      </c>
      <c r="B527" t="s">
        <v>81</v>
      </c>
      <c r="C527" t="s">
        <v>82</v>
      </c>
      <c r="D527">
        <v>0.99</v>
      </c>
      <c r="E527">
        <v>5919</v>
      </c>
      <c r="F527">
        <v>5790</v>
      </c>
      <c r="G527">
        <v>11698000</v>
      </c>
      <c r="H527">
        <f>(D527/D526-1)*100</f>
        <v>-79.754601226993856</v>
      </c>
    </row>
    <row r="528" spans="1:8" x14ac:dyDescent="0.25">
      <c r="A528" s="1">
        <v>42026</v>
      </c>
      <c r="B528" t="s">
        <v>717</v>
      </c>
      <c r="C528" t="s">
        <v>718</v>
      </c>
      <c r="D528">
        <v>23.99</v>
      </c>
      <c r="E528">
        <v>2</v>
      </c>
      <c r="F528">
        <v>50</v>
      </c>
      <c r="G528">
        <v>93000</v>
      </c>
      <c r="H528">
        <f>(D528/D527-1)*100</f>
        <v>2323.2323232323233</v>
      </c>
    </row>
    <row r="529" spans="1:8" x14ac:dyDescent="0.25">
      <c r="A529" s="1">
        <v>42027</v>
      </c>
      <c r="B529" t="s">
        <v>81</v>
      </c>
      <c r="C529" t="s">
        <v>82</v>
      </c>
      <c r="D529">
        <v>1</v>
      </c>
      <c r="E529">
        <v>68895</v>
      </c>
      <c r="F529">
        <v>68810</v>
      </c>
      <c r="G529">
        <v>11698000</v>
      </c>
      <c r="H529">
        <f>(D529/D528-1)*100</f>
        <v>-95.83159649854106</v>
      </c>
    </row>
    <row r="530" spans="1:8" x14ac:dyDescent="0.25">
      <c r="A530" s="1">
        <v>42027</v>
      </c>
      <c r="B530" t="s">
        <v>311</v>
      </c>
      <c r="C530" t="s">
        <v>312</v>
      </c>
      <c r="D530">
        <v>50</v>
      </c>
      <c r="E530">
        <v>50559</v>
      </c>
      <c r="F530">
        <v>2508750</v>
      </c>
      <c r="G530">
        <v>16737000</v>
      </c>
      <c r="H530">
        <f>(D530/D529-1)*100</f>
        <v>4900</v>
      </c>
    </row>
    <row r="531" spans="1:8" x14ac:dyDescent="0.25">
      <c r="A531" s="1">
        <v>42026</v>
      </c>
      <c r="B531" t="s">
        <v>319</v>
      </c>
      <c r="C531" t="s">
        <v>320</v>
      </c>
      <c r="D531">
        <v>2</v>
      </c>
      <c r="E531">
        <v>106503</v>
      </c>
      <c r="F531">
        <v>212440</v>
      </c>
      <c r="G531">
        <v>293645000</v>
      </c>
      <c r="H531">
        <f>(D531/D530-1)*100</f>
        <v>-96</v>
      </c>
    </row>
    <row r="532" spans="1:8" x14ac:dyDescent="0.25">
      <c r="A532" s="1">
        <v>42027</v>
      </c>
      <c r="B532" t="s">
        <v>423</v>
      </c>
      <c r="C532" t="s">
        <v>424</v>
      </c>
      <c r="D532">
        <v>5</v>
      </c>
      <c r="E532">
        <v>3213</v>
      </c>
      <c r="F532">
        <v>16040</v>
      </c>
      <c r="G532">
        <v>11334000</v>
      </c>
      <c r="H532">
        <f>(D532/D531-1)*100</f>
        <v>150</v>
      </c>
    </row>
    <row r="533" spans="1:8" x14ac:dyDescent="0.25">
      <c r="A533" s="1">
        <v>42026</v>
      </c>
      <c r="B533" t="s">
        <v>735</v>
      </c>
      <c r="C533" t="s">
        <v>736</v>
      </c>
      <c r="D533">
        <v>6.03</v>
      </c>
      <c r="E533">
        <v>14914</v>
      </c>
      <c r="F533">
        <v>89660</v>
      </c>
      <c r="G533">
        <v>27134000</v>
      </c>
      <c r="H533">
        <f>(D533/D532-1)*100</f>
        <v>20.599999999999994</v>
      </c>
    </row>
    <row r="534" spans="1:8" x14ac:dyDescent="0.25">
      <c r="A534" s="1">
        <v>42026</v>
      </c>
      <c r="B534" t="s">
        <v>893</v>
      </c>
      <c r="C534" t="s">
        <v>894</v>
      </c>
      <c r="D534">
        <v>9.24</v>
      </c>
      <c r="E534">
        <v>5146</v>
      </c>
      <c r="F534">
        <v>46510</v>
      </c>
      <c r="G534">
        <v>4210000</v>
      </c>
      <c r="H534">
        <f>(D534/D533-1)*100</f>
        <v>53.233830845771138</v>
      </c>
    </row>
    <row r="535" spans="1:8" x14ac:dyDescent="0.25">
      <c r="A535" s="1">
        <v>42027</v>
      </c>
      <c r="B535" t="s">
        <v>457</v>
      </c>
      <c r="C535" t="s">
        <v>458</v>
      </c>
      <c r="D535">
        <v>52.5</v>
      </c>
      <c r="E535">
        <v>50</v>
      </c>
      <c r="F535">
        <v>2630</v>
      </c>
      <c r="G535">
        <v>7449000</v>
      </c>
      <c r="H535">
        <f>(D535/D534-1)*100</f>
        <v>468.18181818181819</v>
      </c>
    </row>
    <row r="536" spans="1:8" x14ac:dyDescent="0.25">
      <c r="A536" s="1">
        <v>42026</v>
      </c>
      <c r="B536" t="s">
        <v>403</v>
      </c>
      <c r="C536" t="s">
        <v>404</v>
      </c>
      <c r="D536">
        <v>206</v>
      </c>
      <c r="E536">
        <v>15062</v>
      </c>
      <c r="F536">
        <v>3075810</v>
      </c>
      <c r="G536">
        <v>8393000</v>
      </c>
      <c r="H536">
        <f>(D536/D535-1)*100</f>
        <v>292.38095238095235</v>
      </c>
    </row>
    <row r="537" spans="1:8" x14ac:dyDescent="0.25">
      <c r="A537" s="1">
        <v>42027</v>
      </c>
      <c r="B537" t="s">
        <v>779</v>
      </c>
      <c r="C537" t="s">
        <v>780</v>
      </c>
      <c r="D537">
        <v>23.73</v>
      </c>
      <c r="E537">
        <v>720</v>
      </c>
      <c r="F537">
        <v>17090</v>
      </c>
      <c r="G537">
        <v>5187000</v>
      </c>
      <c r="H537">
        <f>(D537/D536-1)*100</f>
        <v>-88.480582524271838</v>
      </c>
    </row>
    <row r="538" spans="1:8" x14ac:dyDescent="0.25">
      <c r="A538" s="1">
        <v>42026</v>
      </c>
      <c r="B538" t="s">
        <v>883</v>
      </c>
      <c r="C538" t="s">
        <v>884</v>
      </c>
      <c r="D538">
        <v>2.09</v>
      </c>
      <c r="E538">
        <v>35436</v>
      </c>
      <c r="F538">
        <v>73290</v>
      </c>
      <c r="G538">
        <v>20551000</v>
      </c>
      <c r="H538">
        <f>(D538/D537-1)*100</f>
        <v>-91.192583227981459</v>
      </c>
    </row>
    <row r="539" spans="1:8" x14ac:dyDescent="0.25">
      <c r="A539" s="1">
        <v>42026</v>
      </c>
      <c r="B539" t="s">
        <v>83</v>
      </c>
      <c r="C539" t="s">
        <v>84</v>
      </c>
      <c r="D539">
        <v>1.05</v>
      </c>
      <c r="E539">
        <v>5</v>
      </c>
      <c r="F539">
        <v>10</v>
      </c>
      <c r="G539">
        <v>0</v>
      </c>
      <c r="H539">
        <f>(D539/D538-1)*100</f>
        <v>-49.760765550239228</v>
      </c>
    </row>
    <row r="540" spans="1:8" x14ac:dyDescent="0.25">
      <c r="A540" s="1">
        <v>42027</v>
      </c>
      <c r="B540" t="s">
        <v>487</v>
      </c>
      <c r="C540" t="s">
        <v>488</v>
      </c>
      <c r="D540">
        <v>4.26</v>
      </c>
      <c r="E540">
        <v>31177</v>
      </c>
      <c r="F540">
        <v>132090</v>
      </c>
      <c r="G540">
        <v>10150000</v>
      </c>
      <c r="H540">
        <f>(D540/D539-1)*100</f>
        <v>305.71428571428567</v>
      </c>
    </row>
    <row r="541" spans="1:8" x14ac:dyDescent="0.25">
      <c r="A541" s="1">
        <v>42026</v>
      </c>
      <c r="B541" t="s">
        <v>763</v>
      </c>
      <c r="C541" t="s">
        <v>764</v>
      </c>
      <c r="D541">
        <v>16.45</v>
      </c>
      <c r="E541">
        <v>925</v>
      </c>
      <c r="F541">
        <v>15080</v>
      </c>
      <c r="G541">
        <v>2220000</v>
      </c>
      <c r="H541">
        <f>(D541/D540-1)*100</f>
        <v>286.15023474178406</v>
      </c>
    </row>
    <row r="542" spans="1:8" x14ac:dyDescent="0.25">
      <c r="A542" s="1">
        <v>42026</v>
      </c>
      <c r="B542" t="s">
        <v>365</v>
      </c>
      <c r="C542" t="s">
        <v>366</v>
      </c>
      <c r="D542">
        <v>1.1000000000000001</v>
      </c>
      <c r="E542">
        <v>3744</v>
      </c>
      <c r="F542">
        <v>4030</v>
      </c>
      <c r="G542">
        <v>4084000</v>
      </c>
      <c r="H542">
        <f>(D542/D541-1)*100</f>
        <v>-93.313069908814583</v>
      </c>
    </row>
    <row r="543" spans="1:8" x14ac:dyDescent="0.25">
      <c r="A543" s="1">
        <v>42027</v>
      </c>
      <c r="B543" t="s">
        <v>35</v>
      </c>
      <c r="C543" t="s">
        <v>36</v>
      </c>
      <c r="D543">
        <v>84.77</v>
      </c>
      <c r="E543">
        <v>559043</v>
      </c>
      <c r="F543">
        <v>47275020</v>
      </c>
      <c r="G543">
        <v>43097000</v>
      </c>
      <c r="H543">
        <f>(D543/D542-1)*100</f>
        <v>7606.3636363636351</v>
      </c>
    </row>
    <row r="544" spans="1:8" x14ac:dyDescent="0.25">
      <c r="A544" s="1">
        <v>42027</v>
      </c>
      <c r="B544" t="s">
        <v>763</v>
      </c>
      <c r="C544" t="s">
        <v>764</v>
      </c>
      <c r="D544">
        <v>16.600000000000001</v>
      </c>
      <c r="E544">
        <v>6</v>
      </c>
      <c r="F544">
        <v>100</v>
      </c>
      <c r="G544">
        <v>2220000</v>
      </c>
      <c r="H544">
        <f>(D544/D543-1)*100</f>
        <v>-80.41760056623805</v>
      </c>
    </row>
    <row r="545" spans="1:8" x14ac:dyDescent="0.25">
      <c r="A545" s="1">
        <v>42027</v>
      </c>
      <c r="B545" t="s">
        <v>503</v>
      </c>
      <c r="C545" t="s">
        <v>504</v>
      </c>
      <c r="D545">
        <v>41.27</v>
      </c>
      <c r="E545">
        <v>2761</v>
      </c>
      <c r="F545">
        <v>113210</v>
      </c>
      <c r="G545">
        <v>5975000</v>
      </c>
      <c r="H545">
        <f>(D545/D544-1)*100</f>
        <v>148.61445783132532</v>
      </c>
    </row>
    <row r="546" spans="1:8" x14ac:dyDescent="0.25">
      <c r="A546" s="1">
        <v>42027</v>
      </c>
      <c r="B546" t="s">
        <v>381</v>
      </c>
      <c r="C546" t="s">
        <v>382</v>
      </c>
      <c r="D546">
        <v>2.27</v>
      </c>
      <c r="E546">
        <v>24835</v>
      </c>
      <c r="F546">
        <v>56260</v>
      </c>
      <c r="G546">
        <v>7444000</v>
      </c>
      <c r="H546">
        <f>(D546/D545-1)*100</f>
        <v>-94.499636539859466</v>
      </c>
    </row>
    <row r="547" spans="1:8" x14ac:dyDescent="0.25">
      <c r="A547" s="1">
        <v>42027</v>
      </c>
      <c r="B547" t="s">
        <v>525</v>
      </c>
      <c r="C547" t="s">
        <v>526</v>
      </c>
      <c r="D547">
        <v>13.67</v>
      </c>
      <c r="E547">
        <v>5583</v>
      </c>
      <c r="F547">
        <v>74890</v>
      </c>
      <c r="G547">
        <v>2276000</v>
      </c>
      <c r="H547">
        <f>(D547/D546-1)*100</f>
        <v>502.20264317180619</v>
      </c>
    </row>
    <row r="548" spans="1:8" x14ac:dyDescent="0.25">
      <c r="A548" s="1">
        <v>42027</v>
      </c>
      <c r="B548" t="s">
        <v>493</v>
      </c>
      <c r="C548" t="s">
        <v>494</v>
      </c>
      <c r="D548">
        <v>27.35</v>
      </c>
      <c r="E548">
        <v>197</v>
      </c>
      <c r="F548">
        <v>5400</v>
      </c>
      <c r="G548">
        <v>5128000</v>
      </c>
      <c r="H548">
        <f>(D548/D547-1)*100</f>
        <v>100.07315288953916</v>
      </c>
    </row>
    <row r="549" spans="1:8" x14ac:dyDescent="0.25">
      <c r="A549" s="1">
        <v>42027</v>
      </c>
      <c r="B549" t="s">
        <v>249</v>
      </c>
      <c r="C549" t="s">
        <v>250</v>
      </c>
      <c r="D549">
        <v>3.43</v>
      </c>
      <c r="E549">
        <v>38584</v>
      </c>
      <c r="F549">
        <v>132020</v>
      </c>
      <c r="G549">
        <v>110913000</v>
      </c>
      <c r="H549">
        <f>(D549/D548-1)*100</f>
        <v>-87.458866544789757</v>
      </c>
    </row>
    <row r="550" spans="1:8" x14ac:dyDescent="0.25">
      <c r="A550" s="1">
        <v>42027</v>
      </c>
      <c r="B550" t="s">
        <v>589</v>
      </c>
      <c r="C550" t="s">
        <v>590</v>
      </c>
      <c r="D550">
        <v>1.1499999999999999</v>
      </c>
      <c r="E550">
        <v>8000</v>
      </c>
      <c r="F550">
        <v>9180</v>
      </c>
      <c r="G550">
        <v>36087000</v>
      </c>
      <c r="H550">
        <f>(D550/D549-1)*100</f>
        <v>-66.472303206997083</v>
      </c>
    </row>
    <row r="551" spans="1:8" x14ac:dyDescent="0.25">
      <c r="A551" s="1">
        <v>42026</v>
      </c>
      <c r="B551" t="s">
        <v>11</v>
      </c>
      <c r="C551" t="s">
        <v>12</v>
      </c>
      <c r="D551">
        <v>5.85</v>
      </c>
      <c r="E551">
        <v>638</v>
      </c>
      <c r="F551">
        <v>3680</v>
      </c>
      <c r="G551">
        <v>1852000</v>
      </c>
      <c r="H551">
        <f>(D551/D550-1)*100</f>
        <v>408.69565217391306</v>
      </c>
    </row>
    <row r="552" spans="1:8" x14ac:dyDescent="0.25">
      <c r="A552" s="1">
        <v>42026</v>
      </c>
      <c r="B552" t="s">
        <v>713</v>
      </c>
      <c r="C552" t="s">
        <v>714</v>
      </c>
      <c r="D552">
        <v>5.93</v>
      </c>
      <c r="E552">
        <v>48986</v>
      </c>
      <c r="F552">
        <v>278560</v>
      </c>
      <c r="G552">
        <v>5439000</v>
      </c>
      <c r="H552">
        <f>(D552/D551-1)*100</f>
        <v>1.3675213675213627</v>
      </c>
    </row>
    <row r="553" spans="1:8" x14ac:dyDescent="0.25">
      <c r="A553" s="1">
        <v>42027</v>
      </c>
      <c r="B553" t="s">
        <v>705</v>
      </c>
      <c r="C553" t="s">
        <v>706</v>
      </c>
      <c r="D553">
        <v>1.2</v>
      </c>
      <c r="E553">
        <v>21143</v>
      </c>
      <c r="F553">
        <v>25360</v>
      </c>
      <c r="G553">
        <v>0</v>
      </c>
      <c r="H553">
        <f>(D553/D552-1)*100</f>
        <v>-79.763912310286685</v>
      </c>
    </row>
    <row r="554" spans="1:8" x14ac:dyDescent="0.25">
      <c r="A554" s="1">
        <v>42026</v>
      </c>
      <c r="B554" t="s">
        <v>127</v>
      </c>
      <c r="C554" t="s">
        <v>128</v>
      </c>
      <c r="D554">
        <v>61.5</v>
      </c>
      <c r="E554">
        <v>3375</v>
      </c>
      <c r="F554">
        <v>207140</v>
      </c>
      <c r="G554">
        <v>4735000</v>
      </c>
      <c r="H554">
        <f>(D554/D553-1)*100</f>
        <v>5025</v>
      </c>
    </row>
    <row r="555" spans="1:8" x14ac:dyDescent="0.25">
      <c r="A555" s="1">
        <v>42026</v>
      </c>
      <c r="B555" t="s">
        <v>491</v>
      </c>
      <c r="C555" t="s">
        <v>492</v>
      </c>
      <c r="D555">
        <v>2.4700000000000002</v>
      </c>
      <c r="E555">
        <v>9449</v>
      </c>
      <c r="F555">
        <v>22360</v>
      </c>
      <c r="G555">
        <v>34971000</v>
      </c>
      <c r="H555">
        <f>(D555/D554-1)*100</f>
        <v>-95.983739837398375</v>
      </c>
    </row>
    <row r="556" spans="1:8" x14ac:dyDescent="0.25">
      <c r="A556" s="1">
        <v>42027</v>
      </c>
      <c r="B556" t="s">
        <v>109</v>
      </c>
      <c r="C556" t="s">
        <v>110</v>
      </c>
      <c r="D556">
        <v>308.45</v>
      </c>
      <c r="E556">
        <v>12</v>
      </c>
      <c r="F556">
        <v>3730</v>
      </c>
      <c r="G556">
        <v>1075000</v>
      </c>
      <c r="H556">
        <f>(D556/D555-1)*100</f>
        <v>12387.854251012144</v>
      </c>
    </row>
    <row r="557" spans="1:8" x14ac:dyDescent="0.25">
      <c r="A557" s="1">
        <v>42027</v>
      </c>
      <c r="B557" t="s">
        <v>473</v>
      </c>
      <c r="C557" t="s">
        <v>474</v>
      </c>
      <c r="D557">
        <v>19.29</v>
      </c>
      <c r="E557">
        <v>40004</v>
      </c>
      <c r="F557">
        <v>766020</v>
      </c>
      <c r="G557">
        <v>10769000</v>
      </c>
      <c r="H557">
        <f>(D557/D556-1)*100</f>
        <v>-93.74615010536553</v>
      </c>
    </row>
    <row r="558" spans="1:8" x14ac:dyDescent="0.25">
      <c r="A558" s="1">
        <v>42027</v>
      </c>
      <c r="B558" t="s">
        <v>433</v>
      </c>
      <c r="C558" t="s">
        <v>434</v>
      </c>
      <c r="D558">
        <v>2.6</v>
      </c>
      <c r="E558">
        <v>21694</v>
      </c>
      <c r="F558">
        <v>56420</v>
      </c>
      <c r="G558">
        <v>32447000</v>
      </c>
      <c r="H558">
        <f>(D558/D557-1)*100</f>
        <v>-86.521513737687911</v>
      </c>
    </row>
    <row r="559" spans="1:8" x14ac:dyDescent="0.25">
      <c r="A559" s="1">
        <v>42027</v>
      </c>
      <c r="B559" t="s">
        <v>283</v>
      </c>
      <c r="C559" t="s">
        <v>284</v>
      </c>
      <c r="D559">
        <v>36.5</v>
      </c>
      <c r="E559">
        <v>882131</v>
      </c>
      <c r="F559">
        <v>32190680</v>
      </c>
      <c r="G559">
        <v>77963000</v>
      </c>
      <c r="H559">
        <f>(D559/D558-1)*100</f>
        <v>1303.8461538461538</v>
      </c>
    </row>
    <row r="560" spans="1:8" x14ac:dyDescent="0.25">
      <c r="A560" s="1">
        <v>42027</v>
      </c>
      <c r="B560" t="s">
        <v>637</v>
      </c>
      <c r="C560" t="s">
        <v>638</v>
      </c>
      <c r="D560">
        <v>37.979999999999997</v>
      </c>
      <c r="E560">
        <v>399</v>
      </c>
      <c r="F560">
        <v>14980</v>
      </c>
      <c r="G560">
        <v>3144000</v>
      </c>
      <c r="H560">
        <f>(D560/D559-1)*100</f>
        <v>4.054794520547933</v>
      </c>
    </row>
    <row r="561" spans="1:8" x14ac:dyDescent="0.25">
      <c r="A561" s="1">
        <v>42027</v>
      </c>
      <c r="B561" t="s">
        <v>489</v>
      </c>
      <c r="C561" t="s">
        <v>490</v>
      </c>
      <c r="D561">
        <v>8.4</v>
      </c>
      <c r="E561">
        <v>4419</v>
      </c>
      <c r="F561">
        <v>36850</v>
      </c>
      <c r="G561">
        <v>30148000</v>
      </c>
      <c r="H561">
        <f>(D561/D560-1)*100</f>
        <v>-77.883096366508681</v>
      </c>
    </row>
    <row r="562" spans="1:8" x14ac:dyDescent="0.25">
      <c r="A562" s="1">
        <v>42026</v>
      </c>
      <c r="B562" t="s">
        <v>453</v>
      </c>
      <c r="C562" t="s">
        <v>454</v>
      </c>
      <c r="D562">
        <v>12.73</v>
      </c>
      <c r="E562">
        <v>43</v>
      </c>
      <c r="F562">
        <v>530</v>
      </c>
      <c r="G562">
        <v>6739000</v>
      </c>
      <c r="H562">
        <f>(D562/D561-1)*100</f>
        <v>51.547619047619044</v>
      </c>
    </row>
    <row r="563" spans="1:8" x14ac:dyDescent="0.25">
      <c r="A563" s="1">
        <v>42027</v>
      </c>
      <c r="B563" t="s">
        <v>549</v>
      </c>
      <c r="C563" t="s">
        <v>550</v>
      </c>
      <c r="D563">
        <v>1.46</v>
      </c>
      <c r="E563">
        <v>905</v>
      </c>
      <c r="F563">
        <v>1300</v>
      </c>
      <c r="G563">
        <v>42888000</v>
      </c>
      <c r="H563">
        <f>(D563/D562-1)*100</f>
        <v>-88.531029065200315</v>
      </c>
    </row>
    <row r="564" spans="1:8" x14ac:dyDescent="0.25">
      <c r="A564" s="1">
        <v>42026</v>
      </c>
      <c r="B564" t="s">
        <v>873</v>
      </c>
      <c r="C564" t="s">
        <v>874</v>
      </c>
      <c r="D564">
        <v>17.600000000000001</v>
      </c>
      <c r="E564">
        <v>227247</v>
      </c>
      <c r="F564">
        <v>4038300</v>
      </c>
      <c r="G564">
        <v>163100000</v>
      </c>
      <c r="H564">
        <f>(D564/D563-1)*100</f>
        <v>1105.4794520547948</v>
      </c>
    </row>
    <row r="565" spans="1:8" x14ac:dyDescent="0.25">
      <c r="A565" s="1">
        <v>42027</v>
      </c>
      <c r="B565" t="s">
        <v>617</v>
      </c>
      <c r="C565" t="s">
        <v>618</v>
      </c>
      <c r="D565">
        <v>73.5</v>
      </c>
      <c r="E565">
        <v>30</v>
      </c>
      <c r="F565">
        <v>2210</v>
      </c>
      <c r="G565">
        <v>1725000</v>
      </c>
      <c r="H565">
        <f>(D565/D564-1)*100</f>
        <v>317.61363636363632</v>
      </c>
    </row>
    <row r="566" spans="1:8" x14ac:dyDescent="0.25">
      <c r="A566" s="1">
        <v>42026</v>
      </c>
      <c r="B566" t="s">
        <v>299</v>
      </c>
      <c r="C566" t="s">
        <v>300</v>
      </c>
      <c r="D566">
        <v>1.48</v>
      </c>
      <c r="E566">
        <v>1000</v>
      </c>
      <c r="F566">
        <v>1470</v>
      </c>
      <c r="G566">
        <v>0</v>
      </c>
      <c r="H566">
        <f>(D566/D565-1)*100</f>
        <v>-97.986394557823132</v>
      </c>
    </row>
    <row r="567" spans="1:8" x14ac:dyDescent="0.25">
      <c r="A567" s="1">
        <v>42026</v>
      </c>
      <c r="B567" t="s">
        <v>637</v>
      </c>
      <c r="C567" t="s">
        <v>638</v>
      </c>
      <c r="D567">
        <v>37.69</v>
      </c>
      <c r="E567">
        <v>3</v>
      </c>
      <c r="F567">
        <v>110</v>
      </c>
      <c r="G567">
        <v>3144000</v>
      </c>
      <c r="H567">
        <f>(D567/D566-1)*100</f>
        <v>2446.6216216216212</v>
      </c>
    </row>
    <row r="568" spans="1:8" x14ac:dyDescent="0.25">
      <c r="A568" s="1">
        <v>42026</v>
      </c>
      <c r="B568" t="s">
        <v>509</v>
      </c>
      <c r="C568" t="s">
        <v>510</v>
      </c>
      <c r="D568">
        <v>7.55</v>
      </c>
      <c r="E568">
        <v>12727</v>
      </c>
      <c r="F568">
        <v>97100</v>
      </c>
      <c r="G568">
        <v>11888000</v>
      </c>
      <c r="H568">
        <f>(D568/D567-1)*100</f>
        <v>-79.968161315998927</v>
      </c>
    </row>
    <row r="569" spans="1:8" x14ac:dyDescent="0.25">
      <c r="A569" s="1">
        <v>42026</v>
      </c>
      <c r="B569" t="s">
        <v>253</v>
      </c>
      <c r="C569" t="s">
        <v>254</v>
      </c>
      <c r="D569">
        <v>15.3</v>
      </c>
      <c r="E569">
        <v>16599</v>
      </c>
      <c r="F569">
        <v>249530</v>
      </c>
      <c r="G569">
        <v>2716000</v>
      </c>
      <c r="H569">
        <f>(D569/D568-1)*100</f>
        <v>102.64900662251657</v>
      </c>
    </row>
    <row r="570" spans="1:8" x14ac:dyDescent="0.25">
      <c r="A570" s="1">
        <v>42027</v>
      </c>
      <c r="B570" t="s">
        <v>941</v>
      </c>
      <c r="C570" t="s">
        <v>942</v>
      </c>
      <c r="D570">
        <v>1.55</v>
      </c>
      <c r="E570">
        <v>4185</v>
      </c>
      <c r="F570">
        <v>6260</v>
      </c>
      <c r="G570">
        <v>6145000</v>
      </c>
      <c r="H570">
        <f>(D570/D569-1)*100</f>
        <v>-89.869281045751634</v>
      </c>
    </row>
    <row r="571" spans="1:8" x14ac:dyDescent="0.25">
      <c r="A571" s="1">
        <v>42027</v>
      </c>
      <c r="B571" t="s">
        <v>75</v>
      </c>
      <c r="C571" t="s">
        <v>76</v>
      </c>
      <c r="D571">
        <v>26.67</v>
      </c>
      <c r="E571">
        <v>3989</v>
      </c>
      <c r="F571">
        <v>106360</v>
      </c>
      <c r="G571">
        <v>9253000</v>
      </c>
      <c r="H571">
        <f>(D571/D570-1)*100</f>
        <v>1620.6451612903227</v>
      </c>
    </row>
    <row r="572" spans="1:8" x14ac:dyDescent="0.25">
      <c r="A572" s="1">
        <v>42027</v>
      </c>
      <c r="B572" t="s">
        <v>785</v>
      </c>
      <c r="C572" t="s">
        <v>786</v>
      </c>
      <c r="D572">
        <v>15.7</v>
      </c>
      <c r="E572">
        <v>250</v>
      </c>
      <c r="F572">
        <v>3930</v>
      </c>
      <c r="G572">
        <v>3182000</v>
      </c>
      <c r="H572">
        <f>(D572/D571-1)*100</f>
        <v>-41.132358455193106</v>
      </c>
    </row>
    <row r="573" spans="1:8" x14ac:dyDescent="0.25">
      <c r="A573" s="1">
        <v>42026</v>
      </c>
      <c r="B573" t="s">
        <v>743</v>
      </c>
      <c r="C573" t="s">
        <v>744</v>
      </c>
      <c r="D573">
        <v>6.45</v>
      </c>
      <c r="E573">
        <v>1201</v>
      </c>
      <c r="F573">
        <v>7740</v>
      </c>
      <c r="G573">
        <v>12912000</v>
      </c>
      <c r="H573">
        <f>(D573/D572-1)*100</f>
        <v>-58.917197452229296</v>
      </c>
    </row>
    <row r="574" spans="1:8" x14ac:dyDescent="0.25">
      <c r="A574" s="1">
        <v>42027</v>
      </c>
      <c r="B574" t="s">
        <v>743</v>
      </c>
      <c r="C574" t="s">
        <v>744</v>
      </c>
      <c r="D574">
        <v>6.49</v>
      </c>
      <c r="E574">
        <v>108226</v>
      </c>
      <c r="F574">
        <v>684060</v>
      </c>
      <c r="G574">
        <v>12912000</v>
      </c>
      <c r="H574">
        <f>(D574/D573-1)*100</f>
        <v>0.62015503875969546</v>
      </c>
    </row>
    <row r="575" spans="1:8" x14ac:dyDescent="0.25">
      <c r="A575" s="1">
        <v>42026</v>
      </c>
      <c r="B575" t="s">
        <v>233</v>
      </c>
      <c r="C575" t="s">
        <v>234</v>
      </c>
      <c r="D575">
        <v>6.54</v>
      </c>
      <c r="E575">
        <v>190678</v>
      </c>
      <c r="F575">
        <v>1247150</v>
      </c>
      <c r="G575">
        <v>223328000</v>
      </c>
      <c r="H575">
        <f>(D575/D574-1)*100</f>
        <v>0.77041602465330872</v>
      </c>
    </row>
    <row r="576" spans="1:8" x14ac:dyDescent="0.25">
      <c r="A576" s="1">
        <v>42027</v>
      </c>
      <c r="B576" t="s">
        <v>927</v>
      </c>
      <c r="C576" t="s">
        <v>928</v>
      </c>
      <c r="D576">
        <v>18.11</v>
      </c>
      <c r="E576">
        <v>21368</v>
      </c>
      <c r="F576">
        <v>388600</v>
      </c>
      <c r="G576">
        <v>24711000</v>
      </c>
      <c r="H576">
        <f>(D576/D575-1)*100</f>
        <v>176.91131498470946</v>
      </c>
    </row>
    <row r="577" spans="1:8" x14ac:dyDescent="0.25">
      <c r="A577" s="1">
        <v>42026</v>
      </c>
      <c r="B577" t="s">
        <v>587</v>
      </c>
      <c r="C577" t="s">
        <v>588</v>
      </c>
      <c r="D577">
        <v>49.5</v>
      </c>
      <c r="E577">
        <v>220</v>
      </c>
      <c r="F577">
        <v>10820</v>
      </c>
      <c r="G577">
        <v>297000</v>
      </c>
      <c r="H577">
        <f>(D577/D576-1)*100</f>
        <v>173.3296521258973</v>
      </c>
    </row>
    <row r="578" spans="1:8" x14ac:dyDescent="0.25">
      <c r="A578" s="1">
        <v>42026</v>
      </c>
      <c r="B578" t="s">
        <v>327</v>
      </c>
      <c r="C578" t="s">
        <v>328</v>
      </c>
      <c r="D578">
        <v>42.2</v>
      </c>
      <c r="E578">
        <v>638</v>
      </c>
      <c r="F578">
        <v>26850</v>
      </c>
      <c r="G578">
        <v>20769000</v>
      </c>
      <c r="H578">
        <f>(D578/D577-1)*100</f>
        <v>-14.747474747474742</v>
      </c>
    </row>
    <row r="579" spans="1:8" x14ac:dyDescent="0.25">
      <c r="A579" s="1">
        <v>42026</v>
      </c>
      <c r="B579" t="s">
        <v>465</v>
      </c>
      <c r="C579" t="s">
        <v>466</v>
      </c>
      <c r="D579">
        <v>10.79</v>
      </c>
      <c r="E579">
        <v>10750</v>
      </c>
      <c r="F579">
        <v>115550</v>
      </c>
      <c r="G579">
        <v>23006000</v>
      </c>
      <c r="H579">
        <f>(D579/D578-1)*100</f>
        <v>-74.43127962085309</v>
      </c>
    </row>
    <row r="580" spans="1:8" x14ac:dyDescent="0.25">
      <c r="A580" s="1">
        <v>42026</v>
      </c>
      <c r="B580" t="s">
        <v>671</v>
      </c>
      <c r="C580" t="s">
        <v>672</v>
      </c>
      <c r="D580">
        <v>33.35</v>
      </c>
      <c r="E580">
        <v>2932394</v>
      </c>
      <c r="F580">
        <v>98146190</v>
      </c>
      <c r="G580">
        <v>783205000</v>
      </c>
      <c r="H580">
        <f>(D580/D579-1)*100</f>
        <v>209.082483781279</v>
      </c>
    </row>
    <row r="581" spans="1:8" x14ac:dyDescent="0.25">
      <c r="A581" s="1">
        <v>42027</v>
      </c>
      <c r="B581" t="s">
        <v>111</v>
      </c>
      <c r="C581" t="s">
        <v>112</v>
      </c>
      <c r="D581">
        <v>3.79</v>
      </c>
      <c r="E581">
        <v>27132</v>
      </c>
      <c r="F581">
        <v>102830</v>
      </c>
      <c r="G581">
        <v>0</v>
      </c>
      <c r="H581">
        <f>(D581/D580-1)*100</f>
        <v>-88.635682158920531</v>
      </c>
    </row>
    <row r="582" spans="1:8" x14ac:dyDescent="0.25">
      <c r="A582" s="1">
        <v>42026</v>
      </c>
      <c r="B582" t="s">
        <v>65</v>
      </c>
      <c r="C582" t="s">
        <v>66</v>
      </c>
      <c r="D582">
        <v>1.95</v>
      </c>
      <c r="E582">
        <v>750865</v>
      </c>
      <c r="F582">
        <v>1490750</v>
      </c>
      <c r="G582">
        <v>32823000</v>
      </c>
      <c r="H582">
        <f>(D582/D581-1)*100</f>
        <v>-48.548812664907651</v>
      </c>
    </row>
    <row r="583" spans="1:8" x14ac:dyDescent="0.25">
      <c r="A583" s="1">
        <v>42026</v>
      </c>
      <c r="B583" t="s">
        <v>109</v>
      </c>
      <c r="C583" t="s">
        <v>110</v>
      </c>
      <c r="D583">
        <v>306.05</v>
      </c>
      <c r="E583">
        <v>82</v>
      </c>
      <c r="F583">
        <v>25440</v>
      </c>
      <c r="G583">
        <v>1075000</v>
      </c>
      <c r="H583">
        <f>(D583/D582-1)*100</f>
        <v>15594.871794871795</v>
      </c>
    </row>
    <row r="584" spans="1:8" x14ac:dyDescent="0.25">
      <c r="A584" s="1">
        <v>42026</v>
      </c>
      <c r="B584" t="s">
        <v>49</v>
      </c>
      <c r="C584" t="s">
        <v>50</v>
      </c>
      <c r="D584">
        <v>99.5</v>
      </c>
      <c r="E584">
        <v>31650</v>
      </c>
      <c r="F584">
        <v>3138890</v>
      </c>
      <c r="G584">
        <v>4659000</v>
      </c>
      <c r="H584">
        <f>(D584/D583-1)*100</f>
        <v>-67.488972390132346</v>
      </c>
    </row>
    <row r="585" spans="1:8" x14ac:dyDescent="0.25">
      <c r="A585" s="1">
        <v>42027</v>
      </c>
      <c r="B585" t="s">
        <v>507</v>
      </c>
      <c r="C585" t="s">
        <v>508</v>
      </c>
      <c r="D585">
        <v>6</v>
      </c>
      <c r="E585">
        <v>926</v>
      </c>
      <c r="F585">
        <v>5490</v>
      </c>
      <c r="G585">
        <v>3832000</v>
      </c>
      <c r="H585">
        <f>(D585/D584-1)*100</f>
        <v>-93.969849246231149</v>
      </c>
    </row>
    <row r="586" spans="1:8" x14ac:dyDescent="0.25">
      <c r="A586" s="1">
        <v>42026</v>
      </c>
      <c r="B586" t="s">
        <v>499</v>
      </c>
      <c r="C586" t="s">
        <v>500</v>
      </c>
      <c r="D586">
        <v>4.12</v>
      </c>
      <c r="E586">
        <v>6</v>
      </c>
      <c r="F586">
        <v>20</v>
      </c>
      <c r="G586">
        <v>1827000</v>
      </c>
      <c r="H586">
        <f>(D586/D585-1)*100</f>
        <v>-31.333333333333336</v>
      </c>
    </row>
    <row r="587" spans="1:8" x14ac:dyDescent="0.25">
      <c r="A587" s="1">
        <v>42027</v>
      </c>
      <c r="B587" t="s">
        <v>593</v>
      </c>
      <c r="C587" t="s">
        <v>594</v>
      </c>
      <c r="D587">
        <v>2.08</v>
      </c>
      <c r="E587">
        <v>5</v>
      </c>
      <c r="F587">
        <v>10</v>
      </c>
      <c r="G587">
        <v>8487000</v>
      </c>
      <c r="H587">
        <f>(D587/D586-1)*100</f>
        <v>-49.514563106796118</v>
      </c>
    </row>
    <row r="588" spans="1:8" x14ac:dyDescent="0.25">
      <c r="A588" s="1">
        <v>42027</v>
      </c>
      <c r="B588" t="s">
        <v>39</v>
      </c>
      <c r="C588" t="s">
        <v>40</v>
      </c>
      <c r="D588">
        <v>2.09</v>
      </c>
      <c r="E588">
        <v>770</v>
      </c>
      <c r="F588">
        <v>1600</v>
      </c>
      <c r="G588">
        <v>7353000</v>
      </c>
      <c r="H588">
        <f>(D588/D587-1)*100</f>
        <v>0.48076923076922906</v>
      </c>
    </row>
    <row r="589" spans="1:8" x14ac:dyDescent="0.25">
      <c r="A589" s="1">
        <v>42027</v>
      </c>
      <c r="B589" t="s">
        <v>607</v>
      </c>
      <c r="C589" t="s">
        <v>608</v>
      </c>
      <c r="D589">
        <v>41</v>
      </c>
      <c r="E589">
        <v>956</v>
      </c>
      <c r="F589">
        <v>39650</v>
      </c>
      <c r="G589">
        <v>21800000</v>
      </c>
      <c r="H589">
        <f>(D589/D588-1)*100</f>
        <v>1861.7224880382776</v>
      </c>
    </row>
    <row r="590" spans="1:8" x14ac:dyDescent="0.25">
      <c r="A590" s="1">
        <v>42026</v>
      </c>
      <c r="B590" t="s">
        <v>457</v>
      </c>
      <c r="C590" t="s">
        <v>458</v>
      </c>
      <c r="D590">
        <v>51.99</v>
      </c>
      <c r="E590">
        <v>1148</v>
      </c>
      <c r="F590">
        <v>59350</v>
      </c>
      <c r="G590">
        <v>7449000</v>
      </c>
      <c r="H590">
        <f>(D590/D589-1)*100</f>
        <v>26.804878048780488</v>
      </c>
    </row>
    <row r="591" spans="1:8" x14ac:dyDescent="0.25">
      <c r="A591" s="1">
        <v>42026</v>
      </c>
      <c r="B591" t="s">
        <v>381</v>
      </c>
      <c r="C591" t="s">
        <v>382</v>
      </c>
      <c r="D591">
        <v>2.25</v>
      </c>
      <c r="E591">
        <v>12468</v>
      </c>
      <c r="F591">
        <v>27920</v>
      </c>
      <c r="G591">
        <v>7444000</v>
      </c>
      <c r="H591">
        <f>(D591/D590-1)*100</f>
        <v>-95.672244662435077</v>
      </c>
    </row>
    <row r="592" spans="1:8" x14ac:dyDescent="0.25">
      <c r="A592" s="1">
        <v>42026</v>
      </c>
      <c r="B592" t="s">
        <v>261</v>
      </c>
      <c r="C592" t="s">
        <v>262</v>
      </c>
      <c r="D592">
        <v>16.5</v>
      </c>
      <c r="E592">
        <v>370058</v>
      </c>
      <c r="F592">
        <v>6094640</v>
      </c>
      <c r="G592">
        <v>214078000</v>
      </c>
      <c r="H592">
        <f>(D592/D591-1)*100</f>
        <v>633.33333333333326</v>
      </c>
    </row>
    <row r="593" spans="1:8" x14ac:dyDescent="0.25">
      <c r="A593" s="1">
        <v>42026</v>
      </c>
      <c r="B593" t="s">
        <v>881</v>
      </c>
      <c r="C593" t="s">
        <v>882</v>
      </c>
      <c r="D593">
        <v>2.39</v>
      </c>
      <c r="E593">
        <v>1262</v>
      </c>
      <c r="F593">
        <v>3010</v>
      </c>
      <c r="G593">
        <v>0</v>
      </c>
      <c r="H593">
        <f>(D593/D592-1)*100</f>
        <v>-85.515151515151516</v>
      </c>
    </row>
    <row r="594" spans="1:8" x14ac:dyDescent="0.25">
      <c r="A594" s="1">
        <v>42027</v>
      </c>
      <c r="B594" t="s">
        <v>881</v>
      </c>
      <c r="C594" t="s">
        <v>882</v>
      </c>
      <c r="D594">
        <v>2.4</v>
      </c>
      <c r="E594">
        <v>847</v>
      </c>
      <c r="F594">
        <v>2030</v>
      </c>
      <c r="G594">
        <v>0</v>
      </c>
      <c r="H594">
        <f>(D594/D593-1)*100</f>
        <v>0.41841004184099972</v>
      </c>
    </row>
    <row r="595" spans="1:8" x14ac:dyDescent="0.25">
      <c r="A595" s="1">
        <v>42026</v>
      </c>
      <c r="B595" t="s">
        <v>157</v>
      </c>
      <c r="C595" t="s">
        <v>158</v>
      </c>
      <c r="D595">
        <v>2.5</v>
      </c>
      <c r="E595">
        <v>17875</v>
      </c>
      <c r="F595">
        <v>44650</v>
      </c>
      <c r="G595">
        <v>14368000</v>
      </c>
      <c r="H595">
        <f>(D595/D594-1)*100</f>
        <v>4.1666666666666741</v>
      </c>
    </row>
    <row r="596" spans="1:8" x14ac:dyDescent="0.25">
      <c r="A596" s="1">
        <v>42026</v>
      </c>
      <c r="B596" t="s">
        <v>667</v>
      </c>
      <c r="C596" t="s">
        <v>668</v>
      </c>
      <c r="D596">
        <v>25.2</v>
      </c>
      <c r="E596">
        <v>5572</v>
      </c>
      <c r="F596">
        <v>139880</v>
      </c>
      <c r="G596">
        <v>13699000</v>
      </c>
      <c r="H596">
        <f>(D596/D595-1)*100</f>
        <v>908</v>
      </c>
    </row>
    <row r="597" spans="1:8" x14ac:dyDescent="0.25">
      <c r="A597" s="1">
        <v>42027</v>
      </c>
      <c r="B597" t="s">
        <v>509</v>
      </c>
      <c r="C597" t="s">
        <v>510</v>
      </c>
      <c r="D597">
        <v>7.58</v>
      </c>
      <c r="E597">
        <v>13533</v>
      </c>
      <c r="F597">
        <v>102560</v>
      </c>
      <c r="G597">
        <v>11888000</v>
      </c>
      <c r="H597">
        <f>(D597/D596-1)*100</f>
        <v>-69.92063492063491</v>
      </c>
    </row>
    <row r="598" spans="1:8" x14ac:dyDescent="0.25">
      <c r="A598" s="1">
        <v>42027</v>
      </c>
      <c r="B598" t="s">
        <v>841</v>
      </c>
      <c r="C598" t="s">
        <v>842</v>
      </c>
      <c r="D598">
        <v>12.75</v>
      </c>
      <c r="E598">
        <v>1788</v>
      </c>
      <c r="F598">
        <v>22660</v>
      </c>
      <c r="G598">
        <v>7000000</v>
      </c>
      <c r="H598">
        <f>(D598/D597-1)*100</f>
        <v>68.205804749340373</v>
      </c>
    </row>
    <row r="599" spans="1:8" x14ac:dyDescent="0.25">
      <c r="A599" s="1">
        <v>42027</v>
      </c>
      <c r="B599" t="s">
        <v>675</v>
      </c>
      <c r="C599" t="s">
        <v>676</v>
      </c>
      <c r="D599">
        <v>2.59</v>
      </c>
      <c r="E599">
        <v>7160</v>
      </c>
      <c r="F599">
        <v>18450</v>
      </c>
      <c r="G599">
        <v>17382000</v>
      </c>
      <c r="H599">
        <f>(D599/D598-1)*100</f>
        <v>-79.686274509803923</v>
      </c>
    </row>
    <row r="600" spans="1:8" x14ac:dyDescent="0.25">
      <c r="A600" s="1">
        <v>42026</v>
      </c>
      <c r="B600" t="s">
        <v>605</v>
      </c>
      <c r="C600" t="s">
        <v>606</v>
      </c>
      <c r="D600">
        <v>7.81</v>
      </c>
      <c r="E600">
        <v>1945784</v>
      </c>
      <c r="F600">
        <v>15312670</v>
      </c>
      <c r="G600">
        <v>647357000</v>
      </c>
      <c r="H600">
        <f>(D600/D599-1)*100</f>
        <v>201.54440154440155</v>
      </c>
    </row>
    <row r="601" spans="1:8" x14ac:dyDescent="0.25">
      <c r="A601" s="1">
        <v>42026</v>
      </c>
      <c r="B601" t="s">
        <v>779</v>
      </c>
      <c r="C601" t="s">
        <v>780</v>
      </c>
      <c r="D601">
        <v>23.5</v>
      </c>
      <c r="E601">
        <v>2256</v>
      </c>
      <c r="F601">
        <v>53370</v>
      </c>
      <c r="G601">
        <v>5187000</v>
      </c>
      <c r="H601">
        <f>(D601/D600-1)*100</f>
        <v>200.89628681177979</v>
      </c>
    </row>
    <row r="602" spans="1:8" x14ac:dyDescent="0.25">
      <c r="A602" s="1">
        <v>42027</v>
      </c>
      <c r="B602" t="s">
        <v>379</v>
      </c>
      <c r="C602" t="s">
        <v>380</v>
      </c>
      <c r="D602">
        <v>2.62</v>
      </c>
      <c r="E602">
        <v>55562</v>
      </c>
      <c r="F602">
        <v>146060</v>
      </c>
      <c r="G602">
        <v>93737000</v>
      </c>
      <c r="H602">
        <f>(D602/D601-1)*100</f>
        <v>-88.851063829787236</v>
      </c>
    </row>
    <row r="603" spans="1:8" x14ac:dyDescent="0.25">
      <c r="A603" s="1">
        <v>42027</v>
      </c>
      <c r="B603" t="s">
        <v>125</v>
      </c>
      <c r="C603" t="s">
        <v>126</v>
      </c>
      <c r="D603">
        <v>2.66</v>
      </c>
      <c r="E603">
        <v>50</v>
      </c>
      <c r="F603">
        <v>130</v>
      </c>
      <c r="G603">
        <v>2181000</v>
      </c>
      <c r="H603">
        <f>(D603/D602-1)*100</f>
        <v>1.5267175572519109</v>
      </c>
    </row>
    <row r="604" spans="1:8" x14ac:dyDescent="0.25">
      <c r="A604" s="1">
        <v>42026</v>
      </c>
      <c r="B604" t="s">
        <v>287</v>
      </c>
      <c r="C604" t="s">
        <v>288</v>
      </c>
      <c r="D604">
        <v>13.59</v>
      </c>
      <c r="E604">
        <v>4522</v>
      </c>
      <c r="F604">
        <v>61040</v>
      </c>
      <c r="G604">
        <v>1423000</v>
      </c>
      <c r="H604">
        <f>(D604/D603-1)*100</f>
        <v>410.90225563909775</v>
      </c>
    </row>
    <row r="605" spans="1:8" x14ac:dyDescent="0.25">
      <c r="A605" s="1">
        <v>42026</v>
      </c>
      <c r="B605" t="s">
        <v>489</v>
      </c>
      <c r="C605" t="s">
        <v>490</v>
      </c>
      <c r="D605">
        <v>8.34</v>
      </c>
      <c r="E605">
        <v>144919</v>
      </c>
      <c r="F605">
        <v>1211050</v>
      </c>
      <c r="G605">
        <v>30148000</v>
      </c>
      <c r="H605">
        <f>(D605/D604-1)*100</f>
        <v>-38.631346578366447</v>
      </c>
    </row>
    <row r="606" spans="1:8" x14ac:dyDescent="0.25">
      <c r="A606" s="1">
        <v>42027</v>
      </c>
      <c r="B606" t="s">
        <v>655</v>
      </c>
      <c r="C606" t="s">
        <v>656</v>
      </c>
      <c r="D606">
        <v>29.99</v>
      </c>
      <c r="E606">
        <v>1</v>
      </c>
      <c r="F606">
        <v>30</v>
      </c>
      <c r="G606">
        <v>8365000</v>
      </c>
      <c r="H606">
        <f>(D606/D605-1)*100</f>
        <v>259.5923261390887</v>
      </c>
    </row>
    <row r="607" spans="1:8" x14ac:dyDescent="0.25">
      <c r="A607" s="1">
        <v>42027</v>
      </c>
      <c r="B607" t="s">
        <v>389</v>
      </c>
      <c r="C607" t="s">
        <v>390</v>
      </c>
      <c r="D607">
        <v>136.5</v>
      </c>
      <c r="E607">
        <v>98797</v>
      </c>
      <c r="F607">
        <v>13570390</v>
      </c>
      <c r="G607">
        <v>30454000</v>
      </c>
      <c r="H607">
        <f>(D607/D606-1)*100</f>
        <v>355.15171723907974</v>
      </c>
    </row>
    <row r="608" spans="1:8" x14ac:dyDescent="0.25">
      <c r="A608" s="1">
        <v>42027</v>
      </c>
      <c r="B608" t="s">
        <v>19</v>
      </c>
      <c r="C608" t="s">
        <v>20</v>
      </c>
      <c r="D608">
        <v>27.6</v>
      </c>
      <c r="E608">
        <v>70</v>
      </c>
      <c r="F608">
        <v>1930</v>
      </c>
      <c r="G608">
        <v>8143000</v>
      </c>
      <c r="H608">
        <f>(D608/D607-1)*100</f>
        <v>-79.780219780219781</v>
      </c>
    </row>
    <row r="609" spans="1:8" x14ac:dyDescent="0.25">
      <c r="A609" s="1">
        <v>42026</v>
      </c>
      <c r="B609" t="s">
        <v>561</v>
      </c>
      <c r="C609" t="s">
        <v>562</v>
      </c>
      <c r="D609">
        <v>6.15</v>
      </c>
      <c r="E609">
        <v>3624</v>
      </c>
      <c r="F609">
        <v>22120</v>
      </c>
      <c r="G609">
        <v>9981000</v>
      </c>
      <c r="H609">
        <f>(D609/D608-1)*100</f>
        <v>-77.717391304347828</v>
      </c>
    </row>
    <row r="610" spans="1:8" x14ac:dyDescent="0.25">
      <c r="A610" s="1">
        <v>42027</v>
      </c>
      <c r="B610" t="s">
        <v>359</v>
      </c>
      <c r="C610" t="s">
        <v>360</v>
      </c>
      <c r="D610">
        <v>3.08</v>
      </c>
      <c r="E610">
        <v>34853</v>
      </c>
      <c r="F610">
        <v>105020</v>
      </c>
      <c r="G610">
        <v>7831000</v>
      </c>
      <c r="H610">
        <f>(D610/D609-1)*100</f>
        <v>-49.918699186991866</v>
      </c>
    </row>
    <row r="611" spans="1:8" x14ac:dyDescent="0.25">
      <c r="A611" s="1">
        <v>42027</v>
      </c>
      <c r="B611" t="s">
        <v>471</v>
      </c>
      <c r="C611" t="s">
        <v>472</v>
      </c>
      <c r="D611">
        <v>9.31</v>
      </c>
      <c r="E611">
        <v>54012</v>
      </c>
      <c r="F611">
        <v>502380</v>
      </c>
      <c r="G611">
        <v>6713000</v>
      </c>
      <c r="H611">
        <f>(D611/D610-1)*100</f>
        <v>202.27272727272728</v>
      </c>
    </row>
    <row r="612" spans="1:8" x14ac:dyDescent="0.25">
      <c r="A612" s="1">
        <v>42026</v>
      </c>
      <c r="B612" t="s">
        <v>903</v>
      </c>
      <c r="C612" t="s">
        <v>904</v>
      </c>
      <c r="D612">
        <v>3.15</v>
      </c>
      <c r="E612">
        <v>4371</v>
      </c>
      <c r="F612">
        <v>13740</v>
      </c>
      <c r="G612">
        <v>2113000</v>
      </c>
      <c r="H612">
        <f>(D612/D611-1)*100</f>
        <v>-66.165413533834581</v>
      </c>
    </row>
    <row r="613" spans="1:8" x14ac:dyDescent="0.25">
      <c r="A613" s="1">
        <v>42027</v>
      </c>
      <c r="B613" t="s">
        <v>129</v>
      </c>
      <c r="C613" t="s">
        <v>130</v>
      </c>
      <c r="D613">
        <v>99</v>
      </c>
      <c r="E613">
        <v>39403</v>
      </c>
      <c r="F613">
        <v>3893500</v>
      </c>
      <c r="G613">
        <v>34013000</v>
      </c>
      <c r="H613">
        <f>(D613/D612-1)*100</f>
        <v>3042.8571428571431</v>
      </c>
    </row>
    <row r="614" spans="1:8" x14ac:dyDescent="0.25">
      <c r="A614" s="1">
        <v>42027</v>
      </c>
      <c r="B614" t="s">
        <v>325</v>
      </c>
      <c r="C614" t="s">
        <v>326</v>
      </c>
      <c r="D614">
        <v>6.85</v>
      </c>
      <c r="E614">
        <v>11124</v>
      </c>
      <c r="F614">
        <v>75930</v>
      </c>
      <c r="G614">
        <v>6721000</v>
      </c>
      <c r="H614">
        <f>(D614/D613-1)*100</f>
        <v>-93.080808080808069</v>
      </c>
    </row>
    <row r="615" spans="1:8" x14ac:dyDescent="0.25">
      <c r="A615" s="1">
        <v>42027</v>
      </c>
      <c r="B615" t="s">
        <v>121</v>
      </c>
      <c r="C615" t="s">
        <v>122</v>
      </c>
      <c r="D615">
        <v>3.5</v>
      </c>
      <c r="E615">
        <v>742</v>
      </c>
      <c r="F615">
        <v>2530</v>
      </c>
      <c r="G615">
        <v>1797000</v>
      </c>
      <c r="H615">
        <f>(D615/D614-1)*100</f>
        <v>-48.905109489051092</v>
      </c>
    </row>
    <row r="616" spans="1:8" x14ac:dyDescent="0.25">
      <c r="A616" s="1">
        <v>42027</v>
      </c>
      <c r="B616" t="s">
        <v>651</v>
      </c>
      <c r="C616" t="s">
        <v>652</v>
      </c>
      <c r="D616">
        <v>85.56</v>
      </c>
      <c r="E616">
        <v>1043</v>
      </c>
      <c r="F616">
        <v>89400</v>
      </c>
      <c r="G616">
        <v>7304000</v>
      </c>
      <c r="H616">
        <f>(D616/D615-1)*100</f>
        <v>2344.5714285714284</v>
      </c>
    </row>
    <row r="617" spans="1:8" x14ac:dyDescent="0.25">
      <c r="A617" s="1">
        <v>42027</v>
      </c>
      <c r="B617" t="s">
        <v>465</v>
      </c>
      <c r="C617" t="s">
        <v>466</v>
      </c>
      <c r="D617">
        <v>10.82</v>
      </c>
      <c r="E617">
        <v>12015</v>
      </c>
      <c r="F617">
        <v>129910</v>
      </c>
      <c r="G617">
        <v>23006000</v>
      </c>
      <c r="H617">
        <f>(D617/D616-1)*100</f>
        <v>-87.353903693314635</v>
      </c>
    </row>
    <row r="618" spans="1:8" x14ac:dyDescent="0.25">
      <c r="A618" s="1">
        <v>42026</v>
      </c>
      <c r="B618" t="s">
        <v>469</v>
      </c>
      <c r="C618" t="s">
        <v>470</v>
      </c>
      <c r="D618">
        <v>3.85</v>
      </c>
      <c r="E618">
        <v>1198</v>
      </c>
      <c r="F618">
        <v>4600</v>
      </c>
      <c r="G618">
        <v>4815000</v>
      </c>
      <c r="H618">
        <f>(D618/D617-1)*100</f>
        <v>-64.417744916820709</v>
      </c>
    </row>
    <row r="619" spans="1:8" x14ac:dyDescent="0.25">
      <c r="A619" s="1">
        <v>42027</v>
      </c>
      <c r="B619" t="s">
        <v>835</v>
      </c>
      <c r="C619" t="s">
        <v>836</v>
      </c>
      <c r="D619">
        <v>4.07</v>
      </c>
      <c r="E619">
        <v>1332264</v>
      </c>
      <c r="F619">
        <v>5385470</v>
      </c>
      <c r="G619">
        <v>496690000</v>
      </c>
      <c r="H619">
        <f>(D619/D618-1)*100</f>
        <v>5.7142857142857162</v>
      </c>
    </row>
    <row r="620" spans="1:8" x14ac:dyDescent="0.25">
      <c r="A620" s="1">
        <v>42026</v>
      </c>
      <c r="B620" t="s">
        <v>273</v>
      </c>
      <c r="C620" t="s">
        <v>274</v>
      </c>
      <c r="D620">
        <v>4.13</v>
      </c>
      <c r="E620">
        <v>10859</v>
      </c>
      <c r="F620">
        <v>44830</v>
      </c>
      <c r="G620">
        <v>24228000</v>
      </c>
      <c r="H620">
        <f>(D620/D619-1)*100</f>
        <v>1.4742014742014753</v>
      </c>
    </row>
    <row r="621" spans="1:8" x14ac:dyDescent="0.25">
      <c r="A621" s="1">
        <v>42027</v>
      </c>
      <c r="B621" t="s">
        <v>273</v>
      </c>
      <c r="C621" t="s">
        <v>274</v>
      </c>
      <c r="D621">
        <v>4.1399999999999997</v>
      </c>
      <c r="E621">
        <v>7578</v>
      </c>
      <c r="F621">
        <v>31350</v>
      </c>
      <c r="G621">
        <v>24228000</v>
      </c>
      <c r="H621">
        <f>(D621/D620-1)*100</f>
        <v>0.2421307506053294</v>
      </c>
    </row>
    <row r="622" spans="1:8" x14ac:dyDescent="0.25">
      <c r="A622" s="1">
        <v>42026</v>
      </c>
      <c r="B622" t="s">
        <v>891</v>
      </c>
      <c r="C622" t="s">
        <v>892</v>
      </c>
      <c r="D622">
        <v>4.3</v>
      </c>
      <c r="E622">
        <v>6744</v>
      </c>
      <c r="F622">
        <v>28990</v>
      </c>
      <c r="G622">
        <v>4890000</v>
      </c>
      <c r="H622">
        <f>(D622/D621-1)*100</f>
        <v>3.8647342995169032</v>
      </c>
    </row>
    <row r="623" spans="1:8" x14ac:dyDescent="0.25">
      <c r="A623" s="1">
        <v>42026</v>
      </c>
      <c r="B623" t="s">
        <v>395</v>
      </c>
      <c r="C623" t="s">
        <v>396</v>
      </c>
      <c r="D623">
        <v>13</v>
      </c>
      <c r="E623">
        <v>469</v>
      </c>
      <c r="F623">
        <v>6100</v>
      </c>
      <c r="G623">
        <v>0</v>
      </c>
      <c r="H623">
        <f>(D623/D622-1)*100</f>
        <v>202.32558139534885</v>
      </c>
    </row>
    <row r="624" spans="1:8" x14ac:dyDescent="0.25">
      <c r="A624" s="1">
        <v>42027</v>
      </c>
      <c r="B624" t="s">
        <v>673</v>
      </c>
      <c r="C624" t="s">
        <v>674</v>
      </c>
      <c r="D624">
        <v>88.2</v>
      </c>
      <c r="E624">
        <v>111464</v>
      </c>
      <c r="F624">
        <v>9849160</v>
      </c>
      <c r="G624">
        <v>25336000</v>
      </c>
      <c r="H624">
        <f>(D624/D623-1)*100</f>
        <v>578.46153846153845</v>
      </c>
    </row>
    <row r="625" spans="1:8" x14ac:dyDescent="0.25">
      <c r="A625" s="1">
        <v>42026</v>
      </c>
      <c r="B625" t="s">
        <v>865</v>
      </c>
      <c r="C625" t="s">
        <v>866</v>
      </c>
      <c r="D625">
        <v>8.8699999999999992</v>
      </c>
      <c r="E625">
        <v>66225</v>
      </c>
      <c r="F625">
        <v>584250</v>
      </c>
      <c r="G625">
        <v>36592000</v>
      </c>
      <c r="H625">
        <f>(D625/D624-1)*100</f>
        <v>-89.943310657596371</v>
      </c>
    </row>
    <row r="626" spans="1:8" x14ac:dyDescent="0.25">
      <c r="A626" s="1">
        <v>42026</v>
      </c>
      <c r="B626" t="s">
        <v>505</v>
      </c>
      <c r="C626" t="s">
        <v>506</v>
      </c>
      <c r="D626">
        <v>66.180000000000007</v>
      </c>
      <c r="E626">
        <v>647</v>
      </c>
      <c r="F626">
        <v>42950</v>
      </c>
      <c r="G626">
        <v>6611000</v>
      </c>
      <c r="H626">
        <f>(D626/D625-1)*100</f>
        <v>646.110484780158</v>
      </c>
    </row>
    <row r="627" spans="1:8" x14ac:dyDescent="0.25">
      <c r="A627" s="1">
        <v>42026</v>
      </c>
      <c r="B627" t="s">
        <v>115</v>
      </c>
      <c r="C627" t="s">
        <v>116</v>
      </c>
      <c r="D627">
        <v>11.02</v>
      </c>
      <c r="E627">
        <v>1002</v>
      </c>
      <c r="F627">
        <v>11030</v>
      </c>
      <c r="G627">
        <v>911000</v>
      </c>
      <c r="H627">
        <f>(D627/D626-1)*100</f>
        <v>-83.348443638561491</v>
      </c>
    </row>
    <row r="628" spans="1:8" x14ac:dyDescent="0.25">
      <c r="A628" s="1">
        <v>42027</v>
      </c>
      <c r="B628" t="s">
        <v>127</v>
      </c>
      <c r="C628" t="s">
        <v>128</v>
      </c>
      <c r="D628">
        <v>61.6</v>
      </c>
      <c r="E628">
        <v>5663</v>
      </c>
      <c r="F628">
        <v>348890</v>
      </c>
      <c r="G628">
        <v>4735000</v>
      </c>
      <c r="H628">
        <f>(D628/D627-1)*100</f>
        <v>458.98366606170606</v>
      </c>
    </row>
    <row r="629" spans="1:8" x14ac:dyDescent="0.25">
      <c r="A629" s="1">
        <v>42027</v>
      </c>
      <c r="B629" t="s">
        <v>313</v>
      </c>
      <c r="C629" t="s">
        <v>314</v>
      </c>
      <c r="D629">
        <v>18.760000000000002</v>
      </c>
      <c r="E629">
        <v>110</v>
      </c>
      <c r="F629">
        <v>2050</v>
      </c>
      <c r="G629">
        <v>17024000</v>
      </c>
      <c r="H629">
        <f>(D629/D628-1)*100</f>
        <v>-69.545454545454547</v>
      </c>
    </row>
    <row r="630" spans="1:8" x14ac:dyDescent="0.25">
      <c r="A630" s="1">
        <v>42026</v>
      </c>
      <c r="B630" t="s">
        <v>205</v>
      </c>
      <c r="C630" t="s">
        <v>206</v>
      </c>
      <c r="D630">
        <v>6.26</v>
      </c>
      <c r="E630">
        <v>1698</v>
      </c>
      <c r="F630">
        <v>10750</v>
      </c>
      <c r="G630">
        <v>8556000</v>
      </c>
      <c r="H630">
        <f>(D630/D629-1)*100</f>
        <v>-66.631130063965884</v>
      </c>
    </row>
    <row r="631" spans="1:8" x14ac:dyDescent="0.25">
      <c r="A631" s="1">
        <v>42026</v>
      </c>
      <c r="B631" t="s">
        <v>821</v>
      </c>
      <c r="C631" t="s">
        <v>822</v>
      </c>
      <c r="D631">
        <v>12.7</v>
      </c>
      <c r="E631">
        <v>3421</v>
      </c>
      <c r="F631">
        <v>43300</v>
      </c>
      <c r="G631">
        <v>7716000</v>
      </c>
      <c r="H631">
        <f>(D631/D630-1)*100</f>
        <v>102.87539936102235</v>
      </c>
    </row>
    <row r="632" spans="1:8" x14ac:dyDescent="0.25">
      <c r="A632" s="1">
        <v>42027</v>
      </c>
      <c r="B632" t="s">
        <v>227</v>
      </c>
      <c r="C632" t="s">
        <v>228</v>
      </c>
      <c r="D632">
        <v>7.18</v>
      </c>
      <c r="E632">
        <v>3065</v>
      </c>
      <c r="F632">
        <v>22050</v>
      </c>
      <c r="G632">
        <v>17743000</v>
      </c>
      <c r="H632">
        <f>(D632/D631-1)*100</f>
        <v>-43.464566929133852</v>
      </c>
    </row>
    <row r="633" spans="1:8" x14ac:dyDescent="0.25">
      <c r="A633" s="1">
        <v>42026</v>
      </c>
      <c r="B633" t="s">
        <v>91</v>
      </c>
      <c r="C633" t="s">
        <v>92</v>
      </c>
      <c r="D633">
        <v>7.24</v>
      </c>
      <c r="E633">
        <v>250008</v>
      </c>
      <c r="F633">
        <v>1775060</v>
      </c>
      <c r="G633">
        <v>15327000</v>
      </c>
      <c r="H633">
        <f>(D633/D632-1)*100</f>
        <v>0.83565459610028814</v>
      </c>
    </row>
    <row r="634" spans="1:8" x14ac:dyDescent="0.25">
      <c r="A634" s="1">
        <v>42026</v>
      </c>
      <c r="B634" t="s">
        <v>357</v>
      </c>
      <c r="C634" t="s">
        <v>358</v>
      </c>
      <c r="D634">
        <v>31.28</v>
      </c>
      <c r="E634">
        <v>3679</v>
      </c>
      <c r="F634">
        <v>113760</v>
      </c>
      <c r="G634">
        <v>1839000</v>
      </c>
      <c r="H634">
        <f>(D634/D633-1)*100</f>
        <v>332.04419889502759</v>
      </c>
    </row>
    <row r="635" spans="1:8" x14ac:dyDescent="0.25">
      <c r="A635" s="1">
        <v>42027</v>
      </c>
      <c r="B635" t="s">
        <v>877</v>
      </c>
      <c r="C635" t="s">
        <v>878</v>
      </c>
      <c r="D635">
        <v>8.6</v>
      </c>
      <c r="E635">
        <v>3014</v>
      </c>
      <c r="F635">
        <v>26040</v>
      </c>
      <c r="G635">
        <v>14002000</v>
      </c>
      <c r="H635">
        <f>(D635/D634-1)*100</f>
        <v>-72.50639386189259</v>
      </c>
    </row>
    <row r="636" spans="1:8" x14ac:dyDescent="0.25">
      <c r="A636" s="1">
        <v>42027</v>
      </c>
      <c r="B636" t="s">
        <v>55</v>
      </c>
      <c r="C636" t="s">
        <v>56</v>
      </c>
      <c r="D636">
        <v>35.21</v>
      </c>
      <c r="E636">
        <v>1838</v>
      </c>
      <c r="F636">
        <v>64690</v>
      </c>
      <c r="G636">
        <v>25382000</v>
      </c>
      <c r="H636">
        <f>(D636/D635-1)*100</f>
        <v>309.41860465116281</v>
      </c>
    </row>
    <row r="637" spans="1:8" x14ac:dyDescent="0.25">
      <c r="A637" s="1">
        <v>42027</v>
      </c>
      <c r="B637" t="s">
        <v>399</v>
      </c>
      <c r="C637" t="s">
        <v>400</v>
      </c>
      <c r="D637">
        <v>18.670000000000002</v>
      </c>
      <c r="E637">
        <v>981</v>
      </c>
      <c r="F637">
        <v>18300</v>
      </c>
      <c r="G637">
        <v>4000000</v>
      </c>
      <c r="H637">
        <f>(D637/D636-1)*100</f>
        <v>-46.975291110479979</v>
      </c>
    </row>
    <row r="638" spans="1:8" x14ac:dyDescent="0.25">
      <c r="A638" s="1">
        <v>42027</v>
      </c>
      <c r="B638" t="s">
        <v>213</v>
      </c>
      <c r="C638" t="s">
        <v>214</v>
      </c>
      <c r="D638">
        <v>46.7</v>
      </c>
      <c r="E638">
        <v>235</v>
      </c>
      <c r="F638">
        <v>11060</v>
      </c>
      <c r="G638">
        <v>7229000</v>
      </c>
      <c r="H638">
        <f>(D638/D637-1)*100</f>
        <v>150.13390465988215</v>
      </c>
    </row>
    <row r="639" spans="1:8" x14ac:dyDescent="0.25">
      <c r="A639" s="1">
        <v>42027</v>
      </c>
      <c r="B639" t="s">
        <v>601</v>
      </c>
      <c r="C639" t="s">
        <v>602</v>
      </c>
      <c r="D639">
        <v>9.99</v>
      </c>
      <c r="E639">
        <v>3782</v>
      </c>
      <c r="F639">
        <v>38100</v>
      </c>
      <c r="G639">
        <v>6624000</v>
      </c>
      <c r="H639">
        <f>(D639/D638-1)*100</f>
        <v>-78.608137044967876</v>
      </c>
    </row>
    <row r="640" spans="1:8" x14ac:dyDescent="0.25">
      <c r="A640" s="1">
        <v>42026</v>
      </c>
      <c r="B640" t="s">
        <v>641</v>
      </c>
      <c r="C640" t="s">
        <v>642</v>
      </c>
      <c r="D640">
        <v>51</v>
      </c>
      <c r="E640">
        <v>26</v>
      </c>
      <c r="F640">
        <v>1320</v>
      </c>
      <c r="G640">
        <v>4763000</v>
      </c>
      <c r="H640">
        <f>(D640/D639-1)*100</f>
        <v>410.51051051051053</v>
      </c>
    </row>
    <row r="641" spans="1:8" x14ac:dyDescent="0.25">
      <c r="A641" s="1">
        <v>42027</v>
      </c>
      <c r="B641" t="s">
        <v>479</v>
      </c>
      <c r="C641" t="s">
        <v>480</v>
      </c>
      <c r="D641">
        <v>113</v>
      </c>
      <c r="E641">
        <v>13237</v>
      </c>
      <c r="F641">
        <v>1499640</v>
      </c>
      <c r="G641">
        <v>14953000</v>
      </c>
      <c r="H641">
        <f>(D641/D640-1)*100</f>
        <v>121.5686274509804</v>
      </c>
    </row>
    <row r="642" spans="1:8" x14ac:dyDescent="0.25">
      <c r="A642" s="1">
        <v>42026</v>
      </c>
      <c r="B642" t="s">
        <v>831</v>
      </c>
      <c r="C642" t="s">
        <v>832</v>
      </c>
      <c r="D642">
        <v>13.2</v>
      </c>
      <c r="E642">
        <v>2395</v>
      </c>
      <c r="F642">
        <v>31530</v>
      </c>
      <c r="G642">
        <v>11886000</v>
      </c>
      <c r="H642">
        <f>(D642/D641-1)*100</f>
        <v>-88.318584070796462</v>
      </c>
    </row>
    <row r="643" spans="1:8" x14ac:dyDescent="0.25">
      <c r="A643" s="1">
        <v>42026</v>
      </c>
      <c r="B643" t="s">
        <v>37</v>
      </c>
      <c r="C643" t="s">
        <v>38</v>
      </c>
      <c r="D643">
        <v>14.15</v>
      </c>
      <c r="E643">
        <v>1039</v>
      </c>
      <c r="F643">
        <v>14690</v>
      </c>
      <c r="G643">
        <v>3975000</v>
      </c>
      <c r="H643">
        <f>(D643/D642-1)*100</f>
        <v>7.1969696969697017</v>
      </c>
    </row>
    <row r="644" spans="1:8" x14ac:dyDescent="0.25">
      <c r="A644" s="1">
        <v>42026</v>
      </c>
      <c r="B644" t="s">
        <v>161</v>
      </c>
      <c r="C644" t="s">
        <v>162</v>
      </c>
      <c r="D644">
        <v>146.1</v>
      </c>
      <c r="E644">
        <v>20588</v>
      </c>
      <c r="F644">
        <v>3007910</v>
      </c>
      <c r="G644">
        <v>22030000</v>
      </c>
      <c r="H644">
        <f>(D644/D643-1)*100</f>
        <v>932.50883392226137</v>
      </c>
    </row>
    <row r="645" spans="1:8" x14ac:dyDescent="0.25">
      <c r="A645" s="1">
        <v>42027</v>
      </c>
      <c r="B645" t="s">
        <v>63</v>
      </c>
      <c r="C645" t="s">
        <v>64</v>
      </c>
      <c r="D645">
        <v>14.9</v>
      </c>
      <c r="E645">
        <v>97730</v>
      </c>
      <c r="F645">
        <v>1456170</v>
      </c>
      <c r="G645">
        <v>3286000</v>
      </c>
      <c r="H645">
        <f>(D645/D644-1)*100</f>
        <v>-89.80150581793292</v>
      </c>
    </row>
    <row r="646" spans="1:8" x14ac:dyDescent="0.25">
      <c r="A646" s="1">
        <v>42027</v>
      </c>
      <c r="B646" t="s">
        <v>717</v>
      </c>
      <c r="C646" t="s">
        <v>718</v>
      </c>
      <c r="D646">
        <v>24</v>
      </c>
      <c r="E646">
        <v>80</v>
      </c>
      <c r="F646">
        <v>1920</v>
      </c>
      <c r="G646">
        <v>93000</v>
      </c>
      <c r="H646">
        <f>(D646/D645-1)*100</f>
        <v>61.073825503355692</v>
      </c>
    </row>
    <row r="647" spans="1:8" x14ac:dyDescent="0.25">
      <c r="A647" s="1">
        <v>42026</v>
      </c>
      <c r="B647" t="s">
        <v>19</v>
      </c>
      <c r="C647" t="s">
        <v>20</v>
      </c>
      <c r="D647">
        <v>27.51</v>
      </c>
      <c r="E647">
        <v>4</v>
      </c>
      <c r="F647">
        <v>110</v>
      </c>
      <c r="G647">
        <v>8143000</v>
      </c>
      <c r="H647">
        <f>(D647/D646-1)*100</f>
        <v>14.625</v>
      </c>
    </row>
    <row r="648" spans="1:8" x14ac:dyDescent="0.25">
      <c r="A648" s="1">
        <v>42026</v>
      </c>
      <c r="B648" t="s">
        <v>9</v>
      </c>
      <c r="C648" t="s">
        <v>10</v>
      </c>
      <c r="D648">
        <v>0.79</v>
      </c>
      <c r="E648">
        <v>87</v>
      </c>
      <c r="F648">
        <v>70</v>
      </c>
      <c r="G648">
        <v>22309000</v>
      </c>
      <c r="H648">
        <f>(D648/D647-1)*100</f>
        <v>-97.12831697564522</v>
      </c>
    </row>
    <row r="649" spans="1:8" x14ac:dyDescent="0.25">
      <c r="A649" s="1">
        <v>42027</v>
      </c>
      <c r="B649" t="s">
        <v>9</v>
      </c>
      <c r="C649" t="s">
        <v>10</v>
      </c>
      <c r="D649">
        <v>0.79</v>
      </c>
      <c r="E649">
        <v>79</v>
      </c>
      <c r="F649">
        <v>60</v>
      </c>
      <c r="G649">
        <v>22309000</v>
      </c>
      <c r="H649">
        <f>(D649/D648-1)*100</f>
        <v>0</v>
      </c>
    </row>
    <row r="650" spans="1:8" x14ac:dyDescent="0.25">
      <c r="A650" s="1">
        <v>42026</v>
      </c>
      <c r="B650" t="s">
        <v>15</v>
      </c>
      <c r="C650" t="s">
        <v>16</v>
      </c>
      <c r="D650">
        <v>0.3</v>
      </c>
      <c r="E650">
        <v>0</v>
      </c>
      <c r="F650">
        <v>0</v>
      </c>
      <c r="G650">
        <v>0</v>
      </c>
      <c r="H650">
        <f>(D650/D649-1)*100</f>
        <v>-62.025316455696199</v>
      </c>
    </row>
    <row r="651" spans="1:8" x14ac:dyDescent="0.25">
      <c r="A651" s="1">
        <v>42027</v>
      </c>
      <c r="B651" t="s">
        <v>15</v>
      </c>
      <c r="C651" t="s">
        <v>16</v>
      </c>
      <c r="D651">
        <v>0.3</v>
      </c>
      <c r="E651">
        <v>1500</v>
      </c>
      <c r="F651">
        <v>450</v>
      </c>
      <c r="G651">
        <v>0</v>
      </c>
      <c r="H651">
        <f>(D651/D650-1)*100</f>
        <v>0</v>
      </c>
    </row>
    <row r="652" spans="1:8" x14ac:dyDescent="0.25">
      <c r="A652" s="1">
        <v>42026</v>
      </c>
      <c r="B652" t="s">
        <v>25</v>
      </c>
      <c r="C652" t="s">
        <v>26</v>
      </c>
      <c r="D652">
        <v>0.01</v>
      </c>
      <c r="E652">
        <v>4200</v>
      </c>
      <c r="F652">
        <v>40</v>
      </c>
      <c r="G652">
        <v>0</v>
      </c>
      <c r="H652">
        <f>(D652/D651-1)*100</f>
        <v>-96.666666666666671</v>
      </c>
    </row>
    <row r="653" spans="1:8" x14ac:dyDescent="0.25">
      <c r="A653" s="1">
        <v>42027</v>
      </c>
      <c r="B653" t="s">
        <v>25</v>
      </c>
      <c r="C653" t="s">
        <v>26</v>
      </c>
      <c r="D653">
        <v>0.01</v>
      </c>
      <c r="E653">
        <v>0</v>
      </c>
      <c r="F653">
        <v>0</v>
      </c>
      <c r="G653">
        <v>0</v>
      </c>
      <c r="H653">
        <f>(D653/D652-1)*100</f>
        <v>0</v>
      </c>
    </row>
    <row r="654" spans="1:8" x14ac:dyDescent="0.25">
      <c r="A654" s="1">
        <v>42026</v>
      </c>
      <c r="B654" t="s">
        <v>31</v>
      </c>
      <c r="C654" t="s">
        <v>32</v>
      </c>
      <c r="D654">
        <v>1</v>
      </c>
      <c r="E654">
        <v>0</v>
      </c>
      <c r="F654">
        <v>0</v>
      </c>
      <c r="G654">
        <v>0</v>
      </c>
      <c r="H654">
        <f>(D654/D653-1)*100</f>
        <v>9900</v>
      </c>
    </row>
    <row r="655" spans="1:8" x14ac:dyDescent="0.25">
      <c r="A655" s="1">
        <v>42027</v>
      </c>
      <c r="B655" t="s">
        <v>31</v>
      </c>
      <c r="C655" t="s">
        <v>32</v>
      </c>
      <c r="D655">
        <v>1</v>
      </c>
      <c r="E655">
        <v>0</v>
      </c>
      <c r="F655">
        <v>0</v>
      </c>
      <c r="G655">
        <v>0</v>
      </c>
      <c r="H655">
        <f>(D655/D654-1)*100</f>
        <v>0</v>
      </c>
    </row>
    <row r="656" spans="1:8" x14ac:dyDescent="0.25">
      <c r="A656" s="1">
        <v>42026</v>
      </c>
      <c r="B656" t="s">
        <v>33</v>
      </c>
      <c r="C656" t="s">
        <v>34</v>
      </c>
      <c r="D656">
        <v>5.08</v>
      </c>
      <c r="E656">
        <v>1120106</v>
      </c>
      <c r="F656">
        <v>5657820</v>
      </c>
      <c r="G656">
        <v>29399000</v>
      </c>
      <c r="H656">
        <f>(D656/D655-1)*100</f>
        <v>408</v>
      </c>
    </row>
    <row r="657" spans="1:8" x14ac:dyDescent="0.25">
      <c r="A657" s="1">
        <v>42026</v>
      </c>
      <c r="B657" t="s">
        <v>41</v>
      </c>
      <c r="C657" t="s">
        <v>42</v>
      </c>
      <c r="D657">
        <v>0.64</v>
      </c>
      <c r="E657">
        <v>0</v>
      </c>
      <c r="F657">
        <v>0</v>
      </c>
      <c r="G657">
        <v>0</v>
      </c>
      <c r="H657">
        <f>(D657/D656-1)*100</f>
        <v>-87.4015748031496</v>
      </c>
    </row>
    <row r="658" spans="1:8" x14ac:dyDescent="0.25">
      <c r="A658" s="1">
        <v>42027</v>
      </c>
      <c r="B658" t="s">
        <v>41</v>
      </c>
      <c r="C658" t="s">
        <v>42</v>
      </c>
      <c r="D658">
        <v>0.64</v>
      </c>
      <c r="E658">
        <v>0</v>
      </c>
      <c r="F658">
        <v>0</v>
      </c>
      <c r="G658">
        <v>0</v>
      </c>
      <c r="H658">
        <f>(D658/D657-1)*100</f>
        <v>0</v>
      </c>
    </row>
    <row r="659" spans="1:8" x14ac:dyDescent="0.25">
      <c r="A659" s="1">
        <v>42027</v>
      </c>
      <c r="B659" t="s">
        <v>43</v>
      </c>
      <c r="C659" t="s">
        <v>44</v>
      </c>
      <c r="D659">
        <v>9.1</v>
      </c>
      <c r="E659">
        <v>8284</v>
      </c>
      <c r="F659">
        <v>75340</v>
      </c>
      <c r="G659">
        <v>24397000</v>
      </c>
      <c r="H659">
        <f>(D659/D658-1)*100</f>
        <v>1321.875</v>
      </c>
    </row>
    <row r="660" spans="1:8" x14ac:dyDescent="0.25">
      <c r="A660" s="1">
        <v>42027</v>
      </c>
      <c r="B660" t="s">
        <v>47</v>
      </c>
      <c r="C660" t="s">
        <v>48</v>
      </c>
      <c r="D660">
        <v>8.02</v>
      </c>
      <c r="E660">
        <v>1591</v>
      </c>
      <c r="F660">
        <v>12810</v>
      </c>
      <c r="G660">
        <v>9800000</v>
      </c>
      <c r="H660">
        <f>(D660/D659-1)*100</f>
        <v>-11.86813186813187</v>
      </c>
    </row>
    <row r="661" spans="1:8" x14ac:dyDescent="0.25">
      <c r="A661" s="1">
        <v>42026</v>
      </c>
      <c r="B661" t="s">
        <v>51</v>
      </c>
      <c r="C661" t="s">
        <v>52</v>
      </c>
      <c r="D661">
        <v>0.26</v>
      </c>
      <c r="E661">
        <v>0</v>
      </c>
      <c r="F661">
        <v>0</v>
      </c>
      <c r="G661">
        <v>0</v>
      </c>
      <c r="H661">
        <f>(D661/D660-1)*100</f>
        <v>-96.758104738154614</v>
      </c>
    </row>
    <row r="662" spans="1:8" x14ac:dyDescent="0.25">
      <c r="A662" s="1">
        <v>42027</v>
      </c>
      <c r="B662" t="s">
        <v>51</v>
      </c>
      <c r="C662" t="s">
        <v>52</v>
      </c>
      <c r="D662">
        <v>0.26</v>
      </c>
      <c r="E662">
        <v>0</v>
      </c>
      <c r="F662">
        <v>0</v>
      </c>
      <c r="G662">
        <v>0</v>
      </c>
      <c r="H662">
        <f>(D662/D661-1)*100</f>
        <v>0</v>
      </c>
    </row>
    <row r="663" spans="1:8" x14ac:dyDescent="0.25">
      <c r="A663" s="1">
        <v>42027</v>
      </c>
      <c r="B663" t="s">
        <v>53</v>
      </c>
      <c r="C663" t="s">
        <v>54</v>
      </c>
      <c r="D663">
        <v>108</v>
      </c>
      <c r="E663">
        <v>1478</v>
      </c>
      <c r="F663">
        <v>159510</v>
      </c>
      <c r="G663">
        <v>14487000</v>
      </c>
      <c r="H663">
        <f>(D663/D662-1)*100</f>
        <v>41438.461538461539</v>
      </c>
    </row>
    <row r="664" spans="1:8" x14ac:dyDescent="0.25">
      <c r="A664" s="1">
        <v>42026</v>
      </c>
      <c r="B664" t="s">
        <v>57</v>
      </c>
      <c r="C664" t="s">
        <v>58</v>
      </c>
      <c r="D664">
        <v>12.3</v>
      </c>
      <c r="E664">
        <v>45</v>
      </c>
      <c r="F664">
        <v>550</v>
      </c>
      <c r="G664">
        <v>5540000</v>
      </c>
      <c r="H664">
        <f>(D664/D663-1)*100</f>
        <v>-88.611111111111114</v>
      </c>
    </row>
    <row r="665" spans="1:8" x14ac:dyDescent="0.25">
      <c r="A665" s="1">
        <v>42026</v>
      </c>
      <c r="B665" t="s">
        <v>61</v>
      </c>
      <c r="C665" t="s">
        <v>62</v>
      </c>
      <c r="D665">
        <v>1.47</v>
      </c>
      <c r="E665">
        <v>2996</v>
      </c>
      <c r="F665">
        <v>4220</v>
      </c>
      <c r="G665">
        <v>2520000</v>
      </c>
      <c r="H665">
        <f>(D665/D664-1)*100</f>
        <v>-88.048780487804876</v>
      </c>
    </row>
    <row r="666" spans="1:8" x14ac:dyDescent="0.25">
      <c r="A666" s="1">
        <v>42027</v>
      </c>
      <c r="B666" t="s">
        <v>61</v>
      </c>
      <c r="C666" t="s">
        <v>62</v>
      </c>
      <c r="D666">
        <v>1.47</v>
      </c>
      <c r="E666">
        <v>0</v>
      </c>
      <c r="F666">
        <v>0</v>
      </c>
      <c r="G666">
        <v>2520000</v>
      </c>
      <c r="H666">
        <f>(D666/D665-1)*100</f>
        <v>0</v>
      </c>
    </row>
    <row r="667" spans="1:8" x14ac:dyDescent="0.25">
      <c r="A667" s="1">
        <v>42026</v>
      </c>
      <c r="B667" t="s">
        <v>71</v>
      </c>
      <c r="C667" t="s">
        <v>72</v>
      </c>
      <c r="D667">
        <v>8.3000000000000007</v>
      </c>
      <c r="E667">
        <v>100</v>
      </c>
      <c r="F667">
        <v>830</v>
      </c>
      <c r="G667">
        <v>16750000</v>
      </c>
      <c r="H667">
        <f>(D667/D666-1)*100</f>
        <v>464.62585034013608</v>
      </c>
    </row>
    <row r="668" spans="1:8" x14ac:dyDescent="0.25">
      <c r="A668" s="1">
        <v>42027</v>
      </c>
      <c r="B668" t="s">
        <v>71</v>
      </c>
      <c r="C668" t="s">
        <v>72</v>
      </c>
      <c r="D668">
        <v>8.3000000000000007</v>
      </c>
      <c r="E668">
        <v>2302</v>
      </c>
      <c r="F668">
        <v>19100</v>
      </c>
      <c r="G668">
        <v>16750000</v>
      </c>
      <c r="H668">
        <f>(D668/D667-1)*100</f>
        <v>0</v>
      </c>
    </row>
    <row r="669" spans="1:8" x14ac:dyDescent="0.25">
      <c r="A669" s="1">
        <v>42027</v>
      </c>
      <c r="B669" t="s">
        <v>73</v>
      </c>
      <c r="C669" t="s">
        <v>74</v>
      </c>
      <c r="D669">
        <v>16.02</v>
      </c>
      <c r="E669">
        <v>10</v>
      </c>
      <c r="F669">
        <v>160</v>
      </c>
      <c r="G669">
        <v>0</v>
      </c>
      <c r="H669">
        <f>(D669/D668-1)*100</f>
        <v>93.012048192771061</v>
      </c>
    </row>
    <row r="670" spans="1:8" x14ac:dyDescent="0.25">
      <c r="A670" s="1">
        <v>42027</v>
      </c>
      <c r="B670" t="s">
        <v>83</v>
      </c>
      <c r="C670" t="s">
        <v>84</v>
      </c>
      <c r="D670">
        <v>1.05</v>
      </c>
      <c r="E670">
        <v>4600</v>
      </c>
      <c r="F670">
        <v>4830</v>
      </c>
      <c r="G670">
        <v>0</v>
      </c>
      <c r="H670">
        <f>(D670/D669-1)*100</f>
        <v>-93.44569288389512</v>
      </c>
    </row>
    <row r="671" spans="1:8" x14ac:dyDescent="0.25">
      <c r="A671" s="1">
        <v>42027</v>
      </c>
      <c r="B671" t="s">
        <v>87</v>
      </c>
      <c r="C671" t="s">
        <v>88</v>
      </c>
      <c r="D671">
        <v>3.23</v>
      </c>
      <c r="E671">
        <v>1600</v>
      </c>
      <c r="F671">
        <v>5140</v>
      </c>
      <c r="G671">
        <v>39722000</v>
      </c>
      <c r="H671">
        <f>(D671/D670-1)*100</f>
        <v>207.61904761904759</v>
      </c>
    </row>
    <row r="672" spans="1:8" x14ac:dyDescent="0.25">
      <c r="A672" s="1">
        <v>42026</v>
      </c>
      <c r="B672" t="s">
        <v>89</v>
      </c>
      <c r="C672" t="s">
        <v>90</v>
      </c>
      <c r="D672">
        <v>4.33</v>
      </c>
      <c r="E672">
        <v>974</v>
      </c>
      <c r="F672">
        <v>4220</v>
      </c>
      <c r="G672">
        <v>3999000</v>
      </c>
      <c r="H672">
        <f>(D672/D671-1)*100</f>
        <v>34.055727554179562</v>
      </c>
    </row>
    <row r="673" spans="1:8" x14ac:dyDescent="0.25">
      <c r="A673" s="1">
        <v>42026</v>
      </c>
      <c r="B673" t="s">
        <v>93</v>
      </c>
      <c r="C673" t="s">
        <v>94</v>
      </c>
      <c r="D673">
        <v>20.7</v>
      </c>
      <c r="E673">
        <v>0</v>
      </c>
      <c r="F673">
        <v>0</v>
      </c>
      <c r="G673">
        <v>2322000</v>
      </c>
      <c r="H673">
        <f>(D673/D672-1)*100</f>
        <v>378.06004618937641</v>
      </c>
    </row>
    <row r="674" spans="1:8" x14ac:dyDescent="0.25">
      <c r="A674" s="1">
        <v>42026</v>
      </c>
      <c r="B674" t="s">
        <v>95</v>
      </c>
      <c r="C674" t="s">
        <v>96</v>
      </c>
      <c r="D674">
        <v>3</v>
      </c>
      <c r="E674">
        <v>701</v>
      </c>
      <c r="F674">
        <v>1970</v>
      </c>
      <c r="G674">
        <v>0</v>
      </c>
      <c r="H674">
        <f>(D674/D673-1)*100</f>
        <v>-85.507246376811594</v>
      </c>
    </row>
    <row r="675" spans="1:8" x14ac:dyDescent="0.25">
      <c r="A675" s="1">
        <v>42026</v>
      </c>
      <c r="B675" t="s">
        <v>99</v>
      </c>
      <c r="C675" t="s">
        <v>100</v>
      </c>
      <c r="D675">
        <v>2.77</v>
      </c>
      <c r="E675">
        <v>0</v>
      </c>
      <c r="F675">
        <v>0</v>
      </c>
      <c r="G675">
        <v>0</v>
      </c>
      <c r="H675">
        <f>(D675/D674-1)*100</f>
        <v>-7.6666666666666661</v>
      </c>
    </row>
    <row r="676" spans="1:8" x14ac:dyDescent="0.25">
      <c r="A676" s="1">
        <v>42027</v>
      </c>
      <c r="B676" t="s">
        <v>99</v>
      </c>
      <c r="C676" t="s">
        <v>100</v>
      </c>
      <c r="D676">
        <v>2.77</v>
      </c>
      <c r="E676">
        <v>0</v>
      </c>
      <c r="F676">
        <v>0</v>
      </c>
      <c r="G676">
        <v>0</v>
      </c>
      <c r="H676">
        <f>(D676/D675-1)*100</f>
        <v>0</v>
      </c>
    </row>
    <row r="677" spans="1:8" x14ac:dyDescent="0.25">
      <c r="A677" s="1">
        <v>42026</v>
      </c>
      <c r="B677" t="s">
        <v>101</v>
      </c>
      <c r="C677" t="s">
        <v>102</v>
      </c>
      <c r="D677">
        <v>7.19</v>
      </c>
      <c r="E677">
        <v>1</v>
      </c>
      <c r="F677">
        <v>10</v>
      </c>
      <c r="G677">
        <v>2174000</v>
      </c>
      <c r="H677">
        <f>(D677/D676-1)*100</f>
        <v>159.5667870036101</v>
      </c>
    </row>
    <row r="678" spans="1:8" x14ac:dyDescent="0.25">
      <c r="A678" s="1">
        <v>42026</v>
      </c>
      <c r="B678" t="s">
        <v>105</v>
      </c>
      <c r="C678" t="s">
        <v>106</v>
      </c>
      <c r="D678">
        <v>1.1399999999999999</v>
      </c>
      <c r="E678">
        <v>14109</v>
      </c>
      <c r="F678">
        <v>15850</v>
      </c>
      <c r="G678">
        <v>96494000</v>
      </c>
      <c r="H678">
        <f>(D678/D677-1)*100</f>
        <v>-84.14464534075104</v>
      </c>
    </row>
    <row r="679" spans="1:8" x14ac:dyDescent="0.25">
      <c r="A679" s="1">
        <v>42027</v>
      </c>
      <c r="B679" t="s">
        <v>107</v>
      </c>
      <c r="C679" t="s">
        <v>108</v>
      </c>
      <c r="D679">
        <v>13</v>
      </c>
      <c r="E679">
        <v>0</v>
      </c>
      <c r="F679">
        <v>0</v>
      </c>
      <c r="G679">
        <v>0</v>
      </c>
      <c r="H679">
        <f>(D679/D678-1)*100</f>
        <v>1040.3508771929826</v>
      </c>
    </row>
    <row r="680" spans="1:8" x14ac:dyDescent="0.25">
      <c r="A680" s="1">
        <v>42026</v>
      </c>
      <c r="B680" t="s">
        <v>113</v>
      </c>
      <c r="C680" t="s">
        <v>114</v>
      </c>
      <c r="D680">
        <v>27.9</v>
      </c>
      <c r="E680">
        <v>0</v>
      </c>
      <c r="F680">
        <v>0</v>
      </c>
      <c r="G680">
        <v>0</v>
      </c>
      <c r="H680">
        <f>(D680/D679-1)*100</f>
        <v>114.61538461538461</v>
      </c>
    </row>
    <row r="681" spans="1:8" x14ac:dyDescent="0.25">
      <c r="A681" s="1">
        <v>42027</v>
      </c>
      <c r="B681" t="s">
        <v>113</v>
      </c>
      <c r="C681" t="s">
        <v>114</v>
      </c>
      <c r="D681">
        <v>27.9</v>
      </c>
      <c r="E681">
        <v>0</v>
      </c>
      <c r="F681">
        <v>0</v>
      </c>
      <c r="G681">
        <v>0</v>
      </c>
      <c r="H681">
        <f>(D681/D680-1)*100</f>
        <v>0</v>
      </c>
    </row>
    <row r="682" spans="1:8" x14ac:dyDescent="0.25">
      <c r="A682" s="1">
        <v>42026</v>
      </c>
      <c r="B682" t="s">
        <v>117</v>
      </c>
      <c r="C682" t="s">
        <v>118</v>
      </c>
      <c r="D682">
        <v>79.95</v>
      </c>
      <c r="E682">
        <v>0</v>
      </c>
      <c r="F682">
        <v>0</v>
      </c>
      <c r="G682">
        <v>0</v>
      </c>
      <c r="H682">
        <f>(D682/D681-1)*100</f>
        <v>186.55913978494624</v>
      </c>
    </row>
    <row r="683" spans="1:8" x14ac:dyDescent="0.25">
      <c r="A683" s="1">
        <v>42027</v>
      </c>
      <c r="B683" t="s">
        <v>117</v>
      </c>
      <c r="C683" t="s">
        <v>118</v>
      </c>
      <c r="D683">
        <v>79.95</v>
      </c>
      <c r="E683">
        <v>0</v>
      </c>
      <c r="F683">
        <v>0</v>
      </c>
      <c r="G683">
        <v>0</v>
      </c>
      <c r="H683">
        <f>(D683/D682-1)*100</f>
        <v>0</v>
      </c>
    </row>
    <row r="684" spans="1:8" x14ac:dyDescent="0.25">
      <c r="A684" s="1">
        <v>42026</v>
      </c>
      <c r="B684" t="s">
        <v>119</v>
      </c>
      <c r="C684" t="s">
        <v>120</v>
      </c>
      <c r="D684">
        <v>4</v>
      </c>
      <c r="E684">
        <v>97499</v>
      </c>
      <c r="F684">
        <v>388340</v>
      </c>
      <c r="G684">
        <v>67191000</v>
      </c>
      <c r="H684">
        <f>(D684/D683-1)*100</f>
        <v>-94.99687304565353</v>
      </c>
    </row>
    <row r="685" spans="1:8" x14ac:dyDescent="0.25">
      <c r="A685" s="1">
        <v>42026</v>
      </c>
      <c r="B685" t="s">
        <v>121</v>
      </c>
      <c r="C685" t="s">
        <v>122</v>
      </c>
      <c r="D685">
        <v>3.49</v>
      </c>
      <c r="E685">
        <v>46908</v>
      </c>
      <c r="F685">
        <v>163710</v>
      </c>
      <c r="G685">
        <v>1797000</v>
      </c>
      <c r="H685">
        <f>(D685/D684-1)*100</f>
        <v>-12.749999999999995</v>
      </c>
    </row>
    <row r="686" spans="1:8" x14ac:dyDescent="0.25">
      <c r="A686" s="1">
        <v>42027</v>
      </c>
      <c r="B686" t="s">
        <v>123</v>
      </c>
      <c r="C686" t="s">
        <v>124</v>
      </c>
      <c r="D686">
        <v>1.24</v>
      </c>
      <c r="E686">
        <v>2217</v>
      </c>
      <c r="F686">
        <v>2640</v>
      </c>
      <c r="G686">
        <v>57095000</v>
      </c>
      <c r="H686">
        <f>(D686/D685-1)*100</f>
        <v>-64.469914040114617</v>
      </c>
    </row>
    <row r="687" spans="1:8" x14ac:dyDescent="0.25">
      <c r="A687" s="1">
        <v>42027</v>
      </c>
      <c r="B687" t="s">
        <v>133</v>
      </c>
      <c r="C687" t="s">
        <v>134</v>
      </c>
      <c r="D687">
        <v>35.6</v>
      </c>
      <c r="E687">
        <v>980</v>
      </c>
      <c r="F687">
        <v>34970</v>
      </c>
      <c r="G687">
        <v>9289000</v>
      </c>
      <c r="H687">
        <f>(D687/D686-1)*100</f>
        <v>2770.9677419354839</v>
      </c>
    </row>
    <row r="688" spans="1:8" x14ac:dyDescent="0.25">
      <c r="A688" s="1">
        <v>42026</v>
      </c>
      <c r="B688" t="s">
        <v>135</v>
      </c>
      <c r="C688" t="s">
        <v>136</v>
      </c>
      <c r="D688">
        <v>1.52</v>
      </c>
      <c r="E688">
        <v>0</v>
      </c>
      <c r="F688">
        <v>0</v>
      </c>
      <c r="G688">
        <v>5226000</v>
      </c>
      <c r="H688">
        <f>(D688/D687-1)*100</f>
        <v>-95.730337078651687</v>
      </c>
    </row>
    <row r="689" spans="1:8" x14ac:dyDescent="0.25">
      <c r="A689" s="1">
        <v>42027</v>
      </c>
      <c r="B689" t="s">
        <v>139</v>
      </c>
      <c r="C689" t="s">
        <v>140</v>
      </c>
      <c r="D689">
        <v>27.7</v>
      </c>
      <c r="E689">
        <v>6496</v>
      </c>
      <c r="F689">
        <v>176800</v>
      </c>
      <c r="G689">
        <v>2468000</v>
      </c>
      <c r="H689">
        <f>(D689/D688-1)*100</f>
        <v>1722.3684210526314</v>
      </c>
    </row>
    <row r="690" spans="1:8" x14ac:dyDescent="0.25">
      <c r="A690" s="1">
        <v>42027</v>
      </c>
      <c r="B690" t="s">
        <v>143</v>
      </c>
      <c r="C690" t="s">
        <v>144</v>
      </c>
      <c r="D690">
        <v>0.06</v>
      </c>
      <c r="E690">
        <v>14660</v>
      </c>
      <c r="F690">
        <v>880</v>
      </c>
      <c r="G690">
        <v>0</v>
      </c>
      <c r="H690">
        <f>(D690/D689-1)*100</f>
        <v>-99.783393501805051</v>
      </c>
    </row>
    <row r="691" spans="1:8" x14ac:dyDescent="0.25">
      <c r="A691" s="1">
        <v>42026</v>
      </c>
      <c r="B691" t="s">
        <v>147</v>
      </c>
      <c r="C691" t="s">
        <v>148</v>
      </c>
      <c r="D691">
        <v>73.36</v>
      </c>
      <c r="E691">
        <v>0</v>
      </c>
      <c r="F691">
        <v>0</v>
      </c>
      <c r="G691">
        <v>6034000</v>
      </c>
      <c r="H691">
        <f>(D691/D690-1)*100</f>
        <v>122166.66666666667</v>
      </c>
    </row>
    <row r="692" spans="1:8" x14ac:dyDescent="0.25">
      <c r="A692" s="1">
        <v>42027</v>
      </c>
      <c r="B692" t="s">
        <v>147</v>
      </c>
      <c r="C692" t="s">
        <v>148</v>
      </c>
      <c r="D692">
        <v>73.36</v>
      </c>
      <c r="E692">
        <v>0</v>
      </c>
      <c r="F692">
        <v>0</v>
      </c>
      <c r="G692">
        <v>6034000</v>
      </c>
      <c r="H692">
        <f>(D692/D691-1)*100</f>
        <v>0</v>
      </c>
    </row>
    <row r="693" spans="1:8" x14ac:dyDescent="0.25">
      <c r="A693" s="1">
        <v>42026</v>
      </c>
      <c r="B693" t="s">
        <v>153</v>
      </c>
      <c r="C693" t="s">
        <v>154</v>
      </c>
      <c r="D693">
        <v>1.06</v>
      </c>
      <c r="E693">
        <v>6</v>
      </c>
      <c r="F693">
        <v>10</v>
      </c>
      <c r="G693">
        <v>0</v>
      </c>
      <c r="H693">
        <f>(D693/D692-1)*100</f>
        <v>-98.555070883315153</v>
      </c>
    </row>
    <row r="694" spans="1:8" x14ac:dyDescent="0.25">
      <c r="A694" s="1">
        <v>42027</v>
      </c>
      <c r="B694" t="s">
        <v>155</v>
      </c>
      <c r="C694" t="s">
        <v>156</v>
      </c>
      <c r="D694">
        <v>4</v>
      </c>
      <c r="E694">
        <v>2050</v>
      </c>
      <c r="F694">
        <v>8200</v>
      </c>
      <c r="G694">
        <v>4262000</v>
      </c>
      <c r="H694">
        <f>(D694/D693-1)*100</f>
        <v>277.35849056603769</v>
      </c>
    </row>
    <row r="695" spans="1:8" x14ac:dyDescent="0.25">
      <c r="A695" s="1">
        <v>42027</v>
      </c>
      <c r="B695" t="s">
        <v>159</v>
      </c>
      <c r="C695" t="s">
        <v>160</v>
      </c>
      <c r="D695">
        <v>0.43</v>
      </c>
      <c r="E695">
        <v>2000</v>
      </c>
      <c r="F695">
        <v>860</v>
      </c>
      <c r="G695">
        <v>0</v>
      </c>
      <c r="H695">
        <f>(D695/D694-1)*100</f>
        <v>-89.25</v>
      </c>
    </row>
    <row r="696" spans="1:8" x14ac:dyDescent="0.25">
      <c r="A696" s="1">
        <v>42026</v>
      </c>
      <c r="B696" t="s">
        <v>163</v>
      </c>
      <c r="C696" t="s">
        <v>164</v>
      </c>
      <c r="D696">
        <v>0.06</v>
      </c>
      <c r="E696">
        <v>9040</v>
      </c>
      <c r="F696">
        <v>540</v>
      </c>
      <c r="G696">
        <v>0</v>
      </c>
      <c r="H696">
        <f>(D696/D695-1)*100</f>
        <v>-86.04651162790698</v>
      </c>
    </row>
    <row r="697" spans="1:8" x14ac:dyDescent="0.25">
      <c r="A697" s="1">
        <v>42027</v>
      </c>
      <c r="B697" t="s">
        <v>163</v>
      </c>
      <c r="C697" t="s">
        <v>164</v>
      </c>
      <c r="D697">
        <v>0.06</v>
      </c>
      <c r="E697">
        <v>461</v>
      </c>
      <c r="F697">
        <v>30</v>
      </c>
      <c r="G697">
        <v>0</v>
      </c>
      <c r="H697">
        <f>(D697/D696-1)*100</f>
        <v>0</v>
      </c>
    </row>
    <row r="698" spans="1:8" x14ac:dyDescent="0.25">
      <c r="A698" s="1">
        <v>42027</v>
      </c>
      <c r="B698" t="s">
        <v>165</v>
      </c>
      <c r="C698" t="s">
        <v>166</v>
      </c>
      <c r="D698">
        <v>16.3</v>
      </c>
      <c r="E698">
        <v>72778</v>
      </c>
      <c r="F698">
        <v>1198540</v>
      </c>
      <c r="G698">
        <v>60952000</v>
      </c>
      <c r="H698">
        <f>(D698/D697-1)*100</f>
        <v>27066.666666666668</v>
      </c>
    </row>
    <row r="699" spans="1:8" x14ac:dyDescent="0.25">
      <c r="A699" s="1">
        <v>42027</v>
      </c>
      <c r="B699" t="s">
        <v>201</v>
      </c>
      <c r="C699" t="s">
        <v>202</v>
      </c>
      <c r="D699">
        <v>2.59</v>
      </c>
      <c r="E699">
        <v>163690</v>
      </c>
      <c r="F699">
        <v>421870</v>
      </c>
      <c r="G699">
        <v>0</v>
      </c>
      <c r="H699">
        <f>(D699/D698-1)*100</f>
        <v>-84.110429447852766</v>
      </c>
    </row>
    <row r="700" spans="1:8" x14ac:dyDescent="0.25">
      <c r="A700" s="1">
        <v>42027</v>
      </c>
      <c r="B700" t="s">
        <v>207</v>
      </c>
      <c r="C700" t="s">
        <v>208</v>
      </c>
      <c r="D700">
        <v>5.0599999999999996</v>
      </c>
      <c r="E700">
        <v>0</v>
      </c>
      <c r="F700">
        <v>0</v>
      </c>
      <c r="G700">
        <v>2659000</v>
      </c>
      <c r="H700">
        <f>(D700/D699-1)*100</f>
        <v>95.366795366795358</v>
      </c>
    </row>
    <row r="701" spans="1:8" x14ac:dyDescent="0.25">
      <c r="A701" s="1">
        <v>42026</v>
      </c>
      <c r="B701" t="s">
        <v>209</v>
      </c>
      <c r="C701" t="s">
        <v>210</v>
      </c>
      <c r="D701">
        <v>6.28</v>
      </c>
      <c r="E701">
        <v>91</v>
      </c>
      <c r="F701">
        <v>570</v>
      </c>
      <c r="G701">
        <v>0</v>
      </c>
      <c r="H701">
        <f>(D701/D700-1)*100</f>
        <v>24.110671936758909</v>
      </c>
    </row>
    <row r="702" spans="1:8" x14ac:dyDescent="0.25">
      <c r="A702" s="1">
        <v>42027</v>
      </c>
      <c r="B702" t="s">
        <v>209</v>
      </c>
      <c r="C702" t="s">
        <v>210</v>
      </c>
      <c r="D702">
        <v>6.28</v>
      </c>
      <c r="E702">
        <v>210</v>
      </c>
      <c r="F702">
        <v>1320</v>
      </c>
      <c r="G702">
        <v>0</v>
      </c>
      <c r="H702">
        <f>(D702/D701-1)*100</f>
        <v>0</v>
      </c>
    </row>
    <row r="703" spans="1:8" x14ac:dyDescent="0.25">
      <c r="A703" s="1">
        <v>42026</v>
      </c>
      <c r="B703" t="s">
        <v>211</v>
      </c>
      <c r="C703" t="s">
        <v>212</v>
      </c>
      <c r="D703">
        <v>0.72</v>
      </c>
      <c r="E703">
        <v>1564</v>
      </c>
      <c r="F703">
        <v>1110</v>
      </c>
      <c r="G703">
        <v>8257000</v>
      </c>
      <c r="H703">
        <f>(D703/D702-1)*100</f>
        <v>-88.535031847133766</v>
      </c>
    </row>
    <row r="704" spans="1:8" x14ac:dyDescent="0.25">
      <c r="A704" s="1">
        <v>42026</v>
      </c>
      <c r="B704" t="s">
        <v>217</v>
      </c>
      <c r="C704" t="s">
        <v>218</v>
      </c>
      <c r="D704">
        <v>0.21</v>
      </c>
      <c r="E704">
        <v>26499</v>
      </c>
      <c r="F704">
        <v>5560</v>
      </c>
      <c r="G704">
        <v>0</v>
      </c>
      <c r="H704">
        <f>(D704/D703-1)*100</f>
        <v>-70.833333333333329</v>
      </c>
    </row>
    <row r="705" spans="1:8" x14ac:dyDescent="0.25">
      <c r="A705" s="1">
        <v>42027</v>
      </c>
      <c r="B705" t="s">
        <v>217</v>
      </c>
      <c r="C705" t="s">
        <v>218</v>
      </c>
      <c r="D705">
        <v>0.21</v>
      </c>
      <c r="E705">
        <v>0</v>
      </c>
      <c r="F705">
        <v>0</v>
      </c>
      <c r="G705">
        <v>0</v>
      </c>
      <c r="H705">
        <f>(D705/D704-1)*100</f>
        <v>0</v>
      </c>
    </row>
    <row r="706" spans="1:8" x14ac:dyDescent="0.25">
      <c r="A706" s="1">
        <v>42026</v>
      </c>
      <c r="B706" t="s">
        <v>219</v>
      </c>
      <c r="C706" t="s">
        <v>220</v>
      </c>
      <c r="D706">
        <v>1.82</v>
      </c>
      <c r="E706">
        <v>0</v>
      </c>
      <c r="F706">
        <v>0</v>
      </c>
      <c r="G706">
        <v>0</v>
      </c>
      <c r="H706">
        <f>(D706/D705-1)*100</f>
        <v>766.66666666666674</v>
      </c>
    </row>
    <row r="707" spans="1:8" x14ac:dyDescent="0.25">
      <c r="A707" s="1">
        <v>42027</v>
      </c>
      <c r="B707" t="s">
        <v>221</v>
      </c>
      <c r="C707" t="s">
        <v>222</v>
      </c>
      <c r="D707">
        <v>3.3</v>
      </c>
      <c r="E707">
        <v>10</v>
      </c>
      <c r="F707">
        <v>30</v>
      </c>
      <c r="G707">
        <v>3196000</v>
      </c>
      <c r="H707">
        <f>(D707/D706-1)*100</f>
        <v>81.3186813186813</v>
      </c>
    </row>
    <row r="708" spans="1:8" x14ac:dyDescent="0.25">
      <c r="A708" s="1">
        <v>42026</v>
      </c>
      <c r="B708" t="s">
        <v>223</v>
      </c>
      <c r="C708" t="s">
        <v>224</v>
      </c>
      <c r="D708">
        <v>0.28000000000000003</v>
      </c>
      <c r="E708">
        <v>11990</v>
      </c>
      <c r="F708">
        <v>3360</v>
      </c>
      <c r="G708">
        <v>13003000</v>
      </c>
      <c r="H708">
        <f>(D708/D707-1)*100</f>
        <v>-91.515151515151516</v>
      </c>
    </row>
    <row r="709" spans="1:8" x14ac:dyDescent="0.25">
      <c r="A709" s="1">
        <v>42026</v>
      </c>
      <c r="B709" t="s">
        <v>225</v>
      </c>
      <c r="C709" t="s">
        <v>226</v>
      </c>
      <c r="D709">
        <v>3.97</v>
      </c>
      <c r="E709">
        <v>22</v>
      </c>
      <c r="F709">
        <v>90</v>
      </c>
      <c r="G709">
        <v>0</v>
      </c>
      <c r="H709">
        <f>(D709/D708-1)*100</f>
        <v>1317.8571428571427</v>
      </c>
    </row>
    <row r="710" spans="1:8" x14ac:dyDescent="0.25">
      <c r="A710" s="1">
        <v>42027</v>
      </c>
      <c r="B710" t="s">
        <v>229</v>
      </c>
      <c r="C710" t="s">
        <v>230</v>
      </c>
      <c r="D710">
        <v>1.95</v>
      </c>
      <c r="E710">
        <v>74364</v>
      </c>
      <c r="F710">
        <v>145640</v>
      </c>
      <c r="G710">
        <v>45748000</v>
      </c>
      <c r="H710">
        <f>(D710/D709-1)*100</f>
        <v>-50.881612090680107</v>
      </c>
    </row>
    <row r="711" spans="1:8" x14ac:dyDescent="0.25">
      <c r="A711" s="1">
        <v>42026</v>
      </c>
      <c r="B711" t="s">
        <v>231</v>
      </c>
      <c r="C711" t="s">
        <v>232</v>
      </c>
      <c r="D711">
        <v>1.66</v>
      </c>
      <c r="E711">
        <v>0</v>
      </c>
      <c r="F711">
        <v>0</v>
      </c>
      <c r="G711">
        <v>0</v>
      </c>
      <c r="H711">
        <f>(D711/D710-1)*100</f>
        <v>-14.871794871794874</v>
      </c>
    </row>
    <row r="712" spans="1:8" x14ac:dyDescent="0.25">
      <c r="A712" s="1">
        <v>42027</v>
      </c>
      <c r="B712" t="s">
        <v>231</v>
      </c>
      <c r="C712" t="s">
        <v>232</v>
      </c>
      <c r="D712">
        <v>1.66</v>
      </c>
      <c r="E712">
        <v>7</v>
      </c>
      <c r="F712">
        <v>10</v>
      </c>
      <c r="G712">
        <v>0</v>
      </c>
      <c r="H712">
        <f>(D712/D711-1)*100</f>
        <v>0</v>
      </c>
    </row>
    <row r="713" spans="1:8" x14ac:dyDescent="0.25">
      <c r="A713" s="1">
        <v>42027</v>
      </c>
      <c r="B713" t="s">
        <v>235</v>
      </c>
      <c r="C713" t="s">
        <v>236</v>
      </c>
      <c r="D713">
        <v>2.2200000000000002</v>
      </c>
      <c r="E713">
        <v>23</v>
      </c>
      <c r="F713">
        <v>50</v>
      </c>
      <c r="G713">
        <v>2588000</v>
      </c>
      <c r="H713">
        <f>(D713/D712-1)*100</f>
        <v>33.734939759036166</v>
      </c>
    </row>
    <row r="714" spans="1:8" x14ac:dyDescent="0.25">
      <c r="A714" s="1">
        <v>42026</v>
      </c>
      <c r="B714" t="s">
        <v>239</v>
      </c>
      <c r="C714" t="s">
        <v>240</v>
      </c>
      <c r="D714">
        <v>0.17</v>
      </c>
      <c r="E714">
        <v>4370</v>
      </c>
      <c r="F714">
        <v>740</v>
      </c>
      <c r="G714">
        <v>0</v>
      </c>
      <c r="H714">
        <f>(D714/D713-1)*100</f>
        <v>-92.342342342342349</v>
      </c>
    </row>
    <row r="715" spans="1:8" x14ac:dyDescent="0.25">
      <c r="A715" s="1">
        <v>42027</v>
      </c>
      <c r="B715" t="s">
        <v>239</v>
      </c>
      <c r="C715" t="s">
        <v>240</v>
      </c>
      <c r="D715">
        <v>0.17</v>
      </c>
      <c r="E715">
        <v>14400</v>
      </c>
      <c r="F715">
        <v>2450</v>
      </c>
      <c r="G715">
        <v>0</v>
      </c>
      <c r="H715">
        <f>(D715/D714-1)*100</f>
        <v>0</v>
      </c>
    </row>
    <row r="716" spans="1:8" x14ac:dyDescent="0.25">
      <c r="A716" s="1">
        <v>42026</v>
      </c>
      <c r="B716" t="s">
        <v>259</v>
      </c>
      <c r="C716" t="s">
        <v>260</v>
      </c>
      <c r="D716">
        <v>1.03</v>
      </c>
      <c r="E716">
        <v>27631</v>
      </c>
      <c r="F716">
        <v>28260</v>
      </c>
      <c r="G716">
        <v>11545000</v>
      </c>
      <c r="H716">
        <f>(D716/D715-1)*100</f>
        <v>505.88235294117646</v>
      </c>
    </row>
    <row r="717" spans="1:8" x14ac:dyDescent="0.25">
      <c r="A717" s="1">
        <v>42027</v>
      </c>
      <c r="B717" t="s">
        <v>259</v>
      </c>
      <c r="C717" t="s">
        <v>260</v>
      </c>
      <c r="D717">
        <v>1.03</v>
      </c>
      <c r="E717">
        <v>4001</v>
      </c>
      <c r="F717">
        <v>4120</v>
      </c>
      <c r="G717">
        <v>11545000</v>
      </c>
      <c r="H717">
        <f>(D717/D716-1)*100</f>
        <v>0</v>
      </c>
    </row>
    <row r="718" spans="1:8" x14ac:dyDescent="0.25">
      <c r="A718" s="1">
        <v>42027</v>
      </c>
      <c r="B718" t="s">
        <v>267</v>
      </c>
      <c r="C718" t="s">
        <v>268</v>
      </c>
      <c r="D718">
        <v>11.44</v>
      </c>
      <c r="E718">
        <v>6</v>
      </c>
      <c r="F718">
        <v>70</v>
      </c>
      <c r="G718">
        <v>5047000</v>
      </c>
      <c r="H718">
        <f>(D718/D717-1)*100</f>
        <v>1010.6796116504853</v>
      </c>
    </row>
    <row r="719" spans="1:8" x14ac:dyDescent="0.25">
      <c r="A719" s="1">
        <v>42026</v>
      </c>
      <c r="B719" t="s">
        <v>277</v>
      </c>
      <c r="C719" t="s">
        <v>278</v>
      </c>
      <c r="D719">
        <v>1.69</v>
      </c>
      <c r="E719">
        <v>0</v>
      </c>
      <c r="F719">
        <v>0</v>
      </c>
      <c r="G719">
        <v>0</v>
      </c>
      <c r="H719">
        <f>(D719/D718-1)*100</f>
        <v>-85.227272727272734</v>
      </c>
    </row>
    <row r="720" spans="1:8" x14ac:dyDescent="0.25">
      <c r="A720" s="1">
        <v>42027</v>
      </c>
      <c r="B720" t="s">
        <v>277</v>
      </c>
      <c r="C720" t="s">
        <v>278</v>
      </c>
      <c r="D720">
        <v>1.69</v>
      </c>
      <c r="E720">
        <v>0</v>
      </c>
      <c r="F720">
        <v>0</v>
      </c>
      <c r="G720">
        <v>0</v>
      </c>
      <c r="H720">
        <f>(D720/D719-1)*100</f>
        <v>0</v>
      </c>
    </row>
    <row r="721" spans="1:8" x14ac:dyDescent="0.25">
      <c r="A721" s="1">
        <v>42026</v>
      </c>
      <c r="B721" t="s">
        <v>281</v>
      </c>
      <c r="C721" t="s">
        <v>282</v>
      </c>
      <c r="D721">
        <v>0.01</v>
      </c>
      <c r="E721">
        <v>41500</v>
      </c>
      <c r="F721">
        <v>420</v>
      </c>
      <c r="G721">
        <v>0</v>
      </c>
      <c r="H721">
        <f>(D721/D720-1)*100</f>
        <v>-99.408284023668642</v>
      </c>
    </row>
    <row r="722" spans="1:8" x14ac:dyDescent="0.25">
      <c r="A722" s="1">
        <v>42027</v>
      </c>
      <c r="B722" t="s">
        <v>281</v>
      </c>
      <c r="C722" t="s">
        <v>282</v>
      </c>
      <c r="D722">
        <v>0.01</v>
      </c>
      <c r="E722">
        <v>60000</v>
      </c>
      <c r="F722">
        <v>600</v>
      </c>
      <c r="G722">
        <v>0</v>
      </c>
      <c r="H722">
        <f>(D722/D721-1)*100</f>
        <v>0</v>
      </c>
    </row>
    <row r="723" spans="1:8" x14ac:dyDescent="0.25">
      <c r="A723" s="1">
        <v>42026</v>
      </c>
      <c r="B723" t="s">
        <v>285</v>
      </c>
      <c r="C723" t="s">
        <v>286</v>
      </c>
      <c r="D723">
        <v>2.17</v>
      </c>
      <c r="E723">
        <v>0</v>
      </c>
      <c r="F723">
        <v>0</v>
      </c>
      <c r="G723">
        <v>453000</v>
      </c>
      <c r="H723">
        <f>(D723/D722-1)*100</f>
        <v>21600</v>
      </c>
    </row>
    <row r="724" spans="1:8" x14ac:dyDescent="0.25">
      <c r="A724" s="1">
        <v>42027</v>
      </c>
      <c r="B724" t="s">
        <v>285</v>
      </c>
      <c r="C724" t="s">
        <v>286</v>
      </c>
      <c r="D724">
        <v>2.17</v>
      </c>
      <c r="E724">
        <v>0</v>
      </c>
      <c r="F724">
        <v>0</v>
      </c>
      <c r="G724">
        <v>453000</v>
      </c>
      <c r="H724">
        <f>(D724/D723-1)*100</f>
        <v>0</v>
      </c>
    </row>
    <row r="725" spans="1:8" x14ac:dyDescent="0.25">
      <c r="A725" s="1">
        <v>42026</v>
      </c>
      <c r="B725" t="s">
        <v>289</v>
      </c>
      <c r="C725" t="s">
        <v>290</v>
      </c>
      <c r="D725">
        <v>7.14</v>
      </c>
      <c r="E725">
        <v>0</v>
      </c>
      <c r="F725">
        <v>0</v>
      </c>
      <c r="G725">
        <v>14000</v>
      </c>
      <c r="H725">
        <f>(D725/D724-1)*100</f>
        <v>229.0322580645161</v>
      </c>
    </row>
    <row r="726" spans="1:8" x14ac:dyDescent="0.25">
      <c r="A726" s="1">
        <v>42027</v>
      </c>
      <c r="B726" t="s">
        <v>289</v>
      </c>
      <c r="C726" t="s">
        <v>290</v>
      </c>
      <c r="D726">
        <v>7.14</v>
      </c>
      <c r="E726">
        <v>0</v>
      </c>
      <c r="F726">
        <v>0</v>
      </c>
      <c r="G726">
        <v>14000</v>
      </c>
      <c r="H726">
        <f>(D726/D725-1)*100</f>
        <v>0</v>
      </c>
    </row>
    <row r="727" spans="1:8" x14ac:dyDescent="0.25">
      <c r="A727" s="1">
        <v>42027</v>
      </c>
      <c r="B727" t="s">
        <v>291</v>
      </c>
      <c r="C727" t="s">
        <v>292</v>
      </c>
      <c r="D727">
        <v>0.44</v>
      </c>
      <c r="E727">
        <v>460</v>
      </c>
      <c r="F727">
        <v>200</v>
      </c>
      <c r="G727">
        <v>0</v>
      </c>
      <c r="H727">
        <f>(D727/D726-1)*100</f>
        <v>-93.837535014005596</v>
      </c>
    </row>
    <row r="728" spans="1:8" x14ac:dyDescent="0.25">
      <c r="A728" s="1">
        <v>42026</v>
      </c>
      <c r="B728" t="s">
        <v>297</v>
      </c>
      <c r="C728" t="s">
        <v>298</v>
      </c>
      <c r="D728">
        <v>18.489999999999998</v>
      </c>
      <c r="E728">
        <v>303</v>
      </c>
      <c r="F728">
        <v>5600</v>
      </c>
      <c r="G728">
        <v>1239000</v>
      </c>
      <c r="H728">
        <f>(D728/D727-1)*100</f>
        <v>4102.272727272727</v>
      </c>
    </row>
    <row r="729" spans="1:8" x14ac:dyDescent="0.25">
      <c r="A729" s="1">
        <v>42027</v>
      </c>
      <c r="B729" t="s">
        <v>303</v>
      </c>
      <c r="C729" t="s">
        <v>304</v>
      </c>
      <c r="D729">
        <v>25.9</v>
      </c>
      <c r="E729">
        <v>3</v>
      </c>
      <c r="F729">
        <v>80</v>
      </c>
      <c r="G729">
        <v>3305000</v>
      </c>
      <c r="H729">
        <f>(D729/D728-1)*100</f>
        <v>40.075716603569504</v>
      </c>
    </row>
    <row r="730" spans="1:8" x14ac:dyDescent="0.25">
      <c r="A730" s="1">
        <v>42026</v>
      </c>
      <c r="B730" t="s">
        <v>313</v>
      </c>
      <c r="C730" t="s">
        <v>314</v>
      </c>
      <c r="D730">
        <v>18.73</v>
      </c>
      <c r="E730">
        <v>0</v>
      </c>
      <c r="F730">
        <v>0</v>
      </c>
      <c r="G730">
        <v>17024000</v>
      </c>
      <c r="H730">
        <f>(D730/D729-1)*100</f>
        <v>-27.683397683397683</v>
      </c>
    </row>
    <row r="731" spans="1:8" x14ac:dyDescent="0.25">
      <c r="A731" s="1">
        <v>42027</v>
      </c>
      <c r="B731" t="s">
        <v>315</v>
      </c>
      <c r="C731" t="s">
        <v>316</v>
      </c>
      <c r="D731">
        <v>0.85</v>
      </c>
      <c r="E731">
        <v>95334</v>
      </c>
      <c r="F731">
        <v>81330</v>
      </c>
      <c r="G731">
        <v>0</v>
      </c>
      <c r="H731">
        <f>(D731/D730-1)*100</f>
        <v>-95.461825947677525</v>
      </c>
    </row>
    <row r="732" spans="1:8" x14ac:dyDescent="0.25">
      <c r="A732" s="1">
        <v>42027</v>
      </c>
      <c r="B732" t="s">
        <v>317</v>
      </c>
      <c r="C732" t="s">
        <v>318</v>
      </c>
      <c r="D732">
        <v>0.35</v>
      </c>
      <c r="E732">
        <v>1831</v>
      </c>
      <c r="F732">
        <v>640</v>
      </c>
      <c r="G732">
        <v>0</v>
      </c>
      <c r="H732">
        <f>(D732/D731-1)*100</f>
        <v>-58.82352941176471</v>
      </c>
    </row>
    <row r="733" spans="1:8" x14ac:dyDescent="0.25">
      <c r="A733" s="1">
        <v>42026</v>
      </c>
      <c r="B733" t="s">
        <v>323</v>
      </c>
      <c r="C733" t="s">
        <v>324</v>
      </c>
      <c r="D733">
        <v>3.4</v>
      </c>
      <c r="E733">
        <v>48766</v>
      </c>
      <c r="F733">
        <v>165490</v>
      </c>
      <c r="G733">
        <v>43628000</v>
      </c>
      <c r="H733">
        <f>(D733/D732-1)*100</f>
        <v>871.42857142857156</v>
      </c>
    </row>
    <row r="734" spans="1:8" x14ac:dyDescent="0.25">
      <c r="A734" s="1">
        <v>42027</v>
      </c>
      <c r="B734" t="s">
        <v>329</v>
      </c>
      <c r="C734" t="s">
        <v>330</v>
      </c>
      <c r="D734">
        <v>24.99</v>
      </c>
      <c r="E734">
        <v>2</v>
      </c>
      <c r="F734">
        <v>50</v>
      </c>
      <c r="G734">
        <v>1991000</v>
      </c>
      <c r="H734">
        <f>(D734/D733-1)*100</f>
        <v>635</v>
      </c>
    </row>
    <row r="735" spans="1:8" x14ac:dyDescent="0.25">
      <c r="A735" s="1">
        <v>42026</v>
      </c>
      <c r="B735" t="s">
        <v>331</v>
      </c>
      <c r="C735" t="s">
        <v>332</v>
      </c>
      <c r="D735">
        <v>43.4</v>
      </c>
      <c r="E735">
        <v>78340</v>
      </c>
      <c r="F735">
        <v>3400770</v>
      </c>
      <c r="G735">
        <v>27164000</v>
      </c>
      <c r="H735">
        <f>(D735/D734-1)*100</f>
        <v>73.669467787114854</v>
      </c>
    </row>
    <row r="736" spans="1:8" x14ac:dyDescent="0.25">
      <c r="A736" s="1">
        <v>42026</v>
      </c>
      <c r="B736" t="s">
        <v>337</v>
      </c>
      <c r="C736" t="s">
        <v>338</v>
      </c>
      <c r="D736">
        <v>1.51</v>
      </c>
      <c r="E736">
        <v>0</v>
      </c>
      <c r="F736">
        <v>0</v>
      </c>
      <c r="G736">
        <v>0</v>
      </c>
      <c r="H736">
        <f>(D736/D735-1)*100</f>
        <v>-96.52073732718894</v>
      </c>
    </row>
    <row r="737" spans="1:8" x14ac:dyDescent="0.25">
      <c r="A737" s="1">
        <v>42027</v>
      </c>
      <c r="B737" t="s">
        <v>337</v>
      </c>
      <c r="C737" t="s">
        <v>338</v>
      </c>
      <c r="D737">
        <v>1.51</v>
      </c>
      <c r="E737">
        <v>0</v>
      </c>
      <c r="F737">
        <v>0</v>
      </c>
      <c r="G737">
        <v>0</v>
      </c>
      <c r="H737">
        <f>(D737/D736-1)*100</f>
        <v>0</v>
      </c>
    </row>
    <row r="738" spans="1:8" x14ac:dyDescent="0.25">
      <c r="A738" s="1">
        <v>42026</v>
      </c>
      <c r="B738" t="s">
        <v>347</v>
      </c>
      <c r="C738" t="s">
        <v>348</v>
      </c>
      <c r="D738">
        <v>3.3</v>
      </c>
      <c r="E738">
        <v>847</v>
      </c>
      <c r="F738">
        <v>2800</v>
      </c>
      <c r="G738">
        <v>25500000</v>
      </c>
      <c r="H738">
        <f>(D738/D737-1)*100</f>
        <v>118.54304635761591</v>
      </c>
    </row>
    <row r="739" spans="1:8" x14ac:dyDescent="0.25">
      <c r="A739" s="1">
        <v>42027</v>
      </c>
      <c r="B739" t="s">
        <v>347</v>
      </c>
      <c r="C739" t="s">
        <v>348</v>
      </c>
      <c r="D739">
        <v>3.3</v>
      </c>
      <c r="E739">
        <v>1505</v>
      </c>
      <c r="F739">
        <v>4940</v>
      </c>
      <c r="G739">
        <v>25500000</v>
      </c>
      <c r="H739">
        <f>(D739/D738-1)*100</f>
        <v>0</v>
      </c>
    </row>
    <row r="740" spans="1:8" x14ac:dyDescent="0.25">
      <c r="A740" s="1">
        <v>42026</v>
      </c>
      <c r="B740" t="s">
        <v>361</v>
      </c>
      <c r="C740" t="s">
        <v>362</v>
      </c>
      <c r="D740">
        <v>0.02</v>
      </c>
      <c r="E740">
        <v>100000</v>
      </c>
      <c r="F740">
        <v>2000</v>
      </c>
      <c r="G740">
        <v>0</v>
      </c>
      <c r="H740">
        <f>(D740/D739-1)*100</f>
        <v>-99.393939393939391</v>
      </c>
    </row>
    <row r="741" spans="1:8" x14ac:dyDescent="0.25">
      <c r="A741" s="1">
        <v>42027</v>
      </c>
      <c r="B741" t="s">
        <v>361</v>
      </c>
      <c r="C741" t="s">
        <v>362</v>
      </c>
      <c r="D741">
        <v>0.02</v>
      </c>
      <c r="E741">
        <v>59542</v>
      </c>
      <c r="F741">
        <v>1190</v>
      </c>
      <c r="G741">
        <v>0</v>
      </c>
      <c r="H741">
        <f>(D741/D740-1)*100</f>
        <v>0</v>
      </c>
    </row>
    <row r="742" spans="1:8" x14ac:dyDescent="0.25">
      <c r="A742" s="1">
        <v>42027</v>
      </c>
      <c r="B742" t="s">
        <v>365</v>
      </c>
      <c r="C742" t="s">
        <v>366</v>
      </c>
      <c r="D742">
        <v>1.1000000000000001</v>
      </c>
      <c r="E742">
        <v>10516</v>
      </c>
      <c r="F742">
        <v>11190</v>
      </c>
      <c r="G742">
        <v>4084000</v>
      </c>
      <c r="H742">
        <f>(D742/D741-1)*100</f>
        <v>5400</v>
      </c>
    </row>
    <row r="743" spans="1:8" x14ac:dyDescent="0.25">
      <c r="A743" s="1">
        <v>42027</v>
      </c>
      <c r="B743" t="s">
        <v>367</v>
      </c>
      <c r="C743" t="s">
        <v>368</v>
      </c>
      <c r="D743">
        <v>0.98</v>
      </c>
      <c r="E743">
        <v>19735</v>
      </c>
      <c r="F743">
        <v>19310</v>
      </c>
      <c r="G743">
        <v>5438000</v>
      </c>
      <c r="H743">
        <f>(D743/D742-1)*100</f>
        <v>-10.909090909090914</v>
      </c>
    </row>
    <row r="744" spans="1:8" x14ac:dyDescent="0.25">
      <c r="A744" s="1">
        <v>42027</v>
      </c>
      <c r="B744" t="s">
        <v>369</v>
      </c>
      <c r="C744" t="s">
        <v>370</v>
      </c>
      <c r="D744">
        <v>9</v>
      </c>
      <c r="E744">
        <v>0</v>
      </c>
      <c r="F744">
        <v>0</v>
      </c>
      <c r="G744">
        <v>15129000</v>
      </c>
      <c r="H744">
        <f>(D744/D743-1)*100</f>
        <v>818.36734693877565</v>
      </c>
    </row>
    <row r="745" spans="1:8" x14ac:dyDescent="0.25">
      <c r="A745" s="1">
        <v>42027</v>
      </c>
      <c r="B745" t="s">
        <v>371</v>
      </c>
      <c r="C745" t="s">
        <v>372</v>
      </c>
      <c r="D745">
        <v>5.8</v>
      </c>
      <c r="E745">
        <v>5085</v>
      </c>
      <c r="F745">
        <v>29050</v>
      </c>
      <c r="G745">
        <v>9809000</v>
      </c>
      <c r="H745">
        <f>(D745/D744-1)*100</f>
        <v>-35.555555555555564</v>
      </c>
    </row>
    <row r="746" spans="1:8" x14ac:dyDescent="0.25">
      <c r="A746" s="1">
        <v>42026</v>
      </c>
      <c r="B746" t="s">
        <v>375</v>
      </c>
      <c r="C746" t="s">
        <v>376</v>
      </c>
      <c r="D746">
        <v>29.9</v>
      </c>
      <c r="E746">
        <v>2</v>
      </c>
      <c r="F746">
        <v>60</v>
      </c>
      <c r="G746">
        <v>4187000</v>
      </c>
      <c r="H746">
        <f>(D746/D745-1)*100</f>
        <v>415.51724137931035</v>
      </c>
    </row>
    <row r="747" spans="1:8" x14ac:dyDescent="0.25">
      <c r="A747" s="1">
        <v>42027</v>
      </c>
      <c r="B747" t="s">
        <v>375</v>
      </c>
      <c r="C747" t="s">
        <v>376</v>
      </c>
      <c r="D747">
        <v>29.9</v>
      </c>
      <c r="E747">
        <v>3964</v>
      </c>
      <c r="F747">
        <v>116020</v>
      </c>
      <c r="G747">
        <v>4187000</v>
      </c>
      <c r="H747">
        <f>(D747/D746-1)*100</f>
        <v>0</v>
      </c>
    </row>
    <row r="748" spans="1:8" x14ac:dyDescent="0.25">
      <c r="A748" s="1">
        <v>42027</v>
      </c>
      <c r="B748" t="s">
        <v>377</v>
      </c>
      <c r="C748" t="s">
        <v>378</v>
      </c>
      <c r="D748">
        <v>1.54</v>
      </c>
      <c r="E748">
        <v>18</v>
      </c>
      <c r="F748">
        <v>30</v>
      </c>
      <c r="G748">
        <v>3715000</v>
      </c>
      <c r="H748">
        <f>(D748/D747-1)*100</f>
        <v>-94.849498327759193</v>
      </c>
    </row>
    <row r="749" spans="1:8" x14ac:dyDescent="0.25">
      <c r="A749" s="1">
        <v>42026</v>
      </c>
      <c r="B749" t="s">
        <v>383</v>
      </c>
      <c r="C749" t="s">
        <v>384</v>
      </c>
      <c r="D749">
        <v>1.73</v>
      </c>
      <c r="E749">
        <v>1716</v>
      </c>
      <c r="F749">
        <v>2860</v>
      </c>
      <c r="G749">
        <v>5435000</v>
      </c>
      <c r="H749">
        <f>(D749/D748-1)*100</f>
        <v>12.337662337662337</v>
      </c>
    </row>
    <row r="750" spans="1:8" x14ac:dyDescent="0.25">
      <c r="A750" s="1">
        <v>42026</v>
      </c>
      <c r="B750" t="s">
        <v>387</v>
      </c>
      <c r="C750" t="s">
        <v>388</v>
      </c>
      <c r="D750">
        <v>56.85</v>
      </c>
      <c r="E750">
        <v>1</v>
      </c>
      <c r="F750">
        <v>60</v>
      </c>
      <c r="G750">
        <v>1165000</v>
      </c>
      <c r="H750">
        <f>(D750/D749-1)*100</f>
        <v>3186.127167630058</v>
      </c>
    </row>
    <row r="751" spans="1:8" x14ac:dyDescent="0.25">
      <c r="A751" s="1">
        <v>42027</v>
      </c>
      <c r="B751" t="s">
        <v>387</v>
      </c>
      <c r="C751" t="s">
        <v>388</v>
      </c>
      <c r="D751">
        <v>56.85</v>
      </c>
      <c r="E751">
        <v>1806</v>
      </c>
      <c r="F751">
        <v>101400</v>
      </c>
      <c r="G751">
        <v>1165000</v>
      </c>
      <c r="H751">
        <f>(D751/D750-1)*100</f>
        <v>0</v>
      </c>
    </row>
    <row r="752" spans="1:8" x14ac:dyDescent="0.25">
      <c r="A752" s="1">
        <v>42027</v>
      </c>
      <c r="B752" t="s">
        <v>391</v>
      </c>
      <c r="C752" t="s">
        <v>392</v>
      </c>
      <c r="D752">
        <v>3.46</v>
      </c>
      <c r="E752">
        <v>2535</v>
      </c>
      <c r="F752">
        <v>8770</v>
      </c>
      <c r="G752">
        <v>12110000</v>
      </c>
      <c r="H752">
        <f>(D752/D751-1)*100</f>
        <v>-93.913808267370271</v>
      </c>
    </row>
    <row r="753" spans="1:8" x14ac:dyDescent="0.25">
      <c r="A753" s="1">
        <v>42027</v>
      </c>
      <c r="B753" t="s">
        <v>395</v>
      </c>
      <c r="C753" t="s">
        <v>396</v>
      </c>
      <c r="D753">
        <v>13</v>
      </c>
      <c r="E753">
        <v>5</v>
      </c>
      <c r="F753">
        <v>70</v>
      </c>
      <c r="G753">
        <v>0</v>
      </c>
      <c r="H753">
        <f>(D753/D752-1)*100</f>
        <v>275.72254335260118</v>
      </c>
    </row>
    <row r="754" spans="1:8" x14ac:dyDescent="0.25">
      <c r="A754" s="1">
        <v>42026</v>
      </c>
      <c r="B754" t="s">
        <v>405</v>
      </c>
      <c r="C754" t="s">
        <v>406</v>
      </c>
      <c r="D754">
        <v>4</v>
      </c>
      <c r="E754">
        <v>0</v>
      </c>
      <c r="F754">
        <v>0</v>
      </c>
      <c r="G754">
        <v>2639000</v>
      </c>
      <c r="H754">
        <f>(D754/D753-1)*100</f>
        <v>-69.230769230769226</v>
      </c>
    </row>
    <row r="755" spans="1:8" x14ac:dyDescent="0.25">
      <c r="A755" s="1">
        <v>42026</v>
      </c>
      <c r="B755" t="s">
        <v>407</v>
      </c>
      <c r="C755" t="s">
        <v>408</v>
      </c>
      <c r="D755">
        <v>1.06</v>
      </c>
      <c r="E755">
        <v>3569</v>
      </c>
      <c r="F755">
        <v>3800</v>
      </c>
      <c r="G755">
        <v>0</v>
      </c>
      <c r="H755">
        <f>(D755/D754-1)*100</f>
        <v>-73.5</v>
      </c>
    </row>
    <row r="756" spans="1:8" x14ac:dyDescent="0.25">
      <c r="A756" s="1">
        <v>42027</v>
      </c>
      <c r="B756" t="s">
        <v>407</v>
      </c>
      <c r="C756" t="s">
        <v>408</v>
      </c>
      <c r="D756">
        <v>1.06</v>
      </c>
      <c r="E756">
        <v>669</v>
      </c>
      <c r="F756">
        <v>680</v>
      </c>
      <c r="G756">
        <v>0</v>
      </c>
      <c r="H756">
        <f>(D756/D755-1)*100</f>
        <v>0</v>
      </c>
    </row>
    <row r="757" spans="1:8" x14ac:dyDescent="0.25">
      <c r="A757" s="1">
        <v>42026</v>
      </c>
      <c r="B757" t="s">
        <v>409</v>
      </c>
      <c r="C757" t="s">
        <v>410</v>
      </c>
      <c r="D757">
        <v>9.0500000000000007</v>
      </c>
      <c r="E757">
        <v>50</v>
      </c>
      <c r="F757">
        <v>450</v>
      </c>
      <c r="G757">
        <v>5944000</v>
      </c>
      <c r="H757">
        <f>(D757/D756-1)*100</f>
        <v>753.77358490566041</v>
      </c>
    </row>
    <row r="758" spans="1:8" x14ac:dyDescent="0.25">
      <c r="A758" s="1">
        <v>42027</v>
      </c>
      <c r="B758" t="s">
        <v>409</v>
      </c>
      <c r="C758" t="s">
        <v>410</v>
      </c>
      <c r="D758">
        <v>9.0500000000000007</v>
      </c>
      <c r="E758">
        <v>110</v>
      </c>
      <c r="F758">
        <v>1000</v>
      </c>
      <c r="G758">
        <v>5944000</v>
      </c>
      <c r="H758">
        <f>(D758/D757-1)*100</f>
        <v>0</v>
      </c>
    </row>
    <row r="759" spans="1:8" x14ac:dyDescent="0.25">
      <c r="A759" s="1">
        <v>42026</v>
      </c>
      <c r="B759" t="s">
        <v>413</v>
      </c>
      <c r="C759" t="s">
        <v>414</v>
      </c>
      <c r="D759">
        <v>2.2000000000000002</v>
      </c>
      <c r="E759">
        <v>100</v>
      </c>
      <c r="F759">
        <v>220</v>
      </c>
      <c r="G759">
        <v>0</v>
      </c>
      <c r="H759">
        <f>(D759/D758-1)*100</f>
        <v>-75.690607734806619</v>
      </c>
    </row>
    <row r="760" spans="1:8" x14ac:dyDescent="0.25">
      <c r="A760" s="1">
        <v>42027</v>
      </c>
      <c r="B760" t="s">
        <v>413</v>
      </c>
      <c r="C760" t="s">
        <v>414</v>
      </c>
      <c r="D760">
        <v>2.2000000000000002</v>
      </c>
      <c r="E760">
        <v>150</v>
      </c>
      <c r="F760">
        <v>330</v>
      </c>
      <c r="G760">
        <v>0</v>
      </c>
      <c r="H760">
        <f>(D760/D759-1)*100</f>
        <v>0</v>
      </c>
    </row>
    <row r="761" spans="1:8" x14ac:dyDescent="0.25">
      <c r="A761" s="1">
        <v>42027</v>
      </c>
      <c r="B761" t="s">
        <v>415</v>
      </c>
      <c r="C761" t="s">
        <v>416</v>
      </c>
      <c r="D761">
        <v>4.0199999999999996</v>
      </c>
      <c r="E761">
        <v>31103</v>
      </c>
      <c r="F761">
        <v>125880</v>
      </c>
      <c r="G761">
        <v>18968000</v>
      </c>
      <c r="H761">
        <f>(D761/D760-1)*100</f>
        <v>82.727272727272691</v>
      </c>
    </row>
    <row r="762" spans="1:8" x14ac:dyDescent="0.25">
      <c r="A762" s="1">
        <v>42027</v>
      </c>
      <c r="B762" t="s">
        <v>417</v>
      </c>
      <c r="C762" t="s">
        <v>418</v>
      </c>
      <c r="D762">
        <v>0.85</v>
      </c>
      <c r="E762">
        <v>13890</v>
      </c>
      <c r="F762">
        <v>11840</v>
      </c>
      <c r="G762">
        <v>8070000</v>
      </c>
      <c r="H762">
        <f>(D762/D761-1)*100</f>
        <v>-78.855721393034827</v>
      </c>
    </row>
    <row r="763" spans="1:8" x14ac:dyDescent="0.25">
      <c r="A763" s="1">
        <v>42026</v>
      </c>
      <c r="B763" t="s">
        <v>419</v>
      </c>
      <c r="C763" t="s">
        <v>420</v>
      </c>
      <c r="D763">
        <v>3.34</v>
      </c>
      <c r="E763">
        <v>200</v>
      </c>
      <c r="F763">
        <v>490</v>
      </c>
      <c r="G763">
        <v>3600000</v>
      </c>
      <c r="H763">
        <f>(D763/D762-1)*100</f>
        <v>292.94117647058823</v>
      </c>
    </row>
    <row r="764" spans="1:8" x14ac:dyDescent="0.25">
      <c r="A764" s="1">
        <v>42027</v>
      </c>
      <c r="B764" t="s">
        <v>419</v>
      </c>
      <c r="C764" t="s">
        <v>420</v>
      </c>
      <c r="D764">
        <v>3.34</v>
      </c>
      <c r="E764">
        <v>200</v>
      </c>
      <c r="F764">
        <v>600</v>
      </c>
      <c r="G764">
        <v>3600000</v>
      </c>
      <c r="H764">
        <f>(D764/D763-1)*100</f>
        <v>0</v>
      </c>
    </row>
    <row r="765" spans="1:8" x14ac:dyDescent="0.25">
      <c r="A765" s="1">
        <v>42027</v>
      </c>
      <c r="B765" t="s">
        <v>421</v>
      </c>
      <c r="C765" t="s">
        <v>422</v>
      </c>
      <c r="D765">
        <v>1.61</v>
      </c>
      <c r="E765">
        <v>2474</v>
      </c>
      <c r="F765">
        <v>3960</v>
      </c>
      <c r="G765">
        <v>0</v>
      </c>
      <c r="H765">
        <f>(D765/D764-1)*100</f>
        <v>-51.796407185628745</v>
      </c>
    </row>
    <row r="766" spans="1:8" x14ac:dyDescent="0.25">
      <c r="A766" s="1">
        <v>42026</v>
      </c>
      <c r="B766" t="s">
        <v>425</v>
      </c>
      <c r="C766" t="s">
        <v>426</v>
      </c>
      <c r="D766">
        <v>1.93</v>
      </c>
      <c r="E766">
        <v>62</v>
      </c>
      <c r="F766">
        <v>120</v>
      </c>
      <c r="G766">
        <v>0</v>
      </c>
      <c r="H766">
        <f>(D766/D765-1)*100</f>
        <v>19.875776397515523</v>
      </c>
    </row>
    <row r="767" spans="1:8" x14ac:dyDescent="0.25">
      <c r="A767" s="1">
        <v>42026</v>
      </c>
      <c r="B767" t="s">
        <v>431</v>
      </c>
      <c r="C767" t="s">
        <v>432</v>
      </c>
      <c r="D767">
        <v>0.28999999999999998</v>
      </c>
      <c r="E767">
        <v>5126</v>
      </c>
      <c r="F767">
        <v>1490</v>
      </c>
      <c r="G767">
        <v>0</v>
      </c>
      <c r="H767">
        <f>(D767/D766-1)*100</f>
        <v>-84.974093264248708</v>
      </c>
    </row>
    <row r="768" spans="1:8" x14ac:dyDescent="0.25">
      <c r="A768" s="1">
        <v>42026</v>
      </c>
      <c r="B768" t="s">
        <v>437</v>
      </c>
      <c r="C768" t="s">
        <v>438</v>
      </c>
      <c r="D768">
        <v>2.87</v>
      </c>
      <c r="E768">
        <v>30200</v>
      </c>
      <c r="F768">
        <v>86030</v>
      </c>
      <c r="G768">
        <v>26333000</v>
      </c>
      <c r="H768">
        <f>(D768/D767-1)*100</f>
        <v>889.65517241379325</v>
      </c>
    </row>
    <row r="769" spans="1:8" x14ac:dyDescent="0.25">
      <c r="A769" s="1">
        <v>42026</v>
      </c>
      <c r="B769" t="s">
        <v>439</v>
      </c>
      <c r="C769" t="s">
        <v>440</v>
      </c>
      <c r="D769">
        <v>2.2400000000000002</v>
      </c>
      <c r="E769">
        <v>856</v>
      </c>
      <c r="F769">
        <v>1910</v>
      </c>
      <c r="G769">
        <v>4047000</v>
      </c>
      <c r="H769">
        <f>(D769/D768-1)*100</f>
        <v>-21.95121951219512</v>
      </c>
    </row>
    <row r="770" spans="1:8" x14ac:dyDescent="0.25">
      <c r="A770" s="1">
        <v>42026</v>
      </c>
      <c r="B770" t="s">
        <v>441</v>
      </c>
      <c r="C770" t="s">
        <v>442</v>
      </c>
      <c r="D770">
        <v>0.02</v>
      </c>
      <c r="E770">
        <v>0</v>
      </c>
      <c r="F770">
        <v>0</v>
      </c>
      <c r="G770">
        <v>0</v>
      </c>
      <c r="H770">
        <f>(D770/D769-1)*100</f>
        <v>-99.107142857142861</v>
      </c>
    </row>
    <row r="771" spans="1:8" x14ac:dyDescent="0.25">
      <c r="A771" s="1">
        <v>42027</v>
      </c>
      <c r="B771" t="s">
        <v>441</v>
      </c>
      <c r="C771" t="s">
        <v>442</v>
      </c>
      <c r="D771">
        <v>0.02</v>
      </c>
      <c r="E771">
        <v>53730</v>
      </c>
      <c r="F771">
        <v>1070</v>
      </c>
      <c r="G771">
        <v>0</v>
      </c>
      <c r="H771">
        <f>(D771/D770-1)*100</f>
        <v>0</v>
      </c>
    </row>
    <row r="772" spans="1:8" x14ac:dyDescent="0.25">
      <c r="A772" s="1">
        <v>42026</v>
      </c>
      <c r="B772" t="s">
        <v>443</v>
      </c>
      <c r="C772" t="s">
        <v>444</v>
      </c>
      <c r="D772">
        <v>6.66</v>
      </c>
      <c r="E772">
        <v>0</v>
      </c>
      <c r="F772">
        <v>0</v>
      </c>
      <c r="G772">
        <v>3329000</v>
      </c>
      <c r="H772">
        <f>(D772/D771-1)*100</f>
        <v>33200</v>
      </c>
    </row>
    <row r="773" spans="1:8" x14ac:dyDescent="0.25">
      <c r="A773" s="1">
        <v>42027</v>
      </c>
      <c r="B773" t="s">
        <v>443</v>
      </c>
      <c r="C773" t="s">
        <v>444</v>
      </c>
      <c r="D773">
        <v>6.66</v>
      </c>
      <c r="E773">
        <v>0</v>
      </c>
      <c r="F773">
        <v>0</v>
      </c>
      <c r="G773">
        <v>3329000</v>
      </c>
      <c r="H773">
        <f>(D773/D772-1)*100</f>
        <v>0</v>
      </c>
    </row>
    <row r="774" spans="1:8" x14ac:dyDescent="0.25">
      <c r="A774" s="1">
        <v>42026</v>
      </c>
      <c r="B774" t="s">
        <v>445</v>
      </c>
      <c r="C774" t="s">
        <v>446</v>
      </c>
      <c r="D774">
        <v>1.22</v>
      </c>
      <c r="E774">
        <v>188228</v>
      </c>
      <c r="F774">
        <v>232420</v>
      </c>
      <c r="G774">
        <v>45144000</v>
      </c>
      <c r="H774">
        <f>(D774/D773-1)*100</f>
        <v>-81.681681681681681</v>
      </c>
    </row>
    <row r="775" spans="1:8" x14ac:dyDescent="0.25">
      <c r="A775" s="1">
        <v>42026</v>
      </c>
      <c r="B775" t="s">
        <v>459</v>
      </c>
      <c r="C775" t="s">
        <v>460</v>
      </c>
      <c r="D775">
        <v>7.38</v>
      </c>
      <c r="E775">
        <v>5</v>
      </c>
      <c r="F775">
        <v>40</v>
      </c>
      <c r="G775">
        <v>0</v>
      </c>
      <c r="H775">
        <f>(D775/D774-1)*100</f>
        <v>504.91803278688525</v>
      </c>
    </row>
    <row r="776" spans="1:8" x14ac:dyDescent="0.25">
      <c r="A776" s="1">
        <v>42026</v>
      </c>
      <c r="B776" t="s">
        <v>463</v>
      </c>
      <c r="C776" t="s">
        <v>464</v>
      </c>
      <c r="D776">
        <v>20.98</v>
      </c>
      <c r="E776">
        <v>201</v>
      </c>
      <c r="F776">
        <v>4220</v>
      </c>
      <c r="G776">
        <v>3459000</v>
      </c>
      <c r="H776">
        <f>(D776/D775-1)*100</f>
        <v>184.2818428184282</v>
      </c>
    </row>
    <row r="777" spans="1:8" x14ac:dyDescent="0.25">
      <c r="A777" s="1">
        <v>42026</v>
      </c>
      <c r="B777" t="s">
        <v>467</v>
      </c>
      <c r="C777" t="s">
        <v>468</v>
      </c>
      <c r="D777">
        <v>29.25</v>
      </c>
      <c r="E777">
        <v>0</v>
      </c>
      <c r="F777">
        <v>0</v>
      </c>
      <c r="G777">
        <v>184000</v>
      </c>
      <c r="H777">
        <f>(D777/D776-1)*100</f>
        <v>39.418493803622503</v>
      </c>
    </row>
    <row r="778" spans="1:8" x14ac:dyDescent="0.25">
      <c r="A778" s="1">
        <v>42027</v>
      </c>
      <c r="B778" t="s">
        <v>467</v>
      </c>
      <c r="C778" t="s">
        <v>468</v>
      </c>
      <c r="D778">
        <v>29.25</v>
      </c>
      <c r="E778">
        <v>0</v>
      </c>
      <c r="F778">
        <v>0</v>
      </c>
      <c r="G778">
        <v>184000</v>
      </c>
      <c r="H778">
        <f>(D778/D777-1)*100</f>
        <v>0</v>
      </c>
    </row>
    <row r="779" spans="1:8" x14ac:dyDescent="0.25">
      <c r="A779" s="1">
        <v>42026</v>
      </c>
      <c r="B779" t="s">
        <v>473</v>
      </c>
      <c r="C779" t="s">
        <v>474</v>
      </c>
      <c r="D779">
        <v>19.14</v>
      </c>
      <c r="E779">
        <v>1018</v>
      </c>
      <c r="F779">
        <v>19370</v>
      </c>
      <c r="G779">
        <v>10769000</v>
      </c>
      <c r="H779">
        <f>(D779/D778-1)*100</f>
        <v>-34.564102564102562</v>
      </c>
    </row>
    <row r="780" spans="1:8" x14ac:dyDescent="0.25">
      <c r="A780" s="1">
        <v>42026</v>
      </c>
      <c r="B780" t="s">
        <v>477</v>
      </c>
      <c r="C780" t="s">
        <v>478</v>
      </c>
      <c r="D780">
        <v>260</v>
      </c>
      <c r="E780">
        <v>0</v>
      </c>
      <c r="F780">
        <v>0</v>
      </c>
      <c r="G780">
        <v>1231000</v>
      </c>
      <c r="H780">
        <f>(D780/D779-1)*100</f>
        <v>1258.4117032392894</v>
      </c>
    </row>
    <row r="781" spans="1:8" x14ac:dyDescent="0.25">
      <c r="A781" s="1">
        <v>42027</v>
      </c>
      <c r="B781" t="s">
        <v>477</v>
      </c>
      <c r="C781" t="s">
        <v>478</v>
      </c>
      <c r="D781">
        <v>260</v>
      </c>
      <c r="E781">
        <v>0</v>
      </c>
      <c r="F781">
        <v>0</v>
      </c>
      <c r="G781">
        <v>1231000</v>
      </c>
      <c r="H781">
        <f>(D781/D780-1)*100</f>
        <v>0</v>
      </c>
    </row>
    <row r="782" spans="1:8" x14ac:dyDescent="0.25">
      <c r="A782" s="1">
        <v>42026</v>
      </c>
      <c r="B782" t="s">
        <v>487</v>
      </c>
      <c r="C782" t="s">
        <v>488</v>
      </c>
      <c r="D782">
        <v>4.22</v>
      </c>
      <c r="E782">
        <v>39434</v>
      </c>
      <c r="F782">
        <v>165690</v>
      </c>
      <c r="G782">
        <v>10150000</v>
      </c>
      <c r="H782">
        <f>(D782/D781-1)*100</f>
        <v>-98.376923076923077</v>
      </c>
    </row>
    <row r="783" spans="1:8" x14ac:dyDescent="0.25">
      <c r="A783" s="1">
        <v>42027</v>
      </c>
      <c r="B783" t="s">
        <v>513</v>
      </c>
      <c r="C783" t="s">
        <v>514</v>
      </c>
      <c r="D783">
        <v>10.199999999999999</v>
      </c>
      <c r="E783">
        <v>25281</v>
      </c>
      <c r="F783">
        <v>257200</v>
      </c>
      <c r="G783">
        <v>30174000</v>
      </c>
      <c r="H783">
        <f>(D783/D782-1)*100</f>
        <v>141.70616113744074</v>
      </c>
    </row>
    <row r="784" spans="1:8" x14ac:dyDescent="0.25">
      <c r="A784" s="1">
        <v>42027</v>
      </c>
      <c r="B784" t="s">
        <v>515</v>
      </c>
      <c r="C784" t="s">
        <v>516</v>
      </c>
      <c r="D784">
        <v>35</v>
      </c>
      <c r="E784">
        <v>350</v>
      </c>
      <c r="F784">
        <v>12270</v>
      </c>
      <c r="G784">
        <v>689000</v>
      </c>
      <c r="H784">
        <f>(D784/D783-1)*100</f>
        <v>243.1372549019608</v>
      </c>
    </row>
    <row r="785" spans="1:8" x14ac:dyDescent="0.25">
      <c r="A785" s="1">
        <v>42026</v>
      </c>
      <c r="B785" t="s">
        <v>521</v>
      </c>
      <c r="C785" t="s">
        <v>522</v>
      </c>
      <c r="D785">
        <v>21</v>
      </c>
      <c r="E785">
        <v>0</v>
      </c>
      <c r="F785">
        <v>0</v>
      </c>
      <c r="G785">
        <v>0</v>
      </c>
      <c r="H785">
        <f>(D785/D784-1)*100</f>
        <v>-40</v>
      </c>
    </row>
    <row r="786" spans="1:8" x14ac:dyDescent="0.25">
      <c r="A786" s="1">
        <v>42027</v>
      </c>
      <c r="B786" t="s">
        <v>521</v>
      </c>
      <c r="C786" t="s">
        <v>522</v>
      </c>
      <c r="D786">
        <v>21</v>
      </c>
      <c r="E786">
        <v>0</v>
      </c>
      <c r="F786">
        <v>0</v>
      </c>
      <c r="G786">
        <v>0</v>
      </c>
      <c r="H786">
        <f>(D786/D785-1)*100</f>
        <v>0</v>
      </c>
    </row>
    <row r="787" spans="1:8" x14ac:dyDescent="0.25">
      <c r="A787" s="1">
        <v>42026</v>
      </c>
      <c r="B787" t="s">
        <v>529</v>
      </c>
      <c r="C787" t="s">
        <v>530</v>
      </c>
      <c r="D787">
        <v>7.0000000000000007E-2</v>
      </c>
      <c r="E787">
        <v>0</v>
      </c>
      <c r="F787">
        <v>0</v>
      </c>
      <c r="G787">
        <v>0</v>
      </c>
      <c r="H787">
        <f>(D787/D786-1)*100</f>
        <v>-99.666666666666671</v>
      </c>
    </row>
    <row r="788" spans="1:8" x14ac:dyDescent="0.25">
      <c r="A788" s="1">
        <v>42027</v>
      </c>
      <c r="B788" t="s">
        <v>529</v>
      </c>
      <c r="C788" t="s">
        <v>530</v>
      </c>
      <c r="D788">
        <v>7.0000000000000007E-2</v>
      </c>
      <c r="E788">
        <v>148991</v>
      </c>
      <c r="F788">
        <v>10430</v>
      </c>
      <c r="G788">
        <v>0</v>
      </c>
      <c r="H788">
        <f>(D788/D787-1)*100</f>
        <v>0</v>
      </c>
    </row>
    <row r="789" spans="1:8" x14ac:dyDescent="0.25">
      <c r="A789" s="1">
        <v>42027</v>
      </c>
      <c r="B789" t="s">
        <v>535</v>
      </c>
      <c r="C789" t="s">
        <v>536</v>
      </c>
      <c r="D789">
        <v>0.56999999999999995</v>
      </c>
      <c r="E789">
        <v>495652</v>
      </c>
      <c r="F789">
        <v>282320</v>
      </c>
      <c r="G789">
        <v>503124000</v>
      </c>
      <c r="H789">
        <f>(D789/D788-1)*100</f>
        <v>714.28571428571411</v>
      </c>
    </row>
    <row r="790" spans="1:8" x14ac:dyDescent="0.25">
      <c r="A790" s="1">
        <v>42026</v>
      </c>
      <c r="B790" t="s">
        <v>543</v>
      </c>
      <c r="C790" t="s">
        <v>544</v>
      </c>
      <c r="D790">
        <v>1.34</v>
      </c>
      <c r="E790">
        <v>38092</v>
      </c>
      <c r="F790">
        <v>50570</v>
      </c>
      <c r="G790">
        <v>50027000</v>
      </c>
      <c r="H790">
        <f>(D790/D789-1)*100</f>
        <v>135.08771929824564</v>
      </c>
    </row>
    <row r="791" spans="1:8" x14ac:dyDescent="0.25">
      <c r="A791" s="1">
        <v>42026</v>
      </c>
      <c r="B791" t="s">
        <v>545</v>
      </c>
      <c r="C791" t="s">
        <v>546</v>
      </c>
      <c r="D791">
        <v>0.16</v>
      </c>
      <c r="E791">
        <v>543015</v>
      </c>
      <c r="F791">
        <v>86880</v>
      </c>
      <c r="G791">
        <v>0</v>
      </c>
      <c r="H791">
        <f>(D791/D790-1)*100</f>
        <v>-88.059701492537314</v>
      </c>
    </row>
    <row r="792" spans="1:8" x14ac:dyDescent="0.25">
      <c r="A792" s="1">
        <v>42027</v>
      </c>
      <c r="B792" t="s">
        <v>545</v>
      </c>
      <c r="C792" t="s">
        <v>546</v>
      </c>
      <c r="D792">
        <v>0.16</v>
      </c>
      <c r="E792">
        <v>65049</v>
      </c>
      <c r="F792">
        <v>10410</v>
      </c>
      <c r="G792">
        <v>0</v>
      </c>
      <c r="H792">
        <f>(D792/D791-1)*100</f>
        <v>0</v>
      </c>
    </row>
    <row r="793" spans="1:8" x14ac:dyDescent="0.25">
      <c r="A793" s="1">
        <v>42026</v>
      </c>
      <c r="B793" t="s">
        <v>551</v>
      </c>
      <c r="C793" t="s">
        <v>552</v>
      </c>
      <c r="D793">
        <v>10</v>
      </c>
      <c r="E793">
        <v>0</v>
      </c>
      <c r="F793">
        <v>0</v>
      </c>
      <c r="G793">
        <v>356000</v>
      </c>
      <c r="H793">
        <f>(D793/D792-1)*100</f>
        <v>6150</v>
      </c>
    </row>
    <row r="794" spans="1:8" x14ac:dyDescent="0.25">
      <c r="A794" s="1">
        <v>42026</v>
      </c>
      <c r="B794" t="s">
        <v>553</v>
      </c>
      <c r="C794" t="s">
        <v>554</v>
      </c>
      <c r="D794">
        <v>1.46</v>
      </c>
      <c r="E794">
        <v>0</v>
      </c>
      <c r="F794">
        <v>0</v>
      </c>
      <c r="G794">
        <v>4265000</v>
      </c>
      <c r="H794">
        <f>(D794/D793-1)*100</f>
        <v>-85.399999999999991</v>
      </c>
    </row>
    <row r="795" spans="1:8" x14ac:dyDescent="0.25">
      <c r="A795" s="1">
        <v>42026</v>
      </c>
      <c r="B795" t="s">
        <v>559</v>
      </c>
      <c r="C795" t="s">
        <v>560</v>
      </c>
      <c r="D795">
        <v>10.5</v>
      </c>
      <c r="E795">
        <v>1</v>
      </c>
      <c r="F795">
        <v>10</v>
      </c>
      <c r="G795">
        <v>1026000</v>
      </c>
      <c r="H795">
        <f>(D795/D794-1)*100</f>
        <v>619.17808219178085</v>
      </c>
    </row>
    <row r="796" spans="1:8" x14ac:dyDescent="0.25">
      <c r="A796" s="1">
        <v>42027</v>
      </c>
      <c r="B796" t="s">
        <v>567</v>
      </c>
      <c r="C796" t="s">
        <v>568</v>
      </c>
      <c r="D796">
        <v>3.34</v>
      </c>
      <c r="E796">
        <v>30</v>
      </c>
      <c r="F796">
        <v>100</v>
      </c>
      <c r="G796">
        <v>1453000</v>
      </c>
      <c r="H796">
        <f>(D796/D795-1)*100</f>
        <v>-68.19047619047619</v>
      </c>
    </row>
    <row r="797" spans="1:8" x14ac:dyDescent="0.25">
      <c r="A797" s="1">
        <v>42027</v>
      </c>
      <c r="B797" t="s">
        <v>571</v>
      </c>
      <c r="C797" t="s">
        <v>572</v>
      </c>
      <c r="D797">
        <v>5.7</v>
      </c>
      <c r="E797">
        <v>22204</v>
      </c>
      <c r="F797">
        <v>126380</v>
      </c>
      <c r="G797">
        <v>257931000</v>
      </c>
      <c r="H797">
        <f>(D797/D796-1)*100</f>
        <v>70.658682634730539</v>
      </c>
    </row>
    <row r="798" spans="1:8" x14ac:dyDescent="0.25">
      <c r="A798" s="1">
        <v>42026</v>
      </c>
      <c r="B798" t="s">
        <v>577</v>
      </c>
      <c r="C798" t="s">
        <v>578</v>
      </c>
      <c r="D798">
        <v>23.7</v>
      </c>
      <c r="E798">
        <v>23131</v>
      </c>
      <c r="F798">
        <v>547890</v>
      </c>
      <c r="G798">
        <v>25618000</v>
      </c>
      <c r="H798">
        <f>(D798/D797-1)*100</f>
        <v>315.78947368421052</v>
      </c>
    </row>
    <row r="799" spans="1:8" x14ac:dyDescent="0.25">
      <c r="A799" s="1">
        <v>42026</v>
      </c>
      <c r="B799" t="s">
        <v>579</v>
      </c>
      <c r="C799" t="s">
        <v>580</v>
      </c>
      <c r="D799">
        <v>7.0000000000000007E-2</v>
      </c>
      <c r="E799">
        <v>0</v>
      </c>
      <c r="F799">
        <v>0</v>
      </c>
      <c r="G799">
        <v>0</v>
      </c>
      <c r="H799">
        <f>(D799/D798-1)*100</f>
        <v>-99.704641350210963</v>
      </c>
    </row>
    <row r="800" spans="1:8" x14ac:dyDescent="0.25">
      <c r="A800" s="1">
        <v>42027</v>
      </c>
      <c r="B800" t="s">
        <v>579</v>
      </c>
      <c r="C800" t="s">
        <v>580</v>
      </c>
      <c r="D800">
        <v>7.0000000000000007E-2</v>
      </c>
      <c r="E800">
        <v>363255</v>
      </c>
      <c r="F800">
        <v>25430</v>
      </c>
      <c r="G800">
        <v>0</v>
      </c>
      <c r="H800">
        <f>(D800/D799-1)*100</f>
        <v>0</v>
      </c>
    </row>
    <row r="801" spans="1:8" x14ac:dyDescent="0.25">
      <c r="A801" s="1">
        <v>42027</v>
      </c>
      <c r="B801" t="s">
        <v>581</v>
      </c>
      <c r="C801" t="s">
        <v>582</v>
      </c>
      <c r="D801">
        <v>4.4000000000000004</v>
      </c>
      <c r="E801">
        <v>2186</v>
      </c>
      <c r="F801">
        <v>9350</v>
      </c>
      <c r="G801">
        <v>24936000</v>
      </c>
      <c r="H801">
        <f>(D801/D800-1)*100</f>
        <v>6185.7142857142853</v>
      </c>
    </row>
    <row r="802" spans="1:8" x14ac:dyDescent="0.25">
      <c r="A802" s="1">
        <v>42026</v>
      </c>
      <c r="B802" t="s">
        <v>593</v>
      </c>
      <c r="C802" t="s">
        <v>594</v>
      </c>
      <c r="D802">
        <v>2.0699999999999998</v>
      </c>
      <c r="E802">
        <v>100</v>
      </c>
      <c r="F802">
        <v>210</v>
      </c>
      <c r="G802">
        <v>8487000</v>
      </c>
      <c r="H802">
        <f>(D802/D801-1)*100</f>
        <v>-52.954545454545453</v>
      </c>
    </row>
    <row r="803" spans="1:8" x14ac:dyDescent="0.25">
      <c r="A803" s="1">
        <v>42026</v>
      </c>
      <c r="B803" t="s">
        <v>595</v>
      </c>
      <c r="C803" t="s">
        <v>596</v>
      </c>
      <c r="D803">
        <v>7.05</v>
      </c>
      <c r="E803">
        <v>0</v>
      </c>
      <c r="F803">
        <v>0</v>
      </c>
      <c r="G803">
        <v>247000</v>
      </c>
      <c r="H803">
        <f>(D803/D802-1)*100</f>
        <v>240.57971014492753</v>
      </c>
    </row>
    <row r="804" spans="1:8" x14ac:dyDescent="0.25">
      <c r="A804" s="1">
        <v>42027</v>
      </c>
      <c r="B804" t="s">
        <v>595</v>
      </c>
      <c r="C804" t="s">
        <v>596</v>
      </c>
      <c r="D804">
        <v>7.05</v>
      </c>
      <c r="E804">
        <v>0</v>
      </c>
      <c r="F804">
        <v>0</v>
      </c>
      <c r="G804">
        <v>247000</v>
      </c>
      <c r="H804">
        <f>(D804/D803-1)*100</f>
        <v>0</v>
      </c>
    </row>
    <row r="805" spans="1:8" x14ac:dyDescent="0.25">
      <c r="A805" s="1">
        <v>42026</v>
      </c>
      <c r="B805" t="s">
        <v>597</v>
      </c>
      <c r="C805" t="s">
        <v>598</v>
      </c>
      <c r="D805">
        <v>0.11</v>
      </c>
      <c r="E805">
        <v>0</v>
      </c>
      <c r="F805">
        <v>0</v>
      </c>
      <c r="G805">
        <v>0</v>
      </c>
      <c r="H805">
        <f>(D805/D804-1)*100</f>
        <v>-98.439716312056731</v>
      </c>
    </row>
    <row r="806" spans="1:8" x14ac:dyDescent="0.25">
      <c r="A806" s="1">
        <v>42027</v>
      </c>
      <c r="B806" t="s">
        <v>597</v>
      </c>
      <c r="C806" t="s">
        <v>598</v>
      </c>
      <c r="D806">
        <v>0.11</v>
      </c>
      <c r="E806">
        <v>0</v>
      </c>
      <c r="F806">
        <v>0</v>
      </c>
      <c r="G806">
        <v>0</v>
      </c>
      <c r="H806">
        <f>(D806/D805-1)*100</f>
        <v>0</v>
      </c>
    </row>
    <row r="807" spans="1:8" x14ac:dyDescent="0.25">
      <c r="A807" s="1">
        <v>42027</v>
      </c>
      <c r="B807" t="s">
        <v>599</v>
      </c>
      <c r="C807" t="s">
        <v>600</v>
      </c>
      <c r="D807">
        <v>2.9</v>
      </c>
      <c r="E807">
        <v>15981</v>
      </c>
      <c r="F807">
        <v>46540</v>
      </c>
      <c r="G807">
        <v>24856000</v>
      </c>
      <c r="H807">
        <f>(D807/D806-1)*100</f>
        <v>2536.3636363636365</v>
      </c>
    </row>
    <row r="808" spans="1:8" x14ac:dyDescent="0.25">
      <c r="A808" s="1">
        <v>42027</v>
      </c>
      <c r="B808" t="s">
        <v>603</v>
      </c>
      <c r="C808" t="s">
        <v>604</v>
      </c>
      <c r="D808">
        <v>5.3</v>
      </c>
      <c r="E808">
        <v>200</v>
      </c>
      <c r="F808">
        <v>1060</v>
      </c>
      <c r="G808">
        <v>1399000</v>
      </c>
      <c r="H808">
        <f>(D808/D807-1)*100</f>
        <v>82.758620689655189</v>
      </c>
    </row>
    <row r="809" spans="1:8" x14ac:dyDescent="0.25">
      <c r="A809" s="1">
        <v>42026</v>
      </c>
      <c r="B809" t="s">
        <v>611</v>
      </c>
      <c r="C809" t="s">
        <v>612</v>
      </c>
      <c r="D809">
        <v>6.15</v>
      </c>
      <c r="E809">
        <v>5123</v>
      </c>
      <c r="F809">
        <v>31490</v>
      </c>
      <c r="G809">
        <v>6568000</v>
      </c>
      <c r="H809">
        <f>(D809/D808-1)*100</f>
        <v>16.03773584905661</v>
      </c>
    </row>
    <row r="810" spans="1:8" x14ac:dyDescent="0.25">
      <c r="A810" s="1">
        <v>42026</v>
      </c>
      <c r="B810" t="s">
        <v>613</v>
      </c>
      <c r="C810" t="s">
        <v>614</v>
      </c>
      <c r="D810">
        <v>226.5</v>
      </c>
      <c r="E810">
        <v>0</v>
      </c>
      <c r="F810">
        <v>0</v>
      </c>
      <c r="G810">
        <v>349000</v>
      </c>
      <c r="H810">
        <f>(D810/D809-1)*100</f>
        <v>3582.9268292682927</v>
      </c>
    </row>
    <row r="811" spans="1:8" x14ac:dyDescent="0.25">
      <c r="A811" s="1">
        <v>42027</v>
      </c>
      <c r="B811" t="s">
        <v>615</v>
      </c>
      <c r="C811" t="s">
        <v>616</v>
      </c>
      <c r="D811">
        <v>8.36</v>
      </c>
      <c r="E811">
        <v>325</v>
      </c>
      <c r="F811">
        <v>2690</v>
      </c>
      <c r="G811">
        <v>6256000</v>
      </c>
      <c r="H811">
        <f>(D811/D810-1)*100</f>
        <v>-96.309050772626932</v>
      </c>
    </row>
    <row r="812" spans="1:8" x14ac:dyDescent="0.25">
      <c r="A812" s="1">
        <v>42026</v>
      </c>
      <c r="B812" t="s">
        <v>623</v>
      </c>
      <c r="C812" t="s">
        <v>624</v>
      </c>
      <c r="D812">
        <v>15</v>
      </c>
      <c r="E812">
        <v>800</v>
      </c>
      <c r="F812">
        <v>12000</v>
      </c>
      <c r="G812">
        <v>5551000</v>
      </c>
      <c r="H812">
        <f>(D812/D811-1)*100</f>
        <v>79.425837320574175</v>
      </c>
    </row>
    <row r="813" spans="1:8" x14ac:dyDescent="0.25">
      <c r="A813" s="1">
        <v>42026</v>
      </c>
      <c r="B813" t="s">
        <v>625</v>
      </c>
      <c r="C813" t="s">
        <v>626</v>
      </c>
      <c r="D813">
        <v>1.1499999999999999</v>
      </c>
      <c r="E813">
        <v>3783</v>
      </c>
      <c r="F813">
        <v>4350</v>
      </c>
      <c r="G813">
        <v>5959000</v>
      </c>
      <c r="H813">
        <f>(D813/D812-1)*100</f>
        <v>-92.333333333333329</v>
      </c>
    </row>
    <row r="814" spans="1:8" x14ac:dyDescent="0.25">
      <c r="A814" s="1">
        <v>42027</v>
      </c>
      <c r="B814" t="s">
        <v>625</v>
      </c>
      <c r="C814" t="s">
        <v>626</v>
      </c>
      <c r="D814">
        <v>1.1499999999999999</v>
      </c>
      <c r="E814">
        <v>11682</v>
      </c>
      <c r="F814">
        <v>13210</v>
      </c>
      <c r="G814">
        <v>5959000</v>
      </c>
      <c r="H814">
        <f>(D814/D813-1)*100</f>
        <v>0</v>
      </c>
    </row>
    <row r="815" spans="1:8" x14ac:dyDescent="0.25">
      <c r="A815" s="1">
        <v>42027</v>
      </c>
      <c r="B815" t="s">
        <v>627</v>
      </c>
      <c r="C815" t="s">
        <v>628</v>
      </c>
      <c r="D815">
        <v>1.6</v>
      </c>
      <c r="E815">
        <v>25231</v>
      </c>
      <c r="F815">
        <v>40500</v>
      </c>
      <c r="G815">
        <v>0</v>
      </c>
      <c r="H815">
        <f>(D815/D814-1)*100</f>
        <v>39.130434782608717</v>
      </c>
    </row>
    <row r="816" spans="1:8" x14ac:dyDescent="0.25">
      <c r="A816" s="1">
        <v>42027</v>
      </c>
      <c r="B816" t="s">
        <v>629</v>
      </c>
      <c r="C816" t="s">
        <v>630</v>
      </c>
      <c r="D816">
        <v>0.27</v>
      </c>
      <c r="E816">
        <v>6849</v>
      </c>
      <c r="F816">
        <v>1840</v>
      </c>
      <c r="G816">
        <v>0</v>
      </c>
      <c r="H816">
        <f>(D816/D815-1)*100</f>
        <v>-83.125</v>
      </c>
    </row>
    <row r="817" spans="1:8" x14ac:dyDescent="0.25">
      <c r="A817" s="1">
        <v>42026</v>
      </c>
      <c r="B817" t="s">
        <v>631</v>
      </c>
      <c r="C817" t="s">
        <v>632</v>
      </c>
      <c r="D817">
        <v>3.8</v>
      </c>
      <c r="E817">
        <v>200</v>
      </c>
      <c r="F817">
        <v>760</v>
      </c>
      <c r="G817">
        <v>3736000</v>
      </c>
      <c r="H817">
        <f>(D817/D816-1)*100</f>
        <v>1307.4074074074072</v>
      </c>
    </row>
    <row r="818" spans="1:8" x14ac:dyDescent="0.25">
      <c r="A818" s="1">
        <v>42027</v>
      </c>
      <c r="B818" t="s">
        <v>633</v>
      </c>
      <c r="C818" t="s">
        <v>634</v>
      </c>
      <c r="D818">
        <v>3.31</v>
      </c>
      <c r="E818">
        <v>0</v>
      </c>
      <c r="F818">
        <v>0</v>
      </c>
      <c r="G818">
        <v>0</v>
      </c>
      <c r="H818">
        <f>(D818/D817-1)*100</f>
        <v>-12.894736842105258</v>
      </c>
    </row>
    <row r="819" spans="1:8" x14ac:dyDescent="0.25">
      <c r="A819" s="1">
        <v>42027</v>
      </c>
      <c r="B819" t="s">
        <v>635</v>
      </c>
      <c r="C819" t="s">
        <v>636</v>
      </c>
      <c r="D819">
        <v>1.62</v>
      </c>
      <c r="E819">
        <v>29</v>
      </c>
      <c r="F819">
        <v>50</v>
      </c>
      <c r="G819">
        <v>18756000</v>
      </c>
      <c r="H819">
        <f>(D819/D818-1)*100</f>
        <v>-51.057401812688816</v>
      </c>
    </row>
    <row r="820" spans="1:8" x14ac:dyDescent="0.25">
      <c r="A820" s="1">
        <v>42027</v>
      </c>
      <c r="B820" t="s">
        <v>639</v>
      </c>
      <c r="C820" t="s">
        <v>640</v>
      </c>
      <c r="D820">
        <v>0.23</v>
      </c>
      <c r="E820">
        <v>16060</v>
      </c>
      <c r="F820">
        <v>3690</v>
      </c>
      <c r="G820">
        <v>0</v>
      </c>
      <c r="H820">
        <f>(D820/D819-1)*100</f>
        <v>-85.802469135802468</v>
      </c>
    </row>
    <row r="821" spans="1:8" x14ac:dyDescent="0.25">
      <c r="A821" s="1">
        <v>42026</v>
      </c>
      <c r="B821" t="s">
        <v>643</v>
      </c>
      <c r="C821" t="s">
        <v>644</v>
      </c>
      <c r="D821">
        <v>100</v>
      </c>
      <c r="E821">
        <v>0</v>
      </c>
      <c r="F821">
        <v>0</v>
      </c>
      <c r="G821">
        <v>826000</v>
      </c>
      <c r="H821">
        <f>(D821/D820-1)*100</f>
        <v>43378.260869565216</v>
      </c>
    </row>
    <row r="822" spans="1:8" x14ac:dyDescent="0.25">
      <c r="A822" s="1">
        <v>42027</v>
      </c>
      <c r="B822" t="s">
        <v>643</v>
      </c>
      <c r="C822" t="s">
        <v>644</v>
      </c>
      <c r="D822">
        <v>100</v>
      </c>
      <c r="E822">
        <v>0</v>
      </c>
      <c r="F822">
        <v>0</v>
      </c>
      <c r="G822">
        <v>826000</v>
      </c>
      <c r="H822">
        <f>(D822/D821-1)*100</f>
        <v>0</v>
      </c>
    </row>
    <row r="823" spans="1:8" x14ac:dyDescent="0.25">
      <c r="A823" s="1">
        <v>42026</v>
      </c>
      <c r="B823" t="s">
        <v>647</v>
      </c>
      <c r="C823" t="s">
        <v>648</v>
      </c>
      <c r="D823">
        <v>10.8</v>
      </c>
      <c r="E823">
        <v>3488</v>
      </c>
      <c r="F823">
        <v>37650</v>
      </c>
      <c r="G823">
        <v>11288000</v>
      </c>
      <c r="H823">
        <f>(D823/D822-1)*100</f>
        <v>-89.2</v>
      </c>
    </row>
    <row r="824" spans="1:8" x14ac:dyDescent="0.25">
      <c r="A824" s="1">
        <v>42027</v>
      </c>
      <c r="B824" t="s">
        <v>647</v>
      </c>
      <c r="C824" t="s">
        <v>648</v>
      </c>
      <c r="D824">
        <v>10.8</v>
      </c>
      <c r="E824">
        <v>0</v>
      </c>
      <c r="F824">
        <v>0</v>
      </c>
      <c r="G824">
        <v>11288000</v>
      </c>
      <c r="H824">
        <f>(D824/D823-1)*100</f>
        <v>0</v>
      </c>
    </row>
    <row r="825" spans="1:8" x14ac:dyDescent="0.25">
      <c r="A825" s="1">
        <v>42026</v>
      </c>
      <c r="B825" t="s">
        <v>653</v>
      </c>
      <c r="C825" t="s">
        <v>654</v>
      </c>
      <c r="D825">
        <v>0.49</v>
      </c>
      <c r="E825">
        <v>0</v>
      </c>
      <c r="F825">
        <v>0</v>
      </c>
      <c r="G825">
        <v>0</v>
      </c>
      <c r="H825">
        <f>(D825/D824-1)*100</f>
        <v>-95.462962962962962</v>
      </c>
    </row>
    <row r="826" spans="1:8" x14ac:dyDescent="0.25">
      <c r="A826" s="1">
        <v>42027</v>
      </c>
      <c r="B826" t="s">
        <v>653</v>
      </c>
      <c r="C826" t="s">
        <v>654</v>
      </c>
      <c r="D826">
        <v>0.49</v>
      </c>
      <c r="E826">
        <v>0</v>
      </c>
      <c r="F826">
        <v>0</v>
      </c>
      <c r="G826">
        <v>0</v>
      </c>
      <c r="H826">
        <f>(D826/D825-1)*100</f>
        <v>0</v>
      </c>
    </row>
    <row r="827" spans="1:8" x14ac:dyDescent="0.25">
      <c r="A827" s="1">
        <v>42026</v>
      </c>
      <c r="B827" t="s">
        <v>657</v>
      </c>
      <c r="C827" t="s">
        <v>658</v>
      </c>
      <c r="D827">
        <v>0.49</v>
      </c>
      <c r="E827">
        <v>0</v>
      </c>
      <c r="F827">
        <v>0</v>
      </c>
      <c r="G827">
        <v>49286000</v>
      </c>
      <c r="H827">
        <f>(D827/D826-1)*100</f>
        <v>0</v>
      </c>
    </row>
    <row r="828" spans="1:8" x14ac:dyDescent="0.25">
      <c r="A828" s="1">
        <v>42027</v>
      </c>
      <c r="B828" t="s">
        <v>657</v>
      </c>
      <c r="C828" t="s">
        <v>658</v>
      </c>
      <c r="D828">
        <v>0.49</v>
      </c>
      <c r="E828">
        <v>19796</v>
      </c>
      <c r="F828">
        <v>9580</v>
      </c>
      <c r="G828">
        <v>49286000</v>
      </c>
      <c r="H828">
        <f>(D828/D827-1)*100</f>
        <v>0</v>
      </c>
    </row>
    <row r="829" spans="1:8" x14ac:dyDescent="0.25">
      <c r="A829" s="1">
        <v>42026</v>
      </c>
      <c r="B829" t="s">
        <v>659</v>
      </c>
      <c r="C829" t="s">
        <v>660</v>
      </c>
      <c r="D829">
        <v>0.16</v>
      </c>
      <c r="E829">
        <v>87513</v>
      </c>
      <c r="F829">
        <v>14230</v>
      </c>
      <c r="G829">
        <v>0</v>
      </c>
      <c r="H829">
        <f>(D829/D828-1)*100</f>
        <v>-67.346938775510196</v>
      </c>
    </row>
    <row r="830" spans="1:8" x14ac:dyDescent="0.25">
      <c r="A830" s="1">
        <v>42027</v>
      </c>
      <c r="B830" t="s">
        <v>659</v>
      </c>
      <c r="C830" t="s">
        <v>660</v>
      </c>
      <c r="D830">
        <v>0.16</v>
      </c>
      <c r="E830">
        <v>619645</v>
      </c>
      <c r="F830">
        <v>99140</v>
      </c>
      <c r="G830">
        <v>0</v>
      </c>
      <c r="H830">
        <f>(D830/D829-1)*100</f>
        <v>0</v>
      </c>
    </row>
    <row r="831" spans="1:8" x14ac:dyDescent="0.25">
      <c r="A831" s="1">
        <v>42027</v>
      </c>
      <c r="B831" t="s">
        <v>667</v>
      </c>
      <c r="C831" t="s">
        <v>668</v>
      </c>
      <c r="D831">
        <v>25.2</v>
      </c>
      <c r="E831">
        <v>264</v>
      </c>
      <c r="F831">
        <v>6650</v>
      </c>
      <c r="G831">
        <v>13699000</v>
      </c>
      <c r="H831">
        <f>(D831/D830-1)*100</f>
        <v>15650</v>
      </c>
    </row>
    <row r="832" spans="1:8" x14ac:dyDescent="0.25">
      <c r="A832" s="1">
        <v>42026</v>
      </c>
      <c r="B832" t="s">
        <v>677</v>
      </c>
      <c r="C832" t="s">
        <v>678</v>
      </c>
      <c r="D832">
        <v>0.2</v>
      </c>
      <c r="E832">
        <v>88732</v>
      </c>
      <c r="F832">
        <v>17050</v>
      </c>
      <c r="G832">
        <v>0</v>
      </c>
      <c r="H832">
        <f>(D832/D831-1)*100</f>
        <v>-99.206349206349216</v>
      </c>
    </row>
    <row r="833" spans="1:8" x14ac:dyDescent="0.25">
      <c r="A833" s="1">
        <v>42027</v>
      </c>
      <c r="B833" t="s">
        <v>679</v>
      </c>
      <c r="C833" t="s">
        <v>680</v>
      </c>
      <c r="D833">
        <v>2.15</v>
      </c>
      <c r="E833">
        <v>0</v>
      </c>
      <c r="F833">
        <v>0</v>
      </c>
      <c r="G833">
        <v>0</v>
      </c>
      <c r="H833">
        <f>(D833/D832-1)*100</f>
        <v>974.99999999999977</v>
      </c>
    </row>
    <row r="834" spans="1:8" x14ac:dyDescent="0.25">
      <c r="A834" s="1">
        <v>42026</v>
      </c>
      <c r="B834" t="s">
        <v>681</v>
      </c>
      <c r="C834" t="s">
        <v>682</v>
      </c>
      <c r="D834">
        <v>0.7</v>
      </c>
      <c r="E834">
        <v>0</v>
      </c>
      <c r="F834">
        <v>0</v>
      </c>
      <c r="G834">
        <v>0</v>
      </c>
      <c r="H834">
        <f>(D834/D833-1)*100</f>
        <v>-67.441860465116292</v>
      </c>
    </row>
    <row r="835" spans="1:8" x14ac:dyDescent="0.25">
      <c r="A835" s="1">
        <v>42027</v>
      </c>
      <c r="B835" t="s">
        <v>681</v>
      </c>
      <c r="C835" t="s">
        <v>682</v>
      </c>
      <c r="D835">
        <v>0.7</v>
      </c>
      <c r="E835">
        <v>0</v>
      </c>
      <c r="F835">
        <v>0</v>
      </c>
      <c r="G835">
        <v>0</v>
      </c>
      <c r="H835">
        <f>(D835/D834-1)*100</f>
        <v>0</v>
      </c>
    </row>
    <row r="836" spans="1:8" x14ac:dyDescent="0.25">
      <c r="A836" s="1">
        <v>42026</v>
      </c>
      <c r="B836" t="s">
        <v>685</v>
      </c>
      <c r="C836" t="s">
        <v>686</v>
      </c>
      <c r="D836">
        <v>0.09</v>
      </c>
      <c r="E836">
        <v>583497</v>
      </c>
      <c r="F836">
        <v>52510</v>
      </c>
      <c r="G836">
        <v>0</v>
      </c>
      <c r="H836">
        <f>(D836/D835-1)*100</f>
        <v>-87.142857142857139</v>
      </c>
    </row>
    <row r="837" spans="1:8" x14ac:dyDescent="0.25">
      <c r="A837" s="1">
        <v>42027</v>
      </c>
      <c r="B837" t="s">
        <v>685</v>
      </c>
      <c r="C837" t="s">
        <v>686</v>
      </c>
      <c r="D837">
        <v>0.09</v>
      </c>
      <c r="E837">
        <v>571477</v>
      </c>
      <c r="F837">
        <v>47050</v>
      </c>
      <c r="G837">
        <v>0</v>
      </c>
      <c r="H837">
        <f>(D837/D836-1)*100</f>
        <v>0</v>
      </c>
    </row>
    <row r="838" spans="1:8" x14ac:dyDescent="0.25">
      <c r="A838" s="1">
        <v>42026</v>
      </c>
      <c r="B838" t="s">
        <v>691</v>
      </c>
      <c r="C838" t="s">
        <v>692</v>
      </c>
      <c r="D838">
        <v>6.25</v>
      </c>
      <c r="E838">
        <v>56910</v>
      </c>
      <c r="F838">
        <v>356720</v>
      </c>
      <c r="G838">
        <v>25585000</v>
      </c>
      <c r="H838">
        <f>(D838/D837-1)*100</f>
        <v>6844.4444444444443</v>
      </c>
    </row>
    <row r="839" spans="1:8" x14ac:dyDescent="0.25">
      <c r="A839" s="1">
        <v>42027</v>
      </c>
      <c r="B839" t="s">
        <v>695</v>
      </c>
      <c r="C839" t="s">
        <v>696</v>
      </c>
      <c r="D839">
        <v>4.4000000000000004</v>
      </c>
      <c r="E839">
        <v>2</v>
      </c>
      <c r="F839">
        <v>10</v>
      </c>
      <c r="G839">
        <v>21432000</v>
      </c>
      <c r="H839">
        <f>(D839/D838-1)*100</f>
        <v>-29.599999999999994</v>
      </c>
    </row>
    <row r="840" spans="1:8" x14ac:dyDescent="0.25">
      <c r="A840" s="1">
        <v>42027</v>
      </c>
      <c r="B840" t="s">
        <v>701</v>
      </c>
      <c r="C840" t="s">
        <v>702</v>
      </c>
      <c r="D840">
        <v>15</v>
      </c>
      <c r="E840">
        <v>386</v>
      </c>
      <c r="F840">
        <v>5790</v>
      </c>
      <c r="G840">
        <v>1032000</v>
      </c>
      <c r="H840">
        <f>(D840/D839-1)*100</f>
        <v>240.90909090909088</v>
      </c>
    </row>
    <row r="841" spans="1:8" x14ac:dyDescent="0.25">
      <c r="A841" s="1">
        <v>42026</v>
      </c>
      <c r="B841" t="s">
        <v>703</v>
      </c>
      <c r="C841" t="s">
        <v>704</v>
      </c>
      <c r="D841">
        <v>2.83</v>
      </c>
      <c r="E841">
        <v>0</v>
      </c>
      <c r="F841">
        <v>0</v>
      </c>
      <c r="G841">
        <v>2631000</v>
      </c>
      <c r="H841">
        <f>(D841/D840-1)*100</f>
        <v>-81.13333333333334</v>
      </c>
    </row>
    <row r="842" spans="1:8" x14ac:dyDescent="0.25">
      <c r="A842" s="1">
        <v>42026</v>
      </c>
      <c r="B842" t="s">
        <v>707</v>
      </c>
      <c r="C842" t="s">
        <v>708</v>
      </c>
      <c r="D842">
        <v>1.04</v>
      </c>
      <c r="E842">
        <v>17</v>
      </c>
      <c r="F842">
        <v>20</v>
      </c>
      <c r="G842">
        <v>0</v>
      </c>
      <c r="H842">
        <f>(D842/D841-1)*100</f>
        <v>-63.250883392226157</v>
      </c>
    </row>
    <row r="843" spans="1:8" x14ac:dyDescent="0.25">
      <c r="A843" s="1">
        <v>42027</v>
      </c>
      <c r="B843" t="s">
        <v>707</v>
      </c>
      <c r="C843" t="s">
        <v>708</v>
      </c>
      <c r="D843">
        <v>1.04</v>
      </c>
      <c r="E843">
        <v>3426</v>
      </c>
      <c r="F843">
        <v>3500</v>
      </c>
      <c r="G843">
        <v>0</v>
      </c>
      <c r="H843">
        <f>(D843/D842-1)*100</f>
        <v>0</v>
      </c>
    </row>
    <row r="844" spans="1:8" x14ac:dyDescent="0.25">
      <c r="A844" s="1">
        <v>42026</v>
      </c>
      <c r="B844" t="s">
        <v>709</v>
      </c>
      <c r="C844" t="s">
        <v>710</v>
      </c>
      <c r="D844">
        <v>16.2</v>
      </c>
      <c r="E844">
        <v>10</v>
      </c>
      <c r="F844">
        <v>160</v>
      </c>
      <c r="G844">
        <v>2716000</v>
      </c>
      <c r="H844">
        <f>(D844/D843-1)*100</f>
        <v>1457.6923076923074</v>
      </c>
    </row>
    <row r="845" spans="1:8" x14ac:dyDescent="0.25">
      <c r="A845" s="1">
        <v>42026</v>
      </c>
      <c r="B845" t="s">
        <v>715</v>
      </c>
      <c r="C845" t="s">
        <v>716</v>
      </c>
      <c r="D845">
        <v>2.94</v>
      </c>
      <c r="E845">
        <v>4520</v>
      </c>
      <c r="F845">
        <v>13130</v>
      </c>
      <c r="G845">
        <v>14959000</v>
      </c>
      <c r="H845">
        <f>(D845/D844-1)*100</f>
        <v>-81.851851851851848</v>
      </c>
    </row>
    <row r="846" spans="1:8" x14ac:dyDescent="0.25">
      <c r="A846" s="1">
        <v>42027</v>
      </c>
      <c r="B846" t="s">
        <v>719</v>
      </c>
      <c r="C846" t="s">
        <v>720</v>
      </c>
      <c r="D846">
        <v>14.48</v>
      </c>
      <c r="E846">
        <v>2961</v>
      </c>
      <c r="F846">
        <v>42770</v>
      </c>
      <c r="G846">
        <v>8907000</v>
      </c>
      <c r="H846">
        <f>(D846/D845-1)*100</f>
        <v>392.51700680272108</v>
      </c>
    </row>
    <row r="847" spans="1:8" x14ac:dyDescent="0.25">
      <c r="A847" s="1">
        <v>42027</v>
      </c>
      <c r="B847" t="s">
        <v>721</v>
      </c>
      <c r="C847" t="s">
        <v>722</v>
      </c>
      <c r="D847">
        <v>140.85</v>
      </c>
      <c r="E847">
        <v>124</v>
      </c>
      <c r="F847">
        <v>17450</v>
      </c>
      <c r="G847">
        <v>3122000</v>
      </c>
      <c r="H847">
        <f>(D847/D846-1)*100</f>
        <v>872.72099447513813</v>
      </c>
    </row>
    <row r="848" spans="1:8" x14ac:dyDescent="0.25">
      <c r="A848" s="1">
        <v>42026</v>
      </c>
      <c r="B848" t="s">
        <v>723</v>
      </c>
      <c r="C848" t="s">
        <v>724</v>
      </c>
      <c r="D848">
        <v>1.19</v>
      </c>
      <c r="E848">
        <v>4405</v>
      </c>
      <c r="F848">
        <v>5140</v>
      </c>
      <c r="G848">
        <v>0</v>
      </c>
      <c r="H848">
        <f>(D848/D847-1)*100</f>
        <v>-99.155129570465036</v>
      </c>
    </row>
    <row r="849" spans="1:8" x14ac:dyDescent="0.25">
      <c r="A849" s="1">
        <v>42027</v>
      </c>
      <c r="B849" t="s">
        <v>723</v>
      </c>
      <c r="C849" t="s">
        <v>724</v>
      </c>
      <c r="D849">
        <v>1.19</v>
      </c>
      <c r="E849">
        <v>0</v>
      </c>
      <c r="F849">
        <v>0</v>
      </c>
      <c r="G849">
        <v>0</v>
      </c>
      <c r="H849">
        <f>(D849/D848-1)*100</f>
        <v>0</v>
      </c>
    </row>
    <row r="850" spans="1:8" x14ac:dyDescent="0.25">
      <c r="A850" s="1">
        <v>42027</v>
      </c>
      <c r="B850" t="s">
        <v>727</v>
      </c>
      <c r="C850" t="s">
        <v>728</v>
      </c>
      <c r="D850">
        <v>4.1500000000000004</v>
      </c>
      <c r="E850">
        <v>0</v>
      </c>
      <c r="F850">
        <v>0</v>
      </c>
      <c r="G850">
        <v>0</v>
      </c>
      <c r="H850">
        <f>(D850/D849-1)*100</f>
        <v>248.73949579831938</v>
      </c>
    </row>
    <row r="851" spans="1:8" x14ac:dyDescent="0.25">
      <c r="A851" s="1">
        <v>42026</v>
      </c>
      <c r="B851" t="s">
        <v>737</v>
      </c>
      <c r="C851" t="s">
        <v>738</v>
      </c>
      <c r="D851">
        <v>16.309999999999999</v>
      </c>
      <c r="E851">
        <v>12</v>
      </c>
      <c r="F851">
        <v>200</v>
      </c>
      <c r="G851">
        <v>1469000</v>
      </c>
      <c r="H851">
        <f>(D851/D850-1)*100</f>
        <v>293.01204819277103</v>
      </c>
    </row>
    <row r="852" spans="1:8" x14ac:dyDescent="0.25">
      <c r="A852" s="1">
        <v>42026</v>
      </c>
      <c r="B852" t="s">
        <v>745</v>
      </c>
      <c r="C852" t="s">
        <v>746</v>
      </c>
      <c r="D852">
        <v>1.98</v>
      </c>
      <c r="E852">
        <v>24373</v>
      </c>
      <c r="F852">
        <v>47190</v>
      </c>
      <c r="G852">
        <v>13353000</v>
      </c>
      <c r="H852">
        <f>(D852/D851-1)*100</f>
        <v>-87.860208461066833</v>
      </c>
    </row>
    <row r="853" spans="1:8" x14ac:dyDescent="0.25">
      <c r="A853" s="1">
        <v>42026</v>
      </c>
      <c r="B853" t="s">
        <v>749</v>
      </c>
      <c r="C853" t="s">
        <v>750</v>
      </c>
      <c r="D853">
        <v>0.04</v>
      </c>
      <c r="E853">
        <v>15000</v>
      </c>
      <c r="F853">
        <v>600</v>
      </c>
      <c r="G853">
        <v>6100000</v>
      </c>
      <c r="H853">
        <f>(D853/D852-1)*100</f>
        <v>-97.979797979797979</v>
      </c>
    </row>
    <row r="854" spans="1:8" x14ac:dyDescent="0.25">
      <c r="A854" s="1">
        <v>42027</v>
      </c>
      <c r="B854" t="s">
        <v>749</v>
      </c>
      <c r="C854" t="s">
        <v>750</v>
      </c>
      <c r="D854">
        <v>0.04</v>
      </c>
      <c r="E854">
        <v>100</v>
      </c>
      <c r="F854">
        <v>8</v>
      </c>
      <c r="G854">
        <v>6100000</v>
      </c>
      <c r="H854">
        <f>(D854/D853-1)*100</f>
        <v>0</v>
      </c>
    </row>
    <row r="855" spans="1:8" x14ac:dyDescent="0.25">
      <c r="A855" s="1">
        <v>42026</v>
      </c>
      <c r="B855" t="s">
        <v>755</v>
      </c>
      <c r="C855" t="s">
        <v>756</v>
      </c>
      <c r="D855">
        <v>12.1</v>
      </c>
      <c r="E855">
        <v>15</v>
      </c>
      <c r="F855">
        <v>180</v>
      </c>
      <c r="G855">
        <v>1451000</v>
      </c>
      <c r="H855">
        <f>(D855/D854-1)*100</f>
        <v>30150</v>
      </c>
    </row>
    <row r="856" spans="1:8" x14ac:dyDescent="0.25">
      <c r="A856" s="1">
        <v>42026</v>
      </c>
      <c r="B856" t="s">
        <v>757</v>
      </c>
      <c r="C856" t="s">
        <v>758</v>
      </c>
      <c r="D856">
        <v>2.38</v>
      </c>
      <c r="E856">
        <v>28019</v>
      </c>
      <c r="F856">
        <v>66020</v>
      </c>
      <c r="G856">
        <v>3055000</v>
      </c>
      <c r="H856">
        <f>(D856/D855-1)*100</f>
        <v>-80.330578512396684</v>
      </c>
    </row>
    <row r="857" spans="1:8" x14ac:dyDescent="0.25">
      <c r="A857" s="1">
        <v>42026</v>
      </c>
      <c r="B857" t="s">
        <v>765</v>
      </c>
      <c r="C857" t="s">
        <v>766</v>
      </c>
      <c r="D857">
        <v>1.41</v>
      </c>
      <c r="E857">
        <v>5716</v>
      </c>
      <c r="F857">
        <v>8060</v>
      </c>
      <c r="G857">
        <v>0</v>
      </c>
      <c r="H857">
        <f>(D857/D856-1)*100</f>
        <v>-40.756302521008401</v>
      </c>
    </row>
    <row r="858" spans="1:8" x14ac:dyDescent="0.25">
      <c r="A858" s="1">
        <v>42026</v>
      </c>
      <c r="B858" t="s">
        <v>767</v>
      </c>
      <c r="C858" t="s">
        <v>768</v>
      </c>
      <c r="D858">
        <v>1.72</v>
      </c>
      <c r="E858">
        <v>14</v>
      </c>
      <c r="F858">
        <v>20</v>
      </c>
      <c r="G858">
        <v>2747000</v>
      </c>
      <c r="H858">
        <f>(D858/D857-1)*100</f>
        <v>21.98581560283688</v>
      </c>
    </row>
    <row r="859" spans="1:8" x14ac:dyDescent="0.25">
      <c r="A859" s="1">
        <v>42026</v>
      </c>
      <c r="B859" t="s">
        <v>769</v>
      </c>
      <c r="C859" t="s">
        <v>770</v>
      </c>
      <c r="D859">
        <v>0.79</v>
      </c>
      <c r="E859">
        <v>0</v>
      </c>
      <c r="F859">
        <v>0</v>
      </c>
      <c r="G859">
        <v>0</v>
      </c>
      <c r="H859">
        <f>(D859/D858-1)*100</f>
        <v>-54.069767441860463</v>
      </c>
    </row>
    <row r="860" spans="1:8" x14ac:dyDescent="0.25">
      <c r="A860" s="1">
        <v>42027</v>
      </c>
      <c r="B860" t="s">
        <v>769</v>
      </c>
      <c r="C860" t="s">
        <v>770</v>
      </c>
      <c r="D860">
        <v>0.79</v>
      </c>
      <c r="E860">
        <v>0</v>
      </c>
      <c r="F860">
        <v>0</v>
      </c>
      <c r="G860">
        <v>0</v>
      </c>
      <c r="H860">
        <f>(D860/D859-1)*100</f>
        <v>0</v>
      </c>
    </row>
    <row r="861" spans="1:8" x14ac:dyDescent="0.25">
      <c r="A861" s="1">
        <v>42027</v>
      </c>
      <c r="B861" t="s">
        <v>773</v>
      </c>
      <c r="C861" t="s">
        <v>774</v>
      </c>
      <c r="D861">
        <v>26.95</v>
      </c>
      <c r="E861">
        <v>25</v>
      </c>
      <c r="F861">
        <v>670</v>
      </c>
      <c r="G861">
        <v>0</v>
      </c>
      <c r="H861">
        <f>(D861/D860-1)*100</f>
        <v>3311.3924050632909</v>
      </c>
    </row>
    <row r="862" spans="1:8" x14ac:dyDescent="0.25">
      <c r="A862" s="1">
        <v>42027</v>
      </c>
      <c r="B862" t="s">
        <v>775</v>
      </c>
      <c r="C862" t="s">
        <v>776</v>
      </c>
      <c r="D862">
        <v>0.21</v>
      </c>
      <c r="E862">
        <v>14891</v>
      </c>
      <c r="F862">
        <v>3060</v>
      </c>
      <c r="G862">
        <v>0</v>
      </c>
      <c r="H862">
        <f>(D862/D861-1)*100</f>
        <v>-99.220779220779221</v>
      </c>
    </row>
    <row r="863" spans="1:8" x14ac:dyDescent="0.25">
      <c r="A863" s="1">
        <v>42027</v>
      </c>
      <c r="B863" t="s">
        <v>777</v>
      </c>
      <c r="C863" t="s">
        <v>778</v>
      </c>
      <c r="D863">
        <v>1.74</v>
      </c>
      <c r="E863">
        <v>100</v>
      </c>
      <c r="F863">
        <v>170</v>
      </c>
      <c r="G863">
        <v>3496000</v>
      </c>
      <c r="H863">
        <f>(D863/D862-1)*100</f>
        <v>728.57142857142867</v>
      </c>
    </row>
    <row r="864" spans="1:8" x14ac:dyDescent="0.25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  <c r="H864">
        <f>(D864/D863-1)*100</f>
        <v>202.29885057471262</v>
      </c>
    </row>
    <row r="865" spans="1:8" x14ac:dyDescent="0.25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  <c r="H865">
        <f>(D865/D864-1)*100</f>
        <v>81.55893536121674</v>
      </c>
    </row>
    <row r="866" spans="1:8" x14ac:dyDescent="0.25">
      <c r="A866" s="1">
        <v>42027</v>
      </c>
      <c r="B866" t="s">
        <v>797</v>
      </c>
      <c r="C866" t="s">
        <v>798</v>
      </c>
      <c r="D866">
        <v>1.81</v>
      </c>
      <c r="E866">
        <v>0</v>
      </c>
      <c r="F866">
        <v>0</v>
      </c>
      <c r="G866">
        <v>0</v>
      </c>
      <c r="H866">
        <f>(D866/D865-1)*100</f>
        <v>-81.047120418848166</v>
      </c>
    </row>
    <row r="867" spans="1:8" x14ac:dyDescent="0.25">
      <c r="A867" s="1">
        <v>42026</v>
      </c>
      <c r="B867" t="s">
        <v>815</v>
      </c>
      <c r="C867" t="s">
        <v>816</v>
      </c>
      <c r="D867">
        <v>8.4</v>
      </c>
      <c r="E867">
        <v>0</v>
      </c>
      <c r="F867">
        <v>0</v>
      </c>
      <c r="G867">
        <v>12000</v>
      </c>
      <c r="H867">
        <f>(D867/D866-1)*100</f>
        <v>364.08839779005524</v>
      </c>
    </row>
    <row r="868" spans="1:8" x14ac:dyDescent="0.25">
      <c r="A868" s="1">
        <v>42027</v>
      </c>
      <c r="B868" t="s">
        <v>815</v>
      </c>
      <c r="C868" t="s">
        <v>816</v>
      </c>
      <c r="D868">
        <v>8.4</v>
      </c>
      <c r="E868">
        <v>0</v>
      </c>
      <c r="F868">
        <v>0</v>
      </c>
      <c r="G868">
        <v>12000</v>
      </c>
      <c r="H868">
        <f>(D868/D867-1)*100</f>
        <v>0</v>
      </c>
    </row>
    <row r="869" spans="1:8" x14ac:dyDescent="0.25">
      <c r="A869" s="1">
        <v>42026</v>
      </c>
      <c r="B869" t="s">
        <v>827</v>
      </c>
      <c r="C869" t="s">
        <v>828</v>
      </c>
      <c r="D869">
        <v>13.3</v>
      </c>
      <c r="E869">
        <v>115</v>
      </c>
      <c r="F869">
        <v>1530</v>
      </c>
      <c r="G869">
        <v>925000</v>
      </c>
      <c r="H869">
        <f>(D869/D868-1)*100</f>
        <v>58.333333333333329</v>
      </c>
    </row>
    <row r="870" spans="1:8" x14ac:dyDescent="0.25">
      <c r="A870" s="1">
        <v>42027</v>
      </c>
      <c r="B870" t="s">
        <v>827</v>
      </c>
      <c r="C870" t="s">
        <v>828</v>
      </c>
      <c r="D870">
        <v>13.3</v>
      </c>
      <c r="E870">
        <v>379</v>
      </c>
      <c r="F870">
        <v>4940</v>
      </c>
      <c r="G870">
        <v>925000</v>
      </c>
      <c r="H870">
        <f>(D870/D869-1)*100</f>
        <v>0</v>
      </c>
    </row>
    <row r="871" spans="1:8" x14ac:dyDescent="0.25">
      <c r="A871" s="1">
        <v>42027</v>
      </c>
      <c r="B871" t="s">
        <v>829</v>
      </c>
      <c r="C871" t="s">
        <v>830</v>
      </c>
      <c r="D871">
        <v>0.24</v>
      </c>
      <c r="E871">
        <v>14278</v>
      </c>
      <c r="F871">
        <v>3500</v>
      </c>
      <c r="G871">
        <v>0</v>
      </c>
      <c r="H871">
        <f>(D871/D870-1)*100</f>
        <v>-98.195488721804509</v>
      </c>
    </row>
    <row r="872" spans="1:8" x14ac:dyDescent="0.25">
      <c r="A872" s="1">
        <v>42027</v>
      </c>
      <c r="B872" t="s">
        <v>833</v>
      </c>
      <c r="C872" t="s">
        <v>834</v>
      </c>
      <c r="D872">
        <v>21</v>
      </c>
      <c r="E872">
        <v>19471</v>
      </c>
      <c r="F872">
        <v>409050</v>
      </c>
      <c r="G872">
        <v>5947000</v>
      </c>
      <c r="H872">
        <f>(D872/D871-1)*100</f>
        <v>8650</v>
      </c>
    </row>
    <row r="873" spans="1:8" x14ac:dyDescent="0.25">
      <c r="A873" s="1">
        <v>42026</v>
      </c>
      <c r="B873" t="s">
        <v>837</v>
      </c>
      <c r="C873" t="s">
        <v>838</v>
      </c>
      <c r="D873">
        <v>109</v>
      </c>
      <c r="E873">
        <v>0</v>
      </c>
      <c r="F873">
        <v>0</v>
      </c>
      <c r="G873">
        <v>142000</v>
      </c>
      <c r="H873">
        <f>(D873/D872-1)*100</f>
        <v>419.04761904761909</v>
      </c>
    </row>
    <row r="874" spans="1:8" x14ac:dyDescent="0.25">
      <c r="A874" s="1">
        <v>42027</v>
      </c>
      <c r="B874" t="s">
        <v>837</v>
      </c>
      <c r="C874" t="s">
        <v>838</v>
      </c>
      <c r="D874">
        <v>109</v>
      </c>
      <c r="E874">
        <v>0</v>
      </c>
      <c r="F874">
        <v>0</v>
      </c>
      <c r="G874">
        <v>142000</v>
      </c>
      <c r="H874">
        <f>(D874/D873-1)*100</f>
        <v>0</v>
      </c>
    </row>
    <row r="875" spans="1:8" x14ac:dyDescent="0.25">
      <c r="A875" s="1">
        <v>42026</v>
      </c>
      <c r="B875" t="s">
        <v>843</v>
      </c>
      <c r="C875" t="s">
        <v>844</v>
      </c>
      <c r="D875">
        <v>87</v>
      </c>
      <c r="E875">
        <v>0</v>
      </c>
      <c r="F875">
        <v>0</v>
      </c>
      <c r="G875">
        <v>84000</v>
      </c>
      <c r="H875">
        <f>(D875/D874-1)*100</f>
        <v>-20.183486238532112</v>
      </c>
    </row>
    <row r="876" spans="1:8" x14ac:dyDescent="0.25">
      <c r="A876" s="1">
        <v>42027</v>
      </c>
      <c r="B876" t="s">
        <v>843</v>
      </c>
      <c r="C876" t="s">
        <v>844</v>
      </c>
      <c r="D876">
        <v>87</v>
      </c>
      <c r="E876">
        <v>0</v>
      </c>
      <c r="F876">
        <v>0</v>
      </c>
      <c r="G876">
        <v>84000</v>
      </c>
      <c r="H876">
        <f>(D876/D875-1)*100</f>
        <v>0</v>
      </c>
    </row>
    <row r="877" spans="1:8" x14ac:dyDescent="0.25">
      <c r="A877" s="1">
        <v>42027</v>
      </c>
      <c r="B877" t="s">
        <v>845</v>
      </c>
      <c r="C877" t="s">
        <v>846</v>
      </c>
      <c r="D877">
        <v>5.01</v>
      </c>
      <c r="E877">
        <v>1875871</v>
      </c>
      <c r="F877">
        <v>9435900</v>
      </c>
      <c r="G877">
        <v>1043590000</v>
      </c>
      <c r="H877">
        <f>(D877/D876-1)*100</f>
        <v>-94.241379310344826</v>
      </c>
    </row>
    <row r="878" spans="1:8" x14ac:dyDescent="0.25">
      <c r="A878" s="1">
        <v>42026</v>
      </c>
      <c r="B878" t="s">
        <v>869</v>
      </c>
      <c r="C878" t="s">
        <v>870</v>
      </c>
      <c r="D878">
        <v>3.96</v>
      </c>
      <c r="E878">
        <v>50</v>
      </c>
      <c r="F878">
        <v>200</v>
      </c>
      <c r="G878">
        <v>0</v>
      </c>
      <c r="H878">
        <f>(D878/D877-1)*100</f>
        <v>-20.958083832335326</v>
      </c>
    </row>
    <row r="879" spans="1:8" x14ac:dyDescent="0.25">
      <c r="A879" s="1">
        <v>42027</v>
      </c>
      <c r="B879" t="s">
        <v>869</v>
      </c>
      <c r="C879" t="s">
        <v>870</v>
      </c>
      <c r="D879">
        <v>3.96</v>
      </c>
      <c r="E879">
        <v>0</v>
      </c>
      <c r="F879">
        <v>0</v>
      </c>
      <c r="G879">
        <v>0</v>
      </c>
      <c r="H879">
        <f>(D879/D878-1)*100</f>
        <v>0</v>
      </c>
    </row>
    <row r="880" spans="1:8" x14ac:dyDescent="0.25">
      <c r="A880" s="1">
        <v>42026</v>
      </c>
      <c r="B880" t="s">
        <v>871</v>
      </c>
      <c r="C880" t="s">
        <v>872</v>
      </c>
      <c r="D880">
        <v>1.95</v>
      </c>
      <c r="E880">
        <v>0</v>
      </c>
      <c r="F880">
        <v>0</v>
      </c>
      <c r="G880">
        <v>3297000</v>
      </c>
      <c r="H880">
        <f>(D880/D879-1)*100</f>
        <v>-50.757575757575758</v>
      </c>
    </row>
    <row r="881" spans="1:8" x14ac:dyDescent="0.25">
      <c r="A881" s="1">
        <v>42027</v>
      </c>
      <c r="B881" t="s">
        <v>871</v>
      </c>
      <c r="C881" t="s">
        <v>872</v>
      </c>
      <c r="D881">
        <v>1.95</v>
      </c>
      <c r="E881">
        <v>0</v>
      </c>
      <c r="F881">
        <v>0</v>
      </c>
      <c r="G881">
        <v>3297000</v>
      </c>
      <c r="H881">
        <f>(D881/D880-1)*100</f>
        <v>0</v>
      </c>
    </row>
    <row r="882" spans="1:8" x14ac:dyDescent="0.25">
      <c r="A882" s="1">
        <v>42027</v>
      </c>
      <c r="B882" t="s">
        <v>873</v>
      </c>
      <c r="C882" t="s">
        <v>874</v>
      </c>
      <c r="D882">
        <v>17.600000000000001</v>
      </c>
      <c r="E882">
        <v>295284</v>
      </c>
      <c r="F882">
        <v>5210530</v>
      </c>
      <c r="G882">
        <v>163100000</v>
      </c>
      <c r="H882">
        <f>(D882/D881-1)*100</f>
        <v>802.56410256410277</v>
      </c>
    </row>
    <row r="883" spans="1:8" x14ac:dyDescent="0.25">
      <c r="A883" s="1">
        <v>42027</v>
      </c>
      <c r="B883" t="s">
        <v>875</v>
      </c>
      <c r="C883" t="s">
        <v>876</v>
      </c>
      <c r="D883">
        <v>56</v>
      </c>
      <c r="E883">
        <v>29</v>
      </c>
      <c r="F883">
        <v>1620</v>
      </c>
      <c r="G883">
        <v>1288000</v>
      </c>
      <c r="H883">
        <f>(D883/D882-1)*100</f>
        <v>218.18181818181816</v>
      </c>
    </row>
    <row r="884" spans="1:8" x14ac:dyDescent="0.25">
      <c r="A884" s="1">
        <v>42026</v>
      </c>
      <c r="B884" t="s">
        <v>877</v>
      </c>
      <c r="C884" t="s">
        <v>878</v>
      </c>
      <c r="D884">
        <v>8.59</v>
      </c>
      <c r="E884">
        <v>970</v>
      </c>
      <c r="F884">
        <v>8310</v>
      </c>
      <c r="G884">
        <v>14002000</v>
      </c>
      <c r="H884">
        <f>(D884/D883-1)*100</f>
        <v>-84.660714285714292</v>
      </c>
    </row>
    <row r="885" spans="1:8" x14ac:dyDescent="0.25">
      <c r="A885" s="1">
        <v>42027</v>
      </c>
      <c r="B885" t="s">
        <v>883</v>
      </c>
      <c r="C885" t="s">
        <v>884</v>
      </c>
      <c r="D885">
        <v>2.09</v>
      </c>
      <c r="E885">
        <v>53823</v>
      </c>
      <c r="F885">
        <v>111770</v>
      </c>
      <c r="G885">
        <v>20551000</v>
      </c>
      <c r="H885">
        <f>(D885/D884-1)*100</f>
        <v>-75.669383003492442</v>
      </c>
    </row>
    <row r="886" spans="1:8" x14ac:dyDescent="0.25">
      <c r="A886" s="1">
        <v>42026</v>
      </c>
      <c r="B886" t="s">
        <v>885</v>
      </c>
      <c r="C886" t="s">
        <v>886</v>
      </c>
      <c r="D886">
        <v>2.67</v>
      </c>
      <c r="E886">
        <v>21</v>
      </c>
      <c r="F886">
        <v>60</v>
      </c>
      <c r="G886">
        <v>16914000</v>
      </c>
      <c r="H886">
        <f>(D886/D885-1)*100</f>
        <v>27.751196172248815</v>
      </c>
    </row>
    <row r="887" spans="1:8" x14ac:dyDescent="0.25">
      <c r="A887" s="1">
        <v>42026</v>
      </c>
      <c r="B887" t="s">
        <v>887</v>
      </c>
      <c r="C887" t="s">
        <v>888</v>
      </c>
      <c r="D887">
        <v>1.63</v>
      </c>
      <c r="E887">
        <v>0</v>
      </c>
      <c r="F887">
        <v>0</v>
      </c>
      <c r="G887">
        <v>0</v>
      </c>
      <c r="H887">
        <f>(D887/D886-1)*100</f>
        <v>-38.951310861423224</v>
      </c>
    </row>
    <row r="888" spans="1:8" x14ac:dyDescent="0.25">
      <c r="A888" s="1">
        <v>42027</v>
      </c>
      <c r="B888" t="s">
        <v>887</v>
      </c>
      <c r="C888" t="s">
        <v>888</v>
      </c>
      <c r="D888">
        <v>1.63</v>
      </c>
      <c r="E888">
        <v>20</v>
      </c>
      <c r="F888">
        <v>30</v>
      </c>
      <c r="G888">
        <v>0</v>
      </c>
      <c r="H888">
        <f>(D888/D887-1)*100</f>
        <v>0</v>
      </c>
    </row>
    <row r="889" spans="1:8" x14ac:dyDescent="0.25">
      <c r="A889" s="1">
        <v>42027</v>
      </c>
      <c r="B889" t="s">
        <v>895</v>
      </c>
      <c r="C889" t="s">
        <v>896</v>
      </c>
      <c r="D889">
        <v>2.0299999999999998</v>
      </c>
      <c r="E889">
        <v>279385</v>
      </c>
      <c r="F889">
        <v>569310</v>
      </c>
      <c r="G889">
        <v>158887000</v>
      </c>
      <c r="H889">
        <f>(D889/D888-1)*100</f>
        <v>24.53987730061349</v>
      </c>
    </row>
    <row r="890" spans="1:8" x14ac:dyDescent="0.25">
      <c r="A890" s="1">
        <v>42027</v>
      </c>
      <c r="B890" t="s">
        <v>903</v>
      </c>
      <c r="C890" t="s">
        <v>904</v>
      </c>
      <c r="D890">
        <v>3.15</v>
      </c>
      <c r="E890">
        <v>4430</v>
      </c>
      <c r="F890">
        <v>13950</v>
      </c>
      <c r="G890">
        <v>2113000</v>
      </c>
      <c r="H890">
        <f>(D890/D889-1)*100</f>
        <v>55.172413793103473</v>
      </c>
    </row>
    <row r="891" spans="1:8" x14ac:dyDescent="0.25">
      <c r="A891" s="1">
        <v>42027</v>
      </c>
      <c r="B891" t="s">
        <v>907</v>
      </c>
      <c r="C891" t="s">
        <v>908</v>
      </c>
      <c r="D891">
        <v>1.6</v>
      </c>
      <c r="E891">
        <v>96646</v>
      </c>
      <c r="F891">
        <v>157270</v>
      </c>
      <c r="G891">
        <v>17392000</v>
      </c>
      <c r="H891">
        <f>(D891/D890-1)*100</f>
        <v>-49.206349206349195</v>
      </c>
    </row>
    <row r="892" spans="1:8" x14ac:dyDescent="0.25">
      <c r="A892" s="1">
        <v>42026</v>
      </c>
      <c r="B892" t="s">
        <v>913</v>
      </c>
      <c r="C892" t="s">
        <v>914</v>
      </c>
      <c r="D892">
        <v>0.16</v>
      </c>
      <c r="E892">
        <v>1049</v>
      </c>
      <c r="F892">
        <v>160</v>
      </c>
      <c r="G892">
        <v>0</v>
      </c>
      <c r="H892">
        <f>(D892/D891-1)*100</f>
        <v>-90</v>
      </c>
    </row>
    <row r="893" spans="1:8" x14ac:dyDescent="0.25">
      <c r="A893" s="1">
        <v>42027</v>
      </c>
      <c r="B893" t="s">
        <v>917</v>
      </c>
      <c r="C893" t="s">
        <v>918</v>
      </c>
      <c r="D893">
        <v>2.4</v>
      </c>
      <c r="E893">
        <v>21</v>
      </c>
      <c r="F893">
        <v>50</v>
      </c>
      <c r="G893">
        <v>0</v>
      </c>
      <c r="H893">
        <f>(D893/D892-1)*100</f>
        <v>1400</v>
      </c>
    </row>
    <row r="894" spans="1:8" x14ac:dyDescent="0.25">
      <c r="A894" s="1">
        <v>42026</v>
      </c>
      <c r="B894" t="s">
        <v>919</v>
      </c>
      <c r="C894" t="s">
        <v>920</v>
      </c>
      <c r="D894">
        <v>0.86</v>
      </c>
      <c r="E894">
        <v>2317</v>
      </c>
      <c r="F894">
        <v>1890</v>
      </c>
      <c r="G894">
        <v>0</v>
      </c>
      <c r="H894">
        <f>(D894/D893-1)*100</f>
        <v>-64.166666666666657</v>
      </c>
    </row>
    <row r="895" spans="1:8" x14ac:dyDescent="0.25">
      <c r="A895" s="1">
        <v>42027</v>
      </c>
      <c r="B895" t="s">
        <v>919</v>
      </c>
      <c r="C895" t="s">
        <v>920</v>
      </c>
      <c r="D895">
        <v>0.86</v>
      </c>
      <c r="E895">
        <v>13050</v>
      </c>
      <c r="F895">
        <v>10790</v>
      </c>
      <c r="G895">
        <v>0</v>
      </c>
      <c r="H895">
        <f>(D895/D894-1)*100</f>
        <v>0</v>
      </c>
    </row>
    <row r="896" spans="1:8" x14ac:dyDescent="0.25">
      <c r="A896" s="1">
        <v>42026</v>
      </c>
      <c r="B896" t="s">
        <v>921</v>
      </c>
      <c r="C896" t="s">
        <v>922</v>
      </c>
      <c r="D896">
        <v>7.49</v>
      </c>
      <c r="E896">
        <v>12</v>
      </c>
      <c r="F896">
        <v>90</v>
      </c>
      <c r="G896">
        <v>7452000</v>
      </c>
      <c r="H896">
        <f>(D896/D895-1)*100</f>
        <v>770.93023255813955</v>
      </c>
    </row>
    <row r="897" spans="1:8" x14ac:dyDescent="0.25">
      <c r="A897" s="1">
        <v>42026</v>
      </c>
      <c r="B897" t="s">
        <v>923</v>
      </c>
      <c r="C897" t="s">
        <v>924</v>
      </c>
      <c r="D897">
        <v>38.9</v>
      </c>
      <c r="E897">
        <v>0</v>
      </c>
      <c r="F897">
        <v>0</v>
      </c>
      <c r="G897">
        <v>0</v>
      </c>
      <c r="H897">
        <f>(D897/D896-1)*100</f>
        <v>419.35914552736983</v>
      </c>
    </row>
    <row r="898" spans="1:8" x14ac:dyDescent="0.25">
      <c r="A898" s="1">
        <v>42027</v>
      </c>
      <c r="B898" t="s">
        <v>923</v>
      </c>
      <c r="C898" t="s">
        <v>924</v>
      </c>
      <c r="D898">
        <v>38.9</v>
      </c>
      <c r="E898">
        <v>0</v>
      </c>
      <c r="F898">
        <v>0</v>
      </c>
      <c r="G898">
        <v>0</v>
      </c>
      <c r="H898">
        <f>(D898/D897-1)*100</f>
        <v>0</v>
      </c>
    </row>
    <row r="899" spans="1:8" x14ac:dyDescent="0.25">
      <c r="A899" s="1">
        <v>42026</v>
      </c>
      <c r="B899" t="s">
        <v>927</v>
      </c>
      <c r="C899" t="s">
        <v>928</v>
      </c>
      <c r="D899">
        <v>18</v>
      </c>
      <c r="E899">
        <v>3032</v>
      </c>
      <c r="F899">
        <v>54610</v>
      </c>
      <c r="G899">
        <v>24711000</v>
      </c>
      <c r="H899">
        <f>(D899/D898-1)*100</f>
        <v>-53.727506426735218</v>
      </c>
    </row>
    <row r="900" spans="1:8" x14ac:dyDescent="0.25">
      <c r="A900" s="1">
        <v>42026</v>
      </c>
      <c r="B900" t="s">
        <v>929</v>
      </c>
      <c r="C900" t="s">
        <v>930</v>
      </c>
      <c r="D900">
        <v>8.4</v>
      </c>
      <c r="E900">
        <v>0</v>
      </c>
      <c r="F900">
        <v>0</v>
      </c>
      <c r="G900">
        <v>1535000</v>
      </c>
      <c r="H900">
        <f>(D900/D899-1)*100</f>
        <v>-53.333333333333336</v>
      </c>
    </row>
    <row r="901" spans="1:8" x14ac:dyDescent="0.25">
      <c r="A901" s="1">
        <v>42027</v>
      </c>
      <c r="B901" t="s">
        <v>929</v>
      </c>
      <c r="C901" t="s">
        <v>930</v>
      </c>
      <c r="D901">
        <v>8.4</v>
      </c>
      <c r="E901">
        <v>0</v>
      </c>
      <c r="F901">
        <v>0</v>
      </c>
      <c r="G901">
        <v>1535000</v>
      </c>
      <c r="H901">
        <f>(D901/D900-1)*100</f>
        <v>0</v>
      </c>
    </row>
    <row r="902" spans="1:8" x14ac:dyDescent="0.25">
      <c r="A902" s="1">
        <v>42026</v>
      </c>
      <c r="B902" t="s">
        <v>939</v>
      </c>
      <c r="C902" t="s">
        <v>940</v>
      </c>
      <c r="D902">
        <v>285</v>
      </c>
      <c r="E902">
        <v>86</v>
      </c>
      <c r="F902">
        <v>24500</v>
      </c>
      <c r="G902">
        <v>699000</v>
      </c>
      <c r="H902">
        <f>(D902/D901-1)*100</f>
        <v>3292.8571428571431</v>
      </c>
    </row>
    <row r="903" spans="1:8" x14ac:dyDescent="0.25">
      <c r="A903" s="1">
        <v>42027</v>
      </c>
      <c r="B903" t="s">
        <v>945</v>
      </c>
      <c r="C903" t="s">
        <v>946</v>
      </c>
      <c r="D903">
        <v>386</v>
      </c>
      <c r="E903">
        <v>7</v>
      </c>
      <c r="F903">
        <v>2700</v>
      </c>
      <c r="G903">
        <v>0</v>
      </c>
      <c r="H903">
        <f>(D903/D902-1)*100</f>
        <v>35.438596491228068</v>
      </c>
    </row>
    <row r="904" spans="1:8" x14ac:dyDescent="0.25">
      <c r="A904" s="1">
        <v>42027</v>
      </c>
      <c r="B904" t="s">
        <v>809</v>
      </c>
      <c r="C904" t="s">
        <v>810</v>
      </c>
      <c r="D904">
        <v>43.58</v>
      </c>
      <c r="E904">
        <v>120</v>
      </c>
      <c r="F904">
        <v>5230</v>
      </c>
      <c r="G904">
        <v>176000</v>
      </c>
      <c r="H904">
        <f>(D904/D903-1)*100</f>
        <v>-88.709844559585491</v>
      </c>
    </row>
    <row r="905" spans="1:8" x14ac:dyDescent="0.25">
      <c r="A905" s="1">
        <v>42026</v>
      </c>
      <c r="B905" t="s">
        <v>889</v>
      </c>
      <c r="C905" t="s">
        <v>890</v>
      </c>
      <c r="D905">
        <v>193.45</v>
      </c>
      <c r="E905">
        <v>280</v>
      </c>
      <c r="F905">
        <v>53670</v>
      </c>
      <c r="G905">
        <v>370000</v>
      </c>
      <c r="H905">
        <f>(D905/D904-1)*100</f>
        <v>343.89628269848561</v>
      </c>
    </row>
    <row r="906" spans="1:8" x14ac:dyDescent="0.25">
      <c r="A906" s="1">
        <v>42027</v>
      </c>
      <c r="B906" t="s">
        <v>939</v>
      </c>
      <c r="C906" t="s">
        <v>940</v>
      </c>
      <c r="D906">
        <v>284.89999999999998</v>
      </c>
      <c r="E906">
        <v>1</v>
      </c>
      <c r="F906">
        <v>280</v>
      </c>
      <c r="G906">
        <v>699000</v>
      </c>
      <c r="H906">
        <f>(D906/D905-1)*100</f>
        <v>47.273197208581031</v>
      </c>
    </row>
    <row r="907" spans="1:8" x14ac:dyDescent="0.25">
      <c r="A907" s="1">
        <v>42027</v>
      </c>
      <c r="B907" t="s">
        <v>505</v>
      </c>
      <c r="C907" t="s">
        <v>506</v>
      </c>
      <c r="D907">
        <v>66.150000000000006</v>
      </c>
      <c r="E907">
        <v>16593</v>
      </c>
      <c r="F907">
        <v>1101450</v>
      </c>
      <c r="G907">
        <v>6611000</v>
      </c>
      <c r="H907">
        <f>(D907/D906-1)*100</f>
        <v>-76.781326781326769</v>
      </c>
    </row>
    <row r="908" spans="1:8" x14ac:dyDescent="0.25">
      <c r="A908" s="1">
        <v>42026</v>
      </c>
      <c r="B908" t="s">
        <v>203</v>
      </c>
      <c r="C908" t="s">
        <v>204</v>
      </c>
      <c r="D908">
        <v>89.7</v>
      </c>
      <c r="E908">
        <v>2126</v>
      </c>
      <c r="F908">
        <v>190710</v>
      </c>
      <c r="G908">
        <v>2567000</v>
      </c>
      <c r="H908">
        <f>(D908/D907-1)*100</f>
        <v>35.600907029478449</v>
      </c>
    </row>
    <row r="909" spans="1:8" x14ac:dyDescent="0.25">
      <c r="A909" s="1">
        <v>42027</v>
      </c>
      <c r="B909" t="s">
        <v>255</v>
      </c>
      <c r="C909" t="s">
        <v>256</v>
      </c>
      <c r="D909">
        <v>13.33</v>
      </c>
      <c r="E909">
        <v>2070</v>
      </c>
      <c r="F909">
        <v>27070</v>
      </c>
      <c r="G909">
        <v>3579000</v>
      </c>
      <c r="H909">
        <f>(D909/D908-1)*100</f>
        <v>-85.139353400222959</v>
      </c>
    </row>
    <row r="910" spans="1:8" x14ac:dyDescent="0.25">
      <c r="A910" s="1">
        <v>42026</v>
      </c>
      <c r="B910" t="s">
        <v>731</v>
      </c>
      <c r="C910" t="s">
        <v>732</v>
      </c>
      <c r="D910">
        <v>12.79</v>
      </c>
      <c r="E910">
        <v>4814</v>
      </c>
      <c r="F910">
        <v>61760</v>
      </c>
      <c r="G910">
        <v>10375000</v>
      </c>
      <c r="H910">
        <f>(D910/D909-1)*100</f>
        <v>-4.0510127531882993</v>
      </c>
    </row>
    <row r="911" spans="1:8" x14ac:dyDescent="0.25">
      <c r="A911" s="1">
        <v>42027</v>
      </c>
      <c r="B911" t="s">
        <v>57</v>
      </c>
      <c r="C911" t="s">
        <v>58</v>
      </c>
      <c r="D911">
        <v>12.29</v>
      </c>
      <c r="E911">
        <v>66</v>
      </c>
      <c r="F911">
        <v>810</v>
      </c>
      <c r="G911">
        <v>5540000</v>
      </c>
      <c r="H911">
        <f>(D911/D910-1)*100</f>
        <v>-3.909304143862391</v>
      </c>
    </row>
    <row r="912" spans="1:8" x14ac:dyDescent="0.25">
      <c r="A912" s="1">
        <v>42026</v>
      </c>
      <c r="B912" t="s">
        <v>247</v>
      </c>
      <c r="C912" t="s">
        <v>248</v>
      </c>
      <c r="D912">
        <v>10.7</v>
      </c>
      <c r="E912">
        <v>575</v>
      </c>
      <c r="F912">
        <v>6150</v>
      </c>
      <c r="G912">
        <v>7051000</v>
      </c>
      <c r="H912">
        <f>(D912/D911-1)*100</f>
        <v>-12.937347436940605</v>
      </c>
    </row>
    <row r="913" spans="1:8" x14ac:dyDescent="0.25">
      <c r="A913" s="1">
        <v>42027</v>
      </c>
      <c r="B913" t="s">
        <v>849</v>
      </c>
      <c r="C913" t="s">
        <v>850</v>
      </c>
      <c r="D913">
        <v>9.7899999999999991</v>
      </c>
      <c r="E913">
        <v>995</v>
      </c>
      <c r="F913">
        <v>9740</v>
      </c>
      <c r="G913">
        <v>2847000</v>
      </c>
      <c r="H913">
        <f>(D913/D912-1)*100</f>
        <v>-8.5046728971962633</v>
      </c>
    </row>
    <row r="914" spans="1:8" x14ac:dyDescent="0.25">
      <c r="A914" s="1">
        <v>42026</v>
      </c>
      <c r="B914" t="s">
        <v>369</v>
      </c>
      <c r="C914" t="s">
        <v>370</v>
      </c>
      <c r="D914">
        <v>9</v>
      </c>
      <c r="E914">
        <v>590</v>
      </c>
      <c r="F914">
        <v>5280</v>
      </c>
      <c r="G914">
        <v>15129000</v>
      </c>
      <c r="H914">
        <f>(D914/D913-1)*100</f>
        <v>-8.0694586312563761</v>
      </c>
    </row>
    <row r="915" spans="1:8" x14ac:dyDescent="0.25">
      <c r="A915" s="1">
        <v>42026</v>
      </c>
      <c r="B915" t="s">
        <v>305</v>
      </c>
      <c r="C915" t="s">
        <v>306</v>
      </c>
      <c r="D915">
        <v>8.8000000000000007</v>
      </c>
      <c r="E915">
        <v>36885</v>
      </c>
      <c r="F915">
        <v>324770</v>
      </c>
      <c r="G915">
        <v>17846000</v>
      </c>
      <c r="H915">
        <f>(D915/D914-1)*100</f>
        <v>-2.2222222222222143</v>
      </c>
    </row>
    <row r="916" spans="1:8" x14ac:dyDescent="0.25">
      <c r="A916" s="1">
        <v>42027</v>
      </c>
      <c r="B916" t="s">
        <v>733</v>
      </c>
      <c r="C916" t="s">
        <v>734</v>
      </c>
      <c r="D916">
        <v>8.24</v>
      </c>
      <c r="E916">
        <v>17230</v>
      </c>
      <c r="F916">
        <v>140510</v>
      </c>
      <c r="G916">
        <v>19626000</v>
      </c>
      <c r="H916">
        <f>(D916/D915-1)*100</f>
        <v>-6.3636363636363713</v>
      </c>
    </row>
    <row r="917" spans="1:8" x14ac:dyDescent="0.25">
      <c r="A917" s="1">
        <v>42027</v>
      </c>
      <c r="B917" t="s">
        <v>921</v>
      </c>
      <c r="C917" t="s">
        <v>922</v>
      </c>
      <c r="D917">
        <v>7.48</v>
      </c>
      <c r="E917">
        <v>1</v>
      </c>
      <c r="F917">
        <v>10</v>
      </c>
      <c r="G917">
        <v>7452000</v>
      </c>
      <c r="H917">
        <f>(D917/D916-1)*100</f>
        <v>-9.2233009708737832</v>
      </c>
    </row>
    <row r="918" spans="1:8" x14ac:dyDescent="0.25">
      <c r="A918" s="1">
        <v>42027</v>
      </c>
      <c r="B918" t="s">
        <v>459</v>
      </c>
      <c r="C918" t="s">
        <v>460</v>
      </c>
      <c r="D918">
        <v>7.37</v>
      </c>
      <c r="E918">
        <v>5</v>
      </c>
      <c r="F918">
        <v>40</v>
      </c>
      <c r="G918">
        <v>0</v>
      </c>
      <c r="H918">
        <f>(D918/D917-1)*100</f>
        <v>-1.4705882352941235</v>
      </c>
    </row>
    <row r="919" spans="1:8" x14ac:dyDescent="0.25">
      <c r="A919" s="1">
        <v>42027</v>
      </c>
      <c r="B919" t="s">
        <v>115</v>
      </c>
      <c r="C919" t="s">
        <v>116</v>
      </c>
      <c r="D919">
        <v>11</v>
      </c>
      <c r="E919">
        <v>225</v>
      </c>
      <c r="F919">
        <v>2480</v>
      </c>
      <c r="G919">
        <v>911000</v>
      </c>
      <c r="H919">
        <f>(D919/D918-1)*100</f>
        <v>49.253731343283569</v>
      </c>
    </row>
    <row r="920" spans="1:8" x14ac:dyDescent="0.25">
      <c r="A920" s="1">
        <v>42026</v>
      </c>
      <c r="B920" t="s">
        <v>601</v>
      </c>
      <c r="C920" t="s">
        <v>602</v>
      </c>
      <c r="D920">
        <v>9.98</v>
      </c>
      <c r="E920">
        <v>1711</v>
      </c>
      <c r="F920">
        <v>17110</v>
      </c>
      <c r="G920">
        <v>6624000</v>
      </c>
      <c r="H920">
        <f>(D920/D919-1)*100</f>
        <v>-9.2727272727272663</v>
      </c>
    </row>
    <row r="921" spans="1:8" x14ac:dyDescent="0.25">
      <c r="A921" s="1">
        <v>42025</v>
      </c>
      <c r="B921" t="s">
        <v>899</v>
      </c>
      <c r="C921" t="s">
        <v>900</v>
      </c>
      <c r="D921">
        <v>9.76</v>
      </c>
      <c r="E921">
        <v>3315</v>
      </c>
      <c r="F921">
        <v>32560</v>
      </c>
      <c r="G921">
        <v>5328000</v>
      </c>
      <c r="H921">
        <f>(D921/D920-1)*100</f>
        <v>-2.2044088176352727</v>
      </c>
    </row>
    <row r="922" spans="1:8" x14ac:dyDescent="0.25">
      <c r="A922" s="1">
        <v>42027</v>
      </c>
      <c r="B922" t="s">
        <v>171</v>
      </c>
      <c r="C922" t="s">
        <v>172</v>
      </c>
      <c r="D922">
        <v>88.3</v>
      </c>
      <c r="E922">
        <v>16223</v>
      </c>
      <c r="F922">
        <v>1433530</v>
      </c>
      <c r="G922">
        <v>22240000</v>
      </c>
      <c r="H922">
        <f>(D922/D921-1)*100</f>
        <v>804.71311475409846</v>
      </c>
    </row>
    <row r="923" spans="1:8" x14ac:dyDescent="0.25">
      <c r="A923" s="1">
        <v>42027</v>
      </c>
      <c r="B923" t="s">
        <v>889</v>
      </c>
      <c r="C923" t="s">
        <v>890</v>
      </c>
      <c r="D923">
        <v>193</v>
      </c>
      <c r="E923">
        <v>158</v>
      </c>
      <c r="F923">
        <v>30180</v>
      </c>
      <c r="G923">
        <v>370000</v>
      </c>
      <c r="H923">
        <f>(D923/D922-1)*100</f>
        <v>118.57304643261611</v>
      </c>
    </row>
    <row r="924" spans="1:8" x14ac:dyDescent="0.25">
      <c r="A924" s="1">
        <v>42026</v>
      </c>
      <c r="B924" t="s">
        <v>901</v>
      </c>
      <c r="C924" t="s">
        <v>902</v>
      </c>
      <c r="D924">
        <v>4.17</v>
      </c>
      <c r="E924">
        <v>1000</v>
      </c>
      <c r="F924">
        <v>4170</v>
      </c>
      <c r="G924">
        <v>0</v>
      </c>
      <c r="H924">
        <f>(D924/D923-1)*100</f>
        <v>-97.839378238341965</v>
      </c>
    </row>
    <row r="925" spans="1:8" x14ac:dyDescent="0.25">
      <c r="A925" s="1">
        <v>42026</v>
      </c>
      <c r="B925" t="s">
        <v>511</v>
      </c>
      <c r="C925" t="s">
        <v>512</v>
      </c>
      <c r="D925">
        <v>451</v>
      </c>
      <c r="E925">
        <v>27753</v>
      </c>
      <c r="F925">
        <v>12517300</v>
      </c>
      <c r="G925">
        <v>12038000</v>
      </c>
      <c r="H925">
        <f>(D925/D924-1)*100</f>
        <v>10715.347721822542</v>
      </c>
    </row>
    <row r="926" spans="1:8" x14ac:dyDescent="0.25">
      <c r="A926" s="1">
        <v>42027</v>
      </c>
      <c r="B926" t="s">
        <v>631</v>
      </c>
      <c r="C926" t="s">
        <v>632</v>
      </c>
      <c r="D926">
        <v>3.79</v>
      </c>
      <c r="E926">
        <v>100</v>
      </c>
      <c r="F926">
        <v>380</v>
      </c>
      <c r="G926">
        <v>3736000</v>
      </c>
      <c r="H926">
        <f>(D926/D925-1)*100</f>
        <v>-99.159645232815961</v>
      </c>
    </row>
    <row r="927" spans="1:8" x14ac:dyDescent="0.25">
      <c r="A927" s="1">
        <v>42027</v>
      </c>
      <c r="B927" t="s">
        <v>475</v>
      </c>
      <c r="C927" t="s">
        <v>476</v>
      </c>
      <c r="D927">
        <v>3.3</v>
      </c>
      <c r="E927">
        <v>3997</v>
      </c>
      <c r="F927">
        <v>13150</v>
      </c>
      <c r="G927">
        <v>11880000</v>
      </c>
      <c r="H927">
        <f>(D927/D926-1)*100</f>
        <v>-12.928759894459107</v>
      </c>
    </row>
    <row r="928" spans="1:8" x14ac:dyDescent="0.25">
      <c r="A928" s="1">
        <v>42026</v>
      </c>
      <c r="B928" t="s">
        <v>701</v>
      </c>
      <c r="C928" t="s">
        <v>702</v>
      </c>
      <c r="D928">
        <v>15</v>
      </c>
      <c r="E928">
        <v>88</v>
      </c>
      <c r="F928">
        <v>1320</v>
      </c>
      <c r="G928">
        <v>1032000</v>
      </c>
      <c r="H928">
        <f>(D928/D927-1)*100</f>
        <v>354.54545454545456</v>
      </c>
    </row>
    <row r="929" spans="1:8" x14ac:dyDescent="0.25">
      <c r="A929" s="1">
        <v>42027</v>
      </c>
      <c r="B929" t="s">
        <v>95</v>
      </c>
      <c r="C929" t="s">
        <v>96</v>
      </c>
      <c r="D929">
        <v>2.99</v>
      </c>
      <c r="E929">
        <v>941</v>
      </c>
      <c r="F929">
        <v>2660</v>
      </c>
      <c r="G929">
        <v>0</v>
      </c>
      <c r="H929">
        <f>(D929/D928-1)*100</f>
        <v>-80.066666666666663</v>
      </c>
    </row>
    <row r="930" spans="1:8" x14ac:dyDescent="0.25">
      <c r="A930" s="1">
        <v>42026</v>
      </c>
      <c r="B930" t="s">
        <v>655</v>
      </c>
      <c r="C930" t="s">
        <v>656</v>
      </c>
      <c r="D930">
        <v>29.89</v>
      </c>
      <c r="E930">
        <v>1</v>
      </c>
      <c r="F930">
        <v>30</v>
      </c>
      <c r="G930">
        <v>8365000</v>
      </c>
      <c r="H930">
        <f>(D930/D929-1)*100</f>
        <v>899.66555183946491</v>
      </c>
    </row>
    <row r="931" spans="1:8" x14ac:dyDescent="0.25">
      <c r="A931" s="1">
        <v>42027</v>
      </c>
      <c r="B931" t="s">
        <v>527</v>
      </c>
      <c r="C931" t="s">
        <v>528</v>
      </c>
      <c r="D931">
        <v>8.77</v>
      </c>
      <c r="E931">
        <v>2781</v>
      </c>
      <c r="F931">
        <v>24220</v>
      </c>
      <c r="G931">
        <v>9921000</v>
      </c>
      <c r="H931">
        <f>(D931/D930-1)*100</f>
        <v>-70.659083305453336</v>
      </c>
    </row>
    <row r="932" spans="1:8" x14ac:dyDescent="0.25">
      <c r="A932" s="1">
        <v>42027</v>
      </c>
      <c r="B932" t="s">
        <v>703</v>
      </c>
      <c r="C932" t="s">
        <v>704</v>
      </c>
      <c r="D932">
        <v>2.82</v>
      </c>
      <c r="E932">
        <v>489</v>
      </c>
      <c r="F932">
        <v>1380</v>
      </c>
      <c r="G932">
        <v>2631000</v>
      </c>
      <c r="H932">
        <f>(D932/D931-1)*100</f>
        <v>-67.844925883694415</v>
      </c>
    </row>
    <row r="933" spans="1:8" x14ac:dyDescent="0.25">
      <c r="A933" s="1">
        <v>42026</v>
      </c>
      <c r="B933" t="s">
        <v>575</v>
      </c>
      <c r="C933" t="s">
        <v>576</v>
      </c>
      <c r="D933">
        <v>243.55</v>
      </c>
      <c r="E933">
        <v>2724</v>
      </c>
      <c r="F933">
        <v>664230</v>
      </c>
      <c r="G933">
        <v>1930000</v>
      </c>
      <c r="H933">
        <f>(D933/D932-1)*100</f>
        <v>8536.5248226950353</v>
      </c>
    </row>
    <row r="934" spans="1:8" x14ac:dyDescent="0.25">
      <c r="A934" s="1">
        <v>42027</v>
      </c>
      <c r="B934" t="s">
        <v>69</v>
      </c>
      <c r="C934" t="s">
        <v>70</v>
      </c>
      <c r="D934">
        <v>53.8</v>
      </c>
      <c r="E934">
        <v>92256</v>
      </c>
      <c r="F934">
        <v>4996710</v>
      </c>
      <c r="G934">
        <v>74917000</v>
      </c>
      <c r="H934">
        <f>(D934/D933-1)*100</f>
        <v>-77.910080065694927</v>
      </c>
    </row>
    <row r="935" spans="1:8" x14ac:dyDescent="0.25">
      <c r="A935" s="1">
        <v>42026</v>
      </c>
      <c r="B935" t="s">
        <v>817</v>
      </c>
      <c r="C935" t="s">
        <v>818</v>
      </c>
      <c r="D935">
        <v>2.65</v>
      </c>
      <c r="E935">
        <v>31459</v>
      </c>
      <c r="F935">
        <v>83440</v>
      </c>
      <c r="G935">
        <v>97338000</v>
      </c>
      <c r="H935">
        <f>(D935/D934-1)*100</f>
        <v>-95.074349442379173</v>
      </c>
    </row>
    <row r="936" spans="1:8" x14ac:dyDescent="0.25">
      <c r="A936" s="1">
        <v>42026</v>
      </c>
      <c r="B936" t="s">
        <v>303</v>
      </c>
      <c r="C936" t="s">
        <v>304</v>
      </c>
      <c r="D936">
        <v>25.9</v>
      </c>
      <c r="E936">
        <v>3</v>
      </c>
      <c r="F936">
        <v>80</v>
      </c>
      <c r="G936">
        <v>3305000</v>
      </c>
      <c r="H936">
        <f>(D936/D935-1)*100</f>
        <v>877.35849056603763</v>
      </c>
    </row>
    <row r="937" spans="1:8" x14ac:dyDescent="0.25">
      <c r="A937" s="1">
        <v>42027</v>
      </c>
      <c r="B937" t="s">
        <v>355</v>
      </c>
      <c r="C937" t="s">
        <v>356</v>
      </c>
      <c r="D937">
        <v>5.12</v>
      </c>
      <c r="E937">
        <v>5079</v>
      </c>
      <c r="F937">
        <v>25820</v>
      </c>
      <c r="G937">
        <v>4199000</v>
      </c>
      <c r="H937">
        <f>(D937/D936-1)*100</f>
        <v>-80.231660231660229</v>
      </c>
    </row>
    <row r="938" spans="1:8" x14ac:dyDescent="0.25">
      <c r="A938" s="1">
        <v>42026</v>
      </c>
      <c r="B938" t="s">
        <v>519</v>
      </c>
      <c r="C938" t="s">
        <v>520</v>
      </c>
      <c r="D938">
        <v>200.9</v>
      </c>
      <c r="E938">
        <v>158</v>
      </c>
      <c r="F938">
        <v>31700</v>
      </c>
      <c r="G938">
        <v>2559000</v>
      </c>
      <c r="H938">
        <f>(D938/D937-1)*100</f>
        <v>3823.828125</v>
      </c>
    </row>
    <row r="939" spans="1:8" x14ac:dyDescent="0.25">
      <c r="A939" s="1">
        <v>42027</v>
      </c>
      <c r="B939" t="s">
        <v>497</v>
      </c>
      <c r="C939" t="s">
        <v>498</v>
      </c>
      <c r="D939">
        <v>7716</v>
      </c>
      <c r="E939">
        <v>1542</v>
      </c>
      <c r="F939">
        <v>11897000</v>
      </c>
      <c r="G939">
        <v>1279000</v>
      </c>
      <c r="H939">
        <f>(D939/D938-1)*100</f>
        <v>3740.7167745146835</v>
      </c>
    </row>
    <row r="940" spans="1:8" x14ac:dyDescent="0.25">
      <c r="A940" s="1">
        <v>42026</v>
      </c>
      <c r="B940" t="s">
        <v>263</v>
      </c>
      <c r="C940" t="s">
        <v>264</v>
      </c>
      <c r="D940">
        <v>11.5</v>
      </c>
      <c r="E940">
        <v>860</v>
      </c>
      <c r="F940">
        <v>9890</v>
      </c>
      <c r="G940">
        <v>7353000</v>
      </c>
      <c r="H940">
        <f>(D940/D939-1)*100</f>
        <v>-99.850959046137902</v>
      </c>
    </row>
    <row r="941" spans="1:8" x14ac:dyDescent="0.25">
      <c r="A941" s="1">
        <v>42027</v>
      </c>
      <c r="B941" t="s">
        <v>857</v>
      </c>
      <c r="C941" t="s">
        <v>858</v>
      </c>
      <c r="D941">
        <v>6.71</v>
      </c>
      <c r="E941">
        <v>3744</v>
      </c>
      <c r="F941">
        <v>25130</v>
      </c>
      <c r="G941">
        <v>3969000</v>
      </c>
      <c r="H941">
        <f>(D941/D940-1)*100</f>
        <v>-41.652173913043477</v>
      </c>
    </row>
    <row r="942" spans="1:8" x14ac:dyDescent="0.25">
      <c r="A942" s="1">
        <v>42026</v>
      </c>
      <c r="B942" t="s">
        <v>673</v>
      </c>
      <c r="C942" t="s">
        <v>674</v>
      </c>
      <c r="D942">
        <v>88</v>
      </c>
      <c r="E942">
        <v>72965</v>
      </c>
      <c r="F942">
        <v>6475750</v>
      </c>
      <c r="G942">
        <v>25336000</v>
      </c>
      <c r="H942">
        <f>(D942/D941-1)*100</f>
        <v>1211.4754098360656</v>
      </c>
    </row>
    <row r="943" spans="1:8" x14ac:dyDescent="0.25">
      <c r="A943" s="1">
        <v>42026</v>
      </c>
      <c r="B943" t="s">
        <v>741</v>
      </c>
      <c r="C943" t="s">
        <v>742</v>
      </c>
      <c r="D943">
        <v>2.17</v>
      </c>
      <c r="E943">
        <v>6478</v>
      </c>
      <c r="F943">
        <v>14280</v>
      </c>
      <c r="G943">
        <v>19987000</v>
      </c>
      <c r="H943">
        <f>(D943/D942-1)*100</f>
        <v>-97.534090909090907</v>
      </c>
    </row>
    <row r="944" spans="1:8" x14ac:dyDescent="0.25">
      <c r="A944" s="1">
        <v>42026</v>
      </c>
      <c r="B944" t="s">
        <v>759</v>
      </c>
      <c r="C944" t="s">
        <v>760</v>
      </c>
      <c r="D944">
        <v>2.17</v>
      </c>
      <c r="E944">
        <v>27750</v>
      </c>
      <c r="F944">
        <v>59880</v>
      </c>
      <c r="G944">
        <v>121599000</v>
      </c>
      <c r="H944">
        <f>(D944/D943-1)*100</f>
        <v>0</v>
      </c>
    </row>
    <row r="945" spans="1:8" x14ac:dyDescent="0.25">
      <c r="A945" s="1">
        <v>42027</v>
      </c>
      <c r="B945" t="s">
        <v>759</v>
      </c>
      <c r="C945" t="s">
        <v>760</v>
      </c>
      <c r="D945">
        <v>2.16</v>
      </c>
      <c r="E945">
        <v>307173</v>
      </c>
      <c r="F945">
        <v>666030</v>
      </c>
      <c r="G945">
        <v>121599000</v>
      </c>
      <c r="H945">
        <f>(D945/D944-1)*100</f>
        <v>-0.46082949308754451</v>
      </c>
    </row>
    <row r="946" spans="1:8" x14ac:dyDescent="0.25">
      <c r="A946" s="1">
        <v>42026</v>
      </c>
      <c r="B946" t="s">
        <v>563</v>
      </c>
      <c r="C946" t="s">
        <v>564</v>
      </c>
      <c r="D946">
        <v>2.15</v>
      </c>
      <c r="E946">
        <v>42737</v>
      </c>
      <c r="F946">
        <v>91860</v>
      </c>
      <c r="G946">
        <v>95095000</v>
      </c>
      <c r="H946">
        <f>(D946/D945-1)*100</f>
        <v>-0.46296296296297612</v>
      </c>
    </row>
    <row r="947" spans="1:8" x14ac:dyDescent="0.25">
      <c r="A947" s="1">
        <v>42026</v>
      </c>
      <c r="B947" t="s">
        <v>607</v>
      </c>
      <c r="C947" t="s">
        <v>608</v>
      </c>
      <c r="D947">
        <v>40.81</v>
      </c>
      <c r="E947">
        <v>15435</v>
      </c>
      <c r="F947">
        <v>629930</v>
      </c>
      <c r="G947">
        <v>21800000</v>
      </c>
      <c r="H947">
        <f>(D947/D946-1)*100</f>
        <v>1798.1395348837211</v>
      </c>
    </row>
    <row r="948" spans="1:8" x14ac:dyDescent="0.25">
      <c r="A948" s="1">
        <v>42026</v>
      </c>
      <c r="B948" t="s">
        <v>729</v>
      </c>
      <c r="C948" t="s">
        <v>730</v>
      </c>
      <c r="D948">
        <v>6.44</v>
      </c>
      <c r="E948">
        <v>9707</v>
      </c>
      <c r="F948">
        <v>62550</v>
      </c>
      <c r="G948">
        <v>35376000</v>
      </c>
      <c r="H948">
        <f>(D948/D947-1)*100</f>
        <v>-84.219554030874789</v>
      </c>
    </row>
    <row r="949" spans="1:8" x14ac:dyDescent="0.25">
      <c r="A949" s="1">
        <v>42027</v>
      </c>
      <c r="B949" t="s">
        <v>247</v>
      </c>
      <c r="C949" t="s">
        <v>248</v>
      </c>
      <c r="D949">
        <v>10.65</v>
      </c>
      <c r="E949">
        <v>3618</v>
      </c>
      <c r="F949">
        <v>37800</v>
      </c>
      <c r="G949">
        <v>7051000</v>
      </c>
      <c r="H949">
        <f>(D949/D948-1)*100</f>
        <v>65.372670807453417</v>
      </c>
    </row>
    <row r="950" spans="1:8" x14ac:dyDescent="0.25">
      <c r="A950" s="1">
        <v>42026</v>
      </c>
      <c r="B950" t="s">
        <v>47</v>
      </c>
      <c r="C950" t="s">
        <v>48</v>
      </c>
      <c r="D950">
        <v>8.02</v>
      </c>
      <c r="E950">
        <v>2114</v>
      </c>
      <c r="F950">
        <v>17060</v>
      </c>
      <c r="G950">
        <v>9800000</v>
      </c>
      <c r="H950">
        <f>(D950/D949-1)*100</f>
        <v>-24.694835680751183</v>
      </c>
    </row>
    <row r="951" spans="1:8" x14ac:dyDescent="0.25">
      <c r="A951" s="1">
        <v>42025</v>
      </c>
      <c r="B951" t="s">
        <v>429</v>
      </c>
      <c r="C951" t="s">
        <v>430</v>
      </c>
      <c r="D951">
        <v>20.89</v>
      </c>
      <c r="E951">
        <v>347328</v>
      </c>
      <c r="F951">
        <v>7153770</v>
      </c>
      <c r="G951">
        <v>52636000</v>
      </c>
      <c r="H951">
        <f>(D951/D950-1)*100</f>
        <v>160.47381546134667</v>
      </c>
    </row>
    <row r="952" spans="1:8" x14ac:dyDescent="0.25">
      <c r="A952" s="1">
        <v>42026</v>
      </c>
      <c r="B952" t="s">
        <v>111</v>
      </c>
      <c r="C952" t="s">
        <v>112</v>
      </c>
      <c r="D952">
        <v>3.77</v>
      </c>
      <c r="E952">
        <v>1302</v>
      </c>
      <c r="F952">
        <v>4930</v>
      </c>
      <c r="G952">
        <v>0</v>
      </c>
      <c r="H952">
        <f>(D952/D951-1)*100</f>
        <v>-81.953087601723311</v>
      </c>
    </row>
    <row r="953" spans="1:8" x14ac:dyDescent="0.25">
      <c r="A953" s="1">
        <v>42026</v>
      </c>
      <c r="B953" t="s">
        <v>669</v>
      </c>
      <c r="C953" t="s">
        <v>670</v>
      </c>
      <c r="D953">
        <v>52.71</v>
      </c>
      <c r="E953">
        <v>744617</v>
      </c>
      <c r="F953">
        <v>39507140</v>
      </c>
      <c r="G953">
        <v>309998000</v>
      </c>
      <c r="H953">
        <f>(D953/D952-1)*100</f>
        <v>1298.1432360742706</v>
      </c>
    </row>
    <row r="954" spans="1:8" x14ac:dyDescent="0.25">
      <c r="A954" s="1">
        <v>42027</v>
      </c>
      <c r="B954" t="s">
        <v>321</v>
      </c>
      <c r="C954" t="s">
        <v>322</v>
      </c>
      <c r="D954">
        <v>1.8</v>
      </c>
      <c r="E954">
        <v>3907767</v>
      </c>
      <c r="F954">
        <v>7069170</v>
      </c>
      <c r="G954">
        <v>1095354000</v>
      </c>
      <c r="H954">
        <f>(D954/D953-1)*100</f>
        <v>-96.585088218554347</v>
      </c>
    </row>
    <row r="955" spans="1:8" x14ac:dyDescent="0.25">
      <c r="A955" s="1">
        <v>42027</v>
      </c>
      <c r="B955" t="s">
        <v>865</v>
      </c>
      <c r="C955" t="s">
        <v>866</v>
      </c>
      <c r="D955">
        <v>8.82</v>
      </c>
      <c r="E955">
        <v>51479</v>
      </c>
      <c r="F955">
        <v>456210</v>
      </c>
      <c r="G955">
        <v>36592000</v>
      </c>
      <c r="H955">
        <f>(D955/D954-1)*100</f>
        <v>390.00000000000006</v>
      </c>
    </row>
    <row r="956" spans="1:8" x14ac:dyDescent="0.25">
      <c r="A956" s="1">
        <v>42026</v>
      </c>
      <c r="B956" t="s">
        <v>515</v>
      </c>
      <c r="C956" t="s">
        <v>516</v>
      </c>
      <c r="D956">
        <v>35</v>
      </c>
      <c r="E956">
        <v>423</v>
      </c>
      <c r="F956">
        <v>14830</v>
      </c>
      <c r="G956">
        <v>689000</v>
      </c>
      <c r="H956">
        <f>(D956/D955-1)*100</f>
        <v>296.82539682539681</v>
      </c>
    </row>
    <row r="957" spans="1:8" x14ac:dyDescent="0.25">
      <c r="A957" s="1">
        <v>42026</v>
      </c>
      <c r="B957" t="s">
        <v>295</v>
      </c>
      <c r="C957" t="s">
        <v>296</v>
      </c>
      <c r="D957">
        <v>50.71</v>
      </c>
      <c r="E957">
        <v>569</v>
      </c>
      <c r="F957">
        <v>29120</v>
      </c>
      <c r="G957">
        <v>11601000</v>
      </c>
      <c r="H957">
        <f>(D957/D956-1)*100</f>
        <v>44.885714285714286</v>
      </c>
    </row>
    <row r="958" spans="1:8" x14ac:dyDescent="0.25">
      <c r="A958" s="1">
        <v>42027</v>
      </c>
      <c r="B958" t="s">
        <v>767</v>
      </c>
      <c r="C958" t="s">
        <v>768</v>
      </c>
      <c r="D958">
        <v>1.71</v>
      </c>
      <c r="E958">
        <v>3776</v>
      </c>
      <c r="F958">
        <v>6460</v>
      </c>
      <c r="G958">
        <v>2747000</v>
      </c>
      <c r="H958">
        <f>(D958/D957-1)*100</f>
        <v>-96.627884046539151</v>
      </c>
    </row>
    <row r="959" spans="1:8" x14ac:dyDescent="0.25">
      <c r="A959" s="1">
        <v>42026</v>
      </c>
      <c r="B959" t="s">
        <v>513</v>
      </c>
      <c r="C959" t="s">
        <v>514</v>
      </c>
      <c r="D959">
        <v>10.199999999999999</v>
      </c>
      <c r="E959">
        <v>17574</v>
      </c>
      <c r="F959">
        <v>179310</v>
      </c>
      <c r="G959">
        <v>30174000</v>
      </c>
      <c r="H959">
        <f>(D959/D958-1)*100</f>
        <v>496.49122807017545</v>
      </c>
    </row>
    <row r="960" spans="1:8" x14ac:dyDescent="0.25">
      <c r="A960" s="1">
        <v>42026</v>
      </c>
      <c r="B960" t="s">
        <v>333</v>
      </c>
      <c r="C960" t="s">
        <v>334</v>
      </c>
      <c r="D960">
        <v>16.95</v>
      </c>
      <c r="E960">
        <v>65960</v>
      </c>
      <c r="F960">
        <v>1122120</v>
      </c>
      <c r="G960">
        <v>3502000</v>
      </c>
      <c r="H960">
        <f>(D960/D959-1)*100</f>
        <v>66.176470588235304</v>
      </c>
    </row>
    <row r="961" spans="1:8" x14ac:dyDescent="0.25">
      <c r="A961" s="1">
        <v>42027</v>
      </c>
      <c r="B961" t="s">
        <v>33</v>
      </c>
      <c r="C961" t="s">
        <v>34</v>
      </c>
      <c r="D961">
        <v>5.05</v>
      </c>
      <c r="E961">
        <v>1205700</v>
      </c>
      <c r="F961">
        <v>6090840</v>
      </c>
      <c r="G961">
        <v>29399000</v>
      </c>
      <c r="H961">
        <f>(D961/D960-1)*100</f>
        <v>-70.206489675516224</v>
      </c>
    </row>
    <row r="962" spans="1:8" x14ac:dyDescent="0.25">
      <c r="A962" s="1">
        <v>42027</v>
      </c>
      <c r="B962" t="s">
        <v>351</v>
      </c>
      <c r="C962" t="s">
        <v>352</v>
      </c>
      <c r="D962">
        <v>5</v>
      </c>
      <c r="E962">
        <v>558</v>
      </c>
      <c r="F962">
        <v>2790</v>
      </c>
      <c r="G962">
        <v>1143000</v>
      </c>
      <c r="H962">
        <f>(D962/D961-1)*100</f>
        <v>-0.99009900990099098</v>
      </c>
    </row>
    <row r="963" spans="1:8" x14ac:dyDescent="0.25">
      <c r="A963" s="1">
        <v>42026</v>
      </c>
      <c r="B963" t="s">
        <v>475</v>
      </c>
      <c r="C963" t="s">
        <v>476</v>
      </c>
      <c r="D963">
        <v>3.31</v>
      </c>
      <c r="E963">
        <v>4556</v>
      </c>
      <c r="F963">
        <v>14880</v>
      </c>
      <c r="G963">
        <v>11880000</v>
      </c>
      <c r="H963">
        <f>(D963/D962-1)*100</f>
        <v>-33.799999999999997</v>
      </c>
    </row>
    <row r="964" spans="1:8" x14ac:dyDescent="0.25">
      <c r="A964" s="1">
        <v>42027</v>
      </c>
      <c r="B964" t="s">
        <v>293</v>
      </c>
      <c r="C964" t="s">
        <v>294</v>
      </c>
      <c r="D964">
        <v>3.28</v>
      </c>
      <c r="E964">
        <v>5650</v>
      </c>
      <c r="F964">
        <v>18700</v>
      </c>
      <c r="G964">
        <v>138273000</v>
      </c>
      <c r="H964">
        <f>(D964/D963-1)*100</f>
        <v>-0.90634441087613649</v>
      </c>
    </row>
    <row r="965" spans="1:8" x14ac:dyDescent="0.25">
      <c r="A965" s="1">
        <v>42026</v>
      </c>
      <c r="B965" t="s">
        <v>573</v>
      </c>
      <c r="C965" t="s">
        <v>574</v>
      </c>
      <c r="D965">
        <v>4.8899999999999997</v>
      </c>
      <c r="E965">
        <v>356</v>
      </c>
      <c r="F965">
        <v>1720</v>
      </c>
      <c r="G965">
        <v>3499000</v>
      </c>
      <c r="H965">
        <f>(D965/D964-1)*100</f>
        <v>49.085365853658523</v>
      </c>
    </row>
    <row r="966" spans="1:8" x14ac:dyDescent="0.25">
      <c r="A966" s="1">
        <v>42027</v>
      </c>
      <c r="B966" t="s">
        <v>271</v>
      </c>
      <c r="C966" t="s">
        <v>272</v>
      </c>
      <c r="D966">
        <v>16.170000000000002</v>
      </c>
      <c r="E966">
        <v>625</v>
      </c>
      <c r="F966">
        <v>10170</v>
      </c>
      <c r="G966">
        <v>530000</v>
      </c>
      <c r="H966">
        <f>(D966/D965-1)*100</f>
        <v>230.67484662576692</v>
      </c>
    </row>
    <row r="967" spans="1:8" x14ac:dyDescent="0.25">
      <c r="A967" s="1">
        <v>42027</v>
      </c>
      <c r="B967" t="s">
        <v>269</v>
      </c>
      <c r="C967" t="s">
        <v>270</v>
      </c>
      <c r="D967">
        <v>25.86</v>
      </c>
      <c r="E967">
        <v>2555</v>
      </c>
      <c r="F967">
        <v>66370</v>
      </c>
      <c r="G967">
        <v>4986000</v>
      </c>
      <c r="H967">
        <f>(D967/D966-1)*100</f>
        <v>59.925788497217056</v>
      </c>
    </row>
    <row r="968" spans="1:8" x14ac:dyDescent="0.25">
      <c r="A968" s="1">
        <v>42026</v>
      </c>
      <c r="B968" t="s">
        <v>421</v>
      </c>
      <c r="C968" t="s">
        <v>422</v>
      </c>
      <c r="D968">
        <v>1.61</v>
      </c>
      <c r="E968">
        <v>100</v>
      </c>
      <c r="F968">
        <v>160</v>
      </c>
      <c r="G968">
        <v>0</v>
      </c>
      <c r="H968">
        <f>(D968/D967-1)*100</f>
        <v>-93.774168600154681</v>
      </c>
    </row>
    <row r="969" spans="1:8" x14ac:dyDescent="0.25">
      <c r="A969" s="1">
        <v>42027</v>
      </c>
      <c r="B969" t="s">
        <v>565</v>
      </c>
      <c r="C969" t="s">
        <v>566</v>
      </c>
      <c r="D969">
        <v>1.61</v>
      </c>
      <c r="E969">
        <v>42457</v>
      </c>
      <c r="F969">
        <v>69000</v>
      </c>
      <c r="G969">
        <v>9957000</v>
      </c>
      <c r="H969">
        <f>(D969/D968-1)*100</f>
        <v>0</v>
      </c>
    </row>
    <row r="970" spans="1:8" x14ac:dyDescent="0.25">
      <c r="A970" s="1">
        <v>42027</v>
      </c>
      <c r="B970" t="s">
        <v>729</v>
      </c>
      <c r="C970" t="s">
        <v>730</v>
      </c>
      <c r="D970">
        <v>6.4</v>
      </c>
      <c r="E970">
        <v>13434</v>
      </c>
      <c r="F970">
        <v>84890</v>
      </c>
      <c r="G970">
        <v>35376000</v>
      </c>
      <c r="H970">
        <f>(D970/D969-1)*100</f>
        <v>297.51552795031057</v>
      </c>
    </row>
    <row r="971" spans="1:8" x14ac:dyDescent="0.25">
      <c r="A971" s="1">
        <v>42027</v>
      </c>
      <c r="B971" t="s">
        <v>575</v>
      </c>
      <c r="C971" t="s">
        <v>576</v>
      </c>
      <c r="D971">
        <v>242</v>
      </c>
      <c r="E971">
        <v>3052</v>
      </c>
      <c r="F971">
        <v>749720</v>
      </c>
      <c r="G971">
        <v>1930000</v>
      </c>
      <c r="H971">
        <f>(D971/D970-1)*100</f>
        <v>3681.25</v>
      </c>
    </row>
    <row r="972" spans="1:8" x14ac:dyDescent="0.25">
      <c r="A972" s="1">
        <v>42026</v>
      </c>
      <c r="B972" t="s">
        <v>941</v>
      </c>
      <c r="C972" t="s">
        <v>942</v>
      </c>
      <c r="D972">
        <v>1.54</v>
      </c>
      <c r="E972">
        <v>8262</v>
      </c>
      <c r="F972">
        <v>12780</v>
      </c>
      <c r="G972">
        <v>6145000</v>
      </c>
      <c r="H972">
        <f>(D972/D971-1)*100</f>
        <v>-99.36363636363636</v>
      </c>
    </row>
    <row r="973" spans="1:8" x14ac:dyDescent="0.25">
      <c r="A973" s="1">
        <v>42026</v>
      </c>
      <c r="B973" t="s">
        <v>461</v>
      </c>
      <c r="C973" t="s">
        <v>462</v>
      </c>
      <c r="D973">
        <v>7.55</v>
      </c>
      <c r="E973">
        <v>8969</v>
      </c>
      <c r="F973">
        <v>68010</v>
      </c>
      <c r="G973">
        <v>4222000</v>
      </c>
      <c r="H973">
        <f>(D973/D972-1)*100</f>
        <v>390.25974025974028</v>
      </c>
    </row>
    <row r="974" spans="1:8" x14ac:dyDescent="0.25">
      <c r="A974" s="1">
        <v>42027</v>
      </c>
      <c r="B974" t="s">
        <v>915</v>
      </c>
      <c r="C974" t="s">
        <v>916</v>
      </c>
      <c r="D974">
        <v>4.4400000000000004</v>
      </c>
      <c r="E974">
        <v>99554</v>
      </c>
      <c r="F974">
        <v>445780</v>
      </c>
      <c r="G974">
        <v>17549000</v>
      </c>
      <c r="H974">
        <f>(D974/D973-1)*100</f>
        <v>-41.192052980132445</v>
      </c>
    </row>
    <row r="975" spans="1:8" x14ac:dyDescent="0.25">
      <c r="A975" s="1">
        <v>42026</v>
      </c>
      <c r="B975" t="s">
        <v>617</v>
      </c>
      <c r="C975" t="s">
        <v>618</v>
      </c>
      <c r="D975">
        <v>73</v>
      </c>
      <c r="E975">
        <v>15</v>
      </c>
      <c r="F975">
        <v>1100</v>
      </c>
      <c r="G975">
        <v>1725000</v>
      </c>
      <c r="H975">
        <f>(D975/D974-1)*100</f>
        <v>1544.1441441441441</v>
      </c>
    </row>
    <row r="976" spans="1:8" x14ac:dyDescent="0.25">
      <c r="A976" s="1">
        <v>42026</v>
      </c>
      <c r="B976" t="s">
        <v>549</v>
      </c>
      <c r="C976" t="s">
        <v>550</v>
      </c>
      <c r="D976">
        <v>1.45</v>
      </c>
      <c r="E976">
        <v>9150</v>
      </c>
      <c r="F976">
        <v>13240</v>
      </c>
      <c r="G976">
        <v>42888000</v>
      </c>
      <c r="H976">
        <f>(D976/D975-1)*100</f>
        <v>-98.013698630136986</v>
      </c>
    </row>
    <row r="977" spans="1:8" x14ac:dyDescent="0.25">
      <c r="A977" s="1">
        <v>42026</v>
      </c>
      <c r="B977" t="s">
        <v>719</v>
      </c>
      <c r="C977" t="s">
        <v>720</v>
      </c>
      <c r="D977">
        <v>14.48</v>
      </c>
      <c r="E977">
        <v>2649</v>
      </c>
      <c r="F977">
        <v>38450</v>
      </c>
      <c r="G977">
        <v>8907000</v>
      </c>
      <c r="H977">
        <f>(D977/D976-1)*100</f>
        <v>898.62068965517244</v>
      </c>
    </row>
    <row r="978" spans="1:8" x14ac:dyDescent="0.25">
      <c r="A978" s="1">
        <v>42027</v>
      </c>
      <c r="B978" t="s">
        <v>89</v>
      </c>
      <c r="C978" t="s">
        <v>90</v>
      </c>
      <c r="D978">
        <v>4.3</v>
      </c>
      <c r="E978">
        <v>2300</v>
      </c>
      <c r="F978">
        <v>9960</v>
      </c>
      <c r="G978">
        <v>3999000</v>
      </c>
      <c r="H978">
        <f>(D978/D977-1)*100</f>
        <v>-70.303867403314911</v>
      </c>
    </row>
    <row r="979" spans="1:8" x14ac:dyDescent="0.25">
      <c r="A979" s="1">
        <v>42026</v>
      </c>
      <c r="B979" t="s">
        <v>129</v>
      </c>
      <c r="C979" t="s">
        <v>130</v>
      </c>
      <c r="D979">
        <v>98.7</v>
      </c>
      <c r="E979">
        <v>48309</v>
      </c>
      <c r="F979">
        <v>4768460</v>
      </c>
      <c r="G979">
        <v>34013000</v>
      </c>
      <c r="H979">
        <f>(D979/D978-1)*100</f>
        <v>2195.3488372093025</v>
      </c>
    </row>
    <row r="980" spans="1:8" x14ac:dyDescent="0.25">
      <c r="A980" s="1">
        <v>42027</v>
      </c>
      <c r="B980" t="s">
        <v>765</v>
      </c>
      <c r="C980" t="s">
        <v>766</v>
      </c>
      <c r="D980">
        <v>1.4</v>
      </c>
      <c r="E980">
        <v>67366</v>
      </c>
      <c r="F980">
        <v>94940</v>
      </c>
      <c r="G980">
        <v>0</v>
      </c>
      <c r="H980">
        <f>(D980/D979-1)*100</f>
        <v>-98.581560283687935</v>
      </c>
    </row>
    <row r="981" spans="1:8" x14ac:dyDescent="0.25">
      <c r="A981" s="1">
        <v>42026</v>
      </c>
      <c r="B981" t="s">
        <v>183</v>
      </c>
      <c r="C981" t="s">
        <v>184</v>
      </c>
      <c r="D981">
        <v>1.36</v>
      </c>
      <c r="E981">
        <v>7379</v>
      </c>
      <c r="F981">
        <v>9910</v>
      </c>
      <c r="G981">
        <v>22530000</v>
      </c>
      <c r="H981">
        <f>(D981/D980-1)*100</f>
        <v>-2.857142857142847</v>
      </c>
    </row>
    <row r="982" spans="1:8" x14ac:dyDescent="0.25">
      <c r="A982" s="1">
        <v>42026</v>
      </c>
      <c r="B982" t="s">
        <v>861</v>
      </c>
      <c r="C982" t="s">
        <v>862</v>
      </c>
      <c r="D982">
        <v>9.5</v>
      </c>
      <c r="E982">
        <v>8025</v>
      </c>
      <c r="F982">
        <v>75730</v>
      </c>
      <c r="G982">
        <v>14241000</v>
      </c>
      <c r="H982">
        <f>(D982/D981-1)*100</f>
        <v>598.52941176470586</v>
      </c>
    </row>
    <row r="983" spans="1:8" x14ac:dyDescent="0.25">
      <c r="A983" s="1">
        <v>42027</v>
      </c>
      <c r="B983" t="s">
        <v>813</v>
      </c>
      <c r="C983" t="s">
        <v>814</v>
      </c>
      <c r="D983">
        <v>8</v>
      </c>
      <c r="E983">
        <v>550</v>
      </c>
      <c r="F983">
        <v>4400</v>
      </c>
      <c r="G983">
        <v>4755000</v>
      </c>
      <c r="H983">
        <f>(D983/D982-1)*100</f>
        <v>-15.789473684210531</v>
      </c>
    </row>
    <row r="984" spans="1:8" x14ac:dyDescent="0.25">
      <c r="A984" s="1">
        <v>42026</v>
      </c>
      <c r="B984" t="s">
        <v>379</v>
      </c>
      <c r="C984" t="s">
        <v>380</v>
      </c>
      <c r="D984">
        <v>2.61</v>
      </c>
      <c r="E984">
        <v>12326</v>
      </c>
      <c r="F984">
        <v>32210</v>
      </c>
      <c r="G984">
        <v>93737000</v>
      </c>
      <c r="H984">
        <f>(D984/D983-1)*100</f>
        <v>-67.375</v>
      </c>
    </row>
    <row r="985" spans="1:8" x14ac:dyDescent="0.25">
      <c r="A985" s="1">
        <v>42026</v>
      </c>
      <c r="B985" t="s">
        <v>433</v>
      </c>
      <c r="C985" t="s">
        <v>434</v>
      </c>
      <c r="D985">
        <v>2.58</v>
      </c>
      <c r="E985">
        <v>38523</v>
      </c>
      <c r="F985">
        <v>98540</v>
      </c>
      <c r="G985">
        <v>32447000</v>
      </c>
      <c r="H985">
        <f>(D985/D984-1)*100</f>
        <v>-1.1494252873563093</v>
      </c>
    </row>
    <row r="986" spans="1:8" x14ac:dyDescent="0.25">
      <c r="A986" s="1">
        <v>42026</v>
      </c>
      <c r="B986" t="s">
        <v>503</v>
      </c>
      <c r="C986" t="s">
        <v>504</v>
      </c>
      <c r="D986">
        <v>40.9</v>
      </c>
      <c r="E986">
        <v>1038</v>
      </c>
      <c r="F986">
        <v>43090</v>
      </c>
      <c r="G986">
        <v>5975000</v>
      </c>
      <c r="H986">
        <f>(D986/D985-1)*100</f>
        <v>1485.2713178294573</v>
      </c>
    </row>
    <row r="987" spans="1:8" x14ac:dyDescent="0.25">
      <c r="A987" s="1">
        <v>42027</v>
      </c>
      <c r="B987" t="s">
        <v>585</v>
      </c>
      <c r="C987" t="s">
        <v>586</v>
      </c>
      <c r="D987">
        <v>3.8</v>
      </c>
      <c r="E987">
        <v>4145</v>
      </c>
      <c r="F987">
        <v>15930</v>
      </c>
      <c r="G987">
        <v>1500000</v>
      </c>
      <c r="H987">
        <f>(D987/D986-1)*100</f>
        <v>-90.70904645476773</v>
      </c>
    </row>
    <row r="988" spans="1:8" x14ac:dyDescent="0.25">
      <c r="A988" s="1">
        <v>42027</v>
      </c>
      <c r="B988" t="s">
        <v>97</v>
      </c>
      <c r="C988" t="s">
        <v>98</v>
      </c>
      <c r="D988">
        <v>2.5299999999999998</v>
      </c>
      <c r="E988">
        <v>339</v>
      </c>
      <c r="F988">
        <v>800</v>
      </c>
      <c r="G988">
        <v>0</v>
      </c>
      <c r="H988">
        <f>(D988/D987-1)*100</f>
        <v>-33.421052631578952</v>
      </c>
    </row>
    <row r="989" spans="1:8" x14ac:dyDescent="0.25">
      <c r="A989" s="1">
        <v>42027</v>
      </c>
      <c r="B989" t="s">
        <v>157</v>
      </c>
      <c r="C989" t="s">
        <v>158</v>
      </c>
      <c r="D989">
        <v>2.48</v>
      </c>
      <c r="E989">
        <v>10895</v>
      </c>
      <c r="F989">
        <v>27190</v>
      </c>
      <c r="G989">
        <v>14368000</v>
      </c>
      <c r="H989">
        <f>(D989/D988-1)*100</f>
        <v>-1.9762845849802257</v>
      </c>
    </row>
    <row r="990" spans="1:8" x14ac:dyDescent="0.25">
      <c r="A990" s="1">
        <v>42026</v>
      </c>
      <c r="B990" t="s">
        <v>781</v>
      </c>
      <c r="C990" t="s">
        <v>782</v>
      </c>
      <c r="D990">
        <v>6.15</v>
      </c>
      <c r="E990">
        <v>700</v>
      </c>
      <c r="F990">
        <v>4230</v>
      </c>
      <c r="G990">
        <v>2500000</v>
      </c>
      <c r="H990">
        <f>(D990/D989-1)*100</f>
        <v>147.98387096774195</v>
      </c>
    </row>
    <row r="991" spans="1:8" x14ac:dyDescent="0.25">
      <c r="A991" s="1">
        <v>42027</v>
      </c>
      <c r="B991" t="s">
        <v>343</v>
      </c>
      <c r="C991" t="s">
        <v>344</v>
      </c>
      <c r="D991">
        <v>4.91</v>
      </c>
      <c r="E991">
        <v>167594</v>
      </c>
      <c r="F991">
        <v>827230</v>
      </c>
      <c r="G991">
        <v>245350000</v>
      </c>
      <c r="H991">
        <f>(D991/D990-1)*100</f>
        <v>-20.162601626016261</v>
      </c>
    </row>
    <row r="992" spans="1:8" x14ac:dyDescent="0.25">
      <c r="A992" s="1">
        <v>42027</v>
      </c>
      <c r="B992" t="s">
        <v>445</v>
      </c>
      <c r="C992" t="s">
        <v>446</v>
      </c>
      <c r="D992">
        <v>1.21</v>
      </c>
      <c r="E992">
        <v>195414</v>
      </c>
      <c r="F992">
        <v>241150</v>
      </c>
      <c r="G992">
        <v>45144000</v>
      </c>
      <c r="H992">
        <f>(D992/D991-1)*100</f>
        <v>-75.356415478615062</v>
      </c>
    </row>
    <row r="993" spans="1:8" x14ac:dyDescent="0.25">
      <c r="A993" s="1">
        <v>42027</v>
      </c>
      <c r="B993" t="s">
        <v>91</v>
      </c>
      <c r="C993" t="s">
        <v>92</v>
      </c>
      <c r="D993">
        <v>7.18</v>
      </c>
      <c r="E993">
        <v>22</v>
      </c>
      <c r="F993">
        <v>160</v>
      </c>
      <c r="G993">
        <v>15327000</v>
      </c>
      <c r="H993">
        <f>(D993/D992-1)*100</f>
        <v>493.38842975206614</v>
      </c>
    </row>
    <row r="994" spans="1:8" x14ac:dyDescent="0.25">
      <c r="A994" s="1">
        <v>42026</v>
      </c>
      <c r="B994" t="s">
        <v>753</v>
      </c>
      <c r="C994" t="s">
        <v>754</v>
      </c>
      <c r="D994">
        <v>5.8</v>
      </c>
      <c r="E994">
        <v>2553</v>
      </c>
      <c r="F994">
        <v>14940</v>
      </c>
      <c r="G994">
        <v>5343000</v>
      </c>
      <c r="H994">
        <f>(D994/D993-1)*100</f>
        <v>-19.220055710306404</v>
      </c>
    </row>
    <row r="995" spans="1:8" x14ac:dyDescent="0.25">
      <c r="A995" s="1">
        <v>42026</v>
      </c>
      <c r="B995" t="s">
        <v>589</v>
      </c>
      <c r="C995" t="s">
        <v>590</v>
      </c>
      <c r="D995">
        <v>1.1399999999999999</v>
      </c>
      <c r="E995">
        <v>5708</v>
      </c>
      <c r="F995">
        <v>6450</v>
      </c>
      <c r="G995">
        <v>36087000</v>
      </c>
      <c r="H995">
        <f>(D995/D994-1)*100</f>
        <v>-80.344827586206904</v>
      </c>
    </row>
    <row r="996" spans="1:8" x14ac:dyDescent="0.25">
      <c r="A996" s="1">
        <v>42026</v>
      </c>
      <c r="B996" t="s">
        <v>325</v>
      </c>
      <c r="C996" t="s">
        <v>326</v>
      </c>
      <c r="D996">
        <v>6.83</v>
      </c>
      <c r="E996">
        <v>2154</v>
      </c>
      <c r="F996">
        <v>14670</v>
      </c>
      <c r="G996">
        <v>6721000</v>
      </c>
      <c r="H996">
        <f>(D996/D995-1)*100</f>
        <v>499.12280701754395</v>
      </c>
    </row>
    <row r="997" spans="1:8" x14ac:dyDescent="0.25">
      <c r="A997" s="1">
        <v>42026</v>
      </c>
      <c r="B997" t="s">
        <v>55</v>
      </c>
      <c r="C997" t="s">
        <v>56</v>
      </c>
      <c r="D997">
        <v>35.17</v>
      </c>
      <c r="E997">
        <v>1405</v>
      </c>
      <c r="F997">
        <v>49850</v>
      </c>
      <c r="G997">
        <v>25382000</v>
      </c>
      <c r="H997">
        <f>(D997/D996-1)*100</f>
        <v>414.93411420204984</v>
      </c>
    </row>
    <row r="998" spans="1:8" x14ac:dyDescent="0.25">
      <c r="A998" s="1">
        <v>42027</v>
      </c>
      <c r="B998" t="s">
        <v>13</v>
      </c>
      <c r="C998" t="s">
        <v>14</v>
      </c>
      <c r="D998">
        <v>3.4</v>
      </c>
      <c r="E998">
        <v>7616</v>
      </c>
      <c r="F998">
        <v>26050</v>
      </c>
      <c r="G998">
        <v>48206000</v>
      </c>
      <c r="H998">
        <f>(D998/D997-1)*100</f>
        <v>-90.332669889110036</v>
      </c>
    </row>
    <row r="999" spans="1:8" x14ac:dyDescent="0.25">
      <c r="A999" s="1">
        <v>42027</v>
      </c>
      <c r="B999" t="s">
        <v>323</v>
      </c>
      <c r="C999" t="s">
        <v>324</v>
      </c>
      <c r="D999">
        <v>3.37</v>
      </c>
      <c r="E999">
        <v>41513</v>
      </c>
      <c r="F999">
        <v>139560</v>
      </c>
      <c r="G999">
        <v>43628000</v>
      </c>
      <c r="H999">
        <f>(D999/D998-1)*100</f>
        <v>-0.88235294117646745</v>
      </c>
    </row>
    <row r="1000" spans="1:8" x14ac:dyDescent="0.25">
      <c r="A1000" s="1">
        <v>42026</v>
      </c>
      <c r="B1000" t="s">
        <v>857</v>
      </c>
      <c r="C1000" t="s">
        <v>858</v>
      </c>
      <c r="D1000">
        <v>6.74</v>
      </c>
      <c r="E1000">
        <v>7295</v>
      </c>
      <c r="F1000">
        <v>48870</v>
      </c>
      <c r="G1000">
        <v>3969000</v>
      </c>
      <c r="H1000">
        <f>(D1000/D999-1)*100</f>
        <v>100</v>
      </c>
    </row>
    <row r="1001" spans="1:8" x14ac:dyDescent="0.25">
      <c r="A1001" s="1">
        <v>42026</v>
      </c>
      <c r="B1001" t="s">
        <v>235</v>
      </c>
      <c r="C1001" t="s">
        <v>236</v>
      </c>
      <c r="D1001">
        <v>2.2200000000000002</v>
      </c>
      <c r="E1001">
        <v>22</v>
      </c>
      <c r="F1001">
        <v>50</v>
      </c>
      <c r="G1001">
        <v>2588000</v>
      </c>
      <c r="H1001">
        <f>(D1001/D1000-1)*100</f>
        <v>-67.062314540059347</v>
      </c>
    </row>
    <row r="1002" spans="1:8" x14ac:dyDescent="0.25">
      <c r="A1002" s="1">
        <v>42026</v>
      </c>
      <c r="B1002" t="s">
        <v>695</v>
      </c>
      <c r="C1002" t="s">
        <v>696</v>
      </c>
      <c r="D1002">
        <v>4.4000000000000004</v>
      </c>
      <c r="E1002">
        <v>6588</v>
      </c>
      <c r="F1002">
        <v>28930</v>
      </c>
      <c r="G1002">
        <v>21432000</v>
      </c>
      <c r="H1002">
        <f>(D1002/D1001-1)*100</f>
        <v>98.198198198198199</v>
      </c>
    </row>
    <row r="1003" spans="1:8" x14ac:dyDescent="0.25">
      <c r="A1003" s="1">
        <v>42027</v>
      </c>
      <c r="B1003" t="s">
        <v>687</v>
      </c>
      <c r="C1003" t="s">
        <v>688</v>
      </c>
      <c r="D1003">
        <v>2.19</v>
      </c>
      <c r="E1003">
        <v>202</v>
      </c>
      <c r="F1003">
        <v>420</v>
      </c>
      <c r="G1003">
        <v>0</v>
      </c>
      <c r="H1003">
        <f>(D1003/D1002-1)*100</f>
        <v>-50.227272727272734</v>
      </c>
    </row>
    <row r="1004" spans="1:8" x14ac:dyDescent="0.25">
      <c r="A1004" s="1">
        <v>42027</v>
      </c>
      <c r="B1004" t="s">
        <v>839</v>
      </c>
      <c r="C1004" t="s">
        <v>840</v>
      </c>
      <c r="D1004">
        <v>21.6</v>
      </c>
      <c r="E1004">
        <v>5441</v>
      </c>
      <c r="F1004">
        <v>117440</v>
      </c>
      <c r="G1004">
        <v>730000</v>
      </c>
      <c r="H1004">
        <f>(D1004/D1003-1)*100</f>
        <v>886.30136986301375</v>
      </c>
    </row>
    <row r="1005" spans="1:8" x14ac:dyDescent="0.25">
      <c r="A1005" s="1">
        <v>42027</v>
      </c>
      <c r="B1005" t="s">
        <v>93</v>
      </c>
      <c r="C1005" t="s">
        <v>94</v>
      </c>
      <c r="D1005">
        <v>20.51</v>
      </c>
      <c r="E1005">
        <v>233</v>
      </c>
      <c r="F1005">
        <v>4680</v>
      </c>
      <c r="G1005">
        <v>2322000</v>
      </c>
      <c r="H1005">
        <f>(D1005/D1004-1)*100</f>
        <v>-5.0462962962962932</v>
      </c>
    </row>
    <row r="1006" spans="1:8" x14ac:dyDescent="0.25">
      <c r="A1006" s="1">
        <v>42027</v>
      </c>
      <c r="B1006" t="s">
        <v>257</v>
      </c>
      <c r="C1006" t="s">
        <v>258</v>
      </c>
      <c r="D1006">
        <v>50.51</v>
      </c>
      <c r="E1006">
        <v>3769</v>
      </c>
      <c r="F1006">
        <v>192290</v>
      </c>
      <c r="G1006">
        <v>13044000</v>
      </c>
      <c r="H1006">
        <f>(D1006/D1005-1)*100</f>
        <v>146.27011214041929</v>
      </c>
    </row>
    <row r="1007" spans="1:8" x14ac:dyDescent="0.25">
      <c r="A1007" s="1">
        <v>42027</v>
      </c>
      <c r="B1007" t="s">
        <v>245</v>
      </c>
      <c r="C1007" t="s">
        <v>246</v>
      </c>
      <c r="D1007">
        <v>81.22</v>
      </c>
      <c r="E1007">
        <v>45</v>
      </c>
      <c r="F1007">
        <v>3660</v>
      </c>
      <c r="G1007">
        <v>4747000</v>
      </c>
      <c r="H1007">
        <f>(D1007/D1006-1)*100</f>
        <v>60.799841615521679</v>
      </c>
    </row>
    <row r="1008" spans="1:8" x14ac:dyDescent="0.25">
      <c r="A1008" s="1">
        <v>42026</v>
      </c>
      <c r="B1008" t="s">
        <v>39</v>
      </c>
      <c r="C1008" t="s">
        <v>40</v>
      </c>
      <c r="D1008">
        <v>2.08</v>
      </c>
      <c r="E1008">
        <v>1980</v>
      </c>
      <c r="F1008">
        <v>4060</v>
      </c>
      <c r="G1008">
        <v>7353000</v>
      </c>
      <c r="H1008">
        <f>(D1008/D1007-1)*100</f>
        <v>-97.439054420093569</v>
      </c>
    </row>
    <row r="1009" spans="1:8" x14ac:dyDescent="0.25">
      <c r="A1009" s="1">
        <v>42026</v>
      </c>
      <c r="B1009" t="s">
        <v>785</v>
      </c>
      <c r="C1009" t="s">
        <v>786</v>
      </c>
      <c r="D1009">
        <v>15.6</v>
      </c>
      <c r="E1009">
        <v>1292</v>
      </c>
      <c r="F1009">
        <v>20190</v>
      </c>
      <c r="G1009">
        <v>3182000</v>
      </c>
      <c r="H1009">
        <f>(D1009/D1008-1)*100</f>
        <v>650</v>
      </c>
    </row>
    <row r="1010" spans="1:8" x14ac:dyDescent="0.25">
      <c r="A1010" s="1">
        <v>42027</v>
      </c>
      <c r="B1010" t="s">
        <v>279</v>
      </c>
      <c r="C1010" t="s">
        <v>280</v>
      </c>
      <c r="D1010">
        <v>25.2</v>
      </c>
      <c r="E1010">
        <v>107</v>
      </c>
      <c r="F1010">
        <v>2700</v>
      </c>
      <c r="G1010">
        <v>2121000</v>
      </c>
      <c r="H1010">
        <f>(D1010/D1009-1)*100</f>
        <v>61.53846153846154</v>
      </c>
    </row>
    <row r="1011" spans="1:8" x14ac:dyDescent="0.25">
      <c r="A1011" s="1">
        <v>42026</v>
      </c>
      <c r="B1011" t="s">
        <v>311</v>
      </c>
      <c r="C1011" t="s">
        <v>312</v>
      </c>
      <c r="D1011">
        <v>49.5</v>
      </c>
      <c r="E1011">
        <v>43812</v>
      </c>
      <c r="F1011">
        <v>2161740</v>
      </c>
      <c r="G1011">
        <v>16737000</v>
      </c>
      <c r="H1011">
        <f>(D1011/D1010-1)*100</f>
        <v>96.428571428571445</v>
      </c>
    </row>
    <row r="1012" spans="1:8" x14ac:dyDescent="0.25">
      <c r="A1012" s="1">
        <v>42027</v>
      </c>
      <c r="B1012" t="s">
        <v>319</v>
      </c>
      <c r="C1012" t="s">
        <v>320</v>
      </c>
      <c r="D1012">
        <v>1.98</v>
      </c>
      <c r="E1012">
        <v>101795</v>
      </c>
      <c r="F1012">
        <v>202420</v>
      </c>
      <c r="G1012">
        <v>293645000</v>
      </c>
      <c r="H1012">
        <f>(D1012/D1011-1)*100</f>
        <v>-96</v>
      </c>
    </row>
    <row r="1013" spans="1:8" x14ac:dyDescent="0.25">
      <c r="A1013" s="1">
        <v>42026</v>
      </c>
      <c r="B1013" t="s">
        <v>423</v>
      </c>
      <c r="C1013" t="s">
        <v>424</v>
      </c>
      <c r="D1013">
        <v>4.95</v>
      </c>
      <c r="E1013">
        <v>105</v>
      </c>
      <c r="F1013">
        <v>520</v>
      </c>
      <c r="G1013">
        <v>11334000</v>
      </c>
      <c r="H1013">
        <f>(D1013/D1012-1)*100</f>
        <v>150</v>
      </c>
    </row>
    <row r="1014" spans="1:8" x14ac:dyDescent="0.25">
      <c r="A1014" s="1">
        <v>42027</v>
      </c>
      <c r="B1014" t="s">
        <v>623</v>
      </c>
      <c r="C1014" t="s">
        <v>624</v>
      </c>
      <c r="D1014">
        <v>14.85</v>
      </c>
      <c r="E1014">
        <v>2</v>
      </c>
      <c r="F1014">
        <v>30</v>
      </c>
      <c r="G1014">
        <v>5551000</v>
      </c>
      <c r="H1014">
        <f>(D1014/D1013-1)*100</f>
        <v>200</v>
      </c>
    </row>
    <row r="1015" spans="1:8" x14ac:dyDescent="0.25">
      <c r="A1015" s="1">
        <v>42026</v>
      </c>
      <c r="B1015" t="s">
        <v>367</v>
      </c>
      <c r="C1015" t="s">
        <v>368</v>
      </c>
      <c r="D1015">
        <v>0.98</v>
      </c>
      <c r="E1015">
        <v>23255</v>
      </c>
      <c r="F1015">
        <v>22980</v>
      </c>
      <c r="G1015">
        <v>5438000</v>
      </c>
      <c r="H1015">
        <f>(D1015/D1014-1)*100</f>
        <v>-93.400673400673398</v>
      </c>
    </row>
    <row r="1016" spans="1:8" x14ac:dyDescent="0.25">
      <c r="A1016" s="1">
        <v>42027</v>
      </c>
      <c r="B1016" t="s">
        <v>745</v>
      </c>
      <c r="C1016" t="s">
        <v>746</v>
      </c>
      <c r="D1016">
        <v>1.96</v>
      </c>
      <c r="E1016">
        <v>30575</v>
      </c>
      <c r="F1016">
        <v>61550</v>
      </c>
      <c r="G1016">
        <v>13353000</v>
      </c>
      <c r="H1016">
        <f>(D1016/D1015-1)*100</f>
        <v>100</v>
      </c>
    </row>
    <row r="1017" spans="1:8" x14ac:dyDescent="0.25">
      <c r="A1017" s="1">
        <v>42026</v>
      </c>
      <c r="B1017" t="s">
        <v>279</v>
      </c>
      <c r="C1017" t="s">
        <v>280</v>
      </c>
      <c r="D1017">
        <v>25.45</v>
      </c>
      <c r="E1017">
        <v>848</v>
      </c>
      <c r="F1017">
        <v>21810</v>
      </c>
      <c r="G1017">
        <v>2121000</v>
      </c>
      <c r="H1017">
        <f>(D1017/D1016-1)*100</f>
        <v>1198.4693877551019</v>
      </c>
    </row>
    <row r="1018" spans="1:8" x14ac:dyDescent="0.25">
      <c r="A1018" s="1">
        <v>42026</v>
      </c>
      <c r="B1018" t="s">
        <v>525</v>
      </c>
      <c r="C1018" t="s">
        <v>526</v>
      </c>
      <c r="D1018">
        <v>13.55</v>
      </c>
      <c r="E1018">
        <v>370</v>
      </c>
      <c r="F1018">
        <v>5010</v>
      </c>
      <c r="G1018">
        <v>2276000</v>
      </c>
      <c r="H1018">
        <f>(D1018/D1017-1)*100</f>
        <v>-46.758349705304511</v>
      </c>
    </row>
    <row r="1019" spans="1:8" x14ac:dyDescent="0.25">
      <c r="A1019" s="1">
        <v>42026</v>
      </c>
      <c r="B1019" t="s">
        <v>585</v>
      </c>
      <c r="C1019" t="s">
        <v>586</v>
      </c>
      <c r="D1019">
        <v>3.83</v>
      </c>
      <c r="E1019">
        <v>468</v>
      </c>
      <c r="F1019">
        <v>1810</v>
      </c>
      <c r="G1019">
        <v>1500000</v>
      </c>
      <c r="H1019">
        <f>(D1019/D1018-1)*100</f>
        <v>-71.734317343173444</v>
      </c>
    </row>
    <row r="1020" spans="1:8" x14ac:dyDescent="0.25">
      <c r="A1020" s="1">
        <v>42027</v>
      </c>
      <c r="B1020" t="s">
        <v>793</v>
      </c>
      <c r="C1020" t="s">
        <v>794</v>
      </c>
      <c r="D1020">
        <v>9.4499999999999993</v>
      </c>
      <c r="E1020">
        <v>3</v>
      </c>
      <c r="F1020">
        <v>30</v>
      </c>
      <c r="G1020">
        <v>1962000</v>
      </c>
      <c r="H1020">
        <f>(D1020/D1019-1)*100</f>
        <v>146.7362924281984</v>
      </c>
    </row>
    <row r="1021" spans="1:8" x14ac:dyDescent="0.25">
      <c r="A1021" s="1">
        <v>42027</v>
      </c>
      <c r="B1021" t="s">
        <v>559</v>
      </c>
      <c r="C1021" t="s">
        <v>560</v>
      </c>
      <c r="D1021">
        <v>10.39</v>
      </c>
      <c r="E1021">
        <v>622</v>
      </c>
      <c r="F1021">
        <v>6230</v>
      </c>
      <c r="G1021">
        <v>1026000</v>
      </c>
      <c r="H1021">
        <f>(D1021/D1020-1)*100</f>
        <v>9.947089947089971</v>
      </c>
    </row>
    <row r="1022" spans="1:8" x14ac:dyDescent="0.25">
      <c r="A1022" s="1">
        <v>42027</v>
      </c>
      <c r="B1022" t="s">
        <v>671</v>
      </c>
      <c r="C1022" t="s">
        <v>672</v>
      </c>
      <c r="D1022">
        <v>33</v>
      </c>
      <c r="E1022">
        <v>2362022</v>
      </c>
      <c r="F1022">
        <v>78610550</v>
      </c>
      <c r="G1022">
        <v>783205000</v>
      </c>
      <c r="H1022">
        <f>(D1022/D1021-1)*100</f>
        <v>217.61308950914341</v>
      </c>
    </row>
    <row r="1023" spans="1:8" x14ac:dyDescent="0.25">
      <c r="A1023" s="1">
        <v>42027</v>
      </c>
      <c r="B1023" t="s">
        <v>215</v>
      </c>
      <c r="C1023" t="s">
        <v>216</v>
      </c>
      <c r="D1023">
        <v>2.82</v>
      </c>
      <c r="E1023">
        <v>346</v>
      </c>
      <c r="F1023">
        <v>990</v>
      </c>
      <c r="G1023">
        <v>0</v>
      </c>
      <c r="H1023">
        <f>(D1023/D1022-1)*100</f>
        <v>-91.454545454545453</v>
      </c>
    </row>
    <row r="1024" spans="1:8" x14ac:dyDescent="0.25">
      <c r="A1024" s="1">
        <v>42026</v>
      </c>
      <c r="B1024" t="s">
        <v>493</v>
      </c>
      <c r="C1024" t="s">
        <v>494</v>
      </c>
      <c r="D1024">
        <v>27.11</v>
      </c>
      <c r="E1024">
        <v>777</v>
      </c>
      <c r="F1024">
        <v>21060</v>
      </c>
      <c r="G1024">
        <v>5128000</v>
      </c>
      <c r="H1024">
        <f>(D1024/D1023-1)*100</f>
        <v>861.34751773049652</v>
      </c>
    </row>
    <row r="1025" spans="1:8" x14ac:dyDescent="0.25">
      <c r="A1025" s="1">
        <v>42026</v>
      </c>
      <c r="B1025" t="s">
        <v>471</v>
      </c>
      <c r="C1025" t="s">
        <v>472</v>
      </c>
      <c r="D1025">
        <v>9.2799999999999994</v>
      </c>
      <c r="E1025">
        <v>4013</v>
      </c>
      <c r="F1025">
        <v>37320</v>
      </c>
      <c r="G1025">
        <v>6713000</v>
      </c>
      <c r="H1025">
        <f>(D1025/D1024-1)*100</f>
        <v>-65.76908889708595</v>
      </c>
    </row>
    <row r="1026" spans="1:8" x14ac:dyDescent="0.25">
      <c r="A1026" s="1">
        <v>42026</v>
      </c>
      <c r="B1026" t="s">
        <v>797</v>
      </c>
      <c r="C1026" t="s">
        <v>798</v>
      </c>
      <c r="D1026">
        <v>1.81</v>
      </c>
      <c r="E1026">
        <v>105</v>
      </c>
      <c r="F1026">
        <v>190</v>
      </c>
      <c r="G1026">
        <v>0</v>
      </c>
      <c r="H1026">
        <f>(D1026/D1025-1)*100</f>
        <v>-80.495689655172413</v>
      </c>
    </row>
    <row r="1027" spans="1:8" x14ac:dyDescent="0.25">
      <c r="A1027" s="1">
        <v>42026</v>
      </c>
      <c r="B1027" t="s">
        <v>855</v>
      </c>
      <c r="C1027" t="s">
        <v>856</v>
      </c>
      <c r="D1027">
        <v>3.61</v>
      </c>
      <c r="E1027">
        <v>1536</v>
      </c>
      <c r="F1027">
        <v>5510</v>
      </c>
      <c r="G1027">
        <v>6157000</v>
      </c>
      <c r="H1027">
        <f>(D1027/D1026-1)*100</f>
        <v>99.447513812154682</v>
      </c>
    </row>
    <row r="1028" spans="1:8" x14ac:dyDescent="0.25">
      <c r="A1028" s="1">
        <v>42027</v>
      </c>
      <c r="B1028" t="s">
        <v>393</v>
      </c>
      <c r="C1028" t="s">
        <v>394</v>
      </c>
      <c r="D1028">
        <v>16.22</v>
      </c>
      <c r="E1028">
        <v>2310</v>
      </c>
      <c r="F1028">
        <v>36960</v>
      </c>
      <c r="G1028">
        <v>6189000</v>
      </c>
      <c r="H1028">
        <f>(D1028/D1027-1)*100</f>
        <v>349.30747922437672</v>
      </c>
    </row>
    <row r="1029" spans="1:8" x14ac:dyDescent="0.25">
      <c r="A1029" s="1">
        <v>42026</v>
      </c>
      <c r="B1029" t="s">
        <v>227</v>
      </c>
      <c r="C1029" t="s">
        <v>228</v>
      </c>
      <c r="D1029">
        <v>7.17</v>
      </c>
      <c r="E1029">
        <v>2735</v>
      </c>
      <c r="F1029">
        <v>19700</v>
      </c>
      <c r="G1029">
        <v>17743000</v>
      </c>
      <c r="H1029">
        <f>(D1029/D1028-1)*100</f>
        <v>-55.795314426633794</v>
      </c>
    </row>
    <row r="1030" spans="1:8" x14ac:dyDescent="0.25">
      <c r="A1030" s="1">
        <v>42026</v>
      </c>
      <c r="B1030" t="s">
        <v>141</v>
      </c>
      <c r="C1030" t="s">
        <v>142</v>
      </c>
      <c r="D1030">
        <v>150</v>
      </c>
      <c r="E1030">
        <v>3992</v>
      </c>
      <c r="F1030">
        <v>601540</v>
      </c>
      <c r="G1030">
        <v>10451000</v>
      </c>
      <c r="H1030">
        <f>(D1030/D1029-1)*100</f>
        <v>1992.050209205021</v>
      </c>
    </row>
    <row r="1031" spans="1:8" x14ac:dyDescent="0.25">
      <c r="A1031" s="1">
        <v>42026</v>
      </c>
      <c r="B1031" t="s">
        <v>899</v>
      </c>
      <c r="C1031" t="s">
        <v>900</v>
      </c>
      <c r="D1031">
        <v>9.65</v>
      </c>
      <c r="E1031">
        <v>165</v>
      </c>
      <c r="F1031">
        <v>1610</v>
      </c>
      <c r="G1031">
        <v>5328000</v>
      </c>
      <c r="H1031">
        <f>(D1031/D1030-1)*100</f>
        <v>-93.566666666666663</v>
      </c>
    </row>
    <row r="1032" spans="1:8" x14ac:dyDescent="0.25">
      <c r="A1032" s="1">
        <v>42026</v>
      </c>
      <c r="B1032" t="s">
        <v>391</v>
      </c>
      <c r="C1032" t="s">
        <v>392</v>
      </c>
      <c r="D1032">
        <v>3.46</v>
      </c>
      <c r="E1032">
        <v>299</v>
      </c>
      <c r="F1032">
        <v>1030</v>
      </c>
      <c r="G1032">
        <v>12110000</v>
      </c>
      <c r="H1032">
        <f>(D1032/D1031-1)*100</f>
        <v>-64.145077720207254</v>
      </c>
    </row>
    <row r="1033" spans="1:8" x14ac:dyDescent="0.25">
      <c r="A1033" s="1">
        <v>42026</v>
      </c>
      <c r="B1033" t="s">
        <v>103</v>
      </c>
      <c r="C1033" t="s">
        <v>104</v>
      </c>
      <c r="D1033">
        <v>43</v>
      </c>
      <c r="E1033">
        <v>17210</v>
      </c>
      <c r="F1033">
        <v>744390</v>
      </c>
      <c r="G1033">
        <v>7788000</v>
      </c>
      <c r="H1033">
        <f>(D1033/D1032-1)*100</f>
        <v>1142.7745664739884</v>
      </c>
    </row>
    <row r="1034" spans="1:8" x14ac:dyDescent="0.25">
      <c r="A1034" s="1">
        <v>42026</v>
      </c>
      <c r="B1034" t="s">
        <v>315</v>
      </c>
      <c r="C1034" t="s">
        <v>316</v>
      </c>
      <c r="D1034">
        <v>0.85</v>
      </c>
      <c r="E1034">
        <v>127157</v>
      </c>
      <c r="F1034">
        <v>108740</v>
      </c>
      <c r="G1034">
        <v>0</v>
      </c>
      <c r="H1034">
        <f>(D1034/D1033-1)*100</f>
        <v>-98.023255813953497</v>
      </c>
    </row>
    <row r="1035" spans="1:8" x14ac:dyDescent="0.25">
      <c r="A1035" s="1">
        <v>42026</v>
      </c>
      <c r="B1035" t="s">
        <v>171</v>
      </c>
      <c r="C1035" t="s">
        <v>172</v>
      </c>
      <c r="D1035">
        <v>88.5</v>
      </c>
      <c r="E1035">
        <v>7548</v>
      </c>
      <c r="F1035">
        <v>678370</v>
      </c>
      <c r="G1035">
        <v>22240000</v>
      </c>
      <c r="H1035">
        <f>(D1035/D1034-1)*100</f>
        <v>10311.764705882353</v>
      </c>
    </row>
    <row r="1036" spans="1:8" x14ac:dyDescent="0.25">
      <c r="A1036" s="1">
        <v>42026</v>
      </c>
      <c r="B1036" t="s">
        <v>727</v>
      </c>
      <c r="C1036" t="s">
        <v>728</v>
      </c>
      <c r="D1036">
        <v>4.1500000000000004</v>
      </c>
      <c r="E1036">
        <v>530</v>
      </c>
      <c r="F1036">
        <v>2140</v>
      </c>
      <c r="G1036">
        <v>0</v>
      </c>
      <c r="H1036">
        <f>(D1036/D1035-1)*100</f>
        <v>-95.31073446327683</v>
      </c>
    </row>
    <row r="1037" spans="1:8" x14ac:dyDescent="0.25">
      <c r="A1037" s="1">
        <v>42026</v>
      </c>
      <c r="B1037" t="s">
        <v>447</v>
      </c>
      <c r="C1037" t="s">
        <v>448</v>
      </c>
      <c r="D1037">
        <v>33</v>
      </c>
      <c r="E1037">
        <v>154106</v>
      </c>
      <c r="F1037">
        <v>5090670</v>
      </c>
      <c r="G1037">
        <v>48500000</v>
      </c>
      <c r="H1037">
        <f>(D1037/D1036-1)*100</f>
        <v>695.18072289156623</v>
      </c>
    </row>
    <row r="1038" spans="1:8" x14ac:dyDescent="0.25">
      <c r="A1038" s="1">
        <v>42026</v>
      </c>
      <c r="B1038" t="s">
        <v>195</v>
      </c>
      <c r="C1038" t="s">
        <v>196</v>
      </c>
      <c r="D1038">
        <v>4.0999999999999996</v>
      </c>
      <c r="E1038">
        <v>2183</v>
      </c>
      <c r="F1038">
        <v>8850</v>
      </c>
      <c r="G1038">
        <v>26984000</v>
      </c>
      <c r="H1038">
        <f>(D1038/D1037-1)*100</f>
        <v>-87.575757575757578</v>
      </c>
    </row>
    <row r="1039" spans="1:8" x14ac:dyDescent="0.25">
      <c r="A1039" s="1">
        <v>42026</v>
      </c>
      <c r="B1039" t="s">
        <v>875</v>
      </c>
      <c r="C1039" t="s">
        <v>876</v>
      </c>
      <c r="D1039">
        <v>56</v>
      </c>
      <c r="E1039">
        <v>1</v>
      </c>
      <c r="F1039">
        <v>60</v>
      </c>
      <c r="G1039">
        <v>1288000</v>
      </c>
      <c r="H1039">
        <f>(D1039/D1038-1)*100</f>
        <v>1265.8536585365855</v>
      </c>
    </row>
    <row r="1040" spans="1:8" x14ac:dyDescent="0.25">
      <c r="A1040" s="1">
        <v>42026</v>
      </c>
      <c r="B1040" t="s">
        <v>565</v>
      </c>
      <c r="C1040" t="s">
        <v>566</v>
      </c>
      <c r="D1040">
        <v>1.62</v>
      </c>
      <c r="E1040">
        <v>23757</v>
      </c>
      <c r="F1040">
        <v>38350</v>
      </c>
      <c r="G1040">
        <v>9957000</v>
      </c>
      <c r="H1040">
        <f>(D1040/D1039-1)*100</f>
        <v>-97.107142857142861</v>
      </c>
    </row>
    <row r="1041" spans="1:8" x14ac:dyDescent="0.25">
      <c r="A1041" s="1">
        <v>42026</v>
      </c>
      <c r="B1041" t="s">
        <v>415</v>
      </c>
      <c r="C1041" t="s">
        <v>416</v>
      </c>
      <c r="D1041">
        <v>4.0199999999999996</v>
      </c>
      <c r="E1041">
        <v>25020</v>
      </c>
      <c r="F1041">
        <v>100820</v>
      </c>
      <c r="G1041">
        <v>18968000</v>
      </c>
      <c r="H1041">
        <f>(D1041/D1040-1)*100</f>
        <v>148.1481481481481</v>
      </c>
    </row>
    <row r="1042" spans="1:8" x14ac:dyDescent="0.25">
      <c r="A1042" s="1">
        <v>42027</v>
      </c>
      <c r="B1042" t="s">
        <v>853</v>
      </c>
      <c r="C1042" t="s">
        <v>854</v>
      </c>
      <c r="D1042">
        <v>4</v>
      </c>
      <c r="E1042">
        <v>9861</v>
      </c>
      <c r="F1042">
        <v>35850</v>
      </c>
      <c r="G1042">
        <v>19158000</v>
      </c>
      <c r="H1042">
        <f>(D1042/D1041-1)*100</f>
        <v>-0.49751243781093191</v>
      </c>
    </row>
    <row r="1043" spans="1:8" x14ac:dyDescent="0.25">
      <c r="A1043" s="1">
        <v>42026</v>
      </c>
      <c r="B1043" t="s">
        <v>627</v>
      </c>
      <c r="C1043" t="s">
        <v>628</v>
      </c>
      <c r="D1043">
        <v>1.6</v>
      </c>
      <c r="E1043">
        <v>8227</v>
      </c>
      <c r="F1043">
        <v>13080</v>
      </c>
      <c r="G1043">
        <v>0</v>
      </c>
      <c r="H1043">
        <f>(D1043/D1042-1)*100</f>
        <v>-60</v>
      </c>
    </row>
    <row r="1044" spans="1:8" x14ac:dyDescent="0.25">
      <c r="A1044" s="1">
        <v>42027</v>
      </c>
      <c r="B1044" t="s">
        <v>771</v>
      </c>
      <c r="C1044" t="s">
        <v>772</v>
      </c>
      <c r="D1044">
        <v>53.5</v>
      </c>
      <c r="E1044">
        <v>29982</v>
      </c>
      <c r="F1044">
        <v>1608950</v>
      </c>
      <c r="G1044">
        <v>23914000</v>
      </c>
      <c r="H1044">
        <f>(D1044/D1043-1)*100</f>
        <v>3243.75</v>
      </c>
    </row>
    <row r="1045" spans="1:8" x14ac:dyDescent="0.25">
      <c r="A1045" s="1">
        <v>42026</v>
      </c>
      <c r="B1045" t="s">
        <v>945</v>
      </c>
      <c r="C1045" t="s">
        <v>946</v>
      </c>
      <c r="D1045">
        <v>386</v>
      </c>
      <c r="E1045">
        <v>6</v>
      </c>
      <c r="F1045">
        <v>2340</v>
      </c>
      <c r="G1045">
        <v>0</v>
      </c>
      <c r="H1045">
        <f>(D1045/D1044-1)*100</f>
        <v>621.4953271028038</v>
      </c>
    </row>
    <row r="1046" spans="1:8" x14ac:dyDescent="0.25">
      <c r="A1046" s="1">
        <v>42026</v>
      </c>
      <c r="B1046" t="s">
        <v>377</v>
      </c>
      <c r="C1046" t="s">
        <v>378</v>
      </c>
      <c r="D1046">
        <v>1.54</v>
      </c>
      <c r="E1046">
        <v>6126</v>
      </c>
      <c r="F1046">
        <v>9560</v>
      </c>
      <c r="G1046">
        <v>3715000</v>
      </c>
      <c r="H1046">
        <f>(D1046/D1045-1)*100</f>
        <v>-99.601036269430054</v>
      </c>
    </row>
    <row r="1047" spans="1:8" x14ac:dyDescent="0.25">
      <c r="A1047" s="1">
        <v>42027</v>
      </c>
      <c r="B1047" t="s">
        <v>469</v>
      </c>
      <c r="C1047" t="s">
        <v>470</v>
      </c>
      <c r="D1047">
        <v>3.8</v>
      </c>
      <c r="E1047">
        <v>2082</v>
      </c>
      <c r="F1047">
        <v>7950</v>
      </c>
      <c r="G1047">
        <v>4815000</v>
      </c>
      <c r="H1047">
        <f>(D1047/D1046-1)*100</f>
        <v>146.75324675324671</v>
      </c>
    </row>
    <row r="1048" spans="1:8" x14ac:dyDescent="0.25">
      <c r="A1048" s="1">
        <v>42027</v>
      </c>
      <c r="B1048" t="s">
        <v>79</v>
      </c>
      <c r="C1048" t="s">
        <v>80</v>
      </c>
      <c r="D1048">
        <v>6.78</v>
      </c>
      <c r="E1048">
        <v>25236</v>
      </c>
      <c r="F1048">
        <v>171660</v>
      </c>
      <c r="G1048">
        <v>2464000</v>
      </c>
      <c r="H1048">
        <f>(D1048/D1047-1)*100</f>
        <v>78.421052631578974</v>
      </c>
    </row>
    <row r="1049" spans="1:8" x14ac:dyDescent="0.25">
      <c r="A1049" s="1">
        <v>42027</v>
      </c>
      <c r="B1049" t="s">
        <v>135</v>
      </c>
      <c r="C1049" t="s">
        <v>136</v>
      </c>
      <c r="D1049">
        <v>1.5</v>
      </c>
      <c r="E1049">
        <v>250</v>
      </c>
      <c r="F1049">
        <v>370</v>
      </c>
      <c r="G1049">
        <v>5226000</v>
      </c>
      <c r="H1049">
        <f>(D1049/D1048-1)*100</f>
        <v>-77.876106194690266</v>
      </c>
    </row>
    <row r="1050" spans="1:8" x14ac:dyDescent="0.25">
      <c r="A1050" s="1">
        <v>42026</v>
      </c>
      <c r="B1050" t="s">
        <v>609</v>
      </c>
      <c r="C1050" t="s">
        <v>610</v>
      </c>
      <c r="D1050">
        <v>1.5</v>
      </c>
      <c r="E1050">
        <v>3800</v>
      </c>
      <c r="F1050">
        <v>5720</v>
      </c>
      <c r="G1050">
        <v>2352000</v>
      </c>
      <c r="H1050">
        <f>(D1050/D1049-1)*100</f>
        <v>0</v>
      </c>
    </row>
    <row r="1051" spans="1:8" x14ac:dyDescent="0.25">
      <c r="A1051" s="1">
        <v>42027</v>
      </c>
      <c r="B1051" t="s">
        <v>735</v>
      </c>
      <c r="C1051" t="s">
        <v>736</v>
      </c>
      <c r="D1051">
        <v>5.95</v>
      </c>
      <c r="E1051">
        <v>30228</v>
      </c>
      <c r="F1051">
        <v>180360</v>
      </c>
      <c r="G1051">
        <v>27134000</v>
      </c>
      <c r="H1051">
        <f>(D1051/D1050-1)*100</f>
        <v>296.66666666666669</v>
      </c>
    </row>
    <row r="1052" spans="1:8" x14ac:dyDescent="0.25">
      <c r="A1052" s="1">
        <v>42026</v>
      </c>
      <c r="B1052" t="s">
        <v>389</v>
      </c>
      <c r="C1052" t="s">
        <v>390</v>
      </c>
      <c r="D1052">
        <v>136.05000000000001</v>
      </c>
      <c r="E1052">
        <v>22125</v>
      </c>
      <c r="F1052">
        <v>3038750</v>
      </c>
      <c r="G1052">
        <v>30454000</v>
      </c>
      <c r="H1052">
        <f>(D1052/D1051-1)*100</f>
        <v>2186.5546218487398</v>
      </c>
    </row>
    <row r="1053" spans="1:8" x14ac:dyDescent="0.25">
      <c r="A1053" s="1">
        <v>42026</v>
      </c>
      <c r="B1053" t="s">
        <v>341</v>
      </c>
      <c r="C1053" t="s">
        <v>342</v>
      </c>
      <c r="D1053">
        <v>71</v>
      </c>
      <c r="E1053">
        <v>16310</v>
      </c>
      <c r="F1053">
        <v>1156910</v>
      </c>
      <c r="G1053">
        <v>40919000</v>
      </c>
      <c r="H1053">
        <f>(D1053/D1052-1)*100</f>
        <v>-47.813303932377806</v>
      </c>
    </row>
    <row r="1054" spans="1:8" x14ac:dyDescent="0.25">
      <c r="A1054" s="1">
        <v>42027</v>
      </c>
      <c r="B1054" t="s">
        <v>185</v>
      </c>
      <c r="C1054" t="s">
        <v>186</v>
      </c>
      <c r="D1054">
        <v>3.55</v>
      </c>
      <c r="E1054">
        <v>5867</v>
      </c>
      <c r="F1054">
        <v>20900</v>
      </c>
      <c r="G1054">
        <v>48753000</v>
      </c>
      <c r="H1054">
        <f>(D1054/D1053-1)*100</f>
        <v>-95</v>
      </c>
    </row>
    <row r="1055" spans="1:8" x14ac:dyDescent="0.25">
      <c r="A1055" s="1">
        <v>42027</v>
      </c>
      <c r="B1055" t="s">
        <v>943</v>
      </c>
      <c r="C1055" t="s">
        <v>944</v>
      </c>
      <c r="D1055">
        <v>6.36</v>
      </c>
      <c r="E1055">
        <v>207</v>
      </c>
      <c r="F1055">
        <v>1320</v>
      </c>
      <c r="G1055">
        <v>8629000</v>
      </c>
      <c r="H1055">
        <f>(D1055/D1054-1)*100</f>
        <v>79.154929577464813</v>
      </c>
    </row>
    <row r="1056" spans="1:8" x14ac:dyDescent="0.25">
      <c r="A1056" s="1">
        <v>42026</v>
      </c>
      <c r="B1056" t="s">
        <v>937</v>
      </c>
      <c r="C1056" t="s">
        <v>938</v>
      </c>
      <c r="D1056">
        <v>64.08</v>
      </c>
      <c r="E1056">
        <v>165</v>
      </c>
      <c r="F1056">
        <v>10630</v>
      </c>
      <c r="G1056">
        <v>3288000</v>
      </c>
      <c r="H1056">
        <f>(D1056/D1055-1)*100</f>
        <v>907.54716981132071</v>
      </c>
    </row>
    <row r="1057" spans="1:8" x14ac:dyDescent="0.25">
      <c r="A1057" s="1">
        <v>42027</v>
      </c>
      <c r="B1057" t="s">
        <v>23</v>
      </c>
      <c r="C1057" t="s">
        <v>24</v>
      </c>
      <c r="D1057">
        <v>45.2</v>
      </c>
      <c r="E1057">
        <v>23374</v>
      </c>
      <c r="F1057">
        <v>1060560</v>
      </c>
      <c r="G1057">
        <v>8852000</v>
      </c>
      <c r="H1057">
        <f>(D1057/D1056-1)*100</f>
        <v>-29.463171036204738</v>
      </c>
    </row>
    <row r="1058" spans="1:8" x14ac:dyDescent="0.25">
      <c r="A1058" s="1">
        <v>42027</v>
      </c>
      <c r="B1058" t="s">
        <v>905</v>
      </c>
      <c r="C1058" t="s">
        <v>906</v>
      </c>
      <c r="D1058">
        <v>3.45</v>
      </c>
      <c r="E1058">
        <v>38182</v>
      </c>
      <c r="F1058">
        <v>131230</v>
      </c>
      <c r="G1058">
        <v>13763000</v>
      </c>
      <c r="H1058">
        <f>(D1058/D1057-1)*100</f>
        <v>-92.36725663716814</v>
      </c>
    </row>
    <row r="1059" spans="1:8" x14ac:dyDescent="0.25">
      <c r="A1059" s="1">
        <v>42027</v>
      </c>
      <c r="B1059" t="s">
        <v>591</v>
      </c>
      <c r="C1059" t="s">
        <v>592</v>
      </c>
      <c r="D1059">
        <v>2.02</v>
      </c>
      <c r="E1059">
        <v>2929</v>
      </c>
      <c r="F1059">
        <v>5970</v>
      </c>
      <c r="G1059">
        <v>4803000</v>
      </c>
      <c r="H1059">
        <f>(D1059/D1058-1)*100</f>
        <v>-41.449275362318836</v>
      </c>
    </row>
    <row r="1060" spans="1:8" x14ac:dyDescent="0.25">
      <c r="A1060" s="1">
        <v>42027</v>
      </c>
      <c r="B1060" t="s">
        <v>193</v>
      </c>
      <c r="C1060" t="s">
        <v>194</v>
      </c>
      <c r="D1060">
        <v>3.33</v>
      </c>
      <c r="E1060">
        <v>225988</v>
      </c>
      <c r="F1060">
        <v>777710</v>
      </c>
      <c r="G1060">
        <v>20455000</v>
      </c>
      <c r="H1060">
        <f>(D1060/D1059-1)*100</f>
        <v>64.85148514851484</v>
      </c>
    </row>
    <row r="1061" spans="1:8" x14ac:dyDescent="0.25">
      <c r="A1061" s="1">
        <v>42026</v>
      </c>
      <c r="B1061" t="s">
        <v>221</v>
      </c>
      <c r="C1061" t="s">
        <v>222</v>
      </c>
      <c r="D1061">
        <v>3.3</v>
      </c>
      <c r="E1061">
        <v>47</v>
      </c>
      <c r="F1061">
        <v>160</v>
      </c>
      <c r="G1061">
        <v>3196000</v>
      </c>
      <c r="H1061">
        <f>(D1061/D1060-1)*100</f>
        <v>-0.9009009009009139</v>
      </c>
    </row>
    <row r="1062" spans="1:8" x14ac:dyDescent="0.25">
      <c r="A1062" s="1">
        <v>42026</v>
      </c>
      <c r="B1062" t="s">
        <v>787</v>
      </c>
      <c r="C1062" t="s">
        <v>788</v>
      </c>
      <c r="D1062">
        <v>3.3</v>
      </c>
      <c r="E1062">
        <v>75052</v>
      </c>
      <c r="F1062">
        <v>250120</v>
      </c>
      <c r="G1062">
        <v>32839000</v>
      </c>
      <c r="H1062">
        <f>(D1062/D1061-1)*100</f>
        <v>0</v>
      </c>
    </row>
    <row r="1063" spans="1:8" x14ac:dyDescent="0.25">
      <c r="A1063" s="1">
        <v>42027</v>
      </c>
      <c r="B1063" t="s">
        <v>699</v>
      </c>
      <c r="C1063" t="s">
        <v>700</v>
      </c>
      <c r="D1063">
        <v>13</v>
      </c>
      <c r="E1063">
        <v>2</v>
      </c>
      <c r="F1063">
        <v>30</v>
      </c>
      <c r="G1063">
        <v>423000</v>
      </c>
      <c r="H1063">
        <f>(D1063/D1062-1)*100</f>
        <v>293.93939393939394</v>
      </c>
    </row>
    <row r="1064" spans="1:8" x14ac:dyDescent="0.25">
      <c r="A1064" s="1">
        <v>42027</v>
      </c>
      <c r="B1064" t="s">
        <v>649</v>
      </c>
      <c r="C1064" t="s">
        <v>650</v>
      </c>
      <c r="D1064">
        <v>179</v>
      </c>
      <c r="E1064">
        <v>373180</v>
      </c>
      <c r="F1064">
        <v>67794460</v>
      </c>
      <c r="G1064">
        <v>122632000</v>
      </c>
      <c r="H1064">
        <f>(D1064/D1063-1)*100</f>
        <v>1276.9230769230769</v>
      </c>
    </row>
    <row r="1065" spans="1:8" x14ac:dyDescent="0.25">
      <c r="A1065" s="1">
        <v>42026</v>
      </c>
      <c r="B1065" t="s">
        <v>783</v>
      </c>
      <c r="C1065" t="s">
        <v>784</v>
      </c>
      <c r="D1065">
        <v>16.28</v>
      </c>
      <c r="E1065">
        <v>3279</v>
      </c>
      <c r="F1065">
        <v>52650</v>
      </c>
      <c r="G1065">
        <v>5246000</v>
      </c>
      <c r="H1065">
        <f>(D1065/D1064-1)*100</f>
        <v>-90.905027932960891</v>
      </c>
    </row>
    <row r="1066" spans="1:8" x14ac:dyDescent="0.25">
      <c r="A1066" s="1">
        <v>42027</v>
      </c>
      <c r="B1066" t="s">
        <v>447</v>
      </c>
      <c r="C1066" t="s">
        <v>448</v>
      </c>
      <c r="D1066">
        <v>32.479999999999997</v>
      </c>
      <c r="E1066">
        <v>39911</v>
      </c>
      <c r="F1066">
        <v>1293950</v>
      </c>
      <c r="G1066">
        <v>48500000</v>
      </c>
      <c r="H1066">
        <f>(D1066/D1065-1)*100</f>
        <v>99.508599508599474</v>
      </c>
    </row>
    <row r="1067" spans="1:8" x14ac:dyDescent="0.25">
      <c r="A1067" s="1">
        <v>42027</v>
      </c>
      <c r="B1067" t="s">
        <v>349</v>
      </c>
      <c r="C1067" t="s">
        <v>350</v>
      </c>
      <c r="D1067">
        <v>1.86</v>
      </c>
      <c r="E1067">
        <v>455566</v>
      </c>
      <c r="F1067">
        <v>851100</v>
      </c>
      <c r="G1067">
        <v>70928000</v>
      </c>
      <c r="H1067">
        <f>(D1067/D1066-1)*100</f>
        <v>-94.27339901477832</v>
      </c>
    </row>
    <row r="1068" spans="1:8" x14ac:dyDescent="0.25">
      <c r="A1068" s="1">
        <v>42027</v>
      </c>
      <c r="B1068" t="s">
        <v>327</v>
      </c>
      <c r="C1068" t="s">
        <v>328</v>
      </c>
      <c r="D1068">
        <v>41.53</v>
      </c>
      <c r="E1068">
        <v>845</v>
      </c>
      <c r="F1068">
        <v>35370</v>
      </c>
      <c r="G1068">
        <v>20769000</v>
      </c>
      <c r="H1068">
        <f>(D1068/D1067-1)*100</f>
        <v>2132.7956989247314</v>
      </c>
    </row>
    <row r="1069" spans="1:8" x14ac:dyDescent="0.25">
      <c r="A1069" s="1">
        <v>42027</v>
      </c>
      <c r="B1069" t="s">
        <v>451</v>
      </c>
      <c r="C1069" t="s">
        <v>452</v>
      </c>
      <c r="D1069">
        <v>108.25</v>
      </c>
      <c r="E1069">
        <v>770179</v>
      </c>
      <c r="F1069">
        <v>83823260</v>
      </c>
      <c r="G1069">
        <v>136410000</v>
      </c>
      <c r="H1069">
        <f>(D1069/D1068-1)*100</f>
        <v>160.654948230195</v>
      </c>
    </row>
    <row r="1070" spans="1:8" x14ac:dyDescent="0.25">
      <c r="A1070" s="1">
        <v>42027</v>
      </c>
      <c r="B1070" t="s">
        <v>491</v>
      </c>
      <c r="C1070" t="s">
        <v>492</v>
      </c>
      <c r="D1070">
        <v>2.4300000000000002</v>
      </c>
      <c r="E1070">
        <v>10295</v>
      </c>
      <c r="F1070">
        <v>24850</v>
      </c>
      <c r="G1070">
        <v>34971000</v>
      </c>
      <c r="H1070">
        <f>(D1070/D1069-1)*100</f>
        <v>-97.755196304849889</v>
      </c>
    </row>
    <row r="1071" spans="1:8" x14ac:dyDescent="0.25">
      <c r="A1071" s="1">
        <v>42026</v>
      </c>
      <c r="B1071" t="s">
        <v>59</v>
      </c>
      <c r="C1071" t="s">
        <v>60</v>
      </c>
      <c r="D1071">
        <v>4.8</v>
      </c>
      <c r="E1071">
        <v>49208</v>
      </c>
      <c r="F1071">
        <v>238770</v>
      </c>
      <c r="G1071">
        <v>22063000</v>
      </c>
      <c r="H1071">
        <f>(D1071/D1070-1)*100</f>
        <v>97.53086419753086</v>
      </c>
    </row>
    <row r="1072" spans="1:8" x14ac:dyDescent="0.25">
      <c r="A1072" s="1">
        <v>42027</v>
      </c>
      <c r="B1072" t="s">
        <v>485</v>
      </c>
      <c r="C1072" t="s">
        <v>486</v>
      </c>
      <c r="D1072">
        <v>1.8</v>
      </c>
      <c r="E1072">
        <v>21557</v>
      </c>
      <c r="F1072">
        <v>39360</v>
      </c>
      <c r="G1072">
        <v>218198000</v>
      </c>
      <c r="H1072">
        <f>(D1072/D1071-1)*100</f>
        <v>-62.5</v>
      </c>
    </row>
    <row r="1073" spans="1:8" x14ac:dyDescent="0.25">
      <c r="A1073" s="1">
        <v>42027</v>
      </c>
      <c r="B1073" t="s">
        <v>263</v>
      </c>
      <c r="C1073" t="s">
        <v>264</v>
      </c>
      <c r="D1073">
        <v>11.31</v>
      </c>
      <c r="E1073">
        <v>208</v>
      </c>
      <c r="F1073">
        <v>2360</v>
      </c>
      <c r="G1073">
        <v>7353000</v>
      </c>
      <c r="H1073">
        <f>(D1073/D1072-1)*100</f>
        <v>528.33333333333337</v>
      </c>
    </row>
    <row r="1074" spans="1:8" x14ac:dyDescent="0.25">
      <c r="A1074" s="1">
        <v>42027</v>
      </c>
      <c r="B1074" t="s">
        <v>339</v>
      </c>
      <c r="C1074" t="s">
        <v>340</v>
      </c>
      <c r="D1074">
        <v>11.3</v>
      </c>
      <c r="E1074">
        <v>282511</v>
      </c>
      <c r="F1074">
        <v>3218830</v>
      </c>
      <c r="G1074">
        <v>3233000</v>
      </c>
      <c r="H1074">
        <f>(D1074/D1073-1)*100</f>
        <v>-8.8417329796641742E-2</v>
      </c>
    </row>
    <row r="1075" spans="1:8" x14ac:dyDescent="0.25">
      <c r="A1075" s="1">
        <v>42026</v>
      </c>
      <c r="B1075" t="s">
        <v>371</v>
      </c>
      <c r="C1075" t="s">
        <v>372</v>
      </c>
      <c r="D1075">
        <v>5.8</v>
      </c>
      <c r="E1075">
        <v>2625</v>
      </c>
      <c r="F1075">
        <v>15380</v>
      </c>
      <c r="G1075">
        <v>9809000</v>
      </c>
      <c r="H1075">
        <f>(D1075/D1074-1)*100</f>
        <v>-48.672566371681427</v>
      </c>
    </row>
    <row r="1076" spans="1:8" x14ac:dyDescent="0.25">
      <c r="A1076" s="1">
        <v>42027</v>
      </c>
      <c r="B1076" t="s">
        <v>715</v>
      </c>
      <c r="C1076" t="s">
        <v>716</v>
      </c>
      <c r="D1076">
        <v>2.89</v>
      </c>
      <c r="E1076">
        <v>9040</v>
      </c>
      <c r="F1076">
        <v>26080</v>
      </c>
      <c r="G1076">
        <v>14959000</v>
      </c>
      <c r="H1076">
        <f>(D1076/D1075-1)*100</f>
        <v>-50.172413793103445</v>
      </c>
    </row>
    <row r="1077" spans="1:8" x14ac:dyDescent="0.25">
      <c r="A1077" s="1">
        <v>42027</v>
      </c>
      <c r="B1077" t="s">
        <v>753</v>
      </c>
      <c r="C1077" t="s">
        <v>754</v>
      </c>
      <c r="D1077">
        <v>5.7</v>
      </c>
      <c r="E1077">
        <v>2614</v>
      </c>
      <c r="F1077">
        <v>15040</v>
      </c>
      <c r="G1077">
        <v>5343000</v>
      </c>
      <c r="H1077">
        <f>(D1077/D1076-1)*100</f>
        <v>97.231833910034609</v>
      </c>
    </row>
    <row r="1078" spans="1:8" x14ac:dyDescent="0.25">
      <c r="A1078" s="1">
        <v>42027</v>
      </c>
      <c r="B1078" t="s">
        <v>105</v>
      </c>
      <c r="C1078" t="s">
        <v>106</v>
      </c>
      <c r="D1078">
        <v>1.1200000000000001</v>
      </c>
      <c r="E1078">
        <v>81484</v>
      </c>
      <c r="F1078">
        <v>90930</v>
      </c>
      <c r="G1078">
        <v>96494000</v>
      </c>
      <c r="H1078">
        <f>(D1078/D1077-1)*100</f>
        <v>-80.350877192982466</v>
      </c>
    </row>
    <row r="1079" spans="1:8" x14ac:dyDescent="0.25">
      <c r="A1079" s="1">
        <v>42027</v>
      </c>
      <c r="B1079" t="s">
        <v>731</v>
      </c>
      <c r="C1079" t="s">
        <v>732</v>
      </c>
      <c r="D1079">
        <v>12.56</v>
      </c>
      <c r="E1079">
        <v>11818</v>
      </c>
      <c r="F1079">
        <v>149000</v>
      </c>
      <c r="G1079">
        <v>10375000</v>
      </c>
      <c r="H1079">
        <f>(D1079/D1078-1)*100</f>
        <v>1021.4285714285713</v>
      </c>
    </row>
    <row r="1080" spans="1:8" x14ac:dyDescent="0.25">
      <c r="A1080" s="1">
        <v>42026</v>
      </c>
      <c r="B1080" t="s">
        <v>839</v>
      </c>
      <c r="C1080" t="s">
        <v>840</v>
      </c>
      <c r="D1080">
        <v>21.8</v>
      </c>
      <c r="E1080">
        <v>3590</v>
      </c>
      <c r="F1080">
        <v>78590</v>
      </c>
      <c r="G1080">
        <v>730000</v>
      </c>
      <c r="H1080">
        <f>(D1080/D1079-1)*100</f>
        <v>73.566878980891715</v>
      </c>
    </row>
    <row r="1081" spans="1:8" x14ac:dyDescent="0.25">
      <c r="A1081" s="1">
        <v>42026</v>
      </c>
      <c r="B1081" t="s">
        <v>271</v>
      </c>
      <c r="C1081" t="s">
        <v>272</v>
      </c>
      <c r="D1081">
        <v>16.27</v>
      </c>
      <c r="E1081">
        <v>438</v>
      </c>
      <c r="F1081">
        <v>7200</v>
      </c>
      <c r="G1081">
        <v>530000</v>
      </c>
      <c r="H1081">
        <f>(D1081/D1080-1)*100</f>
        <v>-25.36697247706422</v>
      </c>
    </row>
    <row r="1082" spans="1:8" x14ac:dyDescent="0.25">
      <c r="A1082" s="1">
        <v>42027</v>
      </c>
      <c r="B1082" t="s">
        <v>501</v>
      </c>
      <c r="C1082" t="s">
        <v>502</v>
      </c>
      <c r="D1082">
        <v>1.08</v>
      </c>
      <c r="E1082">
        <v>231541</v>
      </c>
      <c r="F1082">
        <v>252530</v>
      </c>
      <c r="G1082">
        <v>72970000</v>
      </c>
      <c r="H1082">
        <f>(D1082/D1081-1)*100</f>
        <v>-93.362015980331904</v>
      </c>
    </row>
    <row r="1083" spans="1:8" x14ac:dyDescent="0.25">
      <c r="A1083" s="1">
        <v>42027</v>
      </c>
      <c r="B1083" t="s">
        <v>495</v>
      </c>
      <c r="C1083" t="s">
        <v>496</v>
      </c>
      <c r="D1083">
        <v>24.74</v>
      </c>
      <c r="E1083">
        <v>342599</v>
      </c>
      <c r="F1083">
        <v>8468070</v>
      </c>
      <c r="G1083">
        <v>60796000</v>
      </c>
      <c r="H1083">
        <f>(D1083/D1082-1)*100</f>
        <v>2190.7407407407404</v>
      </c>
    </row>
    <row r="1084" spans="1:8" x14ac:dyDescent="0.25">
      <c r="A1084" s="1">
        <v>42026</v>
      </c>
      <c r="B1084" t="s">
        <v>479</v>
      </c>
      <c r="C1084" t="s">
        <v>480</v>
      </c>
      <c r="D1084">
        <v>112.9</v>
      </c>
      <c r="E1084">
        <v>6743</v>
      </c>
      <c r="F1084">
        <v>770680</v>
      </c>
      <c r="G1084">
        <v>14953000</v>
      </c>
      <c r="H1084">
        <f>(D1084/D1083-1)*100</f>
        <v>356.34599838318513</v>
      </c>
    </row>
    <row r="1085" spans="1:8" x14ac:dyDescent="0.25">
      <c r="A1085" s="1">
        <v>42026</v>
      </c>
      <c r="B1085" t="s">
        <v>131</v>
      </c>
      <c r="C1085" t="s">
        <v>132</v>
      </c>
      <c r="D1085">
        <v>5.36</v>
      </c>
      <c r="E1085">
        <v>679096</v>
      </c>
      <c r="F1085">
        <v>3637800</v>
      </c>
      <c r="G1085">
        <v>95414000</v>
      </c>
      <c r="H1085">
        <f>(D1085/D1084-1)*100</f>
        <v>-95.252435783879548</v>
      </c>
    </row>
    <row r="1086" spans="1:8" x14ac:dyDescent="0.25">
      <c r="A1086" s="1">
        <v>42027</v>
      </c>
      <c r="B1086" t="s">
        <v>435</v>
      </c>
      <c r="C1086" t="s">
        <v>436</v>
      </c>
      <c r="D1086">
        <v>9.81</v>
      </c>
      <c r="E1086">
        <v>6471</v>
      </c>
      <c r="F1086">
        <v>64380</v>
      </c>
      <c r="G1086">
        <v>1509000</v>
      </c>
      <c r="H1086">
        <f>(D1086/D1085-1)*100</f>
        <v>83.022388059701498</v>
      </c>
    </row>
    <row r="1087" spans="1:8" x14ac:dyDescent="0.25">
      <c r="A1087" s="1">
        <v>42026</v>
      </c>
      <c r="B1087" t="s">
        <v>173</v>
      </c>
      <c r="C1087" t="s">
        <v>174</v>
      </c>
      <c r="D1087">
        <v>1.03</v>
      </c>
      <c r="E1087">
        <v>10424</v>
      </c>
      <c r="F1087">
        <v>10710</v>
      </c>
      <c r="G1087">
        <v>10109000</v>
      </c>
      <c r="H1087">
        <f>(D1087/D1086-1)*100</f>
        <v>-89.500509683995915</v>
      </c>
    </row>
    <row r="1088" spans="1:8" x14ac:dyDescent="0.25">
      <c r="A1088" s="1">
        <v>42026</v>
      </c>
      <c r="B1088" t="s">
        <v>811</v>
      </c>
      <c r="C1088" t="s">
        <v>812</v>
      </c>
      <c r="D1088">
        <v>2.5499999999999998</v>
      </c>
      <c r="E1088">
        <v>72481</v>
      </c>
      <c r="F1088">
        <v>188940</v>
      </c>
      <c r="G1088">
        <v>12010000</v>
      </c>
      <c r="H1088">
        <f>(D1088/D1087-1)*100</f>
        <v>147.57281553398056</v>
      </c>
    </row>
    <row r="1089" spans="1:8" x14ac:dyDescent="0.25">
      <c r="A1089" s="1">
        <v>42026</v>
      </c>
      <c r="B1089" t="s">
        <v>307</v>
      </c>
      <c r="C1089" t="s">
        <v>308</v>
      </c>
      <c r="D1089">
        <v>4.55</v>
      </c>
      <c r="E1089">
        <v>1184</v>
      </c>
      <c r="F1089">
        <v>5290</v>
      </c>
      <c r="G1089">
        <v>4501000</v>
      </c>
      <c r="H1089">
        <f>(D1089/D1088-1)*100</f>
        <v>78.431372549019613</v>
      </c>
    </row>
    <row r="1090" spans="1:8" x14ac:dyDescent="0.25">
      <c r="A1090" s="1">
        <v>42026</v>
      </c>
      <c r="B1090" t="s">
        <v>151</v>
      </c>
      <c r="C1090" t="s">
        <v>152</v>
      </c>
      <c r="D1090">
        <v>332.4</v>
      </c>
      <c r="E1090">
        <v>91224</v>
      </c>
      <c r="F1090">
        <v>30594760</v>
      </c>
      <c r="G1090">
        <v>28420000</v>
      </c>
      <c r="H1090">
        <f>(D1090/D1089-1)*100</f>
        <v>7205.4945054945056</v>
      </c>
    </row>
    <row r="1091" spans="1:8" x14ac:dyDescent="0.25">
      <c r="A1091" s="1">
        <v>42027</v>
      </c>
      <c r="B1091" t="s">
        <v>661</v>
      </c>
      <c r="C1091" t="s">
        <v>662</v>
      </c>
      <c r="D1091">
        <v>19.07</v>
      </c>
      <c r="E1091">
        <v>1603463</v>
      </c>
      <c r="F1091">
        <v>30889170</v>
      </c>
      <c r="G1091">
        <v>778079000</v>
      </c>
      <c r="H1091">
        <f>(D1091/D1090-1)*100</f>
        <v>-94.262936221419977</v>
      </c>
    </row>
    <row r="1092" spans="1:8" x14ac:dyDescent="0.25">
      <c r="A1092" s="1">
        <v>42027</v>
      </c>
      <c r="B1092" t="s">
        <v>821</v>
      </c>
      <c r="C1092" t="s">
        <v>822</v>
      </c>
      <c r="D1092">
        <v>12.45</v>
      </c>
      <c r="E1092">
        <v>926</v>
      </c>
      <c r="F1092">
        <v>11490</v>
      </c>
      <c r="G1092">
        <v>7716000</v>
      </c>
      <c r="H1092">
        <f>(D1092/D1091-1)*100</f>
        <v>-34.714210802307285</v>
      </c>
    </row>
    <row r="1093" spans="1:8" x14ac:dyDescent="0.25">
      <c r="A1093" s="1">
        <v>42026</v>
      </c>
      <c r="B1093" t="s">
        <v>237</v>
      </c>
      <c r="C1093" t="s">
        <v>238</v>
      </c>
      <c r="D1093">
        <v>14.7</v>
      </c>
      <c r="E1093">
        <v>365</v>
      </c>
      <c r="F1093">
        <v>5680</v>
      </c>
      <c r="G1093">
        <v>1039000</v>
      </c>
      <c r="H1093">
        <f>(D1093/D1092-1)*100</f>
        <v>18.07228915662651</v>
      </c>
    </row>
    <row r="1094" spans="1:8" x14ac:dyDescent="0.25">
      <c r="A1094" s="1">
        <v>42027</v>
      </c>
      <c r="B1094" t="s">
        <v>299</v>
      </c>
      <c r="C1094" t="s">
        <v>300</v>
      </c>
      <c r="D1094">
        <v>1.45</v>
      </c>
      <c r="E1094">
        <v>450</v>
      </c>
      <c r="F1094">
        <v>650</v>
      </c>
      <c r="G1094">
        <v>0</v>
      </c>
      <c r="H1094">
        <f>(D1094/D1093-1)*100</f>
        <v>-90.136054421768705</v>
      </c>
    </row>
    <row r="1095" spans="1:8" x14ac:dyDescent="0.25">
      <c r="A1095" s="1">
        <v>42027</v>
      </c>
      <c r="B1095" t="s">
        <v>711</v>
      </c>
      <c r="C1095" t="s">
        <v>712</v>
      </c>
      <c r="D1095">
        <v>1.44</v>
      </c>
      <c r="E1095">
        <v>321456</v>
      </c>
      <c r="F1095">
        <v>483840</v>
      </c>
      <c r="G1095">
        <v>21115000</v>
      </c>
      <c r="H1095">
        <f>(D1095/D1094-1)*100</f>
        <v>-0.68965517241379448</v>
      </c>
    </row>
    <row r="1096" spans="1:8" x14ac:dyDescent="0.25">
      <c r="A1096" s="1">
        <v>42027</v>
      </c>
      <c r="B1096" t="s">
        <v>179</v>
      </c>
      <c r="C1096" t="s">
        <v>180</v>
      </c>
      <c r="D1096">
        <v>8.2899999999999991</v>
      </c>
      <c r="E1096">
        <v>4531</v>
      </c>
      <c r="F1096">
        <v>38010</v>
      </c>
      <c r="G1096">
        <v>3648000</v>
      </c>
      <c r="H1096">
        <f>(D1096/D1095-1)*100</f>
        <v>475.6944444444444</v>
      </c>
    </row>
    <row r="1097" spans="1:8" x14ac:dyDescent="0.25">
      <c r="A1097" s="1">
        <v>42027</v>
      </c>
      <c r="B1097" t="s">
        <v>353</v>
      </c>
      <c r="C1097" t="s">
        <v>354</v>
      </c>
      <c r="D1097">
        <v>3.22</v>
      </c>
      <c r="E1097">
        <v>58607</v>
      </c>
      <c r="F1097">
        <v>189140</v>
      </c>
      <c r="G1097">
        <v>36119000</v>
      </c>
      <c r="H1097">
        <f>(D1097/D1096-1)*100</f>
        <v>-61.158021712907114</v>
      </c>
    </row>
    <row r="1098" spans="1:8" x14ac:dyDescent="0.25">
      <c r="A1098" s="1">
        <v>42026</v>
      </c>
      <c r="B1098" t="s">
        <v>243</v>
      </c>
      <c r="C1098" t="s">
        <v>244</v>
      </c>
      <c r="D1098">
        <v>26.27</v>
      </c>
      <c r="E1098">
        <v>142406</v>
      </c>
      <c r="F1098">
        <v>3993110</v>
      </c>
      <c r="G1098">
        <v>7837000</v>
      </c>
      <c r="H1098">
        <f>(D1098/D1097-1)*100</f>
        <v>715.83850931677023</v>
      </c>
    </row>
    <row r="1099" spans="1:8" x14ac:dyDescent="0.25">
      <c r="A1099" s="1">
        <v>42027</v>
      </c>
      <c r="B1099" t="s">
        <v>183</v>
      </c>
      <c r="C1099" t="s">
        <v>184</v>
      </c>
      <c r="D1099">
        <v>1.33</v>
      </c>
      <c r="E1099">
        <v>2756</v>
      </c>
      <c r="F1099">
        <v>3690</v>
      </c>
      <c r="G1099">
        <v>22530000</v>
      </c>
      <c r="H1099">
        <f>(D1099/D1098-1)*100</f>
        <v>-94.93719071183861</v>
      </c>
    </row>
    <row r="1100" spans="1:8" x14ac:dyDescent="0.25">
      <c r="A1100" s="1">
        <v>42026</v>
      </c>
      <c r="B1100" t="s">
        <v>199</v>
      </c>
      <c r="C1100" t="s">
        <v>200</v>
      </c>
      <c r="D1100">
        <v>22.47</v>
      </c>
      <c r="E1100">
        <v>343172</v>
      </c>
      <c r="F1100">
        <v>7814590</v>
      </c>
      <c r="G1100">
        <v>214367000</v>
      </c>
      <c r="H1100">
        <f>(D1100/D1099-1)*100</f>
        <v>1589.473684210526</v>
      </c>
    </row>
    <row r="1101" spans="1:8" x14ac:dyDescent="0.25">
      <c r="A1101" s="1">
        <v>42026</v>
      </c>
      <c r="B1101" t="s">
        <v>569</v>
      </c>
      <c r="C1101" t="s">
        <v>570</v>
      </c>
      <c r="D1101">
        <v>17.11</v>
      </c>
      <c r="E1101">
        <v>680</v>
      </c>
      <c r="F1101">
        <v>11680</v>
      </c>
      <c r="G1101">
        <v>2386000</v>
      </c>
      <c r="H1101">
        <f>(D1101/D1100-1)*100</f>
        <v>-23.85402759234535</v>
      </c>
    </row>
    <row r="1102" spans="1:8" x14ac:dyDescent="0.25">
      <c r="A1102" s="1">
        <v>42026</v>
      </c>
      <c r="B1102" t="s">
        <v>931</v>
      </c>
      <c r="C1102" t="s">
        <v>932</v>
      </c>
      <c r="D1102">
        <v>2.63</v>
      </c>
      <c r="E1102">
        <v>9100</v>
      </c>
      <c r="F1102">
        <v>23900</v>
      </c>
      <c r="G1102">
        <v>48149000</v>
      </c>
      <c r="H1102">
        <f>(D1102/D1101-1)*100</f>
        <v>-84.628872004675628</v>
      </c>
    </row>
    <row r="1103" spans="1:8" x14ac:dyDescent="0.25">
      <c r="A1103" s="1">
        <v>42027</v>
      </c>
      <c r="B1103" t="s">
        <v>543</v>
      </c>
      <c r="C1103" t="s">
        <v>544</v>
      </c>
      <c r="D1103">
        <v>1.31</v>
      </c>
      <c r="E1103">
        <v>105073</v>
      </c>
      <c r="F1103">
        <v>138690</v>
      </c>
      <c r="G1103">
        <v>50027000</v>
      </c>
      <c r="H1103">
        <f>(D1103/D1102-1)*100</f>
        <v>-50.190114068441062</v>
      </c>
    </row>
    <row r="1104" spans="1:8" x14ac:dyDescent="0.25">
      <c r="A1104" s="1">
        <v>42027</v>
      </c>
      <c r="B1104" t="s">
        <v>333</v>
      </c>
      <c r="C1104" t="s">
        <v>334</v>
      </c>
      <c r="D1104">
        <v>16.57</v>
      </c>
      <c r="E1104">
        <v>10774</v>
      </c>
      <c r="F1104">
        <v>181040</v>
      </c>
      <c r="G1104">
        <v>3502000</v>
      </c>
      <c r="H1104">
        <f>(D1104/D1103-1)*100</f>
        <v>1164.8854961832062</v>
      </c>
    </row>
    <row r="1105" spans="1:8" x14ac:dyDescent="0.25">
      <c r="A1105" s="1">
        <v>42027</v>
      </c>
      <c r="B1105" t="s">
        <v>663</v>
      </c>
      <c r="C1105" t="s">
        <v>664</v>
      </c>
      <c r="D1105">
        <v>4.3600000000000003</v>
      </c>
      <c r="E1105">
        <v>4729266</v>
      </c>
      <c r="F1105">
        <v>21068110</v>
      </c>
      <c r="G1105">
        <v>1628262000</v>
      </c>
      <c r="H1105">
        <f>(D1105/D1104-1)*100</f>
        <v>-73.687386843693432</v>
      </c>
    </row>
    <row r="1106" spans="1:8" x14ac:dyDescent="0.25">
      <c r="A1106" s="1">
        <v>42027</v>
      </c>
      <c r="B1106" t="s">
        <v>573</v>
      </c>
      <c r="C1106" t="s">
        <v>574</v>
      </c>
      <c r="D1106">
        <v>4.78</v>
      </c>
      <c r="E1106">
        <v>6300</v>
      </c>
      <c r="F1106">
        <v>30810</v>
      </c>
      <c r="G1106">
        <v>3499000</v>
      </c>
      <c r="H1106">
        <f>(D1106/D1105-1)*100</f>
        <v>9.6330275229357767</v>
      </c>
    </row>
    <row r="1107" spans="1:8" x14ac:dyDescent="0.25">
      <c r="A1107" s="1">
        <v>42026</v>
      </c>
      <c r="B1107" t="s">
        <v>547</v>
      </c>
      <c r="C1107" t="s">
        <v>548</v>
      </c>
      <c r="D1107">
        <v>33.01</v>
      </c>
      <c r="E1107">
        <v>151</v>
      </c>
      <c r="F1107">
        <v>5000</v>
      </c>
      <c r="G1107">
        <v>3773000</v>
      </c>
      <c r="H1107">
        <f>(D1107/D1106-1)*100</f>
        <v>590.58577405857727</v>
      </c>
    </row>
    <row r="1108" spans="1:8" x14ac:dyDescent="0.25">
      <c r="A1108" s="1">
        <v>42025</v>
      </c>
      <c r="B1108" t="s">
        <v>179</v>
      </c>
      <c r="C1108" t="s">
        <v>180</v>
      </c>
      <c r="D1108">
        <v>8.25</v>
      </c>
      <c r="E1108">
        <v>2706</v>
      </c>
      <c r="F1108">
        <v>22130</v>
      </c>
      <c r="G1108">
        <v>3648000</v>
      </c>
      <c r="H1108">
        <f>(D1108/D1107-1)*100</f>
        <v>-75.007573462587089</v>
      </c>
    </row>
    <row r="1109" spans="1:8" x14ac:dyDescent="0.25">
      <c r="A1109" s="1">
        <v>42026</v>
      </c>
      <c r="B1109" t="s">
        <v>651</v>
      </c>
      <c r="C1109" t="s">
        <v>652</v>
      </c>
      <c r="D1109">
        <v>85.32</v>
      </c>
      <c r="E1109">
        <v>995</v>
      </c>
      <c r="F1109">
        <v>86160</v>
      </c>
      <c r="G1109">
        <v>7304000</v>
      </c>
      <c r="H1109">
        <f>(D1109/D1108-1)*100</f>
        <v>934.18181818181813</v>
      </c>
    </row>
    <row r="1110" spans="1:8" x14ac:dyDescent="0.25">
      <c r="A1110" s="1">
        <v>42026</v>
      </c>
      <c r="B1110" t="s">
        <v>591</v>
      </c>
      <c r="C1110" t="s">
        <v>592</v>
      </c>
      <c r="D1110">
        <v>2.0499999999999998</v>
      </c>
      <c r="E1110">
        <v>478</v>
      </c>
      <c r="F1110">
        <v>960</v>
      </c>
      <c r="G1110">
        <v>4803000</v>
      </c>
      <c r="H1110">
        <f>(D1110/D1109-1)*100</f>
        <v>-97.597280825128934</v>
      </c>
    </row>
    <row r="1111" spans="1:8" x14ac:dyDescent="0.25">
      <c r="A1111" s="1">
        <v>42027</v>
      </c>
      <c r="B1111" t="s">
        <v>205</v>
      </c>
      <c r="C1111" t="s">
        <v>206</v>
      </c>
      <c r="D1111">
        <v>6.11</v>
      </c>
      <c r="E1111">
        <v>6147</v>
      </c>
      <c r="F1111">
        <v>38110</v>
      </c>
      <c r="G1111">
        <v>8556000</v>
      </c>
      <c r="H1111">
        <f>(D1111/D1110-1)*100</f>
        <v>198.04878048780492</v>
      </c>
    </row>
    <row r="1112" spans="1:8" x14ac:dyDescent="0.25">
      <c r="A1112" s="1">
        <v>42027</v>
      </c>
      <c r="B1112" t="s">
        <v>77</v>
      </c>
      <c r="C1112" t="s">
        <v>78</v>
      </c>
      <c r="D1112">
        <v>2.44</v>
      </c>
      <c r="E1112">
        <v>1954</v>
      </c>
      <c r="F1112">
        <v>4820</v>
      </c>
      <c r="G1112">
        <v>24386000</v>
      </c>
      <c r="H1112">
        <f>(D1112/D1111-1)*100</f>
        <v>-60.065466448445171</v>
      </c>
    </row>
    <row r="1113" spans="1:8" x14ac:dyDescent="0.25">
      <c r="A1113" s="1">
        <v>42027</v>
      </c>
      <c r="B1113" t="s">
        <v>781</v>
      </c>
      <c r="C1113" t="s">
        <v>782</v>
      </c>
      <c r="D1113">
        <v>6</v>
      </c>
      <c r="E1113">
        <v>2699</v>
      </c>
      <c r="F1113">
        <v>16250</v>
      </c>
      <c r="G1113">
        <v>2500000</v>
      </c>
      <c r="H1113">
        <f>(D1113/D1112-1)*100</f>
        <v>145.90163934426229</v>
      </c>
    </row>
    <row r="1114" spans="1:8" x14ac:dyDescent="0.25">
      <c r="A1114" s="1">
        <v>42027</v>
      </c>
      <c r="B1114" t="s">
        <v>551</v>
      </c>
      <c r="C1114" t="s">
        <v>552</v>
      </c>
      <c r="D1114">
        <v>9.75</v>
      </c>
      <c r="E1114">
        <v>630</v>
      </c>
      <c r="F1114">
        <v>5970</v>
      </c>
      <c r="G1114">
        <v>356000</v>
      </c>
      <c r="H1114">
        <f>(D1114/D1113-1)*100</f>
        <v>62.5</v>
      </c>
    </row>
    <row r="1115" spans="1:8" x14ac:dyDescent="0.25">
      <c r="A1115" s="1">
        <v>42027</v>
      </c>
      <c r="B1115" t="s">
        <v>541</v>
      </c>
      <c r="C1115" t="s">
        <v>542</v>
      </c>
      <c r="D1115">
        <v>1.5</v>
      </c>
      <c r="E1115">
        <v>8416</v>
      </c>
      <c r="F1115">
        <v>12840</v>
      </c>
      <c r="G1115">
        <v>3254000</v>
      </c>
      <c r="H1115">
        <f>(D1115/D1114-1)*100</f>
        <v>-84.615384615384613</v>
      </c>
    </row>
    <row r="1116" spans="1:8" x14ac:dyDescent="0.25">
      <c r="A1116" s="1">
        <v>42027</v>
      </c>
      <c r="B1116" t="s">
        <v>885</v>
      </c>
      <c r="C1116" t="s">
        <v>886</v>
      </c>
      <c r="D1116">
        <v>2.6</v>
      </c>
      <c r="E1116">
        <v>4544</v>
      </c>
      <c r="F1116">
        <v>11390</v>
      </c>
      <c r="G1116">
        <v>16914000</v>
      </c>
      <c r="H1116">
        <f>(D1116/D1115-1)*100</f>
        <v>73.333333333333343</v>
      </c>
    </row>
    <row r="1117" spans="1:8" x14ac:dyDescent="0.25">
      <c r="A1117" s="1">
        <v>42026</v>
      </c>
      <c r="B1117" t="s">
        <v>335</v>
      </c>
      <c r="C1117" t="s">
        <v>336</v>
      </c>
      <c r="D1117">
        <v>29.7</v>
      </c>
      <c r="E1117">
        <v>2124</v>
      </c>
      <c r="F1117">
        <v>63460</v>
      </c>
      <c r="G1117">
        <v>17315000</v>
      </c>
      <c r="H1117">
        <f>(D1117/D1116-1)*100</f>
        <v>1042.3076923076922</v>
      </c>
    </row>
    <row r="1118" spans="1:8" x14ac:dyDescent="0.25">
      <c r="A1118" s="1">
        <v>42027</v>
      </c>
      <c r="B1118" t="s">
        <v>101</v>
      </c>
      <c r="C1118" t="s">
        <v>102</v>
      </c>
      <c r="D1118">
        <v>7</v>
      </c>
      <c r="E1118">
        <v>262</v>
      </c>
      <c r="F1118">
        <v>1830</v>
      </c>
      <c r="G1118">
        <v>2174000</v>
      </c>
      <c r="H1118">
        <f>(D1118/D1117-1)*100</f>
        <v>-76.430976430976429</v>
      </c>
    </row>
    <row r="1119" spans="1:8" x14ac:dyDescent="0.25">
      <c r="A1119" s="1">
        <v>42027</v>
      </c>
      <c r="B1119" t="s">
        <v>461</v>
      </c>
      <c r="C1119" t="s">
        <v>462</v>
      </c>
      <c r="D1119">
        <v>7.35</v>
      </c>
      <c r="E1119">
        <v>22524</v>
      </c>
      <c r="F1119">
        <v>166640</v>
      </c>
      <c r="G1119">
        <v>4222000</v>
      </c>
      <c r="H1119">
        <f>(D1119/D1118-1)*100</f>
        <v>5.0000000000000044</v>
      </c>
    </row>
    <row r="1120" spans="1:8" x14ac:dyDescent="0.25">
      <c r="A1120" s="1">
        <v>42027</v>
      </c>
      <c r="B1120" t="s">
        <v>805</v>
      </c>
      <c r="C1120" t="s">
        <v>806</v>
      </c>
      <c r="D1120">
        <v>12.06</v>
      </c>
      <c r="E1120">
        <v>2350</v>
      </c>
      <c r="F1120">
        <v>28540</v>
      </c>
      <c r="G1120">
        <v>9601000</v>
      </c>
      <c r="H1120">
        <f>(D1120/D1119-1)*100</f>
        <v>64.081632653061234</v>
      </c>
    </row>
    <row r="1121" spans="1:8" x14ac:dyDescent="0.25">
      <c r="A1121" s="1">
        <v>42027</v>
      </c>
      <c r="B1121" t="s">
        <v>211</v>
      </c>
      <c r="C1121" t="s">
        <v>212</v>
      </c>
      <c r="D1121">
        <v>0.7</v>
      </c>
      <c r="E1121">
        <v>12862</v>
      </c>
      <c r="F1121">
        <v>9010</v>
      </c>
      <c r="G1121">
        <v>8257000</v>
      </c>
      <c r="H1121">
        <f>(D1121/D1120-1)*100</f>
        <v>-94.195688225538973</v>
      </c>
    </row>
    <row r="1122" spans="1:8" x14ac:dyDescent="0.25">
      <c r="A1122" s="1">
        <v>42026</v>
      </c>
      <c r="B1122" t="s">
        <v>833</v>
      </c>
      <c r="C1122" t="s">
        <v>834</v>
      </c>
      <c r="D1122">
        <v>21</v>
      </c>
      <c r="E1122">
        <v>5107</v>
      </c>
      <c r="F1122">
        <v>107820</v>
      </c>
      <c r="G1122">
        <v>5947000</v>
      </c>
      <c r="H1122">
        <f>(D1122/D1121-1)*100</f>
        <v>2900.0000000000005</v>
      </c>
    </row>
    <row r="1123" spans="1:8" x14ac:dyDescent="0.25">
      <c r="A1123" s="1">
        <v>42027</v>
      </c>
      <c r="B1123" t="s">
        <v>153</v>
      </c>
      <c r="C1123" t="s">
        <v>154</v>
      </c>
      <c r="D1123">
        <v>1.03</v>
      </c>
      <c r="E1123">
        <v>17340</v>
      </c>
      <c r="F1123">
        <v>17920</v>
      </c>
      <c r="G1123">
        <v>0</v>
      </c>
      <c r="H1123">
        <f>(D1123/D1122-1)*100</f>
        <v>-95.095238095238102</v>
      </c>
    </row>
    <row r="1124" spans="1:8" x14ac:dyDescent="0.25">
      <c r="A1124" s="1">
        <v>42026</v>
      </c>
      <c r="B1124" t="s">
        <v>133</v>
      </c>
      <c r="C1124" t="s">
        <v>134</v>
      </c>
      <c r="D1124">
        <v>35.6</v>
      </c>
      <c r="E1124">
        <v>3197</v>
      </c>
      <c r="F1124">
        <v>114510</v>
      </c>
      <c r="G1124">
        <v>9289000</v>
      </c>
      <c r="H1124">
        <f>(D1124/D1123-1)*100</f>
        <v>3356.3106796116508</v>
      </c>
    </row>
    <row r="1125" spans="1:8" x14ac:dyDescent="0.25">
      <c r="A1125" s="1">
        <v>42027</v>
      </c>
      <c r="B1125" t="s">
        <v>901</v>
      </c>
      <c r="C1125" t="s">
        <v>902</v>
      </c>
      <c r="D1125">
        <v>4.05</v>
      </c>
      <c r="E1125">
        <v>4683</v>
      </c>
      <c r="F1125">
        <v>19020</v>
      </c>
      <c r="G1125">
        <v>0</v>
      </c>
      <c r="H1125">
        <f>(D1125/D1124-1)*100</f>
        <v>-88.623595505617985</v>
      </c>
    </row>
    <row r="1126" spans="1:8" x14ac:dyDescent="0.25">
      <c r="A1126" s="1">
        <v>42026</v>
      </c>
      <c r="B1126" t="s">
        <v>751</v>
      </c>
      <c r="C1126" t="s">
        <v>752</v>
      </c>
      <c r="D1126">
        <v>0.67</v>
      </c>
      <c r="E1126">
        <v>2098</v>
      </c>
      <c r="F1126">
        <v>1410</v>
      </c>
      <c r="G1126">
        <v>0</v>
      </c>
      <c r="H1126">
        <f>(D1126/D1125-1)*100</f>
        <v>-83.456790123456798</v>
      </c>
    </row>
    <row r="1127" spans="1:8" x14ac:dyDescent="0.25">
      <c r="A1127" s="1">
        <v>42026</v>
      </c>
      <c r="B1127" t="s">
        <v>21</v>
      </c>
      <c r="C1127" t="s">
        <v>22</v>
      </c>
      <c r="D1127">
        <v>8</v>
      </c>
      <c r="E1127">
        <v>10793</v>
      </c>
      <c r="F1127">
        <v>88910</v>
      </c>
      <c r="G1127">
        <v>17461000</v>
      </c>
      <c r="H1127">
        <f>(D1127/D1126-1)*100</f>
        <v>1094.0298507462685</v>
      </c>
    </row>
    <row r="1128" spans="1:8" x14ac:dyDescent="0.25">
      <c r="A1128" s="1">
        <v>42027</v>
      </c>
      <c r="B1128" t="s">
        <v>737</v>
      </c>
      <c r="C1128" t="s">
        <v>738</v>
      </c>
      <c r="D1128">
        <v>15.82</v>
      </c>
      <c r="E1128">
        <v>138</v>
      </c>
      <c r="F1128">
        <v>2190</v>
      </c>
      <c r="G1128">
        <v>1469000</v>
      </c>
      <c r="H1128">
        <f>(D1128/D1127-1)*100</f>
        <v>97.75</v>
      </c>
    </row>
    <row r="1129" spans="1:8" x14ac:dyDescent="0.25">
      <c r="A1129" s="1">
        <v>42026</v>
      </c>
      <c r="B1129" t="s">
        <v>213</v>
      </c>
      <c r="C1129" t="s">
        <v>214</v>
      </c>
      <c r="D1129">
        <v>46.65</v>
      </c>
      <c r="E1129">
        <v>285</v>
      </c>
      <c r="F1129">
        <v>13470</v>
      </c>
      <c r="G1129">
        <v>7229000</v>
      </c>
      <c r="H1129">
        <f>(D1129/D1128-1)*100</f>
        <v>194.87989886219972</v>
      </c>
    </row>
    <row r="1130" spans="1:8" x14ac:dyDescent="0.25">
      <c r="A1130" s="1">
        <v>42027</v>
      </c>
      <c r="B1130" t="s">
        <v>225</v>
      </c>
      <c r="C1130" t="s">
        <v>226</v>
      </c>
      <c r="D1130">
        <v>3.85</v>
      </c>
      <c r="E1130">
        <v>24</v>
      </c>
      <c r="F1130">
        <v>90</v>
      </c>
      <c r="G1130">
        <v>0</v>
      </c>
      <c r="H1130">
        <f>(D1130/D1129-1)*100</f>
        <v>-91.747052518756703</v>
      </c>
    </row>
    <row r="1131" spans="1:8" x14ac:dyDescent="0.25">
      <c r="A1131" s="1">
        <v>42027</v>
      </c>
      <c r="B1131" t="s">
        <v>899</v>
      </c>
      <c r="C1131" t="s">
        <v>900</v>
      </c>
      <c r="D1131">
        <v>9.35</v>
      </c>
      <c r="E1131">
        <v>4246</v>
      </c>
      <c r="F1131">
        <v>39350</v>
      </c>
      <c r="G1131">
        <v>5328000</v>
      </c>
      <c r="H1131">
        <f>(D1131/D1130-1)*100</f>
        <v>142.85714285714283</v>
      </c>
    </row>
    <row r="1132" spans="1:8" x14ac:dyDescent="0.25">
      <c r="A1132" s="1">
        <v>42026</v>
      </c>
      <c r="B1132" t="s">
        <v>455</v>
      </c>
      <c r="C1132" t="s">
        <v>456</v>
      </c>
      <c r="D1132">
        <v>38</v>
      </c>
      <c r="E1132">
        <v>4</v>
      </c>
      <c r="F1132">
        <v>150</v>
      </c>
      <c r="G1132">
        <v>13085000</v>
      </c>
      <c r="H1132">
        <f>(D1132/D1131-1)*100</f>
        <v>306.41711229946526</v>
      </c>
    </row>
    <row r="1133" spans="1:8" x14ac:dyDescent="0.25">
      <c r="A1133" s="1">
        <v>42027</v>
      </c>
      <c r="B1133" t="s">
        <v>851</v>
      </c>
      <c r="C1133" t="s">
        <v>852</v>
      </c>
      <c r="D1133">
        <v>16.2</v>
      </c>
      <c r="E1133">
        <v>231</v>
      </c>
      <c r="F1133">
        <v>3760</v>
      </c>
      <c r="G1133">
        <v>448000</v>
      </c>
      <c r="H1133">
        <f>(D1133/D1132-1)*100</f>
        <v>-57.368421052631582</v>
      </c>
    </row>
    <row r="1134" spans="1:8" x14ac:dyDescent="0.25">
      <c r="A1134" s="1">
        <v>42027</v>
      </c>
      <c r="B1134" t="s">
        <v>911</v>
      </c>
      <c r="C1134" t="s">
        <v>912</v>
      </c>
      <c r="D1134">
        <v>7.26</v>
      </c>
      <c r="E1134">
        <v>2927</v>
      </c>
      <c r="F1134">
        <v>20870</v>
      </c>
      <c r="G1134">
        <v>0</v>
      </c>
      <c r="H1134">
        <f>(D1134/D1133-1)*100</f>
        <v>-55.185185185185183</v>
      </c>
    </row>
    <row r="1135" spans="1:8" x14ac:dyDescent="0.25">
      <c r="A1135" s="1">
        <v>42027</v>
      </c>
      <c r="B1135" t="s">
        <v>401</v>
      </c>
      <c r="C1135" t="s">
        <v>402</v>
      </c>
      <c r="D1135">
        <v>0.9</v>
      </c>
      <c r="E1135">
        <v>7991</v>
      </c>
      <c r="F1135">
        <v>7200</v>
      </c>
      <c r="G1135">
        <v>0</v>
      </c>
      <c r="H1135">
        <f>(D1135/D1134-1)*100</f>
        <v>-87.603305785123965</v>
      </c>
    </row>
    <row r="1136" spans="1:8" x14ac:dyDescent="0.25">
      <c r="A1136" s="1">
        <v>42025</v>
      </c>
      <c r="B1136" t="s">
        <v>525</v>
      </c>
      <c r="C1136" t="s">
        <v>526</v>
      </c>
      <c r="D1136">
        <v>13.69</v>
      </c>
      <c r="E1136">
        <v>304</v>
      </c>
      <c r="F1136">
        <v>4120</v>
      </c>
      <c r="G1136">
        <v>2276000</v>
      </c>
      <c r="H1136">
        <f>(D1136/D1135-1)*100</f>
        <v>1421.1111111111111</v>
      </c>
    </row>
    <row r="1137" spans="1:8" x14ac:dyDescent="0.25">
      <c r="A1137" s="1">
        <v>42026</v>
      </c>
      <c r="B1137" t="s">
        <v>301</v>
      </c>
      <c r="C1137" t="s">
        <v>302</v>
      </c>
      <c r="D1137">
        <v>15.7</v>
      </c>
      <c r="E1137">
        <v>71</v>
      </c>
      <c r="F1137">
        <v>1130</v>
      </c>
      <c r="G1137">
        <v>3144000</v>
      </c>
      <c r="H1137">
        <f>(D1137/D1136-1)*100</f>
        <v>14.682249817384951</v>
      </c>
    </row>
    <row r="1138" spans="1:8" x14ac:dyDescent="0.25">
      <c r="A1138" s="1">
        <v>42027</v>
      </c>
      <c r="B1138" t="s">
        <v>801</v>
      </c>
      <c r="C1138" t="s">
        <v>802</v>
      </c>
      <c r="D1138">
        <v>0.54</v>
      </c>
      <c r="E1138">
        <v>25961</v>
      </c>
      <c r="F1138">
        <v>13550</v>
      </c>
      <c r="G1138">
        <v>0</v>
      </c>
      <c r="H1138">
        <f>(D1138/D1137-1)*100</f>
        <v>-96.560509554140125</v>
      </c>
    </row>
    <row r="1139" spans="1:8" x14ac:dyDescent="0.25">
      <c r="A1139" s="1">
        <v>42027</v>
      </c>
      <c r="B1139" t="s">
        <v>425</v>
      </c>
      <c r="C1139" t="s">
        <v>426</v>
      </c>
      <c r="D1139">
        <v>1.86</v>
      </c>
      <c r="E1139">
        <v>9250</v>
      </c>
      <c r="F1139">
        <v>17160</v>
      </c>
      <c r="G1139">
        <v>0</v>
      </c>
      <c r="H1139">
        <f>(D1139/D1138-1)*100</f>
        <v>244.44444444444443</v>
      </c>
    </row>
    <row r="1140" spans="1:8" x14ac:dyDescent="0.25">
      <c r="A1140" s="1">
        <v>42026</v>
      </c>
      <c r="B1140" t="s">
        <v>167</v>
      </c>
      <c r="C1140" t="s">
        <v>168</v>
      </c>
      <c r="D1140">
        <v>17</v>
      </c>
      <c r="E1140">
        <v>240</v>
      </c>
      <c r="F1140">
        <v>4140</v>
      </c>
      <c r="G1140">
        <v>1050000</v>
      </c>
      <c r="H1140">
        <f>(D1140/D1139-1)*100</f>
        <v>813.97849462365582</v>
      </c>
    </row>
    <row r="1141" spans="1:8" x14ac:dyDescent="0.25">
      <c r="A1141" s="1">
        <v>42026</v>
      </c>
      <c r="B1141" t="s">
        <v>789</v>
      </c>
      <c r="C1141" t="s">
        <v>790</v>
      </c>
      <c r="D1141">
        <v>1.81</v>
      </c>
      <c r="E1141">
        <v>49988</v>
      </c>
      <c r="F1141">
        <v>92210</v>
      </c>
      <c r="G1141">
        <v>18377000</v>
      </c>
      <c r="H1141">
        <f>(D1141/D1140-1)*100</f>
        <v>-89.352941176470594</v>
      </c>
    </row>
    <row r="1142" spans="1:8" x14ac:dyDescent="0.25">
      <c r="A1142" s="1">
        <v>42026</v>
      </c>
      <c r="B1142" t="s">
        <v>799</v>
      </c>
      <c r="C1142" t="s">
        <v>800</v>
      </c>
      <c r="D1142">
        <v>1.02</v>
      </c>
      <c r="E1142">
        <v>99531</v>
      </c>
      <c r="F1142">
        <v>102480</v>
      </c>
      <c r="G1142">
        <v>31508000</v>
      </c>
      <c r="H1142">
        <f>(D1142/D1141-1)*100</f>
        <v>-43.646408839779006</v>
      </c>
    </row>
    <row r="1143" spans="1:8" x14ac:dyDescent="0.25">
      <c r="A1143" s="1">
        <v>42027</v>
      </c>
      <c r="B1143" t="s">
        <v>761</v>
      </c>
      <c r="C1143" t="s">
        <v>762</v>
      </c>
      <c r="D1143">
        <v>1.44</v>
      </c>
      <c r="E1143">
        <v>15446</v>
      </c>
      <c r="F1143">
        <v>22290</v>
      </c>
      <c r="G1143">
        <v>55661000</v>
      </c>
      <c r="H1143">
        <f>(D1143/D1142-1)*100</f>
        <v>41.176470588235283</v>
      </c>
    </row>
    <row r="1144" spans="1:8" x14ac:dyDescent="0.25">
      <c r="A1144" s="1">
        <v>42027</v>
      </c>
      <c r="B1144" t="s">
        <v>149</v>
      </c>
      <c r="C1144" t="s">
        <v>150</v>
      </c>
      <c r="D1144">
        <v>1.65</v>
      </c>
      <c r="E1144">
        <v>329392</v>
      </c>
      <c r="F1144">
        <v>552800</v>
      </c>
      <c r="G1144">
        <v>50108000</v>
      </c>
      <c r="H1144">
        <f>(D1144/D1143-1)*100</f>
        <v>14.583333333333325</v>
      </c>
    </row>
    <row r="1145" spans="1:8" x14ac:dyDescent="0.25">
      <c r="A1145" s="1">
        <v>42027</v>
      </c>
      <c r="B1145" t="s">
        <v>167</v>
      </c>
      <c r="C1145" t="s">
        <v>168</v>
      </c>
      <c r="D1145">
        <v>16.3</v>
      </c>
      <c r="E1145">
        <v>8712</v>
      </c>
      <c r="F1145">
        <v>143230</v>
      </c>
      <c r="G1145">
        <v>1050000</v>
      </c>
      <c r="H1145">
        <f>(D1145/D1144-1)*100</f>
        <v>887.87878787878788</v>
      </c>
    </row>
    <row r="1146" spans="1:8" x14ac:dyDescent="0.25">
      <c r="A1146" s="1">
        <v>42027</v>
      </c>
      <c r="B1146" t="s">
        <v>755</v>
      </c>
      <c r="C1146" t="s">
        <v>756</v>
      </c>
      <c r="D1146">
        <v>11.6</v>
      </c>
      <c r="E1146">
        <v>312</v>
      </c>
      <c r="F1146">
        <v>3620</v>
      </c>
      <c r="G1146">
        <v>1451000</v>
      </c>
      <c r="H1146">
        <f>(D1146/D1145-1)*100</f>
        <v>-28.834355828220858</v>
      </c>
    </row>
    <row r="1147" spans="1:8" x14ac:dyDescent="0.25">
      <c r="A1147" s="1">
        <v>42026</v>
      </c>
      <c r="B1147" t="s">
        <v>531</v>
      </c>
      <c r="C1147" t="s">
        <v>532</v>
      </c>
      <c r="D1147">
        <v>2</v>
      </c>
      <c r="E1147">
        <v>1</v>
      </c>
      <c r="F1147">
        <v>2</v>
      </c>
      <c r="G1147">
        <v>2516000</v>
      </c>
      <c r="H1147">
        <f>(D1147/D1146-1)*100</f>
        <v>-82.758620689655174</v>
      </c>
    </row>
    <row r="1148" spans="1:8" x14ac:dyDescent="0.25">
      <c r="A1148" s="1">
        <v>42027</v>
      </c>
      <c r="B1148" t="s">
        <v>197</v>
      </c>
      <c r="C1148" t="s">
        <v>198</v>
      </c>
      <c r="D1148">
        <v>4.4000000000000004</v>
      </c>
      <c r="E1148">
        <v>587</v>
      </c>
      <c r="F1148">
        <v>2580</v>
      </c>
      <c r="G1148">
        <v>0</v>
      </c>
      <c r="H1148">
        <f>(D1148/D1147-1)*100</f>
        <v>120.00000000000001</v>
      </c>
    </row>
    <row r="1149" spans="1:8" x14ac:dyDescent="0.25">
      <c r="A1149" s="1">
        <v>42026</v>
      </c>
      <c r="B1149" t="s">
        <v>621</v>
      </c>
      <c r="C1149" t="s">
        <v>622</v>
      </c>
      <c r="D1149">
        <v>1.1000000000000001</v>
      </c>
      <c r="E1149">
        <v>7628</v>
      </c>
      <c r="F1149">
        <v>8510</v>
      </c>
      <c r="G1149">
        <v>6642000</v>
      </c>
      <c r="H1149">
        <f>(D1149/D1148-1)*100</f>
        <v>-75</v>
      </c>
    </row>
    <row r="1150" spans="1:8" x14ac:dyDescent="0.25">
      <c r="A1150" s="1">
        <v>42026</v>
      </c>
      <c r="B1150" t="s">
        <v>679</v>
      </c>
      <c r="C1150" t="s">
        <v>680</v>
      </c>
      <c r="D1150">
        <v>2.15</v>
      </c>
      <c r="E1150">
        <v>180</v>
      </c>
      <c r="F1150">
        <v>390</v>
      </c>
      <c r="G1150">
        <v>0</v>
      </c>
      <c r="H1150">
        <f>(D1150/D1149-1)*100</f>
        <v>95.454545454545439</v>
      </c>
    </row>
    <row r="1151" spans="1:8" x14ac:dyDescent="0.25">
      <c r="A1151" s="1">
        <v>42027</v>
      </c>
      <c r="B1151" t="s">
        <v>429</v>
      </c>
      <c r="C1151" t="s">
        <v>430</v>
      </c>
      <c r="D1151">
        <v>20.399999999999999</v>
      </c>
      <c r="E1151">
        <v>199841</v>
      </c>
      <c r="F1151">
        <v>4181460</v>
      </c>
      <c r="G1151">
        <v>52636000</v>
      </c>
      <c r="H1151">
        <f>(D1151/D1150-1)*100</f>
        <v>848.8372093023255</v>
      </c>
    </row>
    <row r="1152" spans="1:8" x14ac:dyDescent="0.25">
      <c r="A1152" s="1">
        <v>42027</v>
      </c>
      <c r="B1152" t="s">
        <v>483</v>
      </c>
      <c r="C1152" t="s">
        <v>484</v>
      </c>
      <c r="D1152">
        <v>1.07</v>
      </c>
      <c r="E1152">
        <v>78957</v>
      </c>
      <c r="F1152">
        <v>83530</v>
      </c>
      <c r="G1152">
        <v>5093000</v>
      </c>
      <c r="H1152">
        <f>(D1152/D1151-1)*100</f>
        <v>-94.754901960784309</v>
      </c>
    </row>
    <row r="1153" spans="1:8" x14ac:dyDescent="0.25">
      <c r="A1153" s="1">
        <v>42026</v>
      </c>
      <c r="B1153" t="s">
        <v>739</v>
      </c>
      <c r="C1153" t="s">
        <v>740</v>
      </c>
      <c r="D1153">
        <v>17.5</v>
      </c>
      <c r="E1153">
        <v>72786</v>
      </c>
      <c r="F1153">
        <v>1291220</v>
      </c>
      <c r="G1153">
        <v>6355000</v>
      </c>
      <c r="H1153">
        <f>(D1153/D1152-1)*100</f>
        <v>1535.5140186915885</v>
      </c>
    </row>
    <row r="1154" spans="1:8" x14ac:dyDescent="0.25">
      <c r="A1154" s="1">
        <v>42026</v>
      </c>
      <c r="B1154" t="s">
        <v>155</v>
      </c>
      <c r="C1154" t="s">
        <v>156</v>
      </c>
      <c r="D1154">
        <v>4</v>
      </c>
      <c r="E1154">
        <v>400</v>
      </c>
      <c r="F1154">
        <v>1630</v>
      </c>
      <c r="G1154">
        <v>4262000</v>
      </c>
      <c r="H1154">
        <f>(D1154/D1153-1)*100</f>
        <v>-77.142857142857153</v>
      </c>
    </row>
    <row r="1155" spans="1:8" x14ac:dyDescent="0.25">
      <c r="A1155" s="1">
        <v>42027</v>
      </c>
      <c r="B1155" t="s">
        <v>455</v>
      </c>
      <c r="C1155" t="s">
        <v>456</v>
      </c>
      <c r="D1155">
        <v>36.19</v>
      </c>
      <c r="E1155">
        <v>61</v>
      </c>
      <c r="F1155">
        <v>2100</v>
      </c>
      <c r="G1155">
        <v>13085000</v>
      </c>
      <c r="H1155">
        <f>(D1155/D1154-1)*100</f>
        <v>804.75</v>
      </c>
    </row>
    <row r="1156" spans="1:8" x14ac:dyDescent="0.25">
      <c r="A1156" s="1">
        <v>42027</v>
      </c>
      <c r="B1156" t="s">
        <v>553</v>
      </c>
      <c r="C1156" t="s">
        <v>554</v>
      </c>
      <c r="D1156">
        <v>1.39</v>
      </c>
      <c r="E1156">
        <v>1600</v>
      </c>
      <c r="F1156">
        <v>2220</v>
      </c>
      <c r="G1156">
        <v>4265000</v>
      </c>
      <c r="H1156">
        <f>(D1156/D1155-1)*100</f>
        <v>-96.159159988947223</v>
      </c>
    </row>
    <row r="1157" spans="1:8" x14ac:dyDescent="0.25">
      <c r="A1157" s="1">
        <v>42026</v>
      </c>
      <c r="B1157" t="s">
        <v>251</v>
      </c>
      <c r="C1157" t="s">
        <v>252</v>
      </c>
      <c r="D1157">
        <v>1.38</v>
      </c>
      <c r="E1157">
        <v>10996</v>
      </c>
      <c r="F1157">
        <v>15300</v>
      </c>
      <c r="G1157">
        <v>3333000</v>
      </c>
      <c r="H1157">
        <f>(D1157/D1156-1)*100</f>
        <v>-0.7194244604316502</v>
      </c>
    </row>
    <row r="1158" spans="1:8" x14ac:dyDescent="0.25">
      <c r="A1158" s="1">
        <v>42025</v>
      </c>
      <c r="B1158" t="s">
        <v>785</v>
      </c>
      <c r="C1158" t="s">
        <v>786</v>
      </c>
      <c r="D1158">
        <v>15.75</v>
      </c>
      <c r="E1158">
        <v>1452</v>
      </c>
      <c r="F1158">
        <v>22400</v>
      </c>
      <c r="G1158">
        <v>3182000</v>
      </c>
      <c r="H1158">
        <f>(D1158/D1157-1)*100</f>
        <v>1041.304347826087</v>
      </c>
    </row>
    <row r="1159" spans="1:8" x14ac:dyDescent="0.25">
      <c r="A1159" s="1">
        <v>42027</v>
      </c>
      <c r="B1159" t="s">
        <v>243</v>
      </c>
      <c r="C1159" t="s">
        <v>244</v>
      </c>
      <c r="D1159">
        <v>25</v>
      </c>
      <c r="E1159">
        <v>51907</v>
      </c>
      <c r="F1159">
        <v>1332660</v>
      </c>
      <c r="G1159">
        <v>7837000</v>
      </c>
      <c r="H1159">
        <f>(D1159/D1158-1)*100</f>
        <v>58.73015873015872</v>
      </c>
    </row>
    <row r="1160" spans="1:8" x14ac:dyDescent="0.25">
      <c r="A1160" s="1">
        <v>42026</v>
      </c>
      <c r="B1160" t="s">
        <v>533</v>
      </c>
      <c r="C1160" t="s">
        <v>534</v>
      </c>
      <c r="D1160">
        <v>10</v>
      </c>
      <c r="E1160">
        <v>30</v>
      </c>
      <c r="F1160">
        <v>300</v>
      </c>
      <c r="G1160">
        <v>2000000</v>
      </c>
      <c r="H1160">
        <f>(D1160/D1159-1)*100</f>
        <v>-60</v>
      </c>
    </row>
    <row r="1161" spans="1:8" x14ac:dyDescent="0.25">
      <c r="A1161" s="1">
        <v>42027</v>
      </c>
      <c r="B1161" t="s">
        <v>677</v>
      </c>
      <c r="C1161" t="s">
        <v>678</v>
      </c>
      <c r="D1161">
        <v>0.19</v>
      </c>
      <c r="E1161">
        <v>101576</v>
      </c>
      <c r="F1161">
        <v>19300</v>
      </c>
      <c r="G1161">
        <v>0</v>
      </c>
      <c r="H1161">
        <f>(D1161/D1160-1)*100</f>
        <v>-98.1</v>
      </c>
    </row>
    <row r="1162" spans="1:8" x14ac:dyDescent="0.25">
      <c r="A1162" s="1">
        <v>42027</v>
      </c>
      <c r="B1162" t="s">
        <v>7</v>
      </c>
      <c r="C1162" t="s">
        <v>8</v>
      </c>
      <c r="D1162">
        <v>2.14</v>
      </c>
      <c r="E1162">
        <v>15</v>
      </c>
      <c r="F1162">
        <v>30</v>
      </c>
      <c r="G1162">
        <v>6496000</v>
      </c>
      <c r="H1162">
        <f>(D1162/D1161-1)*100</f>
        <v>1026.3157894736842</v>
      </c>
    </row>
    <row r="1163" spans="1:8" x14ac:dyDescent="0.25">
      <c r="A1163" s="1">
        <v>42027</v>
      </c>
      <c r="B1163" t="s">
        <v>219</v>
      </c>
      <c r="C1163" t="s">
        <v>220</v>
      </c>
      <c r="D1163">
        <v>1.72</v>
      </c>
      <c r="E1163">
        <v>790</v>
      </c>
      <c r="F1163">
        <v>1360</v>
      </c>
      <c r="G1163">
        <v>0</v>
      </c>
      <c r="H1163">
        <f>(D1163/D1162-1)*100</f>
        <v>-19.626168224299068</v>
      </c>
    </row>
    <row r="1164" spans="1:8" x14ac:dyDescent="0.25">
      <c r="A1164" s="1">
        <v>42026</v>
      </c>
      <c r="B1164" t="s">
        <v>125</v>
      </c>
      <c r="C1164" t="s">
        <v>126</v>
      </c>
      <c r="D1164">
        <v>2.65</v>
      </c>
      <c r="E1164">
        <v>345</v>
      </c>
      <c r="F1164">
        <v>920</v>
      </c>
      <c r="G1164">
        <v>2181000</v>
      </c>
      <c r="H1164">
        <f>(D1164/D1163-1)*100</f>
        <v>54.069767441860471</v>
      </c>
    </row>
    <row r="1165" spans="1:8" x14ac:dyDescent="0.25">
      <c r="A1165" s="1">
        <v>42027</v>
      </c>
      <c r="B1165" t="s">
        <v>811</v>
      </c>
      <c r="C1165" t="s">
        <v>812</v>
      </c>
      <c r="D1165">
        <v>2.4</v>
      </c>
      <c r="E1165">
        <v>58946</v>
      </c>
      <c r="F1165">
        <v>142380</v>
      </c>
      <c r="G1165">
        <v>12010000</v>
      </c>
      <c r="H1165">
        <f>(D1165/D1164-1)*100</f>
        <v>-9.4339622641509422</v>
      </c>
    </row>
    <row r="1166" spans="1:8" x14ac:dyDescent="0.25">
      <c r="A1166" s="1">
        <v>42026</v>
      </c>
      <c r="B1166" t="s">
        <v>517</v>
      </c>
      <c r="C1166" t="s">
        <v>518</v>
      </c>
      <c r="D1166">
        <v>0.47</v>
      </c>
      <c r="E1166">
        <v>5020</v>
      </c>
      <c r="F1166">
        <v>2560</v>
      </c>
      <c r="G1166">
        <v>0</v>
      </c>
      <c r="H1166">
        <f>(D1166/D1165-1)*100</f>
        <v>-80.416666666666671</v>
      </c>
    </row>
    <row r="1167" spans="1:8" x14ac:dyDescent="0.25">
      <c r="A1167" s="1">
        <v>42027</v>
      </c>
      <c r="B1167" t="s">
        <v>787</v>
      </c>
      <c r="C1167" t="s">
        <v>788</v>
      </c>
      <c r="D1167">
        <v>3.1</v>
      </c>
      <c r="E1167">
        <v>165158</v>
      </c>
      <c r="F1167">
        <v>531090</v>
      </c>
      <c r="G1167">
        <v>32839000</v>
      </c>
      <c r="H1167">
        <f>(D1167/D1166-1)*100</f>
        <v>559.57446808510645</v>
      </c>
    </row>
    <row r="1168" spans="1:8" x14ac:dyDescent="0.25">
      <c r="A1168" s="1">
        <v>42026</v>
      </c>
      <c r="B1168" t="s">
        <v>241</v>
      </c>
      <c r="C1168" t="s">
        <v>242</v>
      </c>
      <c r="D1168">
        <v>0.26</v>
      </c>
      <c r="E1168">
        <v>544299</v>
      </c>
      <c r="F1168">
        <v>141520</v>
      </c>
      <c r="G1168">
        <v>0</v>
      </c>
      <c r="H1168">
        <f>(D1168/D1167-1)*100</f>
        <v>-91.612903225806448</v>
      </c>
    </row>
    <row r="1169" spans="1:8" x14ac:dyDescent="0.25">
      <c r="A1169" s="1">
        <v>42025</v>
      </c>
      <c r="B1169" t="s">
        <v>859</v>
      </c>
      <c r="C1169" t="s">
        <v>860</v>
      </c>
      <c r="D1169">
        <v>6.2</v>
      </c>
      <c r="E1169">
        <v>2492</v>
      </c>
      <c r="F1169">
        <v>15490</v>
      </c>
      <c r="G1169">
        <v>15008000</v>
      </c>
      <c r="H1169">
        <f>(D1169/D1168-1)*100</f>
        <v>2284.6153846153848</v>
      </c>
    </row>
    <row r="1170" spans="1:8" x14ac:dyDescent="0.25">
      <c r="A1170" s="1">
        <v>42026</v>
      </c>
      <c r="B1170" t="s">
        <v>777</v>
      </c>
      <c r="C1170" t="s">
        <v>778</v>
      </c>
      <c r="D1170">
        <v>1.74</v>
      </c>
      <c r="E1170">
        <v>1405</v>
      </c>
      <c r="F1170">
        <v>2500</v>
      </c>
      <c r="G1170">
        <v>3496000</v>
      </c>
      <c r="H1170">
        <f>(D1170/D1169-1)*100</f>
        <v>-71.935483870967744</v>
      </c>
    </row>
    <row r="1171" spans="1:8" x14ac:dyDescent="0.25">
      <c r="A1171" s="1">
        <v>42026</v>
      </c>
      <c r="B1171" t="s">
        <v>169</v>
      </c>
      <c r="C1171" t="s">
        <v>170</v>
      </c>
      <c r="D1171">
        <v>4.75</v>
      </c>
      <c r="E1171">
        <v>850</v>
      </c>
      <c r="F1171">
        <v>4050</v>
      </c>
      <c r="G1171">
        <v>4916000</v>
      </c>
      <c r="H1171">
        <f>(D1171/D1170-1)*100</f>
        <v>172.98850574712645</v>
      </c>
    </row>
    <row r="1172" spans="1:8" x14ac:dyDescent="0.25">
      <c r="A1172" s="1">
        <v>42025</v>
      </c>
      <c r="B1172" t="s">
        <v>855</v>
      </c>
      <c r="C1172" t="s">
        <v>856</v>
      </c>
      <c r="D1172">
        <v>3.65</v>
      </c>
      <c r="E1172">
        <v>2106</v>
      </c>
      <c r="F1172">
        <v>7630</v>
      </c>
      <c r="G1172">
        <v>6157000</v>
      </c>
      <c r="H1172">
        <f>(D1172/D1171-1)*100</f>
        <v>-23.15789473684211</v>
      </c>
    </row>
    <row r="1173" spans="1:8" x14ac:dyDescent="0.25">
      <c r="A1173" s="1">
        <v>42026</v>
      </c>
      <c r="B1173" t="s">
        <v>427</v>
      </c>
      <c r="C1173" t="s">
        <v>428</v>
      </c>
      <c r="D1173">
        <v>20</v>
      </c>
      <c r="E1173">
        <v>311</v>
      </c>
      <c r="F1173">
        <v>6270</v>
      </c>
      <c r="G1173">
        <v>0</v>
      </c>
      <c r="H1173">
        <f>(D1173/D1172-1)*100</f>
        <v>447.945205479452</v>
      </c>
    </row>
    <row r="1174" spans="1:8" x14ac:dyDescent="0.25">
      <c r="A1174" s="1">
        <v>42025</v>
      </c>
      <c r="B1174" t="s">
        <v>759</v>
      </c>
      <c r="C1174" t="s">
        <v>760</v>
      </c>
      <c r="D1174">
        <v>2.1800000000000002</v>
      </c>
      <c r="E1174">
        <v>27934</v>
      </c>
      <c r="F1174">
        <v>60390</v>
      </c>
      <c r="G1174">
        <v>121599000</v>
      </c>
      <c r="H1174">
        <f>(D1174/D1173-1)*100</f>
        <v>-89.1</v>
      </c>
    </row>
    <row r="1175" spans="1:8" x14ac:dyDescent="0.25">
      <c r="A1175" s="1">
        <v>42027</v>
      </c>
      <c r="B1175" t="s">
        <v>181</v>
      </c>
      <c r="C1175" t="s">
        <v>182</v>
      </c>
      <c r="D1175">
        <v>0.64</v>
      </c>
      <c r="E1175">
        <v>90233</v>
      </c>
      <c r="F1175">
        <v>58280</v>
      </c>
      <c r="G1175">
        <v>11252000</v>
      </c>
      <c r="H1175">
        <f>(D1175/D1174-1)*100</f>
        <v>-70.642201834862391</v>
      </c>
    </row>
    <row r="1176" spans="1:8" x14ac:dyDescent="0.25">
      <c r="A1176" s="1">
        <v>42025</v>
      </c>
      <c r="B1176" t="s">
        <v>367</v>
      </c>
      <c r="C1176" t="s">
        <v>368</v>
      </c>
      <c r="D1176">
        <v>0.99</v>
      </c>
      <c r="E1176">
        <v>93994</v>
      </c>
      <c r="F1176">
        <v>92500</v>
      </c>
      <c r="G1176">
        <v>5438000</v>
      </c>
      <c r="H1176">
        <f>(D1176/D1175-1)*100</f>
        <v>54.6875</v>
      </c>
    </row>
    <row r="1177" spans="1:8" x14ac:dyDescent="0.25">
      <c r="A1177" s="1">
        <v>42026</v>
      </c>
      <c r="B1177" t="s">
        <v>853</v>
      </c>
      <c r="C1177" t="s">
        <v>854</v>
      </c>
      <c r="D1177">
        <v>4.05</v>
      </c>
      <c r="E1177">
        <v>13583</v>
      </c>
      <c r="F1177">
        <v>58210</v>
      </c>
      <c r="G1177">
        <v>19158000</v>
      </c>
      <c r="H1177">
        <f>(D1177/D1176-1)*100</f>
        <v>309.09090909090907</v>
      </c>
    </row>
    <row r="1178" spans="1:8" x14ac:dyDescent="0.25">
      <c r="A1178" s="1">
        <v>42025</v>
      </c>
      <c r="B1178" t="s">
        <v>321</v>
      </c>
      <c r="C1178" t="s">
        <v>322</v>
      </c>
      <c r="D1178">
        <v>1.77</v>
      </c>
      <c r="E1178">
        <v>3861519</v>
      </c>
      <c r="F1178">
        <v>6824130</v>
      </c>
      <c r="G1178">
        <v>1095354000</v>
      </c>
      <c r="H1178">
        <f>(D1178/D1177-1)*100</f>
        <v>-56.296296296296291</v>
      </c>
    </row>
    <row r="1179" spans="1:8" x14ac:dyDescent="0.25">
      <c r="A1179" s="1">
        <v>42025</v>
      </c>
      <c r="B1179" t="s">
        <v>543</v>
      </c>
      <c r="C1179" t="s">
        <v>544</v>
      </c>
      <c r="D1179">
        <v>1.34</v>
      </c>
      <c r="E1179">
        <v>68803</v>
      </c>
      <c r="F1179">
        <v>91760</v>
      </c>
      <c r="G1179">
        <v>50027000</v>
      </c>
      <c r="H1179">
        <f>(D1179/D1178-1)*100</f>
        <v>-24.29378531073446</v>
      </c>
    </row>
    <row r="1180" spans="1:8" x14ac:dyDescent="0.25">
      <c r="A1180" s="1">
        <v>42025</v>
      </c>
      <c r="B1180" t="s">
        <v>495</v>
      </c>
      <c r="C1180" t="s">
        <v>496</v>
      </c>
      <c r="D1180">
        <v>24.38</v>
      </c>
      <c r="E1180">
        <v>246690</v>
      </c>
      <c r="F1180">
        <v>5975090</v>
      </c>
      <c r="G1180">
        <v>60796000</v>
      </c>
      <c r="H1180">
        <f>(D1180/D1179-1)*100</f>
        <v>1719.4029850746269</v>
      </c>
    </row>
    <row r="1181" spans="1:8" x14ac:dyDescent="0.25">
      <c r="A1181" s="1">
        <v>42027</v>
      </c>
      <c r="B1181" t="s">
        <v>913</v>
      </c>
      <c r="C1181" t="s">
        <v>914</v>
      </c>
      <c r="D1181">
        <v>0.14000000000000001</v>
      </c>
      <c r="E1181">
        <v>12000</v>
      </c>
      <c r="F1181">
        <v>1680</v>
      </c>
      <c r="G1181">
        <v>0</v>
      </c>
      <c r="H1181">
        <f>(D1181/D1180-1)*100</f>
        <v>-99.425758818703855</v>
      </c>
    </row>
    <row r="1182" spans="1:8" x14ac:dyDescent="0.25">
      <c r="A1182" s="1">
        <v>42027</v>
      </c>
      <c r="B1182" t="s">
        <v>747</v>
      </c>
      <c r="C1182" t="s">
        <v>748</v>
      </c>
      <c r="D1182">
        <v>5.0999999999999996</v>
      </c>
      <c r="E1182">
        <v>2595</v>
      </c>
      <c r="F1182">
        <v>13330</v>
      </c>
      <c r="G1182">
        <v>0</v>
      </c>
      <c r="H1182">
        <f>(D1182/D1181-1)*100</f>
        <v>3542.8571428571422</v>
      </c>
    </row>
    <row r="1183" spans="1:8" x14ac:dyDescent="0.25">
      <c r="A1183" s="1">
        <v>42025</v>
      </c>
      <c r="B1183" t="s">
        <v>707</v>
      </c>
      <c r="C1183" t="s">
        <v>708</v>
      </c>
      <c r="D1183">
        <v>1.04</v>
      </c>
      <c r="E1183">
        <v>4008</v>
      </c>
      <c r="F1183">
        <v>4010</v>
      </c>
      <c r="G1183">
        <v>0</v>
      </c>
      <c r="H1183">
        <f>(D1183/D1182-1)*100</f>
        <v>-79.607843137254903</v>
      </c>
    </row>
    <row r="1184" spans="1:8" x14ac:dyDescent="0.25">
      <c r="A1184" s="1">
        <v>42025</v>
      </c>
      <c r="B1184" t="s">
        <v>573</v>
      </c>
      <c r="C1184" t="s">
        <v>574</v>
      </c>
      <c r="D1184">
        <v>4.92</v>
      </c>
      <c r="E1184">
        <v>882</v>
      </c>
      <c r="F1184">
        <v>4250</v>
      </c>
      <c r="G1184">
        <v>3499000</v>
      </c>
      <c r="H1184">
        <f>(D1184/D1183-1)*100</f>
        <v>373.07692307692309</v>
      </c>
    </row>
    <row r="1185" spans="1:8" x14ac:dyDescent="0.25">
      <c r="A1185" s="1">
        <v>42025</v>
      </c>
      <c r="B1185" t="s">
        <v>883</v>
      </c>
      <c r="C1185" t="s">
        <v>884</v>
      </c>
      <c r="D1185">
        <v>2.0699999999999998</v>
      </c>
      <c r="E1185">
        <v>32307</v>
      </c>
      <c r="F1185">
        <v>66900</v>
      </c>
      <c r="G1185">
        <v>20551000</v>
      </c>
      <c r="H1185">
        <f>(D1185/D1184-1)*100</f>
        <v>-57.926829268292693</v>
      </c>
    </row>
    <row r="1186" spans="1:8" x14ac:dyDescent="0.25">
      <c r="A1186" s="1">
        <v>42027</v>
      </c>
      <c r="B1186" t="s">
        <v>697</v>
      </c>
      <c r="C1186" t="s">
        <v>698</v>
      </c>
      <c r="D1186">
        <v>1.25</v>
      </c>
      <c r="E1186">
        <v>200</v>
      </c>
      <c r="F1186">
        <v>250</v>
      </c>
      <c r="G1186">
        <v>0</v>
      </c>
      <c r="H1186">
        <f>(D1186/D1185-1)*100</f>
        <v>-39.613526570048307</v>
      </c>
    </row>
    <row r="1187" spans="1:8" x14ac:dyDescent="0.25">
      <c r="A1187" s="1">
        <v>42025</v>
      </c>
      <c r="B1187" t="s">
        <v>121</v>
      </c>
      <c r="C1187" t="s">
        <v>122</v>
      </c>
      <c r="D1187">
        <v>3.49</v>
      </c>
      <c r="E1187">
        <v>2513</v>
      </c>
      <c r="F1187">
        <v>8770</v>
      </c>
      <c r="G1187">
        <v>1797000</v>
      </c>
      <c r="H1187">
        <f>(D1187/D1186-1)*100</f>
        <v>179.20000000000002</v>
      </c>
    </row>
    <row r="1188" spans="1:8" x14ac:dyDescent="0.25">
      <c r="A1188" s="1">
        <v>42025</v>
      </c>
      <c r="B1188" t="s">
        <v>381</v>
      </c>
      <c r="C1188" t="s">
        <v>382</v>
      </c>
      <c r="D1188">
        <v>2.2400000000000002</v>
      </c>
      <c r="E1188">
        <v>6475</v>
      </c>
      <c r="F1188">
        <v>14500</v>
      </c>
      <c r="G1188">
        <v>7444000</v>
      </c>
      <c r="H1188">
        <f>(D1188/D1187-1)*100</f>
        <v>-35.816618911174778</v>
      </c>
    </row>
    <row r="1189" spans="1:8" x14ac:dyDescent="0.25">
      <c r="A1189" s="1">
        <v>42025</v>
      </c>
      <c r="B1189" t="s">
        <v>633</v>
      </c>
      <c r="C1189" t="s">
        <v>634</v>
      </c>
      <c r="D1189">
        <v>3.23</v>
      </c>
      <c r="E1189">
        <v>10</v>
      </c>
      <c r="F1189">
        <v>30</v>
      </c>
      <c r="G1189">
        <v>0</v>
      </c>
      <c r="H1189">
        <f>(D1189/D1188-1)*100</f>
        <v>44.196428571428555</v>
      </c>
    </row>
    <row r="1190" spans="1:8" x14ac:dyDescent="0.25">
      <c r="A1190" s="1">
        <v>42025</v>
      </c>
      <c r="B1190" t="s">
        <v>231</v>
      </c>
      <c r="C1190" t="s">
        <v>232</v>
      </c>
      <c r="D1190">
        <v>1.66</v>
      </c>
      <c r="E1190">
        <v>1028</v>
      </c>
      <c r="F1190">
        <v>1660</v>
      </c>
      <c r="G1190">
        <v>0</v>
      </c>
      <c r="H1190">
        <f>(D1190/D1189-1)*100</f>
        <v>-48.606811145510839</v>
      </c>
    </row>
    <row r="1191" spans="1:8" x14ac:dyDescent="0.25">
      <c r="A1191" s="1">
        <v>42025</v>
      </c>
      <c r="B1191" t="s">
        <v>255</v>
      </c>
      <c r="C1191" t="s">
        <v>256</v>
      </c>
      <c r="D1191">
        <v>13.18</v>
      </c>
      <c r="E1191">
        <v>947</v>
      </c>
      <c r="F1191">
        <v>12840</v>
      </c>
      <c r="G1191">
        <v>3579000</v>
      </c>
      <c r="H1191">
        <f>(D1191/D1190-1)*100</f>
        <v>693.97590361445782</v>
      </c>
    </row>
    <row r="1192" spans="1:8" x14ac:dyDescent="0.25">
      <c r="A1192" s="1">
        <v>42025</v>
      </c>
      <c r="B1192" t="s">
        <v>97</v>
      </c>
      <c r="C1192" t="s">
        <v>98</v>
      </c>
      <c r="D1192">
        <v>2.48</v>
      </c>
      <c r="E1192">
        <v>3557</v>
      </c>
      <c r="F1192">
        <v>8780</v>
      </c>
      <c r="G1192">
        <v>0</v>
      </c>
      <c r="H1192">
        <f>(D1192/D1191-1)*100</f>
        <v>-81.183611532625193</v>
      </c>
    </row>
    <row r="1193" spans="1:8" x14ac:dyDescent="0.25">
      <c r="A1193" s="1">
        <v>42025</v>
      </c>
      <c r="B1193" t="s">
        <v>559</v>
      </c>
      <c r="C1193" t="s">
        <v>560</v>
      </c>
      <c r="D1193">
        <v>10.5</v>
      </c>
      <c r="E1193">
        <v>137</v>
      </c>
      <c r="F1193">
        <v>1380</v>
      </c>
      <c r="G1193">
        <v>1026000</v>
      </c>
      <c r="H1193">
        <f>(D1193/D1192-1)*100</f>
        <v>323.38709677419359</v>
      </c>
    </row>
    <row r="1194" spans="1:8" x14ac:dyDescent="0.25">
      <c r="A1194" s="1">
        <v>42025</v>
      </c>
      <c r="B1194" t="s">
        <v>823</v>
      </c>
      <c r="C1194" t="s">
        <v>824</v>
      </c>
      <c r="D1194">
        <v>10.1</v>
      </c>
      <c r="E1194">
        <v>557</v>
      </c>
      <c r="F1194">
        <v>5790</v>
      </c>
      <c r="G1194">
        <v>1791000</v>
      </c>
      <c r="H1194">
        <f>(D1194/D1193-1)*100</f>
        <v>-3.8095238095238182</v>
      </c>
    </row>
    <row r="1195" spans="1:8" x14ac:dyDescent="0.25">
      <c r="A1195" s="1">
        <v>42025</v>
      </c>
      <c r="B1195" t="s">
        <v>869</v>
      </c>
      <c r="C1195" t="s">
        <v>870</v>
      </c>
      <c r="D1195">
        <v>3.96</v>
      </c>
      <c r="E1195">
        <v>0</v>
      </c>
      <c r="F1195">
        <v>0</v>
      </c>
      <c r="G1195">
        <v>0</v>
      </c>
      <c r="H1195">
        <f>(D1195/D1194-1)*100</f>
        <v>-60.792079207920793</v>
      </c>
    </row>
    <row r="1196" spans="1:8" x14ac:dyDescent="0.25">
      <c r="A1196" s="1">
        <v>42025</v>
      </c>
      <c r="B1196" t="s">
        <v>207</v>
      </c>
      <c r="C1196" t="s">
        <v>208</v>
      </c>
      <c r="D1196">
        <v>4.8899999999999997</v>
      </c>
      <c r="E1196">
        <v>0</v>
      </c>
      <c r="F1196">
        <v>0</v>
      </c>
      <c r="G1196">
        <v>2659000</v>
      </c>
      <c r="H1196">
        <f>(D1196/D1195-1)*100</f>
        <v>23.484848484848484</v>
      </c>
    </row>
    <row r="1197" spans="1:8" x14ac:dyDescent="0.25">
      <c r="A1197" s="1">
        <v>42025</v>
      </c>
      <c r="B1197" t="s">
        <v>395</v>
      </c>
      <c r="C1197" t="s">
        <v>396</v>
      </c>
      <c r="D1197">
        <v>12.97</v>
      </c>
      <c r="E1197">
        <v>55</v>
      </c>
      <c r="F1197">
        <v>700</v>
      </c>
      <c r="G1197">
        <v>0</v>
      </c>
      <c r="H1197">
        <f>(D1197/D1196-1)*100</f>
        <v>165.2351738241309</v>
      </c>
    </row>
    <row r="1198" spans="1:8" x14ac:dyDescent="0.25">
      <c r="A1198" s="1">
        <v>42025</v>
      </c>
      <c r="B1198" t="s">
        <v>903</v>
      </c>
      <c r="C1198" t="s">
        <v>904</v>
      </c>
      <c r="D1198">
        <v>3.14</v>
      </c>
      <c r="E1198">
        <v>2461</v>
      </c>
      <c r="F1198">
        <v>7730</v>
      </c>
      <c r="G1198">
        <v>2113000</v>
      </c>
      <c r="H1198">
        <f>(D1198/D1197-1)*100</f>
        <v>-75.790285273708562</v>
      </c>
    </row>
    <row r="1199" spans="1:8" x14ac:dyDescent="0.25">
      <c r="A1199" s="1">
        <v>42025</v>
      </c>
      <c r="B1199" t="s">
        <v>19</v>
      </c>
      <c r="C1199" t="s">
        <v>20</v>
      </c>
      <c r="D1199">
        <v>27.5</v>
      </c>
      <c r="E1199">
        <v>718</v>
      </c>
      <c r="F1199">
        <v>19710</v>
      </c>
      <c r="G1199">
        <v>8143000</v>
      </c>
      <c r="H1199">
        <f>(D1199/D1198-1)*100</f>
        <v>775.79617834394912</v>
      </c>
    </row>
    <row r="1200" spans="1:8" x14ac:dyDescent="0.25">
      <c r="A1200" s="1">
        <v>42025</v>
      </c>
      <c r="B1200" t="s">
        <v>383</v>
      </c>
      <c r="C1200" t="s">
        <v>384</v>
      </c>
      <c r="D1200">
        <v>1.73</v>
      </c>
      <c r="E1200">
        <v>5847</v>
      </c>
      <c r="F1200">
        <v>10000</v>
      </c>
      <c r="G1200">
        <v>5435000</v>
      </c>
      <c r="H1200">
        <f>(D1200/D1199-1)*100</f>
        <v>-93.709090909090904</v>
      </c>
    </row>
    <row r="1201" spans="1:8" x14ac:dyDescent="0.25">
      <c r="A1201" s="1">
        <v>42025</v>
      </c>
      <c r="B1201" t="s">
        <v>439</v>
      </c>
      <c r="C1201" t="s">
        <v>440</v>
      </c>
      <c r="D1201">
        <v>2.2400000000000002</v>
      </c>
      <c r="E1201">
        <v>5</v>
      </c>
      <c r="F1201">
        <v>10</v>
      </c>
      <c r="G1201">
        <v>4047000</v>
      </c>
      <c r="H1201">
        <f>(D1201/D1200-1)*100</f>
        <v>29.479768786127192</v>
      </c>
    </row>
    <row r="1202" spans="1:8" x14ac:dyDescent="0.25">
      <c r="A1202" s="1">
        <v>42025</v>
      </c>
      <c r="B1202" t="s">
        <v>565</v>
      </c>
      <c r="C1202" t="s">
        <v>566</v>
      </c>
      <c r="D1202">
        <v>1.64</v>
      </c>
      <c r="E1202">
        <v>13933</v>
      </c>
      <c r="F1202">
        <v>22920</v>
      </c>
      <c r="G1202">
        <v>9957000</v>
      </c>
      <c r="H1202">
        <f>(D1202/D1201-1)*100</f>
        <v>-26.785714285714302</v>
      </c>
    </row>
    <row r="1203" spans="1:8" x14ac:dyDescent="0.25">
      <c r="A1203" s="1">
        <v>42025</v>
      </c>
      <c r="B1203" t="s">
        <v>735</v>
      </c>
      <c r="C1203" t="s">
        <v>736</v>
      </c>
      <c r="D1203">
        <v>5.97</v>
      </c>
      <c r="E1203">
        <v>14489</v>
      </c>
      <c r="F1203">
        <v>85090</v>
      </c>
      <c r="G1203">
        <v>27134000</v>
      </c>
      <c r="H1203">
        <f>(D1203/D1202-1)*100</f>
        <v>264.02439024390242</v>
      </c>
    </row>
    <row r="1204" spans="1:8" x14ac:dyDescent="0.25">
      <c r="A1204" s="1">
        <v>42025</v>
      </c>
      <c r="B1204" t="s">
        <v>31</v>
      </c>
      <c r="C1204" t="s">
        <v>32</v>
      </c>
      <c r="D1204">
        <v>1</v>
      </c>
      <c r="E1204">
        <v>0</v>
      </c>
      <c r="F1204">
        <v>0</v>
      </c>
      <c r="G1204">
        <v>0</v>
      </c>
      <c r="H1204">
        <f>(D1204/D1203-1)*100</f>
        <v>-83.249581239530983</v>
      </c>
    </row>
    <row r="1205" spans="1:8" x14ac:dyDescent="0.25">
      <c r="A1205" s="1">
        <v>42025</v>
      </c>
      <c r="B1205" t="s">
        <v>277</v>
      </c>
      <c r="C1205" t="s">
        <v>278</v>
      </c>
      <c r="D1205">
        <v>1.69</v>
      </c>
      <c r="E1205">
        <v>0</v>
      </c>
      <c r="F1205">
        <v>0</v>
      </c>
      <c r="G1205">
        <v>0</v>
      </c>
      <c r="H1205">
        <f>(D1205/D1204-1)*100</f>
        <v>69</v>
      </c>
    </row>
    <row r="1206" spans="1:8" x14ac:dyDescent="0.25">
      <c r="A1206" s="1">
        <v>42025</v>
      </c>
      <c r="B1206" t="s">
        <v>263</v>
      </c>
      <c r="C1206" t="s">
        <v>264</v>
      </c>
      <c r="D1206">
        <v>11.55</v>
      </c>
      <c r="E1206">
        <v>1477</v>
      </c>
      <c r="F1206">
        <v>17000</v>
      </c>
      <c r="G1206">
        <v>7353000</v>
      </c>
      <c r="H1206">
        <f>(D1206/D1205-1)*100</f>
        <v>583.43195266272198</v>
      </c>
    </row>
    <row r="1207" spans="1:8" x14ac:dyDescent="0.25">
      <c r="A1207" s="1">
        <v>42025</v>
      </c>
      <c r="B1207" t="s">
        <v>761</v>
      </c>
      <c r="C1207" t="s">
        <v>762</v>
      </c>
      <c r="D1207">
        <v>1.45</v>
      </c>
      <c r="E1207">
        <v>4388</v>
      </c>
      <c r="F1207">
        <v>6460</v>
      </c>
      <c r="G1207">
        <v>55661000</v>
      </c>
      <c r="H1207">
        <f>(D1207/D1206-1)*100</f>
        <v>-87.44588744588745</v>
      </c>
    </row>
    <row r="1208" spans="1:8" x14ac:dyDescent="0.25">
      <c r="A1208" s="1">
        <v>42025</v>
      </c>
      <c r="B1208" t="s">
        <v>371</v>
      </c>
      <c r="C1208" t="s">
        <v>372</v>
      </c>
      <c r="D1208">
        <v>5.9</v>
      </c>
      <c r="E1208">
        <v>1040</v>
      </c>
      <c r="F1208">
        <v>6130</v>
      </c>
      <c r="G1208">
        <v>9809000</v>
      </c>
      <c r="H1208">
        <f>(D1208/D1207-1)*100</f>
        <v>306.89655172413796</v>
      </c>
    </row>
    <row r="1209" spans="1:8" x14ac:dyDescent="0.25">
      <c r="A1209" s="1">
        <v>42025</v>
      </c>
      <c r="B1209" t="s">
        <v>619</v>
      </c>
      <c r="C1209" t="s">
        <v>620</v>
      </c>
      <c r="D1209">
        <v>47.5</v>
      </c>
      <c r="E1209">
        <v>686</v>
      </c>
      <c r="F1209">
        <v>32630</v>
      </c>
      <c r="G1209">
        <v>1688000</v>
      </c>
      <c r="H1209">
        <f>(D1209/D1208-1)*100</f>
        <v>705.0847457627118</v>
      </c>
    </row>
    <row r="1210" spans="1:8" x14ac:dyDescent="0.25">
      <c r="A1210" s="1">
        <v>42025</v>
      </c>
      <c r="B1210" t="s">
        <v>271</v>
      </c>
      <c r="C1210" t="s">
        <v>272</v>
      </c>
      <c r="D1210">
        <v>16.57</v>
      </c>
      <c r="E1210">
        <v>1999</v>
      </c>
      <c r="F1210">
        <v>33370</v>
      </c>
      <c r="G1210">
        <v>530000</v>
      </c>
      <c r="H1210">
        <f>(D1210/D1209-1)*100</f>
        <v>-65.115789473684217</v>
      </c>
    </row>
    <row r="1211" spans="1:8" x14ac:dyDescent="0.25">
      <c r="A1211" s="1">
        <v>42025</v>
      </c>
      <c r="B1211" t="s">
        <v>733</v>
      </c>
      <c r="C1211" t="s">
        <v>734</v>
      </c>
      <c r="D1211">
        <v>8.0299999999999994</v>
      </c>
      <c r="E1211">
        <v>28039</v>
      </c>
      <c r="F1211">
        <v>218920</v>
      </c>
      <c r="G1211">
        <v>19626000</v>
      </c>
      <c r="H1211">
        <f>(D1211/D1210-1)*100</f>
        <v>-51.538925769462885</v>
      </c>
    </row>
    <row r="1212" spans="1:8" x14ac:dyDescent="0.25">
      <c r="A1212" s="1">
        <v>42025</v>
      </c>
      <c r="B1212" t="s">
        <v>523</v>
      </c>
      <c r="C1212" t="s">
        <v>524</v>
      </c>
      <c r="D1212">
        <v>13.25</v>
      </c>
      <c r="E1212">
        <v>609</v>
      </c>
      <c r="F1212">
        <v>8100</v>
      </c>
      <c r="G1212">
        <v>23198000</v>
      </c>
      <c r="H1212">
        <f>(D1212/D1211-1)*100</f>
        <v>65.006226650062288</v>
      </c>
    </row>
    <row r="1213" spans="1:8" x14ac:dyDescent="0.25">
      <c r="A1213" s="1">
        <v>42025</v>
      </c>
      <c r="B1213" t="s">
        <v>353</v>
      </c>
      <c r="C1213" t="s">
        <v>354</v>
      </c>
      <c r="D1213">
        <v>3.15</v>
      </c>
      <c r="E1213">
        <v>398899</v>
      </c>
      <c r="F1213">
        <v>1248650</v>
      </c>
      <c r="G1213">
        <v>36119000</v>
      </c>
      <c r="H1213">
        <f>(D1213/D1212-1)*100</f>
        <v>-76.226415094339629</v>
      </c>
    </row>
    <row r="1214" spans="1:8" x14ac:dyDescent="0.25">
      <c r="A1214" s="1">
        <v>42025</v>
      </c>
      <c r="B1214" t="s">
        <v>887</v>
      </c>
      <c r="C1214" t="s">
        <v>888</v>
      </c>
      <c r="D1214">
        <v>1.63</v>
      </c>
      <c r="E1214">
        <v>0</v>
      </c>
      <c r="F1214">
        <v>0</v>
      </c>
      <c r="G1214">
        <v>0</v>
      </c>
      <c r="H1214">
        <f>(D1214/D1213-1)*100</f>
        <v>-48.25396825396826</v>
      </c>
    </row>
    <row r="1215" spans="1:8" x14ac:dyDescent="0.25">
      <c r="A1215" s="1">
        <v>42025</v>
      </c>
      <c r="B1215" t="s">
        <v>157</v>
      </c>
      <c r="C1215" t="s">
        <v>158</v>
      </c>
      <c r="D1215">
        <v>2.4900000000000002</v>
      </c>
      <c r="E1215">
        <v>30401</v>
      </c>
      <c r="F1215">
        <v>74680</v>
      </c>
      <c r="G1215">
        <v>14368000</v>
      </c>
      <c r="H1215">
        <f>(D1215/D1214-1)*100</f>
        <v>52.760736196319044</v>
      </c>
    </row>
    <row r="1216" spans="1:8" x14ac:dyDescent="0.25">
      <c r="A1216" s="1">
        <v>42025</v>
      </c>
      <c r="B1216" t="s">
        <v>671</v>
      </c>
      <c r="C1216" t="s">
        <v>672</v>
      </c>
      <c r="D1216">
        <v>33.17</v>
      </c>
      <c r="E1216">
        <v>4930790</v>
      </c>
      <c r="F1216">
        <v>160083160</v>
      </c>
      <c r="G1216">
        <v>783205000</v>
      </c>
      <c r="H1216">
        <f>(D1216/D1215-1)*100</f>
        <v>1232.1285140562247</v>
      </c>
    </row>
    <row r="1217" spans="1:8" x14ac:dyDescent="0.25">
      <c r="A1217" s="1">
        <v>42025</v>
      </c>
      <c r="B1217" t="s">
        <v>527</v>
      </c>
      <c r="C1217" t="s">
        <v>528</v>
      </c>
      <c r="D1217">
        <v>8.5</v>
      </c>
      <c r="E1217">
        <v>7558</v>
      </c>
      <c r="F1217">
        <v>63090</v>
      </c>
      <c r="G1217">
        <v>9921000</v>
      </c>
      <c r="H1217">
        <f>(D1217/D1216-1)*100</f>
        <v>-74.374434730177867</v>
      </c>
    </row>
    <row r="1218" spans="1:8" x14ac:dyDescent="0.25">
      <c r="A1218" s="1">
        <v>42025</v>
      </c>
      <c r="B1218" t="s">
        <v>719</v>
      </c>
      <c r="C1218" t="s">
        <v>720</v>
      </c>
      <c r="D1218">
        <v>14.58</v>
      </c>
      <c r="E1218">
        <v>10189</v>
      </c>
      <c r="F1218">
        <v>147490</v>
      </c>
      <c r="G1218">
        <v>8907000</v>
      </c>
      <c r="H1218">
        <f>(D1218/D1217-1)*100</f>
        <v>71.529411764705884</v>
      </c>
    </row>
    <row r="1219" spans="1:8" x14ac:dyDescent="0.25">
      <c r="A1219" s="1">
        <v>42025</v>
      </c>
      <c r="B1219" t="s">
        <v>789</v>
      </c>
      <c r="C1219" t="s">
        <v>790</v>
      </c>
      <c r="D1219">
        <v>1.88</v>
      </c>
      <c r="E1219">
        <v>33353</v>
      </c>
      <c r="F1219">
        <v>64320</v>
      </c>
      <c r="G1219">
        <v>18377000</v>
      </c>
      <c r="H1219">
        <f>(D1219/D1218-1)*100</f>
        <v>-87.105624142661185</v>
      </c>
    </row>
    <row r="1220" spans="1:8" x14ac:dyDescent="0.25">
      <c r="A1220" s="1">
        <v>42025</v>
      </c>
      <c r="B1220" t="s">
        <v>561</v>
      </c>
      <c r="C1220" t="s">
        <v>562</v>
      </c>
      <c r="D1220">
        <v>6.13</v>
      </c>
      <c r="E1220">
        <v>8681</v>
      </c>
      <c r="F1220">
        <v>53100</v>
      </c>
      <c r="G1220">
        <v>9981000</v>
      </c>
      <c r="H1220">
        <f>(D1220/D1219-1)*100</f>
        <v>226.06382978723408</v>
      </c>
    </row>
    <row r="1221" spans="1:8" x14ac:dyDescent="0.25">
      <c r="A1221" s="1">
        <v>42025</v>
      </c>
      <c r="B1221" t="s">
        <v>799</v>
      </c>
      <c r="C1221" t="s">
        <v>800</v>
      </c>
      <c r="D1221">
        <v>1.06</v>
      </c>
      <c r="E1221">
        <v>131014</v>
      </c>
      <c r="F1221">
        <v>136550</v>
      </c>
      <c r="G1221">
        <v>31508000</v>
      </c>
      <c r="H1221">
        <f>(D1221/D1220-1)*100</f>
        <v>-82.707993474714513</v>
      </c>
    </row>
    <row r="1222" spans="1:8" x14ac:dyDescent="0.25">
      <c r="A1222" s="1">
        <v>42025</v>
      </c>
      <c r="B1222" t="s">
        <v>329</v>
      </c>
      <c r="C1222" t="s">
        <v>330</v>
      </c>
      <c r="D1222">
        <v>24.3</v>
      </c>
      <c r="E1222">
        <v>1</v>
      </c>
      <c r="F1222">
        <v>20</v>
      </c>
      <c r="G1222">
        <v>1991000</v>
      </c>
      <c r="H1222">
        <f>(D1222/D1221-1)*100</f>
        <v>2192.4528301886789</v>
      </c>
    </row>
    <row r="1223" spans="1:8" x14ac:dyDescent="0.25">
      <c r="A1223" s="1">
        <v>42025</v>
      </c>
      <c r="B1223" t="s">
        <v>841</v>
      </c>
      <c r="C1223" t="s">
        <v>842</v>
      </c>
      <c r="D1223">
        <v>12.35</v>
      </c>
      <c r="E1223">
        <v>642</v>
      </c>
      <c r="F1223">
        <v>7930</v>
      </c>
      <c r="G1223">
        <v>7000000</v>
      </c>
      <c r="H1223">
        <f>(D1223/D1222-1)*100</f>
        <v>-49.176954732510289</v>
      </c>
    </row>
    <row r="1224" spans="1:8" x14ac:dyDescent="0.25">
      <c r="A1224" s="1">
        <v>42025</v>
      </c>
      <c r="B1224" t="s">
        <v>275</v>
      </c>
      <c r="C1224" t="s">
        <v>276</v>
      </c>
      <c r="D1224">
        <v>2.36</v>
      </c>
      <c r="E1224">
        <v>786</v>
      </c>
      <c r="F1224">
        <v>1830</v>
      </c>
      <c r="G1224">
        <v>13646000</v>
      </c>
      <c r="H1224">
        <f>(D1224/D1223-1)*100</f>
        <v>-80.890688259109311</v>
      </c>
    </row>
    <row r="1225" spans="1:8" x14ac:dyDescent="0.25">
      <c r="A1225" s="1">
        <v>42025</v>
      </c>
      <c r="B1225" t="s">
        <v>349</v>
      </c>
      <c r="C1225" t="s">
        <v>350</v>
      </c>
      <c r="D1225">
        <v>1.83</v>
      </c>
      <c r="E1225">
        <v>704651</v>
      </c>
      <c r="F1225">
        <v>1242180</v>
      </c>
      <c r="G1225">
        <v>70928000</v>
      </c>
      <c r="H1225">
        <f>(D1225/D1224-1)*100</f>
        <v>-22.457627118644062</v>
      </c>
    </row>
    <row r="1226" spans="1:8" x14ac:dyDescent="0.25">
      <c r="A1226" s="1">
        <v>42025</v>
      </c>
      <c r="B1226" t="s">
        <v>13</v>
      </c>
      <c r="C1226" t="s">
        <v>14</v>
      </c>
      <c r="D1226">
        <v>3.37</v>
      </c>
      <c r="E1226">
        <v>10129</v>
      </c>
      <c r="F1226">
        <v>34090</v>
      </c>
      <c r="G1226">
        <v>48206000</v>
      </c>
      <c r="H1226">
        <f>(D1226/D1225-1)*100</f>
        <v>84.153005464480884</v>
      </c>
    </row>
    <row r="1227" spans="1:8" x14ac:dyDescent="0.25">
      <c r="A1227" s="1">
        <v>42025</v>
      </c>
      <c r="B1227" t="s">
        <v>289</v>
      </c>
      <c r="C1227" t="s">
        <v>290</v>
      </c>
      <c r="D1227">
        <v>7.14</v>
      </c>
      <c r="E1227">
        <v>0</v>
      </c>
      <c r="F1227">
        <v>0</v>
      </c>
      <c r="G1227">
        <v>14000</v>
      </c>
      <c r="H1227">
        <f>(D1227/D1226-1)*100</f>
        <v>111.86943620178039</v>
      </c>
    </row>
    <row r="1228" spans="1:8" x14ac:dyDescent="0.25">
      <c r="A1228" s="1">
        <v>42025</v>
      </c>
      <c r="B1228" t="s">
        <v>603</v>
      </c>
      <c r="C1228" t="s">
        <v>604</v>
      </c>
      <c r="D1228">
        <v>5.1100000000000003</v>
      </c>
      <c r="E1228">
        <v>1535</v>
      </c>
      <c r="F1228">
        <v>7840</v>
      </c>
      <c r="G1228">
        <v>1399000</v>
      </c>
      <c r="H1228">
        <f>(D1228/D1227-1)*100</f>
        <v>-28.431372549019596</v>
      </c>
    </row>
    <row r="1229" spans="1:8" x14ac:dyDescent="0.25">
      <c r="A1229" s="1">
        <v>42025</v>
      </c>
      <c r="B1229" t="s">
        <v>801</v>
      </c>
      <c r="C1229" t="s">
        <v>802</v>
      </c>
      <c r="D1229">
        <v>0.53</v>
      </c>
      <c r="E1229">
        <v>46752</v>
      </c>
      <c r="F1229">
        <v>25570</v>
      </c>
      <c r="G1229">
        <v>0</v>
      </c>
      <c r="H1229">
        <f>(D1229/D1228-1)*100</f>
        <v>-89.628180039138954</v>
      </c>
    </row>
    <row r="1230" spans="1:8" x14ac:dyDescent="0.25">
      <c r="A1230" s="1">
        <v>42025</v>
      </c>
      <c r="B1230" t="s">
        <v>307</v>
      </c>
      <c r="C1230" t="s">
        <v>308</v>
      </c>
      <c r="D1230">
        <v>4.6399999999999997</v>
      </c>
      <c r="E1230">
        <v>41</v>
      </c>
      <c r="F1230">
        <v>180</v>
      </c>
      <c r="G1230">
        <v>4501000</v>
      </c>
      <c r="H1230">
        <f>(D1230/D1229-1)*100</f>
        <v>775.47169811320748</v>
      </c>
    </row>
    <row r="1231" spans="1:8" x14ac:dyDescent="0.25">
      <c r="A1231" s="1">
        <v>42025</v>
      </c>
      <c r="B1231" t="s">
        <v>871</v>
      </c>
      <c r="C1231" t="s">
        <v>872</v>
      </c>
      <c r="D1231">
        <v>1.95</v>
      </c>
      <c r="E1231">
        <v>112</v>
      </c>
      <c r="F1231">
        <v>220</v>
      </c>
      <c r="G1231">
        <v>3297000</v>
      </c>
      <c r="H1231">
        <f>(D1231/D1230-1)*100</f>
        <v>-57.974137931034477</v>
      </c>
    </row>
    <row r="1232" spans="1:8" x14ac:dyDescent="0.25">
      <c r="A1232" s="1">
        <v>42025</v>
      </c>
      <c r="B1232" t="s">
        <v>651</v>
      </c>
      <c r="C1232" t="s">
        <v>652</v>
      </c>
      <c r="D1232">
        <v>87.39</v>
      </c>
      <c r="E1232">
        <v>68</v>
      </c>
      <c r="F1232">
        <v>5900</v>
      </c>
      <c r="G1232">
        <v>7304000</v>
      </c>
      <c r="H1232">
        <f>(D1232/D1231-1)*100</f>
        <v>4381.5384615384619</v>
      </c>
    </row>
    <row r="1233" spans="1:8" x14ac:dyDescent="0.25">
      <c r="A1233" s="1">
        <v>42025</v>
      </c>
      <c r="B1233" t="s">
        <v>189</v>
      </c>
      <c r="C1233" t="s">
        <v>190</v>
      </c>
      <c r="D1233">
        <v>53.49</v>
      </c>
      <c r="E1233">
        <v>730</v>
      </c>
      <c r="F1233">
        <v>39030</v>
      </c>
      <c r="G1233">
        <v>4122000</v>
      </c>
      <c r="H1233">
        <f>(D1233/D1232-1)*100</f>
        <v>-38.791623755578442</v>
      </c>
    </row>
    <row r="1234" spans="1:8" x14ac:dyDescent="0.25">
      <c r="A1234" s="1">
        <v>42025</v>
      </c>
      <c r="B1234" t="s">
        <v>421</v>
      </c>
      <c r="C1234" t="s">
        <v>422</v>
      </c>
      <c r="D1234">
        <v>1.62</v>
      </c>
      <c r="E1234">
        <v>504</v>
      </c>
      <c r="F1234">
        <v>820</v>
      </c>
      <c r="G1234">
        <v>0</v>
      </c>
      <c r="H1234">
        <f>(D1234/D1233-1)*100</f>
        <v>-96.971396522714528</v>
      </c>
    </row>
    <row r="1235" spans="1:8" x14ac:dyDescent="0.25">
      <c r="A1235" s="1">
        <v>42025</v>
      </c>
      <c r="B1235" t="s">
        <v>867</v>
      </c>
      <c r="C1235" t="s">
        <v>868</v>
      </c>
      <c r="D1235">
        <v>4.2699999999999996</v>
      </c>
      <c r="E1235">
        <v>0</v>
      </c>
      <c r="F1235">
        <v>0</v>
      </c>
      <c r="G1235">
        <v>2580000</v>
      </c>
      <c r="H1235">
        <f>(D1235/D1234-1)*100</f>
        <v>163.58024691358023</v>
      </c>
    </row>
    <row r="1236" spans="1:8" x14ac:dyDescent="0.25">
      <c r="A1236" s="1">
        <v>42025</v>
      </c>
      <c r="B1236" t="s">
        <v>715</v>
      </c>
      <c r="C1236" t="s">
        <v>716</v>
      </c>
      <c r="D1236">
        <v>2.94</v>
      </c>
      <c r="E1236">
        <v>7770</v>
      </c>
      <c r="F1236">
        <v>22700</v>
      </c>
      <c r="G1236">
        <v>14959000</v>
      </c>
      <c r="H1236">
        <f>(D1236/D1235-1)*100</f>
        <v>-31.147540983606547</v>
      </c>
    </row>
    <row r="1237" spans="1:8" x14ac:dyDescent="0.25">
      <c r="A1237" s="1">
        <v>42025</v>
      </c>
      <c r="B1237" t="s">
        <v>465</v>
      </c>
      <c r="C1237" t="s">
        <v>466</v>
      </c>
      <c r="D1237">
        <v>10.73</v>
      </c>
      <c r="E1237">
        <v>16767</v>
      </c>
      <c r="F1237">
        <v>179990</v>
      </c>
      <c r="G1237">
        <v>23006000</v>
      </c>
      <c r="H1237">
        <f>(D1237/D1236-1)*100</f>
        <v>264.96598639455783</v>
      </c>
    </row>
    <row r="1238" spans="1:8" x14ac:dyDescent="0.25">
      <c r="A1238" s="1">
        <v>42025</v>
      </c>
      <c r="B1238" t="s">
        <v>773</v>
      </c>
      <c r="C1238" t="s">
        <v>774</v>
      </c>
      <c r="D1238">
        <v>25.35</v>
      </c>
      <c r="E1238">
        <v>352</v>
      </c>
      <c r="F1238">
        <v>9020</v>
      </c>
      <c r="G1238">
        <v>0</v>
      </c>
      <c r="H1238">
        <f>(D1238/D1237-1)*100</f>
        <v>136.25349487418453</v>
      </c>
    </row>
    <row r="1239" spans="1:8" x14ac:dyDescent="0.25">
      <c r="A1239" s="1">
        <v>42025</v>
      </c>
      <c r="B1239" t="s">
        <v>635</v>
      </c>
      <c r="C1239" t="s">
        <v>636</v>
      </c>
      <c r="D1239">
        <v>1.54</v>
      </c>
      <c r="E1239">
        <v>30</v>
      </c>
      <c r="F1239">
        <v>50</v>
      </c>
      <c r="G1239">
        <v>18756000</v>
      </c>
      <c r="H1239">
        <f>(D1239/D1238-1)*100</f>
        <v>-93.925049309664701</v>
      </c>
    </row>
    <row r="1240" spans="1:8" x14ac:dyDescent="0.25">
      <c r="A1240" s="1">
        <v>42025</v>
      </c>
      <c r="B1240" t="s">
        <v>863</v>
      </c>
      <c r="C1240" t="s">
        <v>864</v>
      </c>
      <c r="D1240">
        <v>4.53</v>
      </c>
      <c r="E1240">
        <v>12</v>
      </c>
      <c r="F1240">
        <v>50</v>
      </c>
      <c r="G1240">
        <v>11716000</v>
      </c>
      <c r="H1240">
        <f>(D1240/D1239-1)*100</f>
        <v>194.15584415584414</v>
      </c>
    </row>
    <row r="1241" spans="1:8" x14ac:dyDescent="0.25">
      <c r="A1241" s="1">
        <v>42025</v>
      </c>
      <c r="B1241" t="s">
        <v>929</v>
      </c>
      <c r="C1241" t="s">
        <v>930</v>
      </c>
      <c r="D1241">
        <v>8.4</v>
      </c>
      <c r="E1241">
        <v>200</v>
      </c>
      <c r="F1241">
        <v>1680</v>
      </c>
      <c r="G1241">
        <v>1535000</v>
      </c>
      <c r="H1241">
        <f>(D1241/D1240-1)*100</f>
        <v>85.430463576158928</v>
      </c>
    </row>
    <row r="1242" spans="1:8" x14ac:dyDescent="0.25">
      <c r="A1242" s="1">
        <v>42025</v>
      </c>
      <c r="B1242" t="s">
        <v>267</v>
      </c>
      <c r="C1242" t="s">
        <v>268</v>
      </c>
      <c r="D1242">
        <v>10.8</v>
      </c>
      <c r="E1242">
        <v>76</v>
      </c>
      <c r="F1242">
        <v>830</v>
      </c>
      <c r="G1242">
        <v>5047000</v>
      </c>
      <c r="H1242">
        <f>(D1242/D1241-1)*100</f>
        <v>28.57142857142858</v>
      </c>
    </row>
    <row r="1243" spans="1:8" x14ac:dyDescent="0.25">
      <c r="A1243" s="1">
        <v>42025</v>
      </c>
      <c r="B1243" t="s">
        <v>769</v>
      </c>
      <c r="C1243" t="s">
        <v>770</v>
      </c>
      <c r="D1243">
        <v>0.79</v>
      </c>
      <c r="E1243">
        <v>0</v>
      </c>
      <c r="F1243">
        <v>0</v>
      </c>
      <c r="G1243">
        <v>0</v>
      </c>
      <c r="H1243">
        <f>(D1243/D1242-1)*100</f>
        <v>-92.685185185185176</v>
      </c>
    </row>
    <row r="1244" spans="1:8" x14ac:dyDescent="0.25">
      <c r="A1244" s="1">
        <v>42025</v>
      </c>
      <c r="B1244" t="s">
        <v>481</v>
      </c>
      <c r="C1244" t="s">
        <v>482</v>
      </c>
      <c r="D1244">
        <v>52</v>
      </c>
      <c r="E1244">
        <v>1186</v>
      </c>
      <c r="F1244">
        <v>61860</v>
      </c>
      <c r="G1244">
        <v>2418000</v>
      </c>
      <c r="H1244">
        <f>(D1244/D1243-1)*100</f>
        <v>6482.2784810126577</v>
      </c>
    </row>
    <row r="1245" spans="1:8" x14ac:dyDescent="0.25">
      <c r="A1245" s="1">
        <v>42025</v>
      </c>
      <c r="B1245" t="s">
        <v>917</v>
      </c>
      <c r="C1245" t="s">
        <v>918</v>
      </c>
      <c r="D1245">
        <v>2</v>
      </c>
      <c r="E1245">
        <v>1</v>
      </c>
      <c r="F1245">
        <v>2</v>
      </c>
      <c r="G1245">
        <v>0</v>
      </c>
      <c r="H1245">
        <f>(D1245/D1244-1)*100</f>
        <v>-96.15384615384616</v>
      </c>
    </row>
    <row r="1246" spans="1:8" x14ac:dyDescent="0.25">
      <c r="A1246" s="1">
        <v>42025</v>
      </c>
      <c r="B1246" t="s">
        <v>901</v>
      </c>
      <c r="C1246" t="s">
        <v>902</v>
      </c>
      <c r="D1246">
        <v>4.18</v>
      </c>
      <c r="E1246">
        <v>1125</v>
      </c>
      <c r="F1246">
        <v>4700</v>
      </c>
      <c r="G1246">
        <v>0</v>
      </c>
      <c r="H1246">
        <f>(D1246/D1245-1)*100</f>
        <v>108.99999999999999</v>
      </c>
    </row>
    <row r="1247" spans="1:8" x14ac:dyDescent="0.25">
      <c r="A1247" s="1">
        <v>42025</v>
      </c>
      <c r="B1247" t="s">
        <v>479</v>
      </c>
      <c r="C1247" t="s">
        <v>480</v>
      </c>
      <c r="D1247">
        <v>115</v>
      </c>
      <c r="E1247">
        <v>8413</v>
      </c>
      <c r="F1247">
        <v>969190</v>
      </c>
      <c r="G1247">
        <v>14953000</v>
      </c>
      <c r="H1247">
        <f>(D1247/D1246-1)*100</f>
        <v>2651.196172248804</v>
      </c>
    </row>
    <row r="1248" spans="1:8" x14ac:dyDescent="0.25">
      <c r="A1248" s="1">
        <v>42025</v>
      </c>
      <c r="B1248" t="s">
        <v>385</v>
      </c>
      <c r="C1248" t="s">
        <v>386</v>
      </c>
      <c r="D1248">
        <v>0.76</v>
      </c>
      <c r="E1248">
        <v>68752</v>
      </c>
      <c r="F1248">
        <v>52950</v>
      </c>
      <c r="G1248">
        <v>23452000</v>
      </c>
      <c r="H1248">
        <f>(D1248/D1247-1)*100</f>
        <v>-99.339130434782604</v>
      </c>
    </row>
    <row r="1249" spans="1:8" x14ac:dyDescent="0.25">
      <c r="A1249" s="1">
        <v>42025</v>
      </c>
      <c r="B1249" t="s">
        <v>907</v>
      </c>
      <c r="C1249" t="s">
        <v>908</v>
      </c>
      <c r="D1249">
        <v>1.46</v>
      </c>
      <c r="E1249">
        <v>10309</v>
      </c>
      <c r="F1249">
        <v>14790</v>
      </c>
      <c r="G1249">
        <v>17392000</v>
      </c>
      <c r="H1249">
        <f>(D1249/D1248-1)*100</f>
        <v>92.10526315789474</v>
      </c>
    </row>
    <row r="1250" spans="1:8" x14ac:dyDescent="0.25">
      <c r="A1250" s="1">
        <v>42025</v>
      </c>
      <c r="B1250" t="s">
        <v>251</v>
      </c>
      <c r="C1250" t="s">
        <v>252</v>
      </c>
      <c r="D1250">
        <v>1.45</v>
      </c>
      <c r="E1250">
        <v>9699</v>
      </c>
      <c r="F1250">
        <v>13810</v>
      </c>
      <c r="G1250">
        <v>3333000</v>
      </c>
      <c r="H1250">
        <f>(D1250/D1249-1)*100</f>
        <v>-0.68493150684931781</v>
      </c>
    </row>
    <row r="1251" spans="1:8" x14ac:dyDescent="0.25">
      <c r="A1251" s="1">
        <v>42025</v>
      </c>
      <c r="B1251" t="s">
        <v>705</v>
      </c>
      <c r="C1251" t="s">
        <v>706</v>
      </c>
      <c r="D1251">
        <v>1.1299999999999999</v>
      </c>
      <c r="E1251">
        <v>8963</v>
      </c>
      <c r="F1251">
        <v>10180</v>
      </c>
      <c r="G1251">
        <v>0</v>
      </c>
      <c r="H1251">
        <f>(D1251/D1250-1)*100</f>
        <v>-22.068965517241381</v>
      </c>
    </row>
    <row r="1252" spans="1:8" x14ac:dyDescent="0.25">
      <c r="A1252" s="1">
        <v>42025</v>
      </c>
      <c r="B1252" t="s">
        <v>59</v>
      </c>
      <c r="C1252" t="s">
        <v>60</v>
      </c>
      <c r="D1252">
        <v>4.88</v>
      </c>
      <c r="E1252">
        <v>194121</v>
      </c>
      <c r="F1252">
        <v>934490</v>
      </c>
      <c r="G1252">
        <v>22063000</v>
      </c>
      <c r="H1252">
        <f>(D1252/D1251-1)*100</f>
        <v>331.85840707964604</v>
      </c>
    </row>
    <row r="1253" spans="1:8" x14ac:dyDescent="0.25">
      <c r="A1253" s="1">
        <v>42025</v>
      </c>
      <c r="B1253" t="s">
        <v>115</v>
      </c>
      <c r="C1253" t="s">
        <v>116</v>
      </c>
      <c r="D1253">
        <v>11</v>
      </c>
      <c r="E1253">
        <v>194</v>
      </c>
      <c r="F1253">
        <v>2110</v>
      </c>
      <c r="G1253">
        <v>911000</v>
      </c>
      <c r="H1253">
        <f>(D1253/D1252-1)*100</f>
        <v>125.40983606557377</v>
      </c>
    </row>
    <row r="1254" spans="1:8" x14ac:dyDescent="0.25">
      <c r="A1254" s="1">
        <v>42025</v>
      </c>
      <c r="B1254" t="s">
        <v>317</v>
      </c>
      <c r="C1254" t="s">
        <v>318</v>
      </c>
      <c r="D1254">
        <v>0.33</v>
      </c>
      <c r="E1254">
        <v>10110</v>
      </c>
      <c r="F1254">
        <v>3340</v>
      </c>
      <c r="G1254">
        <v>0</v>
      </c>
      <c r="H1254">
        <f>(D1254/D1253-1)*100</f>
        <v>-97</v>
      </c>
    </row>
    <row r="1255" spans="1:8" x14ac:dyDescent="0.25">
      <c r="A1255" s="1">
        <v>42025</v>
      </c>
      <c r="B1255" t="s">
        <v>425</v>
      </c>
      <c r="C1255" t="s">
        <v>426</v>
      </c>
      <c r="D1255">
        <v>1.93</v>
      </c>
      <c r="E1255">
        <v>10718</v>
      </c>
      <c r="F1255">
        <v>20230</v>
      </c>
      <c r="G1255">
        <v>0</v>
      </c>
      <c r="H1255">
        <f>(D1255/D1254-1)*100</f>
        <v>484.84848484848476</v>
      </c>
    </row>
    <row r="1256" spans="1:8" x14ac:dyDescent="0.25">
      <c r="A1256" s="1">
        <v>42025</v>
      </c>
      <c r="B1256" t="s">
        <v>451</v>
      </c>
      <c r="C1256" t="s">
        <v>452</v>
      </c>
      <c r="D1256">
        <v>107.5</v>
      </c>
      <c r="E1256">
        <v>956444</v>
      </c>
      <c r="F1256">
        <v>101259470</v>
      </c>
      <c r="G1256">
        <v>136410000</v>
      </c>
      <c r="H1256">
        <f>(D1256/D1255-1)*100</f>
        <v>5469.948186528497</v>
      </c>
    </row>
    <row r="1257" spans="1:8" x14ac:dyDescent="0.25">
      <c r="A1257" s="1">
        <v>42025</v>
      </c>
      <c r="B1257" t="s">
        <v>333</v>
      </c>
      <c r="C1257" t="s">
        <v>334</v>
      </c>
      <c r="D1257">
        <v>17.05</v>
      </c>
      <c r="E1257">
        <v>80257</v>
      </c>
      <c r="F1257">
        <v>1368700</v>
      </c>
      <c r="G1257">
        <v>3502000</v>
      </c>
      <c r="H1257">
        <f>(D1257/D1256-1)*100</f>
        <v>-84.139534883720927</v>
      </c>
    </row>
    <row r="1258" spans="1:8" x14ac:dyDescent="0.25">
      <c r="A1258" s="1">
        <v>42025</v>
      </c>
      <c r="B1258" t="s">
        <v>313</v>
      </c>
      <c r="C1258" t="s">
        <v>314</v>
      </c>
      <c r="D1258">
        <v>18.73</v>
      </c>
      <c r="E1258">
        <v>178</v>
      </c>
      <c r="F1258">
        <v>3330</v>
      </c>
      <c r="G1258">
        <v>17024000</v>
      </c>
      <c r="H1258">
        <f>(D1258/D1257-1)*100</f>
        <v>9.8533724340176043</v>
      </c>
    </row>
    <row r="1259" spans="1:8" x14ac:dyDescent="0.25">
      <c r="A1259" s="1">
        <v>42025</v>
      </c>
      <c r="B1259" t="s">
        <v>9</v>
      </c>
      <c r="C1259" t="s">
        <v>10</v>
      </c>
      <c r="D1259">
        <v>0.79</v>
      </c>
      <c r="E1259">
        <v>25</v>
      </c>
      <c r="F1259">
        <v>21</v>
      </c>
      <c r="G1259">
        <v>22309000</v>
      </c>
      <c r="H1259">
        <f>(D1259/D1258-1)*100</f>
        <v>-95.782167645488528</v>
      </c>
    </row>
    <row r="1260" spans="1:8" x14ac:dyDescent="0.25">
      <c r="A1260" s="1">
        <v>42025</v>
      </c>
      <c r="B1260" t="s">
        <v>191</v>
      </c>
      <c r="C1260" t="s">
        <v>192</v>
      </c>
      <c r="D1260">
        <v>20.52</v>
      </c>
      <c r="E1260">
        <v>0</v>
      </c>
      <c r="F1260">
        <v>0</v>
      </c>
      <c r="G1260">
        <v>1091000</v>
      </c>
      <c r="H1260">
        <f>(D1260/D1259-1)*100</f>
        <v>2497.4683544303798</v>
      </c>
    </row>
    <row r="1261" spans="1:8" x14ac:dyDescent="0.25">
      <c r="A1261" s="1">
        <v>42025</v>
      </c>
      <c r="B1261" t="s">
        <v>373</v>
      </c>
      <c r="C1261" t="s">
        <v>374</v>
      </c>
      <c r="D1261">
        <v>2.1</v>
      </c>
      <c r="E1261">
        <v>26</v>
      </c>
      <c r="F1261">
        <v>50</v>
      </c>
      <c r="G1261">
        <v>11568000</v>
      </c>
      <c r="H1261">
        <f>(D1261/D1260-1)*100</f>
        <v>-89.766081871345023</v>
      </c>
    </row>
    <row r="1262" spans="1:8" x14ac:dyDescent="0.25">
      <c r="A1262" s="1">
        <v>42025</v>
      </c>
      <c r="B1262" t="s">
        <v>297</v>
      </c>
      <c r="C1262" t="s">
        <v>298</v>
      </c>
      <c r="D1262">
        <v>18.489999999999998</v>
      </c>
      <c r="E1262">
        <v>1579</v>
      </c>
      <c r="F1262">
        <v>28690</v>
      </c>
      <c r="G1262">
        <v>1239000</v>
      </c>
      <c r="H1262">
        <f>(D1262/D1261-1)*100</f>
        <v>780.47619047619037</v>
      </c>
    </row>
    <row r="1263" spans="1:8" x14ac:dyDescent="0.25">
      <c r="A1263" s="1">
        <v>42025</v>
      </c>
      <c r="B1263" t="s">
        <v>919</v>
      </c>
      <c r="C1263" t="s">
        <v>920</v>
      </c>
      <c r="D1263">
        <v>0.86</v>
      </c>
      <c r="E1263">
        <v>6000</v>
      </c>
      <c r="F1263">
        <v>5160</v>
      </c>
      <c r="G1263">
        <v>0</v>
      </c>
      <c r="H1263">
        <f>(D1263/D1262-1)*100</f>
        <v>-95.348837209302332</v>
      </c>
    </row>
    <row r="1264" spans="1:8" x14ac:dyDescent="0.25">
      <c r="A1264" s="1">
        <v>42025</v>
      </c>
      <c r="B1264" t="s">
        <v>57</v>
      </c>
      <c r="C1264" t="s">
        <v>58</v>
      </c>
      <c r="D1264">
        <v>12.3</v>
      </c>
      <c r="E1264">
        <v>1</v>
      </c>
      <c r="F1264">
        <v>10</v>
      </c>
      <c r="G1264">
        <v>5540000</v>
      </c>
      <c r="H1264">
        <f>(D1264/D1263-1)*100</f>
        <v>1330.2325581395348</v>
      </c>
    </row>
    <row r="1265" spans="1:8" x14ac:dyDescent="0.25">
      <c r="A1265" s="1">
        <v>42025</v>
      </c>
      <c r="B1265" t="s">
        <v>563</v>
      </c>
      <c r="C1265" t="s">
        <v>564</v>
      </c>
      <c r="D1265">
        <v>2.16</v>
      </c>
      <c r="E1265">
        <v>339582</v>
      </c>
      <c r="F1265">
        <v>730420</v>
      </c>
      <c r="G1265">
        <v>95095000</v>
      </c>
      <c r="H1265">
        <f>(D1265/D1264-1)*100</f>
        <v>-82.439024390243915</v>
      </c>
    </row>
    <row r="1266" spans="1:8" x14ac:dyDescent="0.25">
      <c r="A1266" s="1">
        <v>42025</v>
      </c>
      <c r="B1266" t="s">
        <v>123</v>
      </c>
      <c r="C1266" t="s">
        <v>124</v>
      </c>
      <c r="D1266">
        <v>1.2</v>
      </c>
      <c r="E1266">
        <v>15438</v>
      </c>
      <c r="F1266">
        <v>18910</v>
      </c>
      <c r="G1266">
        <v>57095000</v>
      </c>
      <c r="H1266">
        <f>(D1266/D1265-1)*100</f>
        <v>-44.44444444444445</v>
      </c>
    </row>
    <row r="1267" spans="1:8" x14ac:dyDescent="0.25">
      <c r="A1267" s="1">
        <v>42025</v>
      </c>
      <c r="B1267" t="s">
        <v>305</v>
      </c>
      <c r="C1267" t="s">
        <v>306</v>
      </c>
      <c r="D1267">
        <v>8.81</v>
      </c>
      <c r="E1267">
        <v>26757</v>
      </c>
      <c r="F1267">
        <v>235580</v>
      </c>
      <c r="G1267">
        <v>17846000</v>
      </c>
      <c r="H1267">
        <f>(D1267/D1266-1)*100</f>
        <v>634.16666666666674</v>
      </c>
    </row>
    <row r="1268" spans="1:8" x14ac:dyDescent="0.25">
      <c r="A1268" s="1">
        <v>42025</v>
      </c>
      <c r="B1268" t="s">
        <v>235</v>
      </c>
      <c r="C1268" t="s">
        <v>236</v>
      </c>
      <c r="D1268">
        <v>2.2400000000000002</v>
      </c>
      <c r="E1268">
        <v>154</v>
      </c>
      <c r="F1268">
        <v>340</v>
      </c>
      <c r="G1268">
        <v>2588000</v>
      </c>
      <c r="H1268">
        <f>(D1268/D1267-1)*100</f>
        <v>-74.574347332576622</v>
      </c>
    </row>
    <row r="1269" spans="1:8" x14ac:dyDescent="0.25">
      <c r="A1269" s="1">
        <v>42025</v>
      </c>
      <c r="B1269" t="s">
        <v>55</v>
      </c>
      <c r="C1269" t="s">
        <v>56</v>
      </c>
      <c r="D1269">
        <v>35.479999999999997</v>
      </c>
      <c r="E1269">
        <v>765</v>
      </c>
      <c r="F1269">
        <v>26910</v>
      </c>
      <c r="G1269">
        <v>25382000</v>
      </c>
      <c r="H1269">
        <f>(D1269/D1268-1)*100</f>
        <v>1483.9285714285711</v>
      </c>
    </row>
    <row r="1270" spans="1:8" x14ac:dyDescent="0.25">
      <c r="A1270" s="1">
        <v>42025</v>
      </c>
      <c r="B1270" t="s">
        <v>659</v>
      </c>
      <c r="C1270" t="s">
        <v>660</v>
      </c>
      <c r="D1270">
        <v>0.16</v>
      </c>
      <c r="E1270">
        <v>416157</v>
      </c>
      <c r="F1270">
        <v>66590</v>
      </c>
      <c r="G1270">
        <v>0</v>
      </c>
      <c r="H1270">
        <f>(D1270/D1269-1)*100</f>
        <v>-99.549041713641486</v>
      </c>
    </row>
    <row r="1271" spans="1:8" x14ac:dyDescent="0.25">
      <c r="A1271" s="1">
        <v>42025</v>
      </c>
      <c r="B1271" t="s">
        <v>681</v>
      </c>
      <c r="C1271" t="s">
        <v>682</v>
      </c>
      <c r="D1271">
        <v>0.7</v>
      </c>
      <c r="E1271">
        <v>62</v>
      </c>
      <c r="F1271">
        <v>40</v>
      </c>
      <c r="G1271">
        <v>0</v>
      </c>
      <c r="H1271">
        <f>(D1271/D1270-1)*100</f>
        <v>337.5</v>
      </c>
    </row>
    <row r="1272" spans="1:8" x14ac:dyDescent="0.25">
      <c r="A1272" s="1">
        <v>42025</v>
      </c>
      <c r="B1272" t="s">
        <v>933</v>
      </c>
      <c r="C1272" t="s">
        <v>934</v>
      </c>
      <c r="D1272">
        <v>0.92</v>
      </c>
      <c r="E1272">
        <v>219424</v>
      </c>
      <c r="F1272">
        <v>198130</v>
      </c>
      <c r="G1272">
        <v>23434000</v>
      </c>
      <c r="H1272">
        <f>(D1272/D1271-1)*100</f>
        <v>31.428571428571452</v>
      </c>
    </row>
    <row r="1273" spans="1:8" x14ac:dyDescent="0.25">
      <c r="A1273" s="1">
        <v>42025</v>
      </c>
      <c r="B1273" t="s">
        <v>931</v>
      </c>
      <c r="C1273" t="s">
        <v>932</v>
      </c>
      <c r="D1273">
        <v>2.69</v>
      </c>
      <c r="E1273">
        <v>1828</v>
      </c>
      <c r="F1273">
        <v>4940</v>
      </c>
      <c r="G1273">
        <v>48149000</v>
      </c>
      <c r="H1273">
        <f>(D1273/D1272-1)*100</f>
        <v>192.39130434782606</v>
      </c>
    </row>
    <row r="1274" spans="1:8" x14ac:dyDescent="0.25">
      <c r="A1274" s="1">
        <v>42025</v>
      </c>
      <c r="B1274" t="s">
        <v>169</v>
      </c>
      <c r="C1274" t="s">
        <v>170</v>
      </c>
      <c r="D1274">
        <v>5.19</v>
      </c>
      <c r="E1274">
        <v>0</v>
      </c>
      <c r="F1274">
        <v>0</v>
      </c>
      <c r="G1274">
        <v>4916000</v>
      </c>
      <c r="H1274">
        <f>(D1274/D1273-1)*100</f>
        <v>92.936802973977706</v>
      </c>
    </row>
    <row r="1275" spans="1:8" x14ac:dyDescent="0.25">
      <c r="A1275" s="1">
        <v>42025</v>
      </c>
      <c r="B1275" t="s">
        <v>571</v>
      </c>
      <c r="C1275" t="s">
        <v>572</v>
      </c>
      <c r="D1275">
        <v>5.59</v>
      </c>
      <c r="E1275">
        <v>7080</v>
      </c>
      <c r="F1275">
        <v>39600</v>
      </c>
      <c r="G1275">
        <v>257931000</v>
      </c>
      <c r="H1275">
        <f>(D1275/D1274-1)*100</f>
        <v>7.7071290944123128</v>
      </c>
    </row>
    <row r="1276" spans="1:8" x14ac:dyDescent="0.25">
      <c r="A1276" s="1">
        <v>42025</v>
      </c>
      <c r="B1276" t="s">
        <v>817</v>
      </c>
      <c r="C1276" t="s">
        <v>818</v>
      </c>
      <c r="D1276">
        <v>2.66</v>
      </c>
      <c r="E1276">
        <v>16449</v>
      </c>
      <c r="F1276">
        <v>43980</v>
      </c>
      <c r="G1276">
        <v>97338000</v>
      </c>
      <c r="H1276">
        <f>(D1276/D1275-1)*100</f>
        <v>-52.415026833631487</v>
      </c>
    </row>
    <row r="1277" spans="1:8" x14ac:dyDescent="0.25">
      <c r="A1277" s="1">
        <v>42025</v>
      </c>
      <c r="B1277" t="s">
        <v>249</v>
      </c>
      <c r="C1277" t="s">
        <v>250</v>
      </c>
      <c r="D1277">
        <v>3.36</v>
      </c>
      <c r="E1277">
        <v>18650</v>
      </c>
      <c r="F1277">
        <v>62940</v>
      </c>
      <c r="G1277">
        <v>110913000</v>
      </c>
      <c r="H1277">
        <f>(D1277/D1276-1)*100</f>
        <v>26.315789473684205</v>
      </c>
    </row>
    <row r="1278" spans="1:8" x14ac:dyDescent="0.25">
      <c r="A1278" s="1">
        <v>42025</v>
      </c>
      <c r="B1278" t="s">
        <v>41</v>
      </c>
      <c r="C1278" t="s">
        <v>42</v>
      </c>
      <c r="D1278">
        <v>0.64</v>
      </c>
      <c r="E1278">
        <v>0</v>
      </c>
      <c r="F1278">
        <v>0</v>
      </c>
      <c r="G1278">
        <v>0</v>
      </c>
      <c r="H1278">
        <f>(D1278/D1277-1)*100</f>
        <v>-80.952380952380949</v>
      </c>
    </row>
    <row r="1279" spans="1:8" x14ac:dyDescent="0.25">
      <c r="A1279" s="1">
        <v>42025</v>
      </c>
      <c r="B1279" t="s">
        <v>745</v>
      </c>
      <c r="C1279" t="s">
        <v>746</v>
      </c>
      <c r="D1279">
        <v>1.98</v>
      </c>
      <c r="E1279">
        <v>18975</v>
      </c>
      <c r="F1279">
        <v>38040</v>
      </c>
      <c r="G1279">
        <v>13353000</v>
      </c>
      <c r="H1279">
        <f>(D1279/D1278-1)*100</f>
        <v>209.375</v>
      </c>
    </row>
    <row r="1280" spans="1:8" x14ac:dyDescent="0.25">
      <c r="A1280" s="1">
        <v>42025</v>
      </c>
      <c r="B1280" t="s">
        <v>697</v>
      </c>
      <c r="C1280" t="s">
        <v>698</v>
      </c>
      <c r="D1280">
        <v>1.34</v>
      </c>
      <c r="E1280">
        <v>590</v>
      </c>
      <c r="F1280">
        <v>790</v>
      </c>
      <c r="G1280">
        <v>0</v>
      </c>
      <c r="H1280">
        <f>(D1280/D1279-1)*100</f>
        <v>-32.323232323232318</v>
      </c>
    </row>
    <row r="1281" spans="1:8" x14ac:dyDescent="0.25">
      <c r="A1281" s="1">
        <v>42025</v>
      </c>
      <c r="B1281" t="s">
        <v>61</v>
      </c>
      <c r="C1281" t="s">
        <v>62</v>
      </c>
      <c r="D1281">
        <v>1.47</v>
      </c>
      <c r="E1281">
        <v>352</v>
      </c>
      <c r="F1281">
        <v>490</v>
      </c>
      <c r="G1281">
        <v>2520000</v>
      </c>
      <c r="H1281">
        <f>(D1281/D1280-1)*100</f>
        <v>9.7014925373134275</v>
      </c>
    </row>
    <row r="1282" spans="1:8" x14ac:dyDescent="0.25">
      <c r="A1282" s="1">
        <v>42025</v>
      </c>
      <c r="B1282" t="s">
        <v>21</v>
      </c>
      <c r="C1282" t="s">
        <v>22</v>
      </c>
      <c r="D1282">
        <v>8.24</v>
      </c>
      <c r="E1282">
        <v>648</v>
      </c>
      <c r="F1282">
        <v>5340</v>
      </c>
      <c r="G1282">
        <v>17461000</v>
      </c>
      <c r="H1282">
        <f>(D1282/D1281-1)*100</f>
        <v>460.54421768707482</v>
      </c>
    </row>
    <row r="1283" spans="1:8" x14ac:dyDescent="0.25">
      <c r="A1283" s="1">
        <v>42025</v>
      </c>
      <c r="B1283" t="s">
        <v>437</v>
      </c>
      <c r="C1283" t="s">
        <v>438</v>
      </c>
      <c r="D1283">
        <v>2.87</v>
      </c>
      <c r="E1283">
        <v>47950</v>
      </c>
      <c r="F1283">
        <v>135790</v>
      </c>
      <c r="G1283">
        <v>26333000</v>
      </c>
      <c r="H1283">
        <f>(D1283/D1282-1)*100</f>
        <v>-65.169902912621353</v>
      </c>
    </row>
    <row r="1284" spans="1:8" x14ac:dyDescent="0.25">
      <c r="A1284" s="1">
        <v>42025</v>
      </c>
      <c r="B1284" t="s">
        <v>491</v>
      </c>
      <c r="C1284" t="s">
        <v>492</v>
      </c>
      <c r="D1284">
        <v>2.4500000000000002</v>
      </c>
      <c r="E1284">
        <v>40672</v>
      </c>
      <c r="F1284">
        <v>98030</v>
      </c>
      <c r="G1284">
        <v>34971000</v>
      </c>
      <c r="H1284">
        <f>(D1284/D1283-1)*100</f>
        <v>-14.634146341463417</v>
      </c>
    </row>
    <row r="1285" spans="1:8" x14ac:dyDescent="0.25">
      <c r="A1285" s="1">
        <v>42025</v>
      </c>
      <c r="B1285" t="s">
        <v>853</v>
      </c>
      <c r="C1285" t="s">
        <v>854</v>
      </c>
      <c r="D1285">
        <v>4.5</v>
      </c>
      <c r="E1285">
        <v>2819</v>
      </c>
      <c r="F1285">
        <v>12730</v>
      </c>
      <c r="G1285">
        <v>19158000</v>
      </c>
      <c r="H1285">
        <f>(D1285/D1284-1)*100</f>
        <v>83.673469387755091</v>
      </c>
    </row>
    <row r="1286" spans="1:8" x14ac:dyDescent="0.25">
      <c r="A1286" s="1">
        <v>42025</v>
      </c>
      <c r="B1286" t="s">
        <v>87</v>
      </c>
      <c r="C1286" t="s">
        <v>88</v>
      </c>
      <c r="D1286">
        <v>3.13</v>
      </c>
      <c r="E1286">
        <v>2856</v>
      </c>
      <c r="F1286">
        <v>8880</v>
      </c>
      <c r="G1286">
        <v>39722000</v>
      </c>
      <c r="H1286">
        <f>(D1286/D1285-1)*100</f>
        <v>-30.44444444444445</v>
      </c>
    </row>
    <row r="1287" spans="1:8" x14ac:dyDescent="0.25">
      <c r="A1287" s="1">
        <v>42025</v>
      </c>
      <c r="B1287" t="s">
        <v>583</v>
      </c>
      <c r="C1287" t="s">
        <v>584</v>
      </c>
      <c r="D1287">
        <v>1.2</v>
      </c>
      <c r="E1287">
        <v>165</v>
      </c>
      <c r="F1287">
        <v>200</v>
      </c>
      <c r="G1287">
        <v>4052000</v>
      </c>
      <c r="H1287">
        <f>(D1287/D1286-1)*100</f>
        <v>-61.661341853035147</v>
      </c>
    </row>
    <row r="1288" spans="1:8" x14ac:dyDescent="0.25">
      <c r="A1288" s="1">
        <v>42025</v>
      </c>
      <c r="B1288" t="s">
        <v>229</v>
      </c>
      <c r="C1288" t="s">
        <v>230</v>
      </c>
      <c r="D1288">
        <v>1.92</v>
      </c>
      <c r="E1288">
        <v>843176</v>
      </c>
      <c r="F1288">
        <v>1616080</v>
      </c>
      <c r="G1288">
        <v>45748000</v>
      </c>
      <c r="H1288">
        <f>(D1288/D1287-1)*100</f>
        <v>60.000000000000007</v>
      </c>
    </row>
    <row r="1289" spans="1:8" x14ac:dyDescent="0.25">
      <c r="A1289" s="1">
        <v>42025</v>
      </c>
      <c r="B1289" t="s">
        <v>695</v>
      </c>
      <c r="C1289" t="s">
        <v>696</v>
      </c>
      <c r="D1289">
        <v>4.4400000000000004</v>
      </c>
      <c r="E1289">
        <v>510</v>
      </c>
      <c r="F1289">
        <v>2230</v>
      </c>
      <c r="G1289">
        <v>21432000</v>
      </c>
      <c r="H1289">
        <f>(D1289/D1288-1)*100</f>
        <v>131.25000000000006</v>
      </c>
    </row>
    <row r="1290" spans="1:8" x14ac:dyDescent="0.25">
      <c r="A1290" s="1">
        <v>42025</v>
      </c>
      <c r="B1290" t="s">
        <v>781</v>
      </c>
      <c r="C1290" t="s">
        <v>782</v>
      </c>
      <c r="D1290">
        <v>6.2</v>
      </c>
      <c r="E1290">
        <v>20</v>
      </c>
      <c r="F1290">
        <v>120</v>
      </c>
      <c r="G1290">
        <v>2500000</v>
      </c>
      <c r="H1290">
        <f>(D1290/D1289-1)*100</f>
        <v>39.639639639639633</v>
      </c>
    </row>
    <row r="1291" spans="1:8" x14ac:dyDescent="0.25">
      <c r="A1291" s="1">
        <v>42025</v>
      </c>
      <c r="B1291" t="s">
        <v>273</v>
      </c>
      <c r="C1291" t="s">
        <v>274</v>
      </c>
      <c r="D1291">
        <v>4.12</v>
      </c>
      <c r="E1291">
        <v>16757</v>
      </c>
      <c r="F1291">
        <v>68920</v>
      </c>
      <c r="G1291">
        <v>24228000</v>
      </c>
      <c r="H1291">
        <f>(D1291/D1290-1)*100</f>
        <v>-33.548387096774192</v>
      </c>
    </row>
    <row r="1292" spans="1:8" x14ac:dyDescent="0.25">
      <c r="A1292" s="1">
        <v>42025</v>
      </c>
      <c r="B1292" t="s">
        <v>407</v>
      </c>
      <c r="C1292" t="s">
        <v>408</v>
      </c>
      <c r="D1292">
        <v>1.06</v>
      </c>
      <c r="E1292">
        <v>15193</v>
      </c>
      <c r="F1292">
        <v>15860</v>
      </c>
      <c r="G1292">
        <v>0</v>
      </c>
      <c r="H1292">
        <f>(D1292/D1291-1)*100</f>
        <v>-74.271844660194176</v>
      </c>
    </row>
    <row r="1293" spans="1:8" x14ac:dyDescent="0.25">
      <c r="A1293" s="1">
        <v>42025</v>
      </c>
      <c r="B1293" t="s">
        <v>501</v>
      </c>
      <c r="C1293" t="s">
        <v>502</v>
      </c>
      <c r="D1293">
        <v>1.07</v>
      </c>
      <c r="E1293">
        <v>179615</v>
      </c>
      <c r="F1293">
        <v>194270</v>
      </c>
      <c r="G1293">
        <v>72970000</v>
      </c>
      <c r="H1293">
        <f>(D1293/D1292-1)*100</f>
        <v>0.94339622641510523</v>
      </c>
    </row>
    <row r="1294" spans="1:8" x14ac:dyDescent="0.25">
      <c r="A1294" s="1">
        <v>42025</v>
      </c>
      <c r="B1294" t="s">
        <v>663</v>
      </c>
      <c r="C1294" t="s">
        <v>664</v>
      </c>
      <c r="D1294">
        <v>4.3899999999999997</v>
      </c>
      <c r="E1294">
        <v>3242000</v>
      </c>
      <c r="F1294">
        <v>14177480</v>
      </c>
      <c r="G1294">
        <v>1628262000</v>
      </c>
      <c r="H1294">
        <f>(D1294/D1293-1)*100</f>
        <v>310.28037383177571</v>
      </c>
    </row>
    <row r="1295" spans="1:8" x14ac:dyDescent="0.25">
      <c r="A1295" s="1">
        <v>42025</v>
      </c>
      <c r="B1295" t="s">
        <v>691</v>
      </c>
      <c r="C1295" t="s">
        <v>692</v>
      </c>
      <c r="D1295">
        <v>6.25</v>
      </c>
      <c r="E1295">
        <v>24081</v>
      </c>
      <c r="F1295">
        <v>151740</v>
      </c>
      <c r="G1295">
        <v>25585000</v>
      </c>
      <c r="H1295">
        <f>(D1295/D1294-1)*100</f>
        <v>42.369020501138955</v>
      </c>
    </row>
    <row r="1296" spans="1:8" x14ac:dyDescent="0.25">
      <c r="A1296" s="1">
        <v>42025</v>
      </c>
      <c r="B1296" t="s">
        <v>825</v>
      </c>
      <c r="C1296" t="s">
        <v>826</v>
      </c>
      <c r="D1296">
        <v>2.25</v>
      </c>
      <c r="E1296">
        <v>27899</v>
      </c>
      <c r="F1296">
        <v>63960</v>
      </c>
      <c r="G1296">
        <v>0</v>
      </c>
      <c r="H1296">
        <f>(D1296/D1295-1)*100</f>
        <v>-64</v>
      </c>
    </row>
    <row r="1297" spans="1:8" x14ac:dyDescent="0.25">
      <c r="A1297" s="1">
        <v>42025</v>
      </c>
      <c r="B1297" t="s">
        <v>787</v>
      </c>
      <c r="C1297" t="s">
        <v>788</v>
      </c>
      <c r="D1297">
        <v>3.35</v>
      </c>
      <c r="E1297">
        <v>121741</v>
      </c>
      <c r="F1297">
        <v>410370</v>
      </c>
      <c r="G1297">
        <v>32839000</v>
      </c>
      <c r="H1297">
        <f>(D1297/D1296-1)*100</f>
        <v>48.888888888888893</v>
      </c>
    </row>
    <row r="1298" spans="1:8" x14ac:dyDescent="0.25">
      <c r="A1298" s="1">
        <v>42025</v>
      </c>
      <c r="B1298" t="s">
        <v>925</v>
      </c>
      <c r="C1298" t="s">
        <v>926</v>
      </c>
      <c r="D1298">
        <v>8.3000000000000007</v>
      </c>
      <c r="E1298">
        <v>30952</v>
      </c>
      <c r="F1298">
        <v>254700</v>
      </c>
      <c r="G1298">
        <v>2046000</v>
      </c>
      <c r="H1298">
        <f>(D1298/D1297-1)*100</f>
        <v>147.76119402985074</v>
      </c>
    </row>
    <row r="1299" spans="1:8" x14ac:dyDescent="0.25">
      <c r="A1299" s="1">
        <v>42025</v>
      </c>
      <c r="B1299" t="s">
        <v>417</v>
      </c>
      <c r="C1299" t="s">
        <v>418</v>
      </c>
      <c r="D1299">
        <v>0.83</v>
      </c>
      <c r="E1299">
        <v>14</v>
      </c>
      <c r="F1299">
        <v>10</v>
      </c>
      <c r="G1299">
        <v>8070000</v>
      </c>
      <c r="H1299">
        <f>(D1299/D1298-1)*100</f>
        <v>-90</v>
      </c>
    </row>
    <row r="1300" spans="1:8" x14ac:dyDescent="0.25">
      <c r="A1300" s="1">
        <v>42025</v>
      </c>
      <c r="B1300" t="s">
        <v>895</v>
      </c>
      <c r="C1300" t="s">
        <v>896</v>
      </c>
      <c r="D1300">
        <v>1.97</v>
      </c>
      <c r="E1300">
        <v>447897</v>
      </c>
      <c r="F1300">
        <v>875600</v>
      </c>
      <c r="G1300">
        <v>158887000</v>
      </c>
      <c r="H1300">
        <f>(D1300/D1299-1)*100</f>
        <v>137.34939759036146</v>
      </c>
    </row>
    <row r="1301" spans="1:8" x14ac:dyDescent="0.25">
      <c r="A1301" s="1">
        <v>42025</v>
      </c>
      <c r="B1301" t="s">
        <v>757</v>
      </c>
      <c r="C1301" t="s">
        <v>758</v>
      </c>
      <c r="D1301">
        <v>2.38</v>
      </c>
      <c r="E1301">
        <v>23039</v>
      </c>
      <c r="F1301">
        <v>53120</v>
      </c>
      <c r="G1301">
        <v>3055000</v>
      </c>
      <c r="H1301">
        <f>(D1301/D1300-1)*100</f>
        <v>20.812182741116757</v>
      </c>
    </row>
    <row r="1302" spans="1:8" x14ac:dyDescent="0.25">
      <c r="A1302" s="1">
        <v>42025</v>
      </c>
      <c r="B1302" t="s">
        <v>839</v>
      </c>
      <c r="C1302" t="s">
        <v>840</v>
      </c>
      <c r="D1302">
        <v>22.2</v>
      </c>
      <c r="E1302">
        <v>382</v>
      </c>
      <c r="F1302">
        <v>8440</v>
      </c>
      <c r="G1302">
        <v>730000</v>
      </c>
      <c r="H1302">
        <f>(D1302/D1301-1)*100</f>
        <v>832.77310924369749</v>
      </c>
    </row>
    <row r="1303" spans="1:8" x14ac:dyDescent="0.25">
      <c r="A1303" s="1">
        <v>42025</v>
      </c>
      <c r="B1303" t="s">
        <v>541</v>
      </c>
      <c r="C1303" t="s">
        <v>542</v>
      </c>
      <c r="D1303">
        <v>1.5</v>
      </c>
      <c r="E1303">
        <v>9343</v>
      </c>
      <c r="F1303">
        <v>13970</v>
      </c>
      <c r="G1303">
        <v>3254000</v>
      </c>
      <c r="H1303">
        <f>(D1303/D1302-1)*100</f>
        <v>-93.243243243243242</v>
      </c>
    </row>
    <row r="1304" spans="1:8" x14ac:dyDescent="0.25">
      <c r="A1304" s="1">
        <v>42025</v>
      </c>
      <c r="B1304" t="s">
        <v>309</v>
      </c>
      <c r="C1304" t="s">
        <v>310</v>
      </c>
      <c r="D1304">
        <v>0.92</v>
      </c>
      <c r="E1304">
        <v>7024</v>
      </c>
      <c r="F1304">
        <v>6480</v>
      </c>
      <c r="G1304">
        <v>11150000</v>
      </c>
      <c r="H1304">
        <f>(D1304/D1303-1)*100</f>
        <v>-38.666666666666657</v>
      </c>
    </row>
    <row r="1305" spans="1:8" x14ac:dyDescent="0.25">
      <c r="A1305" s="1">
        <v>42025</v>
      </c>
      <c r="B1305" t="s">
        <v>835</v>
      </c>
      <c r="C1305" t="s">
        <v>836</v>
      </c>
      <c r="D1305">
        <v>3.97</v>
      </c>
      <c r="E1305">
        <v>682646</v>
      </c>
      <c r="F1305">
        <v>2722930</v>
      </c>
      <c r="G1305">
        <v>496690000</v>
      </c>
      <c r="H1305">
        <f>(D1305/D1304-1)*100</f>
        <v>331.52173913043475</v>
      </c>
    </row>
    <row r="1306" spans="1:8" x14ac:dyDescent="0.25">
      <c r="A1306" s="1">
        <v>42025</v>
      </c>
      <c r="B1306" t="s">
        <v>703</v>
      </c>
      <c r="C1306" t="s">
        <v>704</v>
      </c>
      <c r="D1306">
        <v>2.83</v>
      </c>
      <c r="E1306">
        <v>2845</v>
      </c>
      <c r="F1306">
        <v>8050</v>
      </c>
      <c r="G1306">
        <v>2631000</v>
      </c>
      <c r="H1306">
        <f>(D1306/D1305-1)*100</f>
        <v>-28.715365239294709</v>
      </c>
    </row>
    <row r="1307" spans="1:8" x14ac:dyDescent="0.25">
      <c r="A1307" s="1">
        <v>42025</v>
      </c>
      <c r="B1307" t="s">
        <v>445</v>
      </c>
      <c r="C1307" t="s">
        <v>446</v>
      </c>
      <c r="D1307">
        <v>1.22</v>
      </c>
      <c r="E1307">
        <v>368872</v>
      </c>
      <c r="F1307">
        <v>444170</v>
      </c>
      <c r="G1307">
        <v>45144000</v>
      </c>
      <c r="H1307">
        <f>(D1307/D1306-1)*100</f>
        <v>-56.890459363957604</v>
      </c>
    </row>
    <row r="1308" spans="1:8" x14ac:dyDescent="0.25">
      <c r="A1308" s="1">
        <v>42025</v>
      </c>
      <c r="B1308" t="s">
        <v>47</v>
      </c>
      <c r="C1308" t="s">
        <v>48</v>
      </c>
      <c r="D1308">
        <v>8.06</v>
      </c>
      <c r="E1308">
        <v>860</v>
      </c>
      <c r="F1308">
        <v>6980</v>
      </c>
      <c r="G1308">
        <v>9800000</v>
      </c>
      <c r="H1308">
        <f>(D1308/D1307-1)*100</f>
        <v>560.65573770491812</v>
      </c>
    </row>
    <row r="1309" spans="1:8" x14ac:dyDescent="0.25">
      <c r="A1309" s="1">
        <v>42025</v>
      </c>
      <c r="B1309" t="s">
        <v>475</v>
      </c>
      <c r="C1309" t="s">
        <v>476</v>
      </c>
      <c r="D1309">
        <v>3.33</v>
      </c>
      <c r="E1309">
        <v>15993</v>
      </c>
      <c r="F1309">
        <v>52860</v>
      </c>
      <c r="G1309">
        <v>11880000</v>
      </c>
      <c r="H1309">
        <f>(D1309/D1308-1)*100</f>
        <v>-58.684863523573206</v>
      </c>
    </row>
    <row r="1310" spans="1:8" x14ac:dyDescent="0.25">
      <c r="A1310" s="1">
        <v>42025</v>
      </c>
      <c r="B1310" t="s">
        <v>159</v>
      </c>
      <c r="C1310" t="s">
        <v>160</v>
      </c>
      <c r="D1310">
        <v>0.42</v>
      </c>
      <c r="E1310">
        <v>1049</v>
      </c>
      <c r="F1310">
        <v>440</v>
      </c>
      <c r="G1310">
        <v>0</v>
      </c>
      <c r="H1310">
        <f>(D1310/D1309-1)*100</f>
        <v>-87.387387387387378</v>
      </c>
    </row>
    <row r="1311" spans="1:8" x14ac:dyDescent="0.25">
      <c r="A1311" s="1">
        <v>42025</v>
      </c>
      <c r="B1311" t="s">
        <v>37</v>
      </c>
      <c r="C1311" t="s">
        <v>38</v>
      </c>
      <c r="D1311">
        <v>14.14</v>
      </c>
      <c r="E1311">
        <v>408</v>
      </c>
      <c r="F1311">
        <v>5810</v>
      </c>
      <c r="G1311">
        <v>3975000</v>
      </c>
      <c r="H1311">
        <f>(D1311/D1310-1)*100</f>
        <v>3266.666666666667</v>
      </c>
    </row>
    <row r="1312" spans="1:8" x14ac:dyDescent="0.25">
      <c r="A1312" s="1">
        <v>42025</v>
      </c>
      <c r="B1312" t="s">
        <v>177</v>
      </c>
      <c r="C1312" t="s">
        <v>178</v>
      </c>
      <c r="D1312">
        <v>8.02</v>
      </c>
      <c r="E1312">
        <v>14842</v>
      </c>
      <c r="F1312">
        <v>119410</v>
      </c>
      <c r="G1312">
        <v>7558000</v>
      </c>
      <c r="H1312">
        <f>(D1312/D1311-1)*100</f>
        <v>-43.281471004243286</v>
      </c>
    </row>
    <row r="1313" spans="1:8" x14ac:dyDescent="0.25">
      <c r="A1313" s="1">
        <v>42025</v>
      </c>
      <c r="B1313" t="s">
        <v>29</v>
      </c>
      <c r="C1313" t="s">
        <v>30</v>
      </c>
      <c r="D1313">
        <v>1.37</v>
      </c>
      <c r="E1313">
        <v>10228</v>
      </c>
      <c r="F1313">
        <v>13810</v>
      </c>
      <c r="G1313">
        <v>0</v>
      </c>
      <c r="H1313">
        <f>(D1313/D1312-1)*100</f>
        <v>-82.917705735660846</v>
      </c>
    </row>
    <row r="1314" spans="1:8" x14ac:dyDescent="0.25">
      <c r="A1314" s="1">
        <v>42025</v>
      </c>
      <c r="B1314" t="s">
        <v>629</v>
      </c>
      <c r="C1314" t="s">
        <v>630</v>
      </c>
      <c r="D1314">
        <v>0.26</v>
      </c>
      <c r="E1314">
        <v>0</v>
      </c>
      <c r="F1314">
        <v>0</v>
      </c>
      <c r="G1314">
        <v>0</v>
      </c>
      <c r="H1314">
        <f>(D1314/D1313-1)*100</f>
        <v>-81.021897810218974</v>
      </c>
    </row>
    <row r="1315" spans="1:8" x14ac:dyDescent="0.25">
      <c r="A1315" s="1">
        <v>42025</v>
      </c>
      <c r="B1315" t="s">
        <v>71</v>
      </c>
      <c r="C1315" t="s">
        <v>72</v>
      </c>
      <c r="D1315">
        <v>8.3000000000000007</v>
      </c>
      <c r="E1315">
        <v>1200</v>
      </c>
      <c r="F1315">
        <v>9960</v>
      </c>
      <c r="G1315">
        <v>16750000</v>
      </c>
      <c r="H1315">
        <f>(D1315/D1314-1)*100</f>
        <v>3092.3076923076924</v>
      </c>
    </row>
    <row r="1316" spans="1:8" x14ac:dyDescent="0.25">
      <c r="A1316" s="1">
        <v>42025</v>
      </c>
      <c r="B1316" t="s">
        <v>877</v>
      </c>
      <c r="C1316" t="s">
        <v>878</v>
      </c>
      <c r="D1316">
        <v>8.59</v>
      </c>
      <c r="E1316">
        <v>13535</v>
      </c>
      <c r="F1316">
        <v>115040</v>
      </c>
      <c r="G1316">
        <v>14002000</v>
      </c>
      <c r="H1316">
        <f>(D1316/D1315-1)*100</f>
        <v>3.4939759036144435</v>
      </c>
    </row>
    <row r="1317" spans="1:8" x14ac:dyDescent="0.25">
      <c r="A1317" s="1">
        <v>42025</v>
      </c>
      <c r="B1317" t="s">
        <v>553</v>
      </c>
      <c r="C1317" t="s">
        <v>554</v>
      </c>
      <c r="D1317">
        <v>1.46</v>
      </c>
      <c r="E1317">
        <v>0</v>
      </c>
      <c r="F1317">
        <v>0</v>
      </c>
      <c r="G1317">
        <v>4265000</v>
      </c>
      <c r="H1317">
        <f>(D1317/D1316-1)*100</f>
        <v>-83.003492433061695</v>
      </c>
    </row>
    <row r="1318" spans="1:8" x14ac:dyDescent="0.25">
      <c r="A1318" s="1">
        <v>42025</v>
      </c>
      <c r="B1318" t="s">
        <v>95</v>
      </c>
      <c r="C1318" t="s">
        <v>96</v>
      </c>
      <c r="D1318">
        <v>3</v>
      </c>
      <c r="E1318">
        <v>0</v>
      </c>
      <c r="F1318">
        <v>0</v>
      </c>
      <c r="G1318">
        <v>0</v>
      </c>
      <c r="H1318">
        <f>(D1318/D1317-1)*100</f>
        <v>105.47945205479454</v>
      </c>
    </row>
    <row r="1319" spans="1:8" x14ac:dyDescent="0.25">
      <c r="A1319" s="1">
        <v>42025</v>
      </c>
      <c r="B1319" t="s">
        <v>193</v>
      </c>
      <c r="C1319" t="s">
        <v>194</v>
      </c>
      <c r="D1319">
        <v>3.11</v>
      </c>
      <c r="E1319">
        <v>109064</v>
      </c>
      <c r="F1319">
        <v>336460</v>
      </c>
      <c r="G1319">
        <v>20455000</v>
      </c>
      <c r="H1319">
        <f>(D1319/D1318-1)*100</f>
        <v>3.6666666666666625</v>
      </c>
    </row>
    <row r="1320" spans="1:8" x14ac:dyDescent="0.25">
      <c r="A1320" s="1">
        <v>42025</v>
      </c>
      <c r="B1320" t="s">
        <v>81</v>
      </c>
      <c r="C1320" t="s">
        <v>82</v>
      </c>
      <c r="D1320">
        <v>0.98</v>
      </c>
      <c r="E1320">
        <v>19808</v>
      </c>
      <c r="F1320">
        <v>18970</v>
      </c>
      <c r="G1320">
        <v>11698000</v>
      </c>
      <c r="H1320">
        <f>(D1320/D1319-1)*100</f>
        <v>-68.488745980707392</v>
      </c>
    </row>
    <row r="1321" spans="1:8" x14ac:dyDescent="0.25">
      <c r="A1321" s="1">
        <v>42025</v>
      </c>
      <c r="B1321" t="s">
        <v>39</v>
      </c>
      <c r="C1321" t="s">
        <v>40</v>
      </c>
      <c r="D1321">
        <v>2.1</v>
      </c>
      <c r="E1321">
        <v>4664</v>
      </c>
      <c r="F1321">
        <v>9710</v>
      </c>
      <c r="G1321">
        <v>7353000</v>
      </c>
      <c r="H1321">
        <f>(D1321/D1320-1)*100</f>
        <v>114.28571428571428</v>
      </c>
    </row>
    <row r="1322" spans="1:8" x14ac:dyDescent="0.25">
      <c r="A1322" s="1">
        <v>42025</v>
      </c>
      <c r="B1322" t="s">
        <v>459</v>
      </c>
      <c r="C1322" t="s">
        <v>460</v>
      </c>
      <c r="D1322">
        <v>7.38</v>
      </c>
      <c r="E1322">
        <v>5</v>
      </c>
      <c r="F1322">
        <v>40</v>
      </c>
      <c r="G1322">
        <v>0</v>
      </c>
      <c r="H1322">
        <f>(D1322/D1321-1)*100</f>
        <v>251.42857142857142</v>
      </c>
    </row>
    <row r="1323" spans="1:8" x14ac:dyDescent="0.25">
      <c r="A1323" s="1">
        <v>42025</v>
      </c>
      <c r="B1323" t="s">
        <v>847</v>
      </c>
      <c r="C1323" t="s">
        <v>848</v>
      </c>
      <c r="D1323">
        <v>0.7</v>
      </c>
      <c r="E1323">
        <v>1746</v>
      </c>
      <c r="F1323">
        <v>1220</v>
      </c>
      <c r="G1323">
        <v>0</v>
      </c>
      <c r="H1323">
        <f>(D1323/D1322-1)*100</f>
        <v>-90.514905149051501</v>
      </c>
    </row>
    <row r="1324" spans="1:8" x14ac:dyDescent="0.25">
      <c r="A1324" s="1">
        <v>42025</v>
      </c>
      <c r="B1324" t="s">
        <v>247</v>
      </c>
      <c r="C1324" t="s">
        <v>248</v>
      </c>
      <c r="D1324">
        <v>10.71</v>
      </c>
      <c r="E1324">
        <v>235</v>
      </c>
      <c r="F1324">
        <v>2520</v>
      </c>
      <c r="G1324">
        <v>7051000</v>
      </c>
      <c r="H1324">
        <f>(D1324/D1323-1)*100</f>
        <v>1430.0000000000002</v>
      </c>
    </row>
    <row r="1325" spans="1:8" x14ac:dyDescent="0.25">
      <c r="A1325" s="1">
        <v>42025</v>
      </c>
      <c r="B1325" t="s">
        <v>469</v>
      </c>
      <c r="C1325" t="s">
        <v>470</v>
      </c>
      <c r="D1325">
        <v>3.84</v>
      </c>
      <c r="E1325">
        <v>390</v>
      </c>
      <c r="F1325">
        <v>1500</v>
      </c>
      <c r="G1325">
        <v>4815000</v>
      </c>
      <c r="H1325">
        <f>(D1325/D1324-1)*100</f>
        <v>-64.145658263305322</v>
      </c>
    </row>
    <row r="1326" spans="1:8" x14ac:dyDescent="0.25">
      <c r="A1326" s="1">
        <v>42025</v>
      </c>
      <c r="B1326" t="s">
        <v>65</v>
      </c>
      <c r="C1326" t="s">
        <v>66</v>
      </c>
      <c r="D1326">
        <v>1.94</v>
      </c>
      <c r="E1326">
        <v>743472</v>
      </c>
      <c r="F1326">
        <v>1375550</v>
      </c>
      <c r="G1326">
        <v>32823000</v>
      </c>
      <c r="H1326">
        <f>(D1326/D1325-1)*100</f>
        <v>-49.479166666666664</v>
      </c>
    </row>
    <row r="1327" spans="1:8" x14ac:dyDescent="0.25">
      <c r="A1327" s="1">
        <v>42025</v>
      </c>
      <c r="B1327" t="s">
        <v>741</v>
      </c>
      <c r="C1327" t="s">
        <v>742</v>
      </c>
      <c r="D1327">
        <v>2.1800000000000002</v>
      </c>
      <c r="E1327">
        <v>24179</v>
      </c>
      <c r="F1327">
        <v>53260</v>
      </c>
      <c r="G1327">
        <v>19987000</v>
      </c>
      <c r="H1327">
        <f>(D1327/D1326-1)*100</f>
        <v>12.371134020618557</v>
      </c>
    </row>
    <row r="1328" spans="1:8" x14ac:dyDescent="0.25">
      <c r="A1328" s="1">
        <v>42025</v>
      </c>
      <c r="B1328" t="s">
        <v>545</v>
      </c>
      <c r="C1328" t="s">
        <v>546</v>
      </c>
      <c r="D1328">
        <v>0.16</v>
      </c>
      <c r="E1328">
        <v>332230</v>
      </c>
      <c r="F1328">
        <v>53160</v>
      </c>
      <c r="G1328">
        <v>0</v>
      </c>
      <c r="H1328">
        <f>(D1328/D1327-1)*100</f>
        <v>-92.660550458715591</v>
      </c>
    </row>
    <row r="1329" spans="1:8" x14ac:dyDescent="0.25">
      <c r="A1329" s="1">
        <v>42025</v>
      </c>
      <c r="B1329" t="s">
        <v>453</v>
      </c>
      <c r="C1329" t="s">
        <v>454</v>
      </c>
      <c r="D1329">
        <v>12.64</v>
      </c>
      <c r="E1329">
        <v>46733</v>
      </c>
      <c r="F1329">
        <v>574930</v>
      </c>
      <c r="G1329">
        <v>6739000</v>
      </c>
      <c r="H1329">
        <f>(D1329/D1328-1)*100</f>
        <v>7800</v>
      </c>
    </row>
    <row r="1330" spans="1:8" x14ac:dyDescent="0.25">
      <c r="A1330" s="1">
        <v>42025</v>
      </c>
      <c r="B1330" t="s">
        <v>211</v>
      </c>
      <c r="C1330" t="s">
        <v>212</v>
      </c>
      <c r="D1330">
        <v>0.72</v>
      </c>
      <c r="E1330">
        <v>20924</v>
      </c>
      <c r="F1330">
        <v>14920</v>
      </c>
      <c r="G1330">
        <v>8257000</v>
      </c>
      <c r="H1330">
        <f>(D1330/D1329-1)*100</f>
        <v>-94.303797468354432</v>
      </c>
    </row>
    <row r="1331" spans="1:8" x14ac:dyDescent="0.25">
      <c r="A1331" s="1">
        <v>42025</v>
      </c>
      <c r="B1331" t="s">
        <v>399</v>
      </c>
      <c r="C1331" t="s">
        <v>400</v>
      </c>
      <c r="D1331">
        <v>18.440000000000001</v>
      </c>
      <c r="E1331">
        <v>728</v>
      </c>
      <c r="F1331">
        <v>13450</v>
      </c>
      <c r="G1331">
        <v>4000000</v>
      </c>
      <c r="H1331">
        <f>(D1331/D1330-1)*100</f>
        <v>2461.1111111111113</v>
      </c>
    </row>
    <row r="1332" spans="1:8" x14ac:dyDescent="0.25">
      <c r="A1332" s="1">
        <v>42025</v>
      </c>
      <c r="B1332" t="s">
        <v>521</v>
      </c>
      <c r="C1332" t="s">
        <v>522</v>
      </c>
      <c r="D1332">
        <v>21</v>
      </c>
      <c r="E1332">
        <v>0</v>
      </c>
      <c r="F1332">
        <v>0</v>
      </c>
      <c r="G1332">
        <v>0</v>
      </c>
      <c r="H1332">
        <f>(D1332/D1331-1)*100</f>
        <v>13.88286334056399</v>
      </c>
    </row>
    <row r="1333" spans="1:8" x14ac:dyDescent="0.25">
      <c r="A1333" s="1">
        <v>42025</v>
      </c>
      <c r="B1333" t="s">
        <v>577</v>
      </c>
      <c r="C1333" t="s">
        <v>578</v>
      </c>
      <c r="D1333">
        <v>23.7</v>
      </c>
      <c r="E1333">
        <v>11400</v>
      </c>
      <c r="F1333">
        <v>270440</v>
      </c>
      <c r="G1333">
        <v>25618000</v>
      </c>
      <c r="H1333">
        <f>(D1333/D1332-1)*100</f>
        <v>12.857142857142856</v>
      </c>
    </row>
    <row r="1334" spans="1:8" x14ac:dyDescent="0.25">
      <c r="A1334" s="1">
        <v>42025</v>
      </c>
      <c r="B1334" t="s">
        <v>881</v>
      </c>
      <c r="C1334" t="s">
        <v>882</v>
      </c>
      <c r="D1334">
        <v>2.38</v>
      </c>
      <c r="E1334">
        <v>200</v>
      </c>
      <c r="F1334">
        <v>480</v>
      </c>
      <c r="G1334">
        <v>0</v>
      </c>
      <c r="H1334">
        <f>(D1334/D1333-1)*100</f>
        <v>-89.957805907172997</v>
      </c>
    </row>
    <row r="1335" spans="1:8" x14ac:dyDescent="0.25">
      <c r="A1335" s="1">
        <v>42025</v>
      </c>
      <c r="B1335" t="s">
        <v>201</v>
      </c>
      <c r="C1335" t="s">
        <v>202</v>
      </c>
      <c r="D1335">
        <v>2.2000000000000002</v>
      </c>
      <c r="E1335">
        <v>105215</v>
      </c>
      <c r="F1335">
        <v>235860</v>
      </c>
      <c r="G1335">
        <v>0</v>
      </c>
      <c r="H1335">
        <f>(D1335/D1334-1)*100</f>
        <v>-7.5630252100840174</v>
      </c>
    </row>
    <row r="1336" spans="1:8" x14ac:dyDescent="0.25">
      <c r="A1336" s="1">
        <v>42025</v>
      </c>
      <c r="B1336" t="s">
        <v>359</v>
      </c>
      <c r="C1336" t="s">
        <v>360</v>
      </c>
      <c r="D1336">
        <v>3</v>
      </c>
      <c r="E1336">
        <v>19017</v>
      </c>
      <c r="F1336">
        <v>55740</v>
      </c>
      <c r="G1336">
        <v>7831000</v>
      </c>
      <c r="H1336">
        <f>(D1336/D1335-1)*100</f>
        <v>36.363636363636353</v>
      </c>
    </row>
    <row r="1337" spans="1:8" x14ac:dyDescent="0.25">
      <c r="A1337" s="1">
        <v>42025</v>
      </c>
      <c r="B1337" t="s">
        <v>77</v>
      </c>
      <c r="C1337" t="s">
        <v>78</v>
      </c>
      <c r="D1337">
        <v>2.42</v>
      </c>
      <c r="E1337">
        <v>1697</v>
      </c>
      <c r="F1337">
        <v>4100</v>
      </c>
      <c r="G1337">
        <v>24386000</v>
      </c>
      <c r="H1337">
        <f>(D1337/D1336-1)*100</f>
        <v>-19.333333333333336</v>
      </c>
    </row>
    <row r="1338" spans="1:8" x14ac:dyDescent="0.25">
      <c r="A1338" s="1">
        <v>42025</v>
      </c>
      <c r="B1338" t="s">
        <v>507</v>
      </c>
      <c r="C1338" t="s">
        <v>508</v>
      </c>
      <c r="D1338">
        <v>5.84</v>
      </c>
      <c r="E1338">
        <v>11</v>
      </c>
      <c r="F1338">
        <v>60</v>
      </c>
      <c r="G1338">
        <v>3832000</v>
      </c>
      <c r="H1338">
        <f>(D1338/D1337-1)*100</f>
        <v>141.32231404958677</v>
      </c>
    </row>
    <row r="1339" spans="1:8" x14ac:dyDescent="0.25">
      <c r="A1339" s="1">
        <v>42025</v>
      </c>
      <c r="B1339" t="s">
        <v>15</v>
      </c>
      <c r="C1339" t="s">
        <v>16</v>
      </c>
      <c r="D1339">
        <v>0.3</v>
      </c>
      <c r="E1339">
        <v>0</v>
      </c>
      <c r="F1339">
        <v>0</v>
      </c>
      <c r="G1339">
        <v>0</v>
      </c>
      <c r="H1339">
        <f>(D1339/D1338-1)*100</f>
        <v>-94.863013698630141</v>
      </c>
    </row>
    <row r="1340" spans="1:8" x14ac:dyDescent="0.25">
      <c r="A1340" s="1">
        <v>42025</v>
      </c>
      <c r="B1340" t="s">
        <v>765</v>
      </c>
      <c r="C1340" t="s">
        <v>766</v>
      </c>
      <c r="D1340">
        <v>1.41</v>
      </c>
      <c r="E1340">
        <v>7680</v>
      </c>
      <c r="F1340">
        <v>10770</v>
      </c>
      <c r="G1340">
        <v>0</v>
      </c>
      <c r="H1340">
        <f>(D1340/D1339-1)*100</f>
        <v>370</v>
      </c>
    </row>
    <row r="1341" spans="1:8" x14ac:dyDescent="0.25">
      <c r="A1341" s="1">
        <v>42025</v>
      </c>
      <c r="B1341" t="s">
        <v>223</v>
      </c>
      <c r="C1341" t="s">
        <v>224</v>
      </c>
      <c r="D1341">
        <v>0.28000000000000003</v>
      </c>
      <c r="E1341">
        <v>37863</v>
      </c>
      <c r="F1341">
        <v>10600</v>
      </c>
      <c r="G1341">
        <v>13003000</v>
      </c>
      <c r="H1341">
        <f>(D1341/D1340-1)*100</f>
        <v>-80.141843971631204</v>
      </c>
    </row>
    <row r="1342" spans="1:8" x14ac:dyDescent="0.25">
      <c r="A1342" s="1">
        <v>42025</v>
      </c>
      <c r="B1342" t="s">
        <v>181</v>
      </c>
      <c r="C1342" t="s">
        <v>182</v>
      </c>
      <c r="D1342">
        <v>0.7</v>
      </c>
      <c r="E1342">
        <v>2550</v>
      </c>
      <c r="F1342">
        <v>1770</v>
      </c>
      <c r="G1342">
        <v>11252000</v>
      </c>
      <c r="H1342">
        <f>(D1342/D1341-1)*100</f>
        <v>149.99999999999994</v>
      </c>
    </row>
    <row r="1343" spans="1:8" x14ac:dyDescent="0.25">
      <c r="A1343" s="1">
        <v>42025</v>
      </c>
      <c r="B1343" t="s">
        <v>711</v>
      </c>
      <c r="C1343" t="s">
        <v>712</v>
      </c>
      <c r="D1343">
        <v>1.37</v>
      </c>
      <c r="E1343">
        <v>316487</v>
      </c>
      <c r="F1343">
        <v>453350</v>
      </c>
      <c r="G1343">
        <v>21115000</v>
      </c>
      <c r="H1343">
        <f>(D1343/D1342-1)*100</f>
        <v>95.714285714285751</v>
      </c>
    </row>
    <row r="1344" spans="1:8" x14ac:dyDescent="0.25">
      <c r="A1344" s="1">
        <v>42025</v>
      </c>
      <c r="B1344" t="s">
        <v>557</v>
      </c>
      <c r="C1344" t="s">
        <v>558</v>
      </c>
      <c r="D1344">
        <v>12.5</v>
      </c>
      <c r="E1344">
        <v>233865</v>
      </c>
      <c r="F1344">
        <v>2899770</v>
      </c>
      <c r="G1344">
        <v>16905000</v>
      </c>
      <c r="H1344">
        <f>(D1344/D1343-1)*100</f>
        <v>812.4087591240874</v>
      </c>
    </row>
    <row r="1345" spans="1:8" x14ac:dyDescent="0.25">
      <c r="A1345" s="1">
        <v>42025</v>
      </c>
      <c r="B1345" t="s">
        <v>625</v>
      </c>
      <c r="C1345" t="s">
        <v>626</v>
      </c>
      <c r="D1345">
        <v>1.1499999999999999</v>
      </c>
      <c r="E1345">
        <v>5537</v>
      </c>
      <c r="F1345">
        <v>6400</v>
      </c>
      <c r="G1345">
        <v>5959000</v>
      </c>
      <c r="H1345">
        <f>(D1345/D1344-1)*100</f>
        <v>-90.8</v>
      </c>
    </row>
    <row r="1346" spans="1:8" x14ac:dyDescent="0.25">
      <c r="A1346" s="1">
        <v>42025</v>
      </c>
      <c r="B1346" t="s">
        <v>677</v>
      </c>
      <c r="C1346" t="s">
        <v>678</v>
      </c>
      <c r="D1346">
        <v>0.2</v>
      </c>
      <c r="E1346">
        <v>67220</v>
      </c>
      <c r="F1346">
        <v>13440</v>
      </c>
      <c r="G1346">
        <v>0</v>
      </c>
      <c r="H1346">
        <f>(D1346/D1345-1)*100</f>
        <v>-82.608695652173907</v>
      </c>
    </row>
    <row r="1347" spans="1:8" x14ac:dyDescent="0.25">
      <c r="A1347" s="1">
        <v>42025</v>
      </c>
      <c r="B1347" t="s">
        <v>299</v>
      </c>
      <c r="C1347" t="s">
        <v>300</v>
      </c>
      <c r="D1347">
        <v>1.47</v>
      </c>
      <c r="E1347">
        <v>0</v>
      </c>
      <c r="F1347">
        <v>0</v>
      </c>
      <c r="G1347">
        <v>0</v>
      </c>
      <c r="H1347">
        <f>(D1347/D1346-1)*100</f>
        <v>635</v>
      </c>
    </row>
    <row r="1348" spans="1:8" x14ac:dyDescent="0.25">
      <c r="A1348" s="1">
        <v>42025</v>
      </c>
      <c r="B1348" t="s">
        <v>217</v>
      </c>
      <c r="C1348" t="s">
        <v>218</v>
      </c>
      <c r="D1348">
        <v>0.21</v>
      </c>
      <c r="E1348">
        <v>18222</v>
      </c>
      <c r="F1348">
        <v>3830</v>
      </c>
      <c r="G1348">
        <v>0</v>
      </c>
      <c r="H1348">
        <f>(D1348/D1347-1)*100</f>
        <v>-85.714285714285722</v>
      </c>
    </row>
    <row r="1349" spans="1:8" x14ac:dyDescent="0.25">
      <c r="A1349" s="1">
        <v>42025</v>
      </c>
      <c r="B1349" t="s">
        <v>645</v>
      </c>
      <c r="C1349" t="s">
        <v>646</v>
      </c>
      <c r="D1349">
        <v>7.3</v>
      </c>
      <c r="E1349">
        <v>14343</v>
      </c>
      <c r="F1349">
        <v>108660</v>
      </c>
      <c r="G1349">
        <v>2500000</v>
      </c>
      <c r="H1349">
        <f>(D1349/D1348-1)*100</f>
        <v>3376.1904761904761</v>
      </c>
    </row>
    <row r="1350" spans="1:8" x14ac:dyDescent="0.25">
      <c r="A1350" s="1">
        <v>42025</v>
      </c>
      <c r="B1350" t="s">
        <v>205</v>
      </c>
      <c r="C1350" t="s">
        <v>206</v>
      </c>
      <c r="D1350">
        <v>6.25</v>
      </c>
      <c r="E1350">
        <v>3480</v>
      </c>
      <c r="F1350">
        <v>21940</v>
      </c>
      <c r="G1350">
        <v>8556000</v>
      </c>
      <c r="H1350">
        <f>(D1350/D1349-1)*100</f>
        <v>-14.383561643835618</v>
      </c>
    </row>
    <row r="1351" spans="1:8" x14ac:dyDescent="0.25">
      <c r="A1351" s="1">
        <v>42025</v>
      </c>
      <c r="B1351" t="s">
        <v>343</v>
      </c>
      <c r="C1351" t="s">
        <v>344</v>
      </c>
      <c r="D1351">
        <v>4.8</v>
      </c>
      <c r="E1351">
        <v>271444</v>
      </c>
      <c r="F1351">
        <v>1314780</v>
      </c>
      <c r="G1351">
        <v>245350000</v>
      </c>
      <c r="H1351">
        <f>(D1351/D1350-1)*100</f>
        <v>-23.2</v>
      </c>
    </row>
    <row r="1352" spans="1:8" x14ac:dyDescent="0.25">
      <c r="A1352" s="1">
        <v>42025</v>
      </c>
      <c r="B1352" t="s">
        <v>291</v>
      </c>
      <c r="C1352" t="s">
        <v>292</v>
      </c>
      <c r="D1352">
        <v>0.43</v>
      </c>
      <c r="E1352">
        <v>0</v>
      </c>
      <c r="F1352">
        <v>0</v>
      </c>
      <c r="G1352">
        <v>0</v>
      </c>
      <c r="H1352">
        <f>(D1352/D1351-1)*100</f>
        <v>-91.041666666666671</v>
      </c>
    </row>
    <row r="1353" spans="1:8" x14ac:dyDescent="0.25">
      <c r="A1353" s="1">
        <v>42025</v>
      </c>
      <c r="B1353" t="s">
        <v>215</v>
      </c>
      <c r="C1353" t="s">
        <v>216</v>
      </c>
      <c r="D1353">
        <v>2.8</v>
      </c>
      <c r="E1353">
        <v>957</v>
      </c>
      <c r="F1353">
        <v>2730</v>
      </c>
      <c r="G1353">
        <v>0</v>
      </c>
      <c r="H1353">
        <f>(D1353/D1352-1)*100</f>
        <v>551.16279069767438</v>
      </c>
    </row>
    <row r="1354" spans="1:8" x14ac:dyDescent="0.25">
      <c r="A1354" s="1">
        <v>42025</v>
      </c>
      <c r="B1354" t="s">
        <v>811</v>
      </c>
      <c r="C1354" t="s">
        <v>812</v>
      </c>
      <c r="D1354">
        <v>2.6</v>
      </c>
      <c r="E1354">
        <v>11025</v>
      </c>
      <c r="F1354">
        <v>29010</v>
      </c>
      <c r="G1354">
        <v>12010000</v>
      </c>
      <c r="H1354">
        <f>(D1354/D1353-1)*100</f>
        <v>-7.1428571428571281</v>
      </c>
    </row>
    <row r="1355" spans="1:8" x14ac:dyDescent="0.25">
      <c r="A1355" s="1">
        <v>42025</v>
      </c>
      <c r="B1355" t="s">
        <v>285</v>
      </c>
      <c r="C1355" t="s">
        <v>286</v>
      </c>
      <c r="D1355">
        <v>2.17</v>
      </c>
      <c r="E1355">
        <v>0</v>
      </c>
      <c r="F1355">
        <v>0</v>
      </c>
      <c r="G1355">
        <v>453000</v>
      </c>
      <c r="H1355">
        <f>(D1355/D1354-1)*100</f>
        <v>-16.538461538461547</v>
      </c>
    </row>
    <row r="1356" spans="1:8" x14ac:dyDescent="0.25">
      <c r="A1356" s="1">
        <v>42025</v>
      </c>
      <c r="B1356" t="s">
        <v>845</v>
      </c>
      <c r="C1356" t="s">
        <v>846</v>
      </c>
      <c r="D1356">
        <v>4.95</v>
      </c>
      <c r="E1356">
        <v>2248960</v>
      </c>
      <c r="F1356">
        <v>11012910</v>
      </c>
      <c r="G1356">
        <v>1043590000</v>
      </c>
      <c r="H1356">
        <f>(D1356/D1355-1)*100</f>
        <v>128.11059907834101</v>
      </c>
    </row>
    <row r="1357" spans="1:8" x14ac:dyDescent="0.25">
      <c r="A1357" s="1">
        <v>42025</v>
      </c>
      <c r="B1357" t="s">
        <v>131</v>
      </c>
      <c r="C1357" t="s">
        <v>132</v>
      </c>
      <c r="D1357">
        <v>5.46</v>
      </c>
      <c r="E1357">
        <v>266996</v>
      </c>
      <c r="F1357">
        <v>1465440</v>
      </c>
      <c r="G1357">
        <v>95414000</v>
      </c>
      <c r="H1357">
        <f>(D1357/D1356-1)*100</f>
        <v>10.303030303030303</v>
      </c>
    </row>
    <row r="1358" spans="1:8" x14ac:dyDescent="0.25">
      <c r="A1358" s="1">
        <v>42025</v>
      </c>
      <c r="B1358" t="s">
        <v>535</v>
      </c>
      <c r="C1358" t="s">
        <v>536</v>
      </c>
      <c r="D1358">
        <v>0.56000000000000005</v>
      </c>
      <c r="E1358">
        <v>514069</v>
      </c>
      <c r="F1358">
        <v>286230</v>
      </c>
      <c r="G1358">
        <v>503124000</v>
      </c>
      <c r="H1358">
        <f>(D1358/D1357-1)*100</f>
        <v>-89.743589743589752</v>
      </c>
    </row>
    <row r="1359" spans="1:8" x14ac:dyDescent="0.25">
      <c r="A1359" s="1">
        <v>42025</v>
      </c>
      <c r="B1359" t="s">
        <v>377</v>
      </c>
      <c r="C1359" t="s">
        <v>378</v>
      </c>
      <c r="D1359">
        <v>1.56</v>
      </c>
      <c r="E1359">
        <v>6</v>
      </c>
      <c r="F1359">
        <v>10</v>
      </c>
      <c r="G1359">
        <v>3715000</v>
      </c>
      <c r="H1359">
        <f>(D1359/D1358-1)*100</f>
        <v>178.57142857142856</v>
      </c>
    </row>
    <row r="1360" spans="1:8" x14ac:dyDescent="0.25">
      <c r="A1360" s="1">
        <v>42025</v>
      </c>
      <c r="B1360" t="s">
        <v>797</v>
      </c>
      <c r="C1360" t="s">
        <v>798</v>
      </c>
      <c r="D1360">
        <v>1.83</v>
      </c>
      <c r="E1360">
        <v>13615</v>
      </c>
      <c r="F1360">
        <v>25270</v>
      </c>
      <c r="G1360">
        <v>0</v>
      </c>
      <c r="H1360">
        <f>(D1360/D1359-1)*100</f>
        <v>17.307692307692314</v>
      </c>
    </row>
    <row r="1361" spans="1:8" x14ac:dyDescent="0.25">
      <c r="A1361" s="1">
        <v>42025</v>
      </c>
      <c r="B1361" t="s">
        <v>119</v>
      </c>
      <c r="C1361" t="s">
        <v>120</v>
      </c>
      <c r="D1361">
        <v>4</v>
      </c>
      <c r="E1361">
        <v>54134</v>
      </c>
      <c r="F1361">
        <v>215930</v>
      </c>
      <c r="G1361">
        <v>67191000</v>
      </c>
      <c r="H1361">
        <f>(D1361/D1360-1)*100</f>
        <v>118.57923497267757</v>
      </c>
    </row>
    <row r="1362" spans="1:8" x14ac:dyDescent="0.25">
      <c r="A1362" s="1">
        <v>42025</v>
      </c>
      <c r="B1362" t="s">
        <v>401</v>
      </c>
      <c r="C1362" t="s">
        <v>402</v>
      </c>
      <c r="D1362">
        <v>0.92</v>
      </c>
      <c r="E1362">
        <v>0</v>
      </c>
      <c r="F1362">
        <v>0</v>
      </c>
      <c r="G1362">
        <v>0</v>
      </c>
      <c r="H1362">
        <f>(D1362/D1361-1)*100</f>
        <v>-77</v>
      </c>
    </row>
    <row r="1363" spans="1:8" x14ac:dyDescent="0.25">
      <c r="A1363" s="1">
        <v>42025</v>
      </c>
      <c r="B1363" t="s">
        <v>337</v>
      </c>
      <c r="C1363" t="s">
        <v>338</v>
      </c>
      <c r="D1363">
        <v>1.51</v>
      </c>
      <c r="E1363">
        <v>0</v>
      </c>
      <c r="F1363">
        <v>0</v>
      </c>
      <c r="G1363">
        <v>0</v>
      </c>
      <c r="H1363">
        <f>(D1363/D1362-1)*100</f>
        <v>64.130434782608688</v>
      </c>
    </row>
    <row r="1364" spans="1:8" x14ac:dyDescent="0.25">
      <c r="A1364" s="1">
        <v>42025</v>
      </c>
      <c r="B1364" t="s">
        <v>315</v>
      </c>
      <c r="C1364" t="s">
        <v>316</v>
      </c>
      <c r="D1364">
        <v>0.86</v>
      </c>
      <c r="E1364">
        <v>80752</v>
      </c>
      <c r="F1364">
        <v>69900</v>
      </c>
      <c r="G1364">
        <v>0</v>
      </c>
      <c r="H1364">
        <f>(D1364/D1363-1)*100</f>
        <v>-43.046357615894038</v>
      </c>
    </row>
    <row r="1365" spans="1:8" x14ac:dyDescent="0.25">
      <c r="A1365" s="1">
        <v>42025</v>
      </c>
      <c r="B1365" t="s">
        <v>549</v>
      </c>
      <c r="C1365" t="s">
        <v>550</v>
      </c>
      <c r="D1365">
        <v>1.46</v>
      </c>
      <c r="E1365">
        <v>4440</v>
      </c>
      <c r="F1365">
        <v>6480</v>
      </c>
      <c r="G1365">
        <v>42888000</v>
      </c>
      <c r="H1365">
        <f>(D1365/D1364-1)*100</f>
        <v>69.767441860465112</v>
      </c>
    </row>
    <row r="1366" spans="1:8" x14ac:dyDescent="0.25">
      <c r="A1366" s="1">
        <v>42025</v>
      </c>
      <c r="B1366" t="s">
        <v>135</v>
      </c>
      <c r="C1366" t="s">
        <v>136</v>
      </c>
      <c r="D1366">
        <v>1.52</v>
      </c>
      <c r="E1366">
        <v>0</v>
      </c>
      <c r="F1366">
        <v>0</v>
      </c>
      <c r="G1366">
        <v>5226000</v>
      </c>
      <c r="H1366">
        <f>(D1366/D1365-1)*100</f>
        <v>4.1095890410958846</v>
      </c>
    </row>
    <row r="1367" spans="1:8" x14ac:dyDescent="0.25">
      <c r="A1367" s="1">
        <v>42025</v>
      </c>
      <c r="B1367" t="s">
        <v>609</v>
      </c>
      <c r="C1367" t="s">
        <v>610</v>
      </c>
      <c r="D1367">
        <v>1.52</v>
      </c>
      <c r="E1367">
        <v>8500</v>
      </c>
      <c r="F1367">
        <v>12960</v>
      </c>
      <c r="G1367">
        <v>2352000</v>
      </c>
      <c r="H1367">
        <f>(D1367/D1366-1)*100</f>
        <v>0</v>
      </c>
    </row>
    <row r="1368" spans="1:8" x14ac:dyDescent="0.25">
      <c r="A1368" s="1">
        <v>42025</v>
      </c>
      <c r="B1368" t="s">
        <v>821</v>
      </c>
      <c r="C1368" t="s">
        <v>822</v>
      </c>
      <c r="D1368">
        <v>12.68</v>
      </c>
      <c r="E1368">
        <v>830</v>
      </c>
      <c r="F1368">
        <v>10540</v>
      </c>
      <c r="G1368">
        <v>7716000</v>
      </c>
      <c r="H1368">
        <f>(D1368/D1367-1)*100</f>
        <v>734.21052631578937</v>
      </c>
    </row>
    <row r="1369" spans="1:8" x14ac:dyDescent="0.25">
      <c r="A1369" s="1">
        <v>42025</v>
      </c>
      <c r="B1369" t="s">
        <v>615</v>
      </c>
      <c r="C1369" t="s">
        <v>616</v>
      </c>
      <c r="D1369">
        <v>8.2100000000000009</v>
      </c>
      <c r="E1369">
        <v>755</v>
      </c>
      <c r="F1369">
        <v>6220</v>
      </c>
      <c r="G1369">
        <v>6256000</v>
      </c>
      <c r="H1369">
        <f>(D1369/D1368-1)*100</f>
        <v>-35.25236593059936</v>
      </c>
    </row>
    <row r="1370" spans="1:8" x14ac:dyDescent="0.25">
      <c r="A1370" s="1">
        <v>42025</v>
      </c>
      <c r="B1370" t="s">
        <v>347</v>
      </c>
      <c r="C1370" t="s">
        <v>348</v>
      </c>
      <c r="D1370">
        <v>3.3</v>
      </c>
      <c r="E1370">
        <v>678</v>
      </c>
      <c r="F1370">
        <v>2240</v>
      </c>
      <c r="G1370">
        <v>25500000</v>
      </c>
      <c r="H1370">
        <f>(D1370/D1369-1)*100</f>
        <v>-59.805115712545678</v>
      </c>
    </row>
    <row r="1371" spans="1:8" x14ac:dyDescent="0.25">
      <c r="A1371" s="1">
        <v>42025</v>
      </c>
      <c r="B1371" t="s">
        <v>675</v>
      </c>
      <c r="C1371" t="s">
        <v>676</v>
      </c>
      <c r="D1371">
        <v>2.4700000000000002</v>
      </c>
      <c r="E1371">
        <v>5085</v>
      </c>
      <c r="F1371">
        <v>12450</v>
      </c>
      <c r="G1371">
        <v>17382000</v>
      </c>
      <c r="H1371">
        <f>(D1371/D1370-1)*100</f>
        <v>-25.151515151515149</v>
      </c>
    </row>
    <row r="1372" spans="1:8" x14ac:dyDescent="0.25">
      <c r="A1372" s="1">
        <v>42025</v>
      </c>
      <c r="B1372" t="s">
        <v>105</v>
      </c>
      <c r="C1372" t="s">
        <v>106</v>
      </c>
      <c r="D1372">
        <v>1.1399999999999999</v>
      </c>
      <c r="E1372">
        <v>15297</v>
      </c>
      <c r="F1372">
        <v>17180</v>
      </c>
      <c r="G1372">
        <v>96494000</v>
      </c>
      <c r="H1372">
        <f>(D1372/D1371-1)*100</f>
        <v>-53.846153846153854</v>
      </c>
    </row>
    <row r="1373" spans="1:8" x14ac:dyDescent="0.25">
      <c r="A1373" s="1">
        <v>42025</v>
      </c>
      <c r="B1373" t="s">
        <v>391</v>
      </c>
      <c r="C1373" t="s">
        <v>392</v>
      </c>
      <c r="D1373">
        <v>3.5</v>
      </c>
      <c r="E1373">
        <v>76</v>
      </c>
      <c r="F1373">
        <v>270</v>
      </c>
      <c r="G1373">
        <v>12110000</v>
      </c>
      <c r="H1373">
        <f>(D1373/D1372-1)*100</f>
        <v>207.01754385964915</v>
      </c>
    </row>
    <row r="1374" spans="1:8" x14ac:dyDescent="0.25">
      <c r="A1374" s="1">
        <v>42025</v>
      </c>
      <c r="B1374" t="s">
        <v>621</v>
      </c>
      <c r="C1374" t="s">
        <v>622</v>
      </c>
      <c r="D1374">
        <v>1.1499999999999999</v>
      </c>
      <c r="E1374">
        <v>5970</v>
      </c>
      <c r="F1374">
        <v>6750</v>
      </c>
      <c r="G1374">
        <v>6642000</v>
      </c>
      <c r="H1374">
        <f>(D1374/D1373-1)*100</f>
        <v>-67.142857142857153</v>
      </c>
    </row>
    <row r="1375" spans="1:8" x14ac:dyDescent="0.25">
      <c r="A1375" s="1">
        <v>42025</v>
      </c>
      <c r="B1375" t="s">
        <v>149</v>
      </c>
      <c r="C1375" t="s">
        <v>150</v>
      </c>
      <c r="D1375">
        <v>1.69</v>
      </c>
      <c r="E1375">
        <v>470179</v>
      </c>
      <c r="F1375">
        <v>808200</v>
      </c>
      <c r="G1375">
        <v>50108000</v>
      </c>
      <c r="H1375">
        <f>(D1375/D1374-1)*100</f>
        <v>46.956521739130451</v>
      </c>
    </row>
    <row r="1376" spans="1:8" x14ac:dyDescent="0.25">
      <c r="A1376" s="1">
        <v>42025</v>
      </c>
      <c r="B1376" t="s">
        <v>589</v>
      </c>
      <c r="C1376" t="s">
        <v>590</v>
      </c>
      <c r="D1376">
        <v>1.1499999999999999</v>
      </c>
      <c r="E1376">
        <v>8538</v>
      </c>
      <c r="F1376">
        <v>9790</v>
      </c>
      <c r="G1376">
        <v>36087000</v>
      </c>
      <c r="H1376">
        <f>(D1376/D1375-1)*100</f>
        <v>-31.9526627218935</v>
      </c>
    </row>
    <row r="1377" spans="1:8" x14ac:dyDescent="0.25">
      <c r="A1377" s="1">
        <v>42025</v>
      </c>
      <c r="B1377" t="s">
        <v>891</v>
      </c>
      <c r="C1377" t="s">
        <v>892</v>
      </c>
      <c r="D1377">
        <v>4.29</v>
      </c>
      <c r="E1377">
        <v>4855</v>
      </c>
      <c r="F1377">
        <v>20480</v>
      </c>
      <c r="G1377">
        <v>4890000</v>
      </c>
      <c r="H1377">
        <f>(D1377/D1376-1)*100</f>
        <v>273.04347826086956</v>
      </c>
    </row>
    <row r="1378" spans="1:8" x14ac:dyDescent="0.25">
      <c r="A1378" s="1">
        <v>42025</v>
      </c>
      <c r="B1378" t="s">
        <v>913</v>
      </c>
      <c r="C1378" t="s">
        <v>914</v>
      </c>
      <c r="D1378">
        <v>0.16</v>
      </c>
      <c r="E1378">
        <v>7923</v>
      </c>
      <c r="F1378">
        <v>1280</v>
      </c>
      <c r="G1378">
        <v>0</v>
      </c>
      <c r="H1378">
        <f>(D1378/D1377-1)*100</f>
        <v>-96.270396270396276</v>
      </c>
    </row>
    <row r="1379" spans="1:8" x14ac:dyDescent="0.25">
      <c r="A1379" s="1">
        <v>42025</v>
      </c>
      <c r="B1379" t="s">
        <v>513</v>
      </c>
      <c r="C1379" t="s">
        <v>514</v>
      </c>
      <c r="D1379">
        <v>10.26</v>
      </c>
      <c r="E1379">
        <v>69138</v>
      </c>
      <c r="F1379">
        <v>701790</v>
      </c>
      <c r="G1379">
        <v>30174000</v>
      </c>
      <c r="H1379">
        <f>(D1379/D1378-1)*100</f>
        <v>6312.5</v>
      </c>
    </row>
    <row r="1380" spans="1:8" x14ac:dyDescent="0.25">
      <c r="A1380" s="1">
        <v>42025</v>
      </c>
      <c r="B1380" t="s">
        <v>259</v>
      </c>
      <c r="C1380" t="s">
        <v>260</v>
      </c>
      <c r="D1380">
        <v>1.03</v>
      </c>
      <c r="E1380">
        <v>1945</v>
      </c>
      <c r="F1380">
        <v>1960</v>
      </c>
      <c r="G1380">
        <v>11545000</v>
      </c>
      <c r="H1380">
        <f>(D1380/D1379-1)*100</f>
        <v>-89.96101364522417</v>
      </c>
    </row>
    <row r="1381" spans="1:8" x14ac:dyDescent="0.25">
      <c r="A1381" s="1">
        <v>42025</v>
      </c>
      <c r="B1381" t="s">
        <v>483</v>
      </c>
      <c r="C1381" t="s">
        <v>484</v>
      </c>
      <c r="D1381">
        <v>1.1000000000000001</v>
      </c>
      <c r="E1381">
        <v>39264</v>
      </c>
      <c r="F1381">
        <v>42250</v>
      </c>
      <c r="G1381">
        <v>5093000</v>
      </c>
      <c r="H1381">
        <f>(D1381/D1380-1)*100</f>
        <v>6.7961165048543659</v>
      </c>
    </row>
    <row r="1382" spans="1:8" x14ac:dyDescent="0.25">
      <c r="A1382" s="1">
        <v>42025</v>
      </c>
      <c r="B1382" t="s">
        <v>405</v>
      </c>
      <c r="C1382" t="s">
        <v>406</v>
      </c>
      <c r="D1382">
        <v>4</v>
      </c>
      <c r="E1382">
        <v>0</v>
      </c>
      <c r="F1382">
        <v>0</v>
      </c>
      <c r="G1382">
        <v>2639000</v>
      </c>
      <c r="H1382">
        <f>(D1382/D1381-1)*100</f>
        <v>263.63636363636363</v>
      </c>
    </row>
    <row r="1383" spans="1:8" x14ac:dyDescent="0.25">
      <c r="A1383" s="1">
        <v>42025</v>
      </c>
      <c r="B1383" t="s">
        <v>829</v>
      </c>
      <c r="C1383" t="s">
        <v>830</v>
      </c>
      <c r="D1383">
        <v>0.22</v>
      </c>
      <c r="E1383">
        <v>20450</v>
      </c>
      <c r="F1383">
        <v>4650</v>
      </c>
      <c r="G1383">
        <v>0</v>
      </c>
      <c r="H1383">
        <f>(D1383/D1382-1)*100</f>
        <v>-94.5</v>
      </c>
    </row>
    <row r="1384" spans="1:8" x14ac:dyDescent="0.25">
      <c r="A1384" s="1">
        <v>42025</v>
      </c>
      <c r="B1384" t="s">
        <v>657</v>
      </c>
      <c r="C1384" t="s">
        <v>658</v>
      </c>
      <c r="D1384">
        <v>0.49</v>
      </c>
      <c r="E1384">
        <v>25057</v>
      </c>
      <c r="F1384">
        <v>12010</v>
      </c>
      <c r="G1384">
        <v>49286000</v>
      </c>
      <c r="H1384">
        <f>(D1384/D1383-1)*100</f>
        <v>122.72727272727271</v>
      </c>
    </row>
    <row r="1385" spans="1:8" x14ac:dyDescent="0.25">
      <c r="A1385" s="1">
        <v>42025</v>
      </c>
      <c r="B1385" t="s">
        <v>597</v>
      </c>
      <c r="C1385" t="s">
        <v>598</v>
      </c>
      <c r="D1385">
        <v>0.11</v>
      </c>
      <c r="E1385">
        <v>0</v>
      </c>
      <c r="F1385">
        <v>0</v>
      </c>
      <c r="G1385">
        <v>0</v>
      </c>
      <c r="H1385">
        <f>(D1385/D1384-1)*100</f>
        <v>-77.551020408163268</v>
      </c>
    </row>
    <row r="1386" spans="1:8" x14ac:dyDescent="0.25">
      <c r="A1386" s="1">
        <v>42025</v>
      </c>
      <c r="B1386" t="s">
        <v>517</v>
      </c>
      <c r="C1386" t="s">
        <v>518</v>
      </c>
      <c r="D1386">
        <v>0.5</v>
      </c>
      <c r="E1386">
        <v>3174</v>
      </c>
      <c r="F1386">
        <v>1590</v>
      </c>
      <c r="G1386">
        <v>0</v>
      </c>
      <c r="H1386">
        <f>(D1386/D1385-1)*100</f>
        <v>354.54545454545456</v>
      </c>
    </row>
    <row r="1387" spans="1:8" x14ac:dyDescent="0.25">
      <c r="A1387" s="1">
        <v>42025</v>
      </c>
      <c r="B1387" t="s">
        <v>431</v>
      </c>
      <c r="C1387" t="s">
        <v>432</v>
      </c>
      <c r="D1387">
        <v>0.28999999999999998</v>
      </c>
      <c r="E1387">
        <v>2216</v>
      </c>
      <c r="F1387">
        <v>640</v>
      </c>
      <c r="G1387">
        <v>0</v>
      </c>
      <c r="H1387">
        <f>(D1387/D1386-1)*100</f>
        <v>-42.000000000000007</v>
      </c>
    </row>
    <row r="1388" spans="1:8" x14ac:dyDescent="0.25">
      <c r="A1388" s="1">
        <v>42025</v>
      </c>
      <c r="B1388" t="s">
        <v>111</v>
      </c>
      <c r="C1388" t="s">
        <v>112</v>
      </c>
      <c r="D1388">
        <v>3.79</v>
      </c>
      <c r="E1388">
        <v>5130</v>
      </c>
      <c r="F1388">
        <v>19440</v>
      </c>
      <c r="G1388">
        <v>0</v>
      </c>
      <c r="H1388">
        <f>(D1388/D1387-1)*100</f>
        <v>1206.8965517241381</v>
      </c>
    </row>
    <row r="1389" spans="1:8" x14ac:dyDescent="0.25">
      <c r="A1389" s="1">
        <v>42025</v>
      </c>
      <c r="B1389" t="s">
        <v>173</v>
      </c>
      <c r="C1389" t="s">
        <v>174</v>
      </c>
      <c r="D1389">
        <v>1.05</v>
      </c>
      <c r="E1389">
        <v>5951</v>
      </c>
      <c r="F1389">
        <v>6150</v>
      </c>
      <c r="G1389">
        <v>10109000</v>
      </c>
      <c r="H1389">
        <f>(D1389/D1388-1)*100</f>
        <v>-72.29551451187335</v>
      </c>
    </row>
    <row r="1390" spans="1:8" x14ac:dyDescent="0.25">
      <c r="A1390" s="1">
        <v>42025</v>
      </c>
      <c r="B1390" t="s">
        <v>239</v>
      </c>
      <c r="C1390" t="s">
        <v>240</v>
      </c>
      <c r="D1390">
        <v>0.17</v>
      </c>
      <c r="E1390">
        <v>27427</v>
      </c>
      <c r="F1390">
        <v>4500</v>
      </c>
      <c r="G1390">
        <v>0</v>
      </c>
      <c r="H1390">
        <f>(D1390/D1389-1)*100</f>
        <v>-83.80952380952381</v>
      </c>
    </row>
    <row r="1391" spans="1:8" x14ac:dyDescent="0.25">
      <c r="A1391" s="1">
        <v>42025</v>
      </c>
      <c r="B1391" t="s">
        <v>411</v>
      </c>
      <c r="C1391" t="s">
        <v>412</v>
      </c>
      <c r="D1391">
        <v>0.08</v>
      </c>
      <c r="E1391">
        <v>3550</v>
      </c>
      <c r="F1391">
        <v>280</v>
      </c>
      <c r="G1391">
        <v>0</v>
      </c>
      <c r="H1391">
        <f>(D1391/D1390-1)*100</f>
        <v>-52.941176470588239</v>
      </c>
    </row>
    <row r="1392" spans="1:8" x14ac:dyDescent="0.25">
      <c r="A1392" s="1">
        <v>42025</v>
      </c>
      <c r="B1392" t="s">
        <v>723</v>
      </c>
      <c r="C1392" t="s">
        <v>724</v>
      </c>
      <c r="D1392">
        <v>1.19</v>
      </c>
      <c r="E1392">
        <v>25</v>
      </c>
      <c r="F1392">
        <v>30</v>
      </c>
      <c r="G1392">
        <v>0</v>
      </c>
      <c r="H1392">
        <f>(D1392/D1391-1)*100</f>
        <v>1387.4999999999998</v>
      </c>
    </row>
    <row r="1393" spans="1:8" x14ac:dyDescent="0.25">
      <c r="A1393" s="1">
        <v>42025</v>
      </c>
      <c r="B1393" t="s">
        <v>441</v>
      </c>
      <c r="C1393" t="s">
        <v>442</v>
      </c>
      <c r="D1393">
        <v>0.02</v>
      </c>
      <c r="E1393">
        <v>0</v>
      </c>
      <c r="F1393">
        <v>0</v>
      </c>
      <c r="G1393">
        <v>0</v>
      </c>
      <c r="H1393">
        <f>(D1393/D1392-1)*100</f>
        <v>-98.319327731092429</v>
      </c>
    </row>
    <row r="1394" spans="1:8" x14ac:dyDescent="0.25">
      <c r="A1394" s="1">
        <v>42025</v>
      </c>
      <c r="B1394" t="s">
        <v>727</v>
      </c>
      <c r="C1394" t="s">
        <v>728</v>
      </c>
      <c r="D1394">
        <v>4.2</v>
      </c>
      <c r="E1394">
        <v>0</v>
      </c>
      <c r="F1394">
        <v>0</v>
      </c>
      <c r="G1394">
        <v>0</v>
      </c>
      <c r="H1394">
        <f>(D1394/D1393-1)*100</f>
        <v>20900</v>
      </c>
    </row>
    <row r="1395" spans="1:8" x14ac:dyDescent="0.25">
      <c r="A1395" s="1">
        <v>42025</v>
      </c>
      <c r="B1395" t="s">
        <v>529</v>
      </c>
      <c r="C1395" t="s">
        <v>530</v>
      </c>
      <c r="D1395">
        <v>7.0000000000000007E-2</v>
      </c>
      <c r="E1395">
        <v>1000</v>
      </c>
      <c r="F1395">
        <v>70</v>
      </c>
      <c r="G1395">
        <v>0</v>
      </c>
      <c r="H1395">
        <f>(D1395/D1394-1)*100</f>
        <v>-98.333333333333329</v>
      </c>
    </row>
    <row r="1396" spans="1:8" x14ac:dyDescent="0.25">
      <c r="A1396" s="1">
        <v>42025</v>
      </c>
      <c r="B1396" t="s">
        <v>749</v>
      </c>
      <c r="C1396" t="s">
        <v>750</v>
      </c>
      <c r="D1396">
        <v>0.04</v>
      </c>
      <c r="E1396">
        <v>13925</v>
      </c>
      <c r="F1396">
        <v>440</v>
      </c>
      <c r="G1396">
        <v>6100000</v>
      </c>
      <c r="H1396">
        <f>(D1396/D1395-1)*100</f>
        <v>-42.857142857142861</v>
      </c>
    </row>
    <row r="1397" spans="1:8" x14ac:dyDescent="0.25">
      <c r="A1397" s="1">
        <v>42025</v>
      </c>
      <c r="B1397" t="s">
        <v>911</v>
      </c>
      <c r="C1397" t="s">
        <v>912</v>
      </c>
      <c r="D1397">
        <v>7.13</v>
      </c>
      <c r="E1397">
        <v>2142</v>
      </c>
      <c r="F1397">
        <v>15120</v>
      </c>
      <c r="G1397">
        <v>0</v>
      </c>
      <c r="H1397">
        <f>(D1397/D1396-1)*100</f>
        <v>17725</v>
      </c>
    </row>
    <row r="1398" spans="1:8" x14ac:dyDescent="0.25">
      <c r="A1398" s="1">
        <v>42025</v>
      </c>
      <c r="B1398" t="s">
        <v>775</v>
      </c>
      <c r="C1398" t="s">
        <v>776</v>
      </c>
      <c r="D1398">
        <v>0.19</v>
      </c>
      <c r="E1398">
        <v>3633</v>
      </c>
      <c r="F1398">
        <v>690</v>
      </c>
      <c r="G1398">
        <v>0</v>
      </c>
      <c r="H1398">
        <f>(D1398/D1397-1)*100</f>
        <v>-97.335203366058906</v>
      </c>
    </row>
    <row r="1399" spans="1:8" x14ac:dyDescent="0.25">
      <c r="A1399" s="1">
        <v>42025</v>
      </c>
      <c r="B1399" t="s">
        <v>361</v>
      </c>
      <c r="C1399" t="s">
        <v>362</v>
      </c>
      <c r="D1399">
        <v>0.02</v>
      </c>
      <c r="E1399">
        <v>0</v>
      </c>
      <c r="F1399">
        <v>0</v>
      </c>
      <c r="G1399">
        <v>0</v>
      </c>
      <c r="H1399">
        <f>(D1399/D1398-1)*100</f>
        <v>-89.473684210526315</v>
      </c>
    </row>
    <row r="1400" spans="1:8" x14ac:dyDescent="0.25">
      <c r="A1400" s="1">
        <v>42025</v>
      </c>
      <c r="B1400" t="s">
        <v>639</v>
      </c>
      <c r="C1400" t="s">
        <v>640</v>
      </c>
      <c r="D1400">
        <v>0.22</v>
      </c>
      <c r="E1400">
        <v>18496</v>
      </c>
      <c r="F1400">
        <v>4070</v>
      </c>
      <c r="G1400">
        <v>0</v>
      </c>
      <c r="H1400">
        <f>(D1400/D1399-1)*100</f>
        <v>1000</v>
      </c>
    </row>
    <row r="1401" spans="1:8" x14ac:dyDescent="0.25">
      <c r="A1401" s="1">
        <v>42025</v>
      </c>
      <c r="B1401" t="s">
        <v>653</v>
      </c>
      <c r="C1401" t="s">
        <v>654</v>
      </c>
      <c r="D1401">
        <v>0.49</v>
      </c>
      <c r="E1401">
        <v>0</v>
      </c>
      <c r="F1401">
        <v>0</v>
      </c>
      <c r="G1401">
        <v>0</v>
      </c>
      <c r="H1401">
        <f>(D1401/D1400-1)*100</f>
        <v>122.72727272727271</v>
      </c>
    </row>
    <row r="1402" spans="1:8" x14ac:dyDescent="0.25">
      <c r="A1402" s="1">
        <v>42025</v>
      </c>
      <c r="B1402" t="s">
        <v>941</v>
      </c>
      <c r="C1402" t="s">
        <v>942</v>
      </c>
      <c r="D1402">
        <v>1.55</v>
      </c>
      <c r="E1402">
        <v>3559</v>
      </c>
      <c r="F1402">
        <v>5440</v>
      </c>
      <c r="G1402">
        <v>6145000</v>
      </c>
      <c r="H1402">
        <f>(D1402/D1401-1)*100</f>
        <v>216.32653061224491</v>
      </c>
    </row>
    <row r="1403" spans="1:8" x14ac:dyDescent="0.25">
      <c r="A1403" s="1">
        <v>42025</v>
      </c>
      <c r="B1403" t="s">
        <v>685</v>
      </c>
      <c r="C1403" t="s">
        <v>686</v>
      </c>
      <c r="D1403">
        <v>0.09</v>
      </c>
      <c r="E1403">
        <v>3509132</v>
      </c>
      <c r="F1403">
        <v>315820</v>
      </c>
      <c r="G1403">
        <v>0</v>
      </c>
      <c r="H1403">
        <f>(D1403/D1402-1)*100</f>
        <v>-94.193548387096769</v>
      </c>
    </row>
    <row r="1404" spans="1:8" x14ac:dyDescent="0.25">
      <c r="A1404" s="1">
        <v>42025</v>
      </c>
      <c r="B1404" t="s">
        <v>153</v>
      </c>
      <c r="C1404" t="s">
        <v>154</v>
      </c>
      <c r="D1404">
        <v>1.06</v>
      </c>
      <c r="E1404">
        <v>23085</v>
      </c>
      <c r="F1404">
        <v>23910</v>
      </c>
      <c r="G1404">
        <v>0</v>
      </c>
      <c r="H1404">
        <f>(D1404/D1403-1)*100</f>
        <v>1077.7777777777778</v>
      </c>
    </row>
    <row r="1405" spans="1:8" x14ac:dyDescent="0.25">
      <c r="A1405" s="1">
        <v>42025</v>
      </c>
      <c r="B1405" t="s">
        <v>579</v>
      </c>
      <c r="C1405" t="s">
        <v>580</v>
      </c>
      <c r="D1405">
        <v>7.0000000000000007E-2</v>
      </c>
      <c r="E1405">
        <v>25961</v>
      </c>
      <c r="F1405">
        <v>1820</v>
      </c>
      <c r="G1405">
        <v>0</v>
      </c>
      <c r="H1405">
        <f>(D1405/D1404-1)*100</f>
        <v>-93.396226415094347</v>
      </c>
    </row>
    <row r="1406" spans="1:8" x14ac:dyDescent="0.25">
      <c r="A1406" s="1">
        <v>42025</v>
      </c>
      <c r="B1406" t="s">
        <v>51</v>
      </c>
      <c r="C1406" t="s">
        <v>52</v>
      </c>
      <c r="D1406">
        <v>0.26</v>
      </c>
      <c r="E1406">
        <v>0</v>
      </c>
      <c r="F1406">
        <v>0</v>
      </c>
      <c r="G1406">
        <v>0</v>
      </c>
      <c r="H1406">
        <f>(D1406/D1405-1)*100</f>
        <v>271.42857142857139</v>
      </c>
    </row>
    <row r="1407" spans="1:8" x14ac:dyDescent="0.25">
      <c r="A1407" s="1">
        <v>42025</v>
      </c>
      <c r="B1407" t="s">
        <v>499</v>
      </c>
      <c r="C1407" t="s">
        <v>500</v>
      </c>
      <c r="D1407">
        <v>4.0999999999999996</v>
      </c>
      <c r="E1407">
        <v>6185</v>
      </c>
      <c r="F1407">
        <v>24870</v>
      </c>
      <c r="G1407">
        <v>1827000</v>
      </c>
      <c r="H1407">
        <f>(D1407/D1406-1)*100</f>
        <v>1476.9230769230767</v>
      </c>
    </row>
    <row r="1408" spans="1:8" x14ac:dyDescent="0.25">
      <c r="A1408" s="1">
        <v>42025</v>
      </c>
      <c r="B1408" t="s">
        <v>163</v>
      </c>
      <c r="C1408" t="s">
        <v>164</v>
      </c>
      <c r="D1408">
        <v>0.06</v>
      </c>
      <c r="E1408">
        <v>13097</v>
      </c>
      <c r="F1408">
        <v>790</v>
      </c>
      <c r="G1408">
        <v>0</v>
      </c>
      <c r="H1408">
        <f>(D1408/D1407-1)*100</f>
        <v>-98.536585365853654</v>
      </c>
    </row>
    <row r="1409" spans="1:8" x14ac:dyDescent="0.25">
      <c r="A1409" s="1">
        <v>42025</v>
      </c>
      <c r="B1409" t="s">
        <v>281</v>
      </c>
      <c r="C1409" t="s">
        <v>282</v>
      </c>
      <c r="D1409">
        <v>0.01</v>
      </c>
      <c r="E1409">
        <v>0</v>
      </c>
      <c r="F1409">
        <v>0</v>
      </c>
      <c r="G1409">
        <v>0</v>
      </c>
      <c r="H1409">
        <f>(D1409/D1408-1)*100</f>
        <v>-83.333333333333329</v>
      </c>
    </row>
    <row r="1410" spans="1:8" x14ac:dyDescent="0.25">
      <c r="A1410" s="1">
        <v>42025</v>
      </c>
      <c r="B1410" t="s">
        <v>143</v>
      </c>
      <c r="C1410" t="s">
        <v>144</v>
      </c>
      <c r="D1410">
        <v>0.05</v>
      </c>
      <c r="E1410">
        <v>40768</v>
      </c>
      <c r="F1410">
        <v>2120</v>
      </c>
      <c r="G1410">
        <v>0</v>
      </c>
      <c r="H1410">
        <f>(D1410/D1409-1)*100</f>
        <v>400</v>
      </c>
    </row>
    <row r="1411" spans="1:8" x14ac:dyDescent="0.25">
      <c r="A1411" s="1">
        <v>42025</v>
      </c>
      <c r="B1411" t="s">
        <v>25</v>
      </c>
      <c r="C1411" t="s">
        <v>26</v>
      </c>
      <c r="D1411">
        <v>0.01</v>
      </c>
      <c r="E1411">
        <v>0</v>
      </c>
      <c r="F1411">
        <v>0</v>
      </c>
      <c r="G1411">
        <v>0</v>
      </c>
      <c r="H1411">
        <f>(D1411/D1410-1)*100</f>
        <v>-80</v>
      </c>
    </row>
  </sheetData>
  <sortState ref="A2:H1411">
    <sortCondition descending="1" ref="H2:H14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1"/>
  <sheetViews>
    <sheetView workbookViewId="0">
      <selection activeCell="L2" sqref="L2:P3"/>
    </sheetView>
  </sheetViews>
  <sheetFormatPr defaultRowHeight="15" x14ac:dyDescent="0.25"/>
  <cols>
    <col min="1" max="1" width="10.140625" bestFit="1" customWidth="1"/>
    <col min="2" max="2" width="13.140625" bestFit="1" customWidth="1"/>
    <col min="3" max="4" width="15.7109375" bestFit="1" customWidth="1"/>
    <col min="5" max="5" width="9.42578125" bestFit="1" customWidth="1"/>
    <col min="6" max="6" width="10" bestFit="1" customWidth="1"/>
    <col min="7" max="7" width="11" bestFit="1" customWidth="1"/>
    <col min="13" max="13" width="9.85546875" bestFit="1" customWidth="1"/>
    <col min="15" max="15" width="29" customWidth="1"/>
    <col min="16" max="16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950</v>
      </c>
    </row>
    <row r="2" spans="1:16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 t="str">
        <f>IF(LEFT(C2,2)="PL","K","Z")</f>
        <v>K</v>
      </c>
      <c r="L2" s="2" t="s">
        <v>951</v>
      </c>
      <c r="M2" s="2">
        <f>COUNTIF($H$2:$H$1411,"K")</f>
        <v>1254</v>
      </c>
      <c r="N2" s="2"/>
      <c r="O2" s="2" t="s">
        <v>953</v>
      </c>
      <c r="P2" s="2">
        <f>SUMIF($H$2:$H$1411,"K",$F$2:$F$1411)</f>
        <v>2427046811</v>
      </c>
    </row>
    <row r="3" spans="1:16" x14ac:dyDescent="0.25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  <c r="H3" t="str">
        <f t="shared" ref="H3:H66" si="0">IF(LEFT(C3,2)="PL","K","Z")</f>
        <v>K</v>
      </c>
      <c r="L3" s="2" t="s">
        <v>952</v>
      </c>
      <c r="M3" s="2">
        <f>COUNTIF($H$2:$H$1411,"Z")</f>
        <v>156</v>
      </c>
      <c r="N3" s="2"/>
      <c r="O3" s="2" t="s">
        <v>954</v>
      </c>
      <c r="P3" s="2">
        <f>SUMIF($H$2:$H$1411,"Z",$F$2:$F$1411)</f>
        <v>29736190</v>
      </c>
    </row>
    <row r="4" spans="1:16" x14ac:dyDescent="0.25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  <c r="H4" t="str">
        <f t="shared" si="0"/>
        <v>K</v>
      </c>
    </row>
    <row r="5" spans="1:16" x14ac:dyDescent="0.25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  <c r="H5" t="str">
        <f t="shared" si="0"/>
        <v>K</v>
      </c>
    </row>
    <row r="6" spans="1:16" x14ac:dyDescent="0.25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  <c r="H6" t="str">
        <f t="shared" si="0"/>
        <v>K</v>
      </c>
    </row>
    <row r="7" spans="1:16" x14ac:dyDescent="0.25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  <c r="H7" t="str">
        <f t="shared" si="0"/>
        <v>K</v>
      </c>
    </row>
    <row r="8" spans="1:16" x14ac:dyDescent="0.25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  <c r="H8" t="str">
        <f t="shared" si="0"/>
        <v>K</v>
      </c>
    </row>
    <row r="9" spans="1:16" x14ac:dyDescent="0.25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  <c r="H9" t="str">
        <f t="shared" si="0"/>
        <v>Z</v>
      </c>
    </row>
    <row r="10" spans="1:16" x14ac:dyDescent="0.25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  <c r="H10" t="str">
        <f t="shared" si="0"/>
        <v>K</v>
      </c>
    </row>
    <row r="11" spans="1:16" x14ac:dyDescent="0.25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  <c r="H11" t="str">
        <f t="shared" si="0"/>
        <v>K</v>
      </c>
    </row>
    <row r="12" spans="1:16" x14ac:dyDescent="0.25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  <c r="H12" t="str">
        <f t="shared" si="0"/>
        <v>K</v>
      </c>
    </row>
    <row r="13" spans="1:16" x14ac:dyDescent="0.25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  <c r="H13" t="str">
        <f t="shared" si="0"/>
        <v>Z</v>
      </c>
    </row>
    <row r="14" spans="1:16" x14ac:dyDescent="0.25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 t="str">
        <f t="shared" si="0"/>
        <v>Z</v>
      </c>
    </row>
    <row r="15" spans="1:16" x14ac:dyDescent="0.25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  <c r="H15" t="str">
        <f t="shared" si="0"/>
        <v>K</v>
      </c>
    </row>
    <row r="16" spans="1:16" x14ac:dyDescent="0.25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  <c r="H16" t="str">
        <f t="shared" si="0"/>
        <v>K</v>
      </c>
    </row>
    <row r="17" spans="1:8" x14ac:dyDescent="0.25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  <c r="H17" t="str">
        <f t="shared" si="0"/>
        <v>K</v>
      </c>
    </row>
    <row r="18" spans="1:8" x14ac:dyDescent="0.25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  <c r="H18" t="str">
        <f t="shared" si="0"/>
        <v>K</v>
      </c>
    </row>
    <row r="19" spans="1:8" x14ac:dyDescent="0.25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 t="str">
        <f t="shared" si="0"/>
        <v>K</v>
      </c>
    </row>
    <row r="20" spans="1:8" x14ac:dyDescent="0.25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  <c r="H20" t="str">
        <f t="shared" si="0"/>
        <v>K</v>
      </c>
    </row>
    <row r="21" spans="1:8" x14ac:dyDescent="0.25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  <c r="H21" t="str">
        <f t="shared" si="0"/>
        <v>K</v>
      </c>
    </row>
    <row r="22" spans="1:8" x14ac:dyDescent="0.25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  <c r="H22" t="str">
        <f t="shared" si="0"/>
        <v>K</v>
      </c>
    </row>
    <row r="23" spans="1:8" x14ac:dyDescent="0.25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  <c r="H23" t="str">
        <f t="shared" si="0"/>
        <v>K</v>
      </c>
    </row>
    <row r="24" spans="1:8" x14ac:dyDescent="0.25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 t="str">
        <f t="shared" si="0"/>
        <v>K</v>
      </c>
    </row>
    <row r="25" spans="1:8" x14ac:dyDescent="0.25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  <c r="H25" t="str">
        <f t="shared" si="0"/>
        <v>Z</v>
      </c>
    </row>
    <row r="26" spans="1:8" x14ac:dyDescent="0.25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  <c r="H26" t="str">
        <f t="shared" si="0"/>
        <v>K</v>
      </c>
    </row>
    <row r="27" spans="1:8" x14ac:dyDescent="0.25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  <c r="H27" t="str">
        <f t="shared" si="0"/>
        <v>K</v>
      </c>
    </row>
    <row r="28" spans="1:8" x14ac:dyDescent="0.25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  <c r="H28" t="str">
        <f t="shared" si="0"/>
        <v>K</v>
      </c>
    </row>
    <row r="29" spans="1:8" x14ac:dyDescent="0.25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  <c r="H29" t="str">
        <f t="shared" si="0"/>
        <v>K</v>
      </c>
    </row>
    <row r="30" spans="1:8" x14ac:dyDescent="0.25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  <c r="H30" t="str">
        <f t="shared" si="0"/>
        <v>K</v>
      </c>
    </row>
    <row r="31" spans="1:8" x14ac:dyDescent="0.25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  <c r="H31" t="str">
        <f t="shared" si="0"/>
        <v>Z</v>
      </c>
    </row>
    <row r="32" spans="1:8" x14ac:dyDescent="0.25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  <c r="H32" t="str">
        <f t="shared" si="0"/>
        <v>K</v>
      </c>
    </row>
    <row r="33" spans="1:8" x14ac:dyDescent="0.25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  <c r="H33" t="str">
        <f t="shared" si="0"/>
        <v>K</v>
      </c>
    </row>
    <row r="34" spans="1:8" x14ac:dyDescent="0.25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  <c r="H34" t="str">
        <f t="shared" si="0"/>
        <v>K</v>
      </c>
    </row>
    <row r="35" spans="1:8" x14ac:dyDescent="0.25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  <c r="H35" t="str">
        <f t="shared" si="0"/>
        <v>Z</v>
      </c>
    </row>
    <row r="36" spans="1:8" x14ac:dyDescent="0.25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  <c r="H36" t="str">
        <f t="shared" si="0"/>
        <v>Z</v>
      </c>
    </row>
    <row r="37" spans="1:8" x14ac:dyDescent="0.25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  <c r="H37" t="str">
        <f t="shared" si="0"/>
        <v>K</v>
      </c>
    </row>
    <row r="38" spans="1:8" x14ac:dyDescent="0.25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  <c r="H38" t="str">
        <f t="shared" si="0"/>
        <v>K</v>
      </c>
    </row>
    <row r="39" spans="1:8" x14ac:dyDescent="0.25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  <c r="H39" t="str">
        <f t="shared" si="0"/>
        <v>K</v>
      </c>
    </row>
    <row r="40" spans="1:8" x14ac:dyDescent="0.25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  <c r="H40" t="str">
        <f t="shared" si="0"/>
        <v>Z</v>
      </c>
    </row>
    <row r="41" spans="1:8" x14ac:dyDescent="0.25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  <c r="H41" t="str">
        <f t="shared" si="0"/>
        <v>K</v>
      </c>
    </row>
    <row r="42" spans="1:8" x14ac:dyDescent="0.25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  <c r="H42" t="str">
        <f t="shared" si="0"/>
        <v>K</v>
      </c>
    </row>
    <row r="43" spans="1:8" x14ac:dyDescent="0.25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  <c r="H43" t="str">
        <f t="shared" si="0"/>
        <v>K</v>
      </c>
    </row>
    <row r="44" spans="1:8" x14ac:dyDescent="0.25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  <c r="H44" t="str">
        <f t="shared" si="0"/>
        <v>Z</v>
      </c>
    </row>
    <row r="45" spans="1:8" x14ac:dyDescent="0.25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  <c r="H45" t="str">
        <f t="shared" si="0"/>
        <v>Z</v>
      </c>
    </row>
    <row r="46" spans="1:8" x14ac:dyDescent="0.25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  <c r="H46" t="str">
        <f t="shared" si="0"/>
        <v>K</v>
      </c>
    </row>
    <row r="47" spans="1:8" x14ac:dyDescent="0.25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  <c r="H47" t="str">
        <f t="shared" si="0"/>
        <v>K</v>
      </c>
    </row>
    <row r="48" spans="1:8" x14ac:dyDescent="0.25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 t="str">
        <f t="shared" si="0"/>
        <v>K</v>
      </c>
    </row>
    <row r="49" spans="1:8" x14ac:dyDescent="0.25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  <c r="H49" t="str">
        <f t="shared" si="0"/>
        <v>K</v>
      </c>
    </row>
    <row r="50" spans="1:8" x14ac:dyDescent="0.25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  <c r="H50" t="str">
        <f t="shared" si="0"/>
        <v>K</v>
      </c>
    </row>
    <row r="51" spans="1:8" x14ac:dyDescent="0.25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  <c r="H51" t="str">
        <f t="shared" si="0"/>
        <v>K</v>
      </c>
    </row>
    <row r="52" spans="1:8" x14ac:dyDescent="0.25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  <c r="H52" t="str">
        <f t="shared" si="0"/>
        <v>K</v>
      </c>
    </row>
    <row r="53" spans="1:8" x14ac:dyDescent="0.25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  <c r="H53" t="str">
        <f t="shared" si="0"/>
        <v>K</v>
      </c>
    </row>
    <row r="54" spans="1:8" x14ac:dyDescent="0.25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  <c r="H54" t="str">
        <f t="shared" si="0"/>
        <v>K</v>
      </c>
    </row>
    <row r="55" spans="1:8" x14ac:dyDescent="0.25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 t="str">
        <f t="shared" si="0"/>
        <v>K</v>
      </c>
    </row>
    <row r="56" spans="1:8" x14ac:dyDescent="0.25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  <c r="H56" t="str">
        <f t="shared" si="0"/>
        <v>K</v>
      </c>
    </row>
    <row r="57" spans="1:8" x14ac:dyDescent="0.25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 t="str">
        <f t="shared" si="0"/>
        <v>K</v>
      </c>
    </row>
    <row r="58" spans="1:8" x14ac:dyDescent="0.25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  <c r="H58" t="str">
        <f t="shared" si="0"/>
        <v>K</v>
      </c>
    </row>
    <row r="59" spans="1:8" x14ac:dyDescent="0.25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  <c r="H59" t="str">
        <f t="shared" si="0"/>
        <v>K</v>
      </c>
    </row>
    <row r="60" spans="1:8" x14ac:dyDescent="0.25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  <c r="H60" t="str">
        <f t="shared" si="0"/>
        <v>K</v>
      </c>
    </row>
    <row r="61" spans="1:8" x14ac:dyDescent="0.25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  <c r="H61" t="str">
        <f t="shared" si="0"/>
        <v>Z</v>
      </c>
    </row>
    <row r="62" spans="1:8" x14ac:dyDescent="0.25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  <c r="H62" t="str">
        <f t="shared" si="0"/>
        <v>K</v>
      </c>
    </row>
    <row r="63" spans="1:8" x14ac:dyDescent="0.25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  <c r="H63" t="str">
        <f t="shared" si="0"/>
        <v>K</v>
      </c>
    </row>
    <row r="64" spans="1:8" x14ac:dyDescent="0.25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  <c r="H64" t="str">
        <f t="shared" si="0"/>
        <v>K</v>
      </c>
    </row>
    <row r="65" spans="1:8" x14ac:dyDescent="0.25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  <c r="H65" t="str">
        <f t="shared" si="0"/>
        <v>K</v>
      </c>
    </row>
    <row r="66" spans="1:8" x14ac:dyDescent="0.25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  <c r="H66" t="str">
        <f t="shared" si="0"/>
        <v>K</v>
      </c>
    </row>
    <row r="67" spans="1:8" x14ac:dyDescent="0.25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  <c r="H67" t="str">
        <f t="shared" ref="H67:H130" si="1">IF(LEFT(C67,2)="PL","K","Z")</f>
        <v>K</v>
      </c>
    </row>
    <row r="68" spans="1:8" x14ac:dyDescent="0.25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  <c r="H68" t="str">
        <f t="shared" si="1"/>
        <v>K</v>
      </c>
    </row>
    <row r="69" spans="1:8" x14ac:dyDescent="0.25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  <c r="H69" t="str">
        <f t="shared" si="1"/>
        <v>K</v>
      </c>
    </row>
    <row r="70" spans="1:8" x14ac:dyDescent="0.25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  <c r="H70" t="str">
        <f t="shared" si="1"/>
        <v>K</v>
      </c>
    </row>
    <row r="71" spans="1:8" x14ac:dyDescent="0.25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  <c r="H71" t="str">
        <f t="shared" si="1"/>
        <v>K</v>
      </c>
    </row>
    <row r="72" spans="1:8" x14ac:dyDescent="0.25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 t="str">
        <f t="shared" si="1"/>
        <v>Z</v>
      </c>
    </row>
    <row r="73" spans="1:8" x14ac:dyDescent="0.25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  <c r="H73" t="str">
        <f t="shared" si="1"/>
        <v>K</v>
      </c>
    </row>
    <row r="74" spans="1:8" x14ac:dyDescent="0.25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  <c r="H74" t="str">
        <f t="shared" si="1"/>
        <v>K</v>
      </c>
    </row>
    <row r="75" spans="1:8" x14ac:dyDescent="0.25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  <c r="H75" t="str">
        <f t="shared" si="1"/>
        <v>K</v>
      </c>
    </row>
    <row r="76" spans="1:8" x14ac:dyDescent="0.25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  <c r="H76" t="str">
        <f t="shared" si="1"/>
        <v>K</v>
      </c>
    </row>
    <row r="77" spans="1:8" x14ac:dyDescent="0.25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  <c r="H77" t="str">
        <f t="shared" si="1"/>
        <v>K</v>
      </c>
    </row>
    <row r="78" spans="1:8" x14ac:dyDescent="0.25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  <c r="H78" t="str">
        <f t="shared" si="1"/>
        <v>K</v>
      </c>
    </row>
    <row r="79" spans="1:8" x14ac:dyDescent="0.25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  <c r="H79" t="str">
        <f t="shared" si="1"/>
        <v>K</v>
      </c>
    </row>
    <row r="80" spans="1:8" x14ac:dyDescent="0.25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  <c r="H80" t="str">
        <f t="shared" si="1"/>
        <v>K</v>
      </c>
    </row>
    <row r="81" spans="1:8" x14ac:dyDescent="0.25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  <c r="H81" t="str">
        <f t="shared" si="1"/>
        <v>K</v>
      </c>
    </row>
    <row r="82" spans="1:8" x14ac:dyDescent="0.25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  <c r="H82" t="str">
        <f t="shared" si="1"/>
        <v>K</v>
      </c>
    </row>
    <row r="83" spans="1:8" x14ac:dyDescent="0.25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  <c r="H83" t="str">
        <f t="shared" si="1"/>
        <v>K</v>
      </c>
    </row>
    <row r="84" spans="1:8" x14ac:dyDescent="0.25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  <c r="H84" t="str">
        <f t="shared" si="1"/>
        <v>Z</v>
      </c>
    </row>
    <row r="85" spans="1:8" x14ac:dyDescent="0.25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  <c r="H85" t="str">
        <f t="shared" si="1"/>
        <v>K</v>
      </c>
    </row>
    <row r="86" spans="1:8" x14ac:dyDescent="0.25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  <c r="H86" t="str">
        <f t="shared" si="1"/>
        <v>K</v>
      </c>
    </row>
    <row r="87" spans="1:8" x14ac:dyDescent="0.25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  <c r="H87" t="str">
        <f t="shared" si="1"/>
        <v>K</v>
      </c>
    </row>
    <row r="88" spans="1:8" x14ac:dyDescent="0.25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  <c r="H88" t="str">
        <f t="shared" si="1"/>
        <v>K</v>
      </c>
    </row>
    <row r="89" spans="1:8" x14ac:dyDescent="0.25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  <c r="H89" t="str">
        <f t="shared" si="1"/>
        <v>Z</v>
      </c>
    </row>
    <row r="90" spans="1:8" x14ac:dyDescent="0.25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  <c r="H90" t="str">
        <f t="shared" si="1"/>
        <v>K</v>
      </c>
    </row>
    <row r="91" spans="1:8" x14ac:dyDescent="0.25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  <c r="H91" t="str">
        <f t="shared" si="1"/>
        <v>K</v>
      </c>
    </row>
    <row r="92" spans="1:8" x14ac:dyDescent="0.25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  <c r="H92" t="str">
        <f t="shared" si="1"/>
        <v>K</v>
      </c>
    </row>
    <row r="93" spans="1:8" x14ac:dyDescent="0.25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  <c r="H93" t="str">
        <f t="shared" si="1"/>
        <v>K</v>
      </c>
    </row>
    <row r="94" spans="1:8" x14ac:dyDescent="0.25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  <c r="H94" t="str">
        <f t="shared" si="1"/>
        <v>K</v>
      </c>
    </row>
    <row r="95" spans="1:8" x14ac:dyDescent="0.25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  <c r="H95" t="str">
        <f t="shared" si="1"/>
        <v>K</v>
      </c>
    </row>
    <row r="96" spans="1:8" x14ac:dyDescent="0.25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  <c r="H96" t="str">
        <f t="shared" si="1"/>
        <v>K</v>
      </c>
    </row>
    <row r="97" spans="1:8" x14ac:dyDescent="0.25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  <c r="H97" t="str">
        <f t="shared" si="1"/>
        <v>K</v>
      </c>
    </row>
    <row r="98" spans="1:8" x14ac:dyDescent="0.25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  <c r="H98" t="str">
        <f t="shared" si="1"/>
        <v>K</v>
      </c>
    </row>
    <row r="99" spans="1:8" x14ac:dyDescent="0.25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  <c r="H99" t="str">
        <f t="shared" si="1"/>
        <v>K</v>
      </c>
    </row>
    <row r="100" spans="1:8" x14ac:dyDescent="0.25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  <c r="H100" t="str">
        <f t="shared" si="1"/>
        <v>K</v>
      </c>
    </row>
    <row r="101" spans="1:8" x14ac:dyDescent="0.25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  <c r="H101" t="str">
        <f t="shared" si="1"/>
        <v>K</v>
      </c>
    </row>
    <row r="102" spans="1:8" x14ac:dyDescent="0.25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  <c r="H102" t="str">
        <f t="shared" si="1"/>
        <v>K</v>
      </c>
    </row>
    <row r="103" spans="1:8" x14ac:dyDescent="0.25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  <c r="H103" t="str">
        <f t="shared" si="1"/>
        <v>K</v>
      </c>
    </row>
    <row r="104" spans="1:8" x14ac:dyDescent="0.25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  <c r="H104" t="str">
        <f t="shared" si="1"/>
        <v>K</v>
      </c>
    </row>
    <row r="105" spans="1:8" x14ac:dyDescent="0.25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  <c r="H105" t="str">
        <f t="shared" si="1"/>
        <v>K</v>
      </c>
    </row>
    <row r="106" spans="1:8" x14ac:dyDescent="0.25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  <c r="H106" t="str">
        <f t="shared" si="1"/>
        <v>K</v>
      </c>
    </row>
    <row r="107" spans="1:8" x14ac:dyDescent="0.25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  <c r="H107" t="str">
        <f t="shared" si="1"/>
        <v>K</v>
      </c>
    </row>
    <row r="108" spans="1:8" x14ac:dyDescent="0.25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  <c r="H108" t="str">
        <f t="shared" si="1"/>
        <v>K</v>
      </c>
    </row>
    <row r="109" spans="1:8" x14ac:dyDescent="0.25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  <c r="H109" t="str">
        <f t="shared" si="1"/>
        <v>K</v>
      </c>
    </row>
    <row r="110" spans="1:8" x14ac:dyDescent="0.25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  <c r="H110" t="str">
        <f t="shared" si="1"/>
        <v>K</v>
      </c>
    </row>
    <row r="111" spans="1:8" x14ac:dyDescent="0.25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  <c r="H111" t="str">
        <f t="shared" si="1"/>
        <v>K</v>
      </c>
    </row>
    <row r="112" spans="1:8" x14ac:dyDescent="0.25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  <c r="H112" t="str">
        <f t="shared" si="1"/>
        <v>K</v>
      </c>
    </row>
    <row r="113" spans="1:8" x14ac:dyDescent="0.25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  <c r="H113" t="str">
        <f t="shared" si="1"/>
        <v>K</v>
      </c>
    </row>
    <row r="114" spans="1:8" x14ac:dyDescent="0.25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  <c r="H114" t="str">
        <f t="shared" si="1"/>
        <v>K</v>
      </c>
    </row>
    <row r="115" spans="1:8" x14ac:dyDescent="0.25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  <c r="H115" t="str">
        <f t="shared" si="1"/>
        <v>K</v>
      </c>
    </row>
    <row r="116" spans="1:8" x14ac:dyDescent="0.25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  <c r="H116" t="str">
        <f t="shared" si="1"/>
        <v>K</v>
      </c>
    </row>
    <row r="117" spans="1:8" x14ac:dyDescent="0.25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  <c r="H117" t="str">
        <f t="shared" si="1"/>
        <v>K</v>
      </c>
    </row>
    <row r="118" spans="1:8" x14ac:dyDescent="0.25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  <c r="H118" t="str">
        <f t="shared" si="1"/>
        <v>K</v>
      </c>
    </row>
    <row r="119" spans="1:8" x14ac:dyDescent="0.25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  <c r="H119" t="str">
        <f t="shared" si="1"/>
        <v>K</v>
      </c>
    </row>
    <row r="120" spans="1:8" x14ac:dyDescent="0.25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  <c r="H120" t="str">
        <f t="shared" si="1"/>
        <v>K</v>
      </c>
    </row>
    <row r="121" spans="1:8" x14ac:dyDescent="0.25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  <c r="H121" t="str">
        <f t="shared" si="1"/>
        <v>K</v>
      </c>
    </row>
    <row r="122" spans="1:8" x14ac:dyDescent="0.25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  <c r="H122" t="str">
        <f t="shared" si="1"/>
        <v>K</v>
      </c>
    </row>
    <row r="123" spans="1:8" x14ac:dyDescent="0.25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  <c r="H123" t="str">
        <f t="shared" si="1"/>
        <v>K</v>
      </c>
    </row>
    <row r="124" spans="1:8" x14ac:dyDescent="0.25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  <c r="H124" t="str">
        <f t="shared" si="1"/>
        <v>K</v>
      </c>
    </row>
    <row r="125" spans="1:8" x14ac:dyDescent="0.25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  <c r="H125" t="str">
        <f t="shared" si="1"/>
        <v>K</v>
      </c>
    </row>
    <row r="126" spans="1:8" x14ac:dyDescent="0.25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  <c r="H126" t="str">
        <f t="shared" si="1"/>
        <v>K</v>
      </c>
    </row>
    <row r="127" spans="1:8" x14ac:dyDescent="0.25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  <c r="H127" t="str">
        <f t="shared" si="1"/>
        <v>K</v>
      </c>
    </row>
    <row r="128" spans="1:8" x14ac:dyDescent="0.25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  <c r="H128" t="str">
        <f t="shared" si="1"/>
        <v>K</v>
      </c>
    </row>
    <row r="129" spans="1:8" x14ac:dyDescent="0.25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  <c r="H129" t="str">
        <f t="shared" si="1"/>
        <v>K</v>
      </c>
    </row>
    <row r="130" spans="1:8" x14ac:dyDescent="0.25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  <c r="H130" t="str">
        <f t="shared" si="1"/>
        <v>K</v>
      </c>
    </row>
    <row r="131" spans="1:8" x14ac:dyDescent="0.25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  <c r="H131" t="str">
        <f t="shared" ref="H131:H194" si="2">IF(LEFT(C131,2)="PL","K","Z")</f>
        <v>K</v>
      </c>
    </row>
    <row r="132" spans="1:8" x14ac:dyDescent="0.25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  <c r="H132" t="str">
        <f t="shared" si="2"/>
        <v>K</v>
      </c>
    </row>
    <row r="133" spans="1:8" x14ac:dyDescent="0.25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  <c r="H133" t="str">
        <f t="shared" si="2"/>
        <v>K</v>
      </c>
    </row>
    <row r="134" spans="1:8" x14ac:dyDescent="0.25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  <c r="H134" t="str">
        <f t="shared" si="2"/>
        <v>K</v>
      </c>
    </row>
    <row r="135" spans="1:8" x14ac:dyDescent="0.25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  <c r="H135" t="str">
        <f t="shared" si="2"/>
        <v>K</v>
      </c>
    </row>
    <row r="136" spans="1:8" x14ac:dyDescent="0.25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  <c r="H136" t="str">
        <f t="shared" si="2"/>
        <v>K</v>
      </c>
    </row>
    <row r="137" spans="1:8" x14ac:dyDescent="0.25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 t="str">
        <f t="shared" si="2"/>
        <v>Z</v>
      </c>
    </row>
    <row r="138" spans="1:8" x14ac:dyDescent="0.25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  <c r="H138" t="str">
        <f t="shared" si="2"/>
        <v>K</v>
      </c>
    </row>
    <row r="139" spans="1:8" x14ac:dyDescent="0.25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  <c r="H139" t="str">
        <f t="shared" si="2"/>
        <v>K</v>
      </c>
    </row>
    <row r="140" spans="1:8" x14ac:dyDescent="0.25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  <c r="H140" t="str">
        <f t="shared" si="2"/>
        <v>K</v>
      </c>
    </row>
    <row r="141" spans="1:8" x14ac:dyDescent="0.25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 t="str">
        <f t="shared" si="2"/>
        <v>Z</v>
      </c>
    </row>
    <row r="142" spans="1:8" x14ac:dyDescent="0.25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  <c r="H142" t="str">
        <f t="shared" si="2"/>
        <v>K</v>
      </c>
    </row>
    <row r="143" spans="1:8" x14ac:dyDescent="0.25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 t="str">
        <f t="shared" si="2"/>
        <v>Z</v>
      </c>
    </row>
    <row r="144" spans="1:8" x14ac:dyDescent="0.25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  <c r="H144" t="str">
        <f t="shared" si="2"/>
        <v>K</v>
      </c>
    </row>
    <row r="145" spans="1:8" x14ac:dyDescent="0.25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  <c r="H145" t="str">
        <f t="shared" si="2"/>
        <v>K</v>
      </c>
    </row>
    <row r="146" spans="1:8" x14ac:dyDescent="0.25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  <c r="H146" t="str">
        <f t="shared" si="2"/>
        <v>K</v>
      </c>
    </row>
    <row r="147" spans="1:8" x14ac:dyDescent="0.25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  <c r="H147" t="str">
        <f t="shared" si="2"/>
        <v>K</v>
      </c>
    </row>
    <row r="148" spans="1:8" x14ac:dyDescent="0.25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  <c r="H148" t="str">
        <f t="shared" si="2"/>
        <v>K</v>
      </c>
    </row>
    <row r="149" spans="1:8" x14ac:dyDescent="0.25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  <c r="H149" t="str">
        <f t="shared" si="2"/>
        <v>K</v>
      </c>
    </row>
    <row r="150" spans="1:8" x14ac:dyDescent="0.25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  <c r="H150" t="str">
        <f t="shared" si="2"/>
        <v>Z</v>
      </c>
    </row>
    <row r="151" spans="1:8" x14ac:dyDescent="0.25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  <c r="H151" t="str">
        <f t="shared" si="2"/>
        <v>K</v>
      </c>
    </row>
    <row r="152" spans="1:8" x14ac:dyDescent="0.25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  <c r="H152" t="str">
        <f t="shared" si="2"/>
        <v>K</v>
      </c>
    </row>
    <row r="153" spans="1:8" x14ac:dyDescent="0.25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  <c r="H153" t="str">
        <f t="shared" si="2"/>
        <v>K</v>
      </c>
    </row>
    <row r="154" spans="1:8" x14ac:dyDescent="0.25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  <c r="H154" t="str">
        <f t="shared" si="2"/>
        <v>K</v>
      </c>
    </row>
    <row r="155" spans="1:8" x14ac:dyDescent="0.25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  <c r="H155" t="str">
        <f t="shared" si="2"/>
        <v>Z</v>
      </c>
    </row>
    <row r="156" spans="1:8" x14ac:dyDescent="0.25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  <c r="H156" t="str">
        <f t="shared" si="2"/>
        <v>K</v>
      </c>
    </row>
    <row r="157" spans="1:8" x14ac:dyDescent="0.25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  <c r="H157" t="str">
        <f t="shared" si="2"/>
        <v>K</v>
      </c>
    </row>
    <row r="158" spans="1:8" x14ac:dyDescent="0.25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  <c r="H158" t="str">
        <f t="shared" si="2"/>
        <v>K</v>
      </c>
    </row>
    <row r="159" spans="1:8" x14ac:dyDescent="0.25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  <c r="H159" t="str">
        <f t="shared" si="2"/>
        <v>K</v>
      </c>
    </row>
    <row r="160" spans="1:8" x14ac:dyDescent="0.25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  <c r="H160" t="str">
        <f t="shared" si="2"/>
        <v>K</v>
      </c>
    </row>
    <row r="161" spans="1:8" x14ac:dyDescent="0.25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  <c r="H161" t="str">
        <f t="shared" si="2"/>
        <v>K</v>
      </c>
    </row>
    <row r="162" spans="1:8" x14ac:dyDescent="0.25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  <c r="H162" t="str">
        <f t="shared" si="2"/>
        <v>Z</v>
      </c>
    </row>
    <row r="163" spans="1:8" x14ac:dyDescent="0.25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  <c r="H163" t="str">
        <f t="shared" si="2"/>
        <v>Z</v>
      </c>
    </row>
    <row r="164" spans="1:8" x14ac:dyDescent="0.25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  <c r="H164" t="str">
        <f t="shared" si="2"/>
        <v>K</v>
      </c>
    </row>
    <row r="165" spans="1:8" x14ac:dyDescent="0.25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  <c r="H165" t="str">
        <f t="shared" si="2"/>
        <v>K</v>
      </c>
    </row>
    <row r="166" spans="1:8" x14ac:dyDescent="0.25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  <c r="H166" t="str">
        <f t="shared" si="2"/>
        <v>K</v>
      </c>
    </row>
    <row r="167" spans="1:8" x14ac:dyDescent="0.25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 t="str">
        <f t="shared" si="2"/>
        <v>K</v>
      </c>
    </row>
    <row r="168" spans="1:8" x14ac:dyDescent="0.25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  <c r="H168" t="str">
        <f t="shared" si="2"/>
        <v>K</v>
      </c>
    </row>
    <row r="169" spans="1:8" x14ac:dyDescent="0.25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  <c r="H169" t="str">
        <f t="shared" si="2"/>
        <v>K</v>
      </c>
    </row>
    <row r="170" spans="1:8" x14ac:dyDescent="0.25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  <c r="H170" t="str">
        <f t="shared" si="2"/>
        <v>K</v>
      </c>
    </row>
    <row r="171" spans="1:8" x14ac:dyDescent="0.25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  <c r="H171" t="str">
        <f t="shared" si="2"/>
        <v>K</v>
      </c>
    </row>
    <row r="172" spans="1:8" x14ac:dyDescent="0.25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  <c r="H172" t="str">
        <f t="shared" si="2"/>
        <v>K</v>
      </c>
    </row>
    <row r="173" spans="1:8" x14ac:dyDescent="0.25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  <c r="H173" t="str">
        <f t="shared" si="2"/>
        <v>K</v>
      </c>
    </row>
    <row r="174" spans="1:8" x14ac:dyDescent="0.25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  <c r="H174" t="str">
        <f t="shared" si="2"/>
        <v>K</v>
      </c>
    </row>
    <row r="175" spans="1:8" x14ac:dyDescent="0.25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  <c r="H175" t="str">
        <f t="shared" si="2"/>
        <v>K</v>
      </c>
    </row>
    <row r="176" spans="1:8" x14ac:dyDescent="0.25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  <c r="H176" t="str">
        <f t="shared" si="2"/>
        <v>K</v>
      </c>
    </row>
    <row r="177" spans="1:8" x14ac:dyDescent="0.25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  <c r="H177" t="str">
        <f t="shared" si="2"/>
        <v>K</v>
      </c>
    </row>
    <row r="178" spans="1:8" x14ac:dyDescent="0.25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  <c r="H178" t="str">
        <f t="shared" si="2"/>
        <v>K</v>
      </c>
    </row>
    <row r="179" spans="1:8" x14ac:dyDescent="0.25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  <c r="H179" t="str">
        <f t="shared" si="2"/>
        <v>K</v>
      </c>
    </row>
    <row r="180" spans="1:8" x14ac:dyDescent="0.25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  <c r="H180" t="str">
        <f t="shared" si="2"/>
        <v>K</v>
      </c>
    </row>
    <row r="181" spans="1:8" x14ac:dyDescent="0.25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  <c r="H181" t="str">
        <f t="shared" si="2"/>
        <v>K</v>
      </c>
    </row>
    <row r="182" spans="1:8" x14ac:dyDescent="0.25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  <c r="H182" t="str">
        <f t="shared" si="2"/>
        <v>K</v>
      </c>
    </row>
    <row r="183" spans="1:8" x14ac:dyDescent="0.25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  <c r="H183" t="str">
        <f t="shared" si="2"/>
        <v>Z</v>
      </c>
    </row>
    <row r="184" spans="1:8" x14ac:dyDescent="0.25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  <c r="H184" t="str">
        <f t="shared" si="2"/>
        <v>Z</v>
      </c>
    </row>
    <row r="185" spans="1:8" x14ac:dyDescent="0.25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  <c r="H185" t="str">
        <f t="shared" si="2"/>
        <v>K</v>
      </c>
    </row>
    <row r="186" spans="1:8" x14ac:dyDescent="0.25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  <c r="H186" t="str">
        <f t="shared" si="2"/>
        <v>K</v>
      </c>
    </row>
    <row r="187" spans="1:8" x14ac:dyDescent="0.25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  <c r="H187" t="str">
        <f t="shared" si="2"/>
        <v>K</v>
      </c>
    </row>
    <row r="188" spans="1:8" x14ac:dyDescent="0.25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  <c r="H188" t="str">
        <f t="shared" si="2"/>
        <v>K</v>
      </c>
    </row>
    <row r="189" spans="1:8" x14ac:dyDescent="0.25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  <c r="H189" t="str">
        <f t="shared" si="2"/>
        <v>K</v>
      </c>
    </row>
    <row r="190" spans="1:8" x14ac:dyDescent="0.25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  <c r="H190" t="str">
        <f t="shared" si="2"/>
        <v>K</v>
      </c>
    </row>
    <row r="191" spans="1:8" x14ac:dyDescent="0.25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  <c r="H191" t="str">
        <f t="shared" si="2"/>
        <v>K</v>
      </c>
    </row>
    <row r="192" spans="1:8" x14ac:dyDescent="0.25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  <c r="H192" t="str">
        <f t="shared" si="2"/>
        <v>K</v>
      </c>
    </row>
    <row r="193" spans="1:8" x14ac:dyDescent="0.25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  <c r="H193" t="str">
        <f t="shared" si="2"/>
        <v>K</v>
      </c>
    </row>
    <row r="194" spans="1:8" x14ac:dyDescent="0.25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  <c r="H194" t="str">
        <f t="shared" si="2"/>
        <v>K</v>
      </c>
    </row>
    <row r="195" spans="1:8" x14ac:dyDescent="0.25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  <c r="H195" t="str">
        <f t="shared" ref="H195:H258" si="3">IF(LEFT(C195,2)="PL","K","Z")</f>
        <v>K</v>
      </c>
    </row>
    <row r="196" spans="1:8" x14ac:dyDescent="0.25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  <c r="H196" t="str">
        <f t="shared" si="3"/>
        <v>K</v>
      </c>
    </row>
    <row r="197" spans="1:8" x14ac:dyDescent="0.25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  <c r="H197" t="str">
        <f t="shared" si="3"/>
        <v>K</v>
      </c>
    </row>
    <row r="198" spans="1:8" x14ac:dyDescent="0.25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  <c r="H198" t="str">
        <f t="shared" si="3"/>
        <v>Z</v>
      </c>
    </row>
    <row r="199" spans="1:8" x14ac:dyDescent="0.25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  <c r="H199" t="str">
        <f t="shared" si="3"/>
        <v>K</v>
      </c>
    </row>
    <row r="200" spans="1:8" x14ac:dyDescent="0.25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  <c r="H200" t="str">
        <f t="shared" si="3"/>
        <v>K</v>
      </c>
    </row>
    <row r="201" spans="1:8" x14ac:dyDescent="0.25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  <c r="H201" t="str">
        <f t="shared" si="3"/>
        <v>K</v>
      </c>
    </row>
    <row r="202" spans="1:8" x14ac:dyDescent="0.25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  <c r="H202" t="str">
        <f t="shared" si="3"/>
        <v>K</v>
      </c>
    </row>
    <row r="203" spans="1:8" x14ac:dyDescent="0.25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  <c r="H203" t="str">
        <f t="shared" si="3"/>
        <v>K</v>
      </c>
    </row>
    <row r="204" spans="1:8" x14ac:dyDescent="0.25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  <c r="H204" t="str">
        <f t="shared" si="3"/>
        <v>K</v>
      </c>
    </row>
    <row r="205" spans="1:8" x14ac:dyDescent="0.25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  <c r="H205" t="str">
        <f t="shared" si="3"/>
        <v>K</v>
      </c>
    </row>
    <row r="206" spans="1:8" x14ac:dyDescent="0.25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  <c r="H206" t="str">
        <f t="shared" si="3"/>
        <v>K</v>
      </c>
    </row>
    <row r="207" spans="1:8" x14ac:dyDescent="0.25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  <c r="H207" t="str">
        <f t="shared" si="3"/>
        <v>K</v>
      </c>
    </row>
    <row r="208" spans="1:8" x14ac:dyDescent="0.25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  <c r="H208" t="str">
        <f t="shared" si="3"/>
        <v>K</v>
      </c>
    </row>
    <row r="209" spans="1:8" x14ac:dyDescent="0.25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  <c r="H209" t="str">
        <f t="shared" si="3"/>
        <v>K</v>
      </c>
    </row>
    <row r="210" spans="1:8" x14ac:dyDescent="0.25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  <c r="H210" t="str">
        <f t="shared" si="3"/>
        <v>K</v>
      </c>
    </row>
    <row r="211" spans="1:8" x14ac:dyDescent="0.25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  <c r="H211" t="str">
        <f t="shared" si="3"/>
        <v>K</v>
      </c>
    </row>
    <row r="212" spans="1:8" x14ac:dyDescent="0.25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  <c r="H212" t="str">
        <f t="shared" si="3"/>
        <v>Z</v>
      </c>
    </row>
    <row r="213" spans="1:8" x14ac:dyDescent="0.25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  <c r="H213" t="str">
        <f t="shared" si="3"/>
        <v>K</v>
      </c>
    </row>
    <row r="214" spans="1:8" x14ac:dyDescent="0.25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  <c r="H214" t="str">
        <f t="shared" si="3"/>
        <v>K</v>
      </c>
    </row>
    <row r="215" spans="1:8" x14ac:dyDescent="0.25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  <c r="H215" t="str">
        <f t="shared" si="3"/>
        <v>K</v>
      </c>
    </row>
    <row r="216" spans="1:8" x14ac:dyDescent="0.25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  <c r="H216" t="str">
        <f t="shared" si="3"/>
        <v>K</v>
      </c>
    </row>
    <row r="217" spans="1:8" x14ac:dyDescent="0.25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  <c r="H217" t="str">
        <f t="shared" si="3"/>
        <v>K</v>
      </c>
    </row>
    <row r="218" spans="1:8" x14ac:dyDescent="0.25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  <c r="H218" t="str">
        <f t="shared" si="3"/>
        <v>K</v>
      </c>
    </row>
    <row r="219" spans="1:8" x14ac:dyDescent="0.25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  <c r="H219" t="str">
        <f t="shared" si="3"/>
        <v>K</v>
      </c>
    </row>
    <row r="220" spans="1:8" x14ac:dyDescent="0.25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 t="str">
        <f t="shared" si="3"/>
        <v>Z</v>
      </c>
    </row>
    <row r="221" spans="1:8" x14ac:dyDescent="0.25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  <c r="H221" t="str">
        <f t="shared" si="3"/>
        <v>K</v>
      </c>
    </row>
    <row r="222" spans="1:8" x14ac:dyDescent="0.25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  <c r="H222" t="str">
        <f t="shared" si="3"/>
        <v>Z</v>
      </c>
    </row>
    <row r="223" spans="1:8" x14ac:dyDescent="0.25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  <c r="H223" t="str">
        <f t="shared" si="3"/>
        <v>K</v>
      </c>
    </row>
    <row r="224" spans="1:8" x14ac:dyDescent="0.25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  <c r="H224" t="str">
        <f t="shared" si="3"/>
        <v>K</v>
      </c>
    </row>
    <row r="225" spans="1:8" x14ac:dyDescent="0.25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  <c r="H225" t="str">
        <f t="shared" si="3"/>
        <v>K</v>
      </c>
    </row>
    <row r="226" spans="1:8" x14ac:dyDescent="0.25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  <c r="H226" t="str">
        <f t="shared" si="3"/>
        <v>K</v>
      </c>
    </row>
    <row r="227" spans="1:8" x14ac:dyDescent="0.25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  <c r="H227" t="str">
        <f t="shared" si="3"/>
        <v>K</v>
      </c>
    </row>
    <row r="228" spans="1:8" x14ac:dyDescent="0.25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  <c r="H228" t="str">
        <f t="shared" si="3"/>
        <v>K</v>
      </c>
    </row>
    <row r="229" spans="1:8" x14ac:dyDescent="0.25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  <c r="H229" t="str">
        <f t="shared" si="3"/>
        <v>K</v>
      </c>
    </row>
    <row r="230" spans="1:8" x14ac:dyDescent="0.25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  <c r="H230" t="str">
        <f t="shared" si="3"/>
        <v>K</v>
      </c>
    </row>
    <row r="231" spans="1:8" x14ac:dyDescent="0.25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  <c r="H231" t="str">
        <f t="shared" si="3"/>
        <v>K</v>
      </c>
    </row>
    <row r="232" spans="1:8" x14ac:dyDescent="0.25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  <c r="H232" t="str">
        <f t="shared" si="3"/>
        <v>K</v>
      </c>
    </row>
    <row r="233" spans="1:8" x14ac:dyDescent="0.25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  <c r="H233" t="str">
        <f t="shared" si="3"/>
        <v>K</v>
      </c>
    </row>
    <row r="234" spans="1:8" x14ac:dyDescent="0.25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  <c r="H234" t="str">
        <f t="shared" si="3"/>
        <v>K</v>
      </c>
    </row>
    <row r="235" spans="1:8" x14ac:dyDescent="0.25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  <c r="H235" t="str">
        <f t="shared" si="3"/>
        <v>K</v>
      </c>
    </row>
    <row r="236" spans="1:8" x14ac:dyDescent="0.25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  <c r="H236" t="str">
        <f t="shared" si="3"/>
        <v>K</v>
      </c>
    </row>
    <row r="237" spans="1:8" x14ac:dyDescent="0.25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 t="str">
        <f t="shared" si="3"/>
        <v>Z</v>
      </c>
    </row>
    <row r="238" spans="1:8" x14ac:dyDescent="0.25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  <c r="H238" t="str">
        <f t="shared" si="3"/>
        <v>K</v>
      </c>
    </row>
    <row r="239" spans="1:8" x14ac:dyDescent="0.25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  <c r="H239" t="str">
        <f t="shared" si="3"/>
        <v>K</v>
      </c>
    </row>
    <row r="240" spans="1:8" x14ac:dyDescent="0.25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  <c r="H240" t="str">
        <f t="shared" si="3"/>
        <v>Z</v>
      </c>
    </row>
    <row r="241" spans="1:8" x14ac:dyDescent="0.25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  <c r="H241" t="str">
        <f t="shared" si="3"/>
        <v>K</v>
      </c>
    </row>
    <row r="242" spans="1:8" x14ac:dyDescent="0.25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  <c r="H242" t="str">
        <f t="shared" si="3"/>
        <v>K</v>
      </c>
    </row>
    <row r="243" spans="1:8" x14ac:dyDescent="0.25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  <c r="H243" t="str">
        <f t="shared" si="3"/>
        <v>K</v>
      </c>
    </row>
    <row r="244" spans="1:8" x14ac:dyDescent="0.25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  <c r="H244" t="str">
        <f t="shared" si="3"/>
        <v>K</v>
      </c>
    </row>
    <row r="245" spans="1:8" x14ac:dyDescent="0.25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  <c r="H245" t="str">
        <f t="shared" si="3"/>
        <v>K</v>
      </c>
    </row>
    <row r="246" spans="1:8" x14ac:dyDescent="0.25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  <c r="H246" t="str">
        <f t="shared" si="3"/>
        <v>K</v>
      </c>
    </row>
    <row r="247" spans="1:8" x14ac:dyDescent="0.25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  <c r="H247" t="str">
        <f t="shared" si="3"/>
        <v>K</v>
      </c>
    </row>
    <row r="248" spans="1:8" x14ac:dyDescent="0.25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  <c r="H248" t="str">
        <f t="shared" si="3"/>
        <v>K</v>
      </c>
    </row>
    <row r="249" spans="1:8" x14ac:dyDescent="0.25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  <c r="H249" t="str">
        <f t="shared" si="3"/>
        <v>K</v>
      </c>
    </row>
    <row r="250" spans="1:8" x14ac:dyDescent="0.25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  <c r="H250" t="str">
        <f t="shared" si="3"/>
        <v>K</v>
      </c>
    </row>
    <row r="251" spans="1:8" x14ac:dyDescent="0.25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  <c r="H251" t="str">
        <f t="shared" si="3"/>
        <v>K</v>
      </c>
    </row>
    <row r="252" spans="1:8" x14ac:dyDescent="0.25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  <c r="H252" t="str">
        <f t="shared" si="3"/>
        <v>K</v>
      </c>
    </row>
    <row r="253" spans="1:8" x14ac:dyDescent="0.25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  <c r="H253" t="str">
        <f t="shared" si="3"/>
        <v>K</v>
      </c>
    </row>
    <row r="254" spans="1:8" x14ac:dyDescent="0.25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  <c r="H254" t="str">
        <f t="shared" si="3"/>
        <v>K</v>
      </c>
    </row>
    <row r="255" spans="1:8" x14ac:dyDescent="0.25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  <c r="H255" t="str">
        <f t="shared" si="3"/>
        <v>K</v>
      </c>
    </row>
    <row r="256" spans="1:8" x14ac:dyDescent="0.25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  <c r="H256" t="str">
        <f t="shared" si="3"/>
        <v>K</v>
      </c>
    </row>
    <row r="257" spans="1:8" x14ac:dyDescent="0.25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  <c r="H257" t="str">
        <f t="shared" si="3"/>
        <v>K</v>
      </c>
    </row>
    <row r="258" spans="1:8" x14ac:dyDescent="0.25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  <c r="H258" t="str">
        <f t="shared" si="3"/>
        <v>K</v>
      </c>
    </row>
    <row r="259" spans="1:8" x14ac:dyDescent="0.25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 t="str">
        <f t="shared" ref="H259:H322" si="4">IF(LEFT(C259,2)="PL","K","Z")</f>
        <v>K</v>
      </c>
    </row>
    <row r="260" spans="1:8" x14ac:dyDescent="0.25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  <c r="H260" t="str">
        <f t="shared" si="4"/>
        <v>K</v>
      </c>
    </row>
    <row r="261" spans="1:8" x14ac:dyDescent="0.25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  <c r="H261" t="str">
        <f t="shared" si="4"/>
        <v>K</v>
      </c>
    </row>
    <row r="262" spans="1:8" x14ac:dyDescent="0.25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  <c r="H262" t="str">
        <f t="shared" si="4"/>
        <v>K</v>
      </c>
    </row>
    <row r="263" spans="1:8" x14ac:dyDescent="0.25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  <c r="H263" t="str">
        <f t="shared" si="4"/>
        <v>K</v>
      </c>
    </row>
    <row r="264" spans="1:8" x14ac:dyDescent="0.25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  <c r="H264" t="str">
        <f t="shared" si="4"/>
        <v>K</v>
      </c>
    </row>
    <row r="265" spans="1:8" x14ac:dyDescent="0.25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  <c r="H265" t="str">
        <f t="shared" si="4"/>
        <v>K</v>
      </c>
    </row>
    <row r="266" spans="1:8" x14ac:dyDescent="0.25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 t="str">
        <f t="shared" si="4"/>
        <v>K</v>
      </c>
    </row>
    <row r="267" spans="1:8" x14ac:dyDescent="0.25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  <c r="H267" t="str">
        <f t="shared" si="4"/>
        <v>Z</v>
      </c>
    </row>
    <row r="268" spans="1:8" x14ac:dyDescent="0.25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  <c r="H268" t="str">
        <f t="shared" si="4"/>
        <v>K</v>
      </c>
    </row>
    <row r="269" spans="1:8" x14ac:dyDescent="0.25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  <c r="H269" t="str">
        <f t="shared" si="4"/>
        <v>K</v>
      </c>
    </row>
    <row r="270" spans="1:8" x14ac:dyDescent="0.25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  <c r="H270" t="str">
        <f t="shared" si="4"/>
        <v>K</v>
      </c>
    </row>
    <row r="271" spans="1:8" x14ac:dyDescent="0.25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  <c r="H271" t="str">
        <f t="shared" si="4"/>
        <v>K</v>
      </c>
    </row>
    <row r="272" spans="1:8" x14ac:dyDescent="0.25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  <c r="H272" t="str">
        <f t="shared" si="4"/>
        <v>K</v>
      </c>
    </row>
    <row r="273" spans="1:8" x14ac:dyDescent="0.25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  <c r="H273" t="str">
        <f t="shared" si="4"/>
        <v>K</v>
      </c>
    </row>
    <row r="274" spans="1:8" x14ac:dyDescent="0.25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  <c r="H274" t="str">
        <f t="shared" si="4"/>
        <v>K</v>
      </c>
    </row>
    <row r="275" spans="1:8" x14ac:dyDescent="0.25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  <c r="H275" t="str">
        <f t="shared" si="4"/>
        <v>K</v>
      </c>
    </row>
    <row r="276" spans="1:8" x14ac:dyDescent="0.25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  <c r="H276" t="str">
        <f t="shared" si="4"/>
        <v>Z</v>
      </c>
    </row>
    <row r="277" spans="1:8" x14ac:dyDescent="0.25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  <c r="H277" t="str">
        <f t="shared" si="4"/>
        <v>K</v>
      </c>
    </row>
    <row r="278" spans="1:8" x14ac:dyDescent="0.25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  <c r="H278" t="str">
        <f t="shared" si="4"/>
        <v>K</v>
      </c>
    </row>
    <row r="279" spans="1:8" x14ac:dyDescent="0.25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  <c r="H279" t="str">
        <f t="shared" si="4"/>
        <v>K</v>
      </c>
    </row>
    <row r="280" spans="1:8" x14ac:dyDescent="0.25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  <c r="H280" t="str">
        <f t="shared" si="4"/>
        <v>K</v>
      </c>
    </row>
    <row r="281" spans="1:8" x14ac:dyDescent="0.25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  <c r="H281" t="str">
        <f t="shared" si="4"/>
        <v>K</v>
      </c>
    </row>
    <row r="282" spans="1:8" x14ac:dyDescent="0.25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  <c r="H282" t="str">
        <f t="shared" si="4"/>
        <v>K</v>
      </c>
    </row>
    <row r="283" spans="1:8" x14ac:dyDescent="0.25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  <c r="H283" t="str">
        <f t="shared" si="4"/>
        <v>K</v>
      </c>
    </row>
    <row r="284" spans="1:8" x14ac:dyDescent="0.25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  <c r="H284" t="str">
        <f t="shared" si="4"/>
        <v>K</v>
      </c>
    </row>
    <row r="285" spans="1:8" x14ac:dyDescent="0.25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  <c r="H285" t="str">
        <f t="shared" si="4"/>
        <v>K</v>
      </c>
    </row>
    <row r="286" spans="1:8" x14ac:dyDescent="0.25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  <c r="H286" t="str">
        <f t="shared" si="4"/>
        <v>K</v>
      </c>
    </row>
    <row r="287" spans="1:8" x14ac:dyDescent="0.25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  <c r="H287" t="str">
        <f t="shared" si="4"/>
        <v>K</v>
      </c>
    </row>
    <row r="288" spans="1:8" x14ac:dyDescent="0.25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  <c r="H288" t="str">
        <f t="shared" si="4"/>
        <v>Z</v>
      </c>
    </row>
    <row r="289" spans="1:8" x14ac:dyDescent="0.25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  <c r="H289" t="str">
        <f t="shared" si="4"/>
        <v>K</v>
      </c>
    </row>
    <row r="290" spans="1:8" x14ac:dyDescent="0.25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  <c r="H290" t="str">
        <f t="shared" si="4"/>
        <v>K</v>
      </c>
    </row>
    <row r="291" spans="1:8" x14ac:dyDescent="0.25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  <c r="H291" t="str">
        <f t="shared" si="4"/>
        <v>K</v>
      </c>
    </row>
    <row r="292" spans="1:8" x14ac:dyDescent="0.25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  <c r="H292" t="str">
        <f t="shared" si="4"/>
        <v>K</v>
      </c>
    </row>
    <row r="293" spans="1:8" x14ac:dyDescent="0.25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  <c r="H293" t="str">
        <f t="shared" si="4"/>
        <v>K</v>
      </c>
    </row>
    <row r="294" spans="1:8" x14ac:dyDescent="0.25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  <c r="H294" t="str">
        <f t="shared" si="4"/>
        <v>K</v>
      </c>
    </row>
    <row r="295" spans="1:8" x14ac:dyDescent="0.25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  <c r="H295" t="str">
        <f t="shared" si="4"/>
        <v>K</v>
      </c>
    </row>
    <row r="296" spans="1:8" x14ac:dyDescent="0.25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 t="str">
        <f t="shared" si="4"/>
        <v>Z</v>
      </c>
    </row>
    <row r="297" spans="1:8" x14ac:dyDescent="0.25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 t="str">
        <f t="shared" si="4"/>
        <v>K</v>
      </c>
    </row>
    <row r="298" spans="1:8" x14ac:dyDescent="0.25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  <c r="H298" t="str">
        <f t="shared" si="4"/>
        <v>K</v>
      </c>
    </row>
    <row r="299" spans="1:8" x14ac:dyDescent="0.25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  <c r="H299" t="str">
        <f t="shared" si="4"/>
        <v>K</v>
      </c>
    </row>
    <row r="300" spans="1:8" x14ac:dyDescent="0.25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  <c r="H300" t="str">
        <f t="shared" si="4"/>
        <v>K</v>
      </c>
    </row>
    <row r="301" spans="1:8" x14ac:dyDescent="0.25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  <c r="H301" t="str">
        <f t="shared" si="4"/>
        <v>K</v>
      </c>
    </row>
    <row r="302" spans="1:8" x14ac:dyDescent="0.25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  <c r="H302" t="str">
        <f t="shared" si="4"/>
        <v>K</v>
      </c>
    </row>
    <row r="303" spans="1:8" x14ac:dyDescent="0.25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  <c r="H303" t="str">
        <f t="shared" si="4"/>
        <v>Z</v>
      </c>
    </row>
    <row r="304" spans="1:8" x14ac:dyDescent="0.25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  <c r="H304" t="str">
        <f t="shared" si="4"/>
        <v>K</v>
      </c>
    </row>
    <row r="305" spans="1:8" x14ac:dyDescent="0.25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  <c r="H305" t="str">
        <f t="shared" si="4"/>
        <v>K</v>
      </c>
    </row>
    <row r="306" spans="1:8" x14ac:dyDescent="0.25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  <c r="H306" t="str">
        <f t="shared" si="4"/>
        <v>K</v>
      </c>
    </row>
    <row r="307" spans="1:8" x14ac:dyDescent="0.25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  <c r="H307" t="str">
        <f t="shared" si="4"/>
        <v>Z</v>
      </c>
    </row>
    <row r="308" spans="1:8" x14ac:dyDescent="0.25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  <c r="H308" t="str">
        <f t="shared" si="4"/>
        <v>K</v>
      </c>
    </row>
    <row r="309" spans="1:8" x14ac:dyDescent="0.25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  <c r="H309" t="str">
        <f t="shared" si="4"/>
        <v>K</v>
      </c>
    </row>
    <row r="310" spans="1:8" x14ac:dyDescent="0.25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  <c r="H310" t="str">
        <f t="shared" si="4"/>
        <v>K</v>
      </c>
    </row>
    <row r="311" spans="1:8" x14ac:dyDescent="0.25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  <c r="H311" t="str">
        <f t="shared" si="4"/>
        <v>K</v>
      </c>
    </row>
    <row r="312" spans="1:8" x14ac:dyDescent="0.25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  <c r="H312" t="str">
        <f t="shared" si="4"/>
        <v>K</v>
      </c>
    </row>
    <row r="313" spans="1:8" x14ac:dyDescent="0.25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  <c r="H313" t="str">
        <f t="shared" si="4"/>
        <v>K</v>
      </c>
    </row>
    <row r="314" spans="1:8" x14ac:dyDescent="0.25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  <c r="H314" t="str">
        <f t="shared" si="4"/>
        <v>K</v>
      </c>
    </row>
    <row r="315" spans="1:8" x14ac:dyDescent="0.25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  <c r="H315" t="str">
        <f t="shared" si="4"/>
        <v>K</v>
      </c>
    </row>
    <row r="316" spans="1:8" x14ac:dyDescent="0.25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  <c r="H316" t="str">
        <f t="shared" si="4"/>
        <v>K</v>
      </c>
    </row>
    <row r="317" spans="1:8" x14ac:dyDescent="0.25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  <c r="H317" t="str">
        <f t="shared" si="4"/>
        <v>K</v>
      </c>
    </row>
    <row r="318" spans="1:8" x14ac:dyDescent="0.25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  <c r="H318" t="str">
        <f t="shared" si="4"/>
        <v>K</v>
      </c>
    </row>
    <row r="319" spans="1:8" x14ac:dyDescent="0.25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  <c r="H319" t="str">
        <f t="shared" si="4"/>
        <v>K</v>
      </c>
    </row>
    <row r="320" spans="1:8" x14ac:dyDescent="0.25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  <c r="H320" t="str">
        <f t="shared" si="4"/>
        <v>Z</v>
      </c>
    </row>
    <row r="321" spans="1:8" x14ac:dyDescent="0.25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  <c r="H321" t="str">
        <f t="shared" si="4"/>
        <v>Z</v>
      </c>
    </row>
    <row r="322" spans="1:8" x14ac:dyDescent="0.25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  <c r="H322" t="str">
        <f t="shared" si="4"/>
        <v>K</v>
      </c>
    </row>
    <row r="323" spans="1:8" x14ac:dyDescent="0.25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  <c r="H323" t="str">
        <f t="shared" ref="H323:H386" si="5">IF(LEFT(C323,2)="PL","K","Z")</f>
        <v>K</v>
      </c>
    </row>
    <row r="324" spans="1:8" x14ac:dyDescent="0.25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  <c r="H324" t="str">
        <f t="shared" si="5"/>
        <v>K</v>
      </c>
    </row>
    <row r="325" spans="1:8" x14ac:dyDescent="0.25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 t="str">
        <f t="shared" si="5"/>
        <v>K</v>
      </c>
    </row>
    <row r="326" spans="1:8" x14ac:dyDescent="0.25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  <c r="H326" t="str">
        <f t="shared" si="5"/>
        <v>K</v>
      </c>
    </row>
    <row r="327" spans="1:8" x14ac:dyDescent="0.25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  <c r="H327" t="str">
        <f t="shared" si="5"/>
        <v>K</v>
      </c>
    </row>
    <row r="328" spans="1:8" x14ac:dyDescent="0.25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  <c r="H328" t="str">
        <f t="shared" si="5"/>
        <v>K</v>
      </c>
    </row>
    <row r="329" spans="1:8" x14ac:dyDescent="0.25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 t="str">
        <f t="shared" si="5"/>
        <v>K</v>
      </c>
    </row>
    <row r="330" spans="1:8" x14ac:dyDescent="0.25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 t="str">
        <f t="shared" si="5"/>
        <v>K</v>
      </c>
    </row>
    <row r="331" spans="1:8" x14ac:dyDescent="0.25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  <c r="H331" t="str">
        <f t="shared" si="5"/>
        <v>K</v>
      </c>
    </row>
    <row r="332" spans="1:8" x14ac:dyDescent="0.25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  <c r="H332" t="str">
        <f t="shared" si="5"/>
        <v>K</v>
      </c>
    </row>
    <row r="333" spans="1:8" x14ac:dyDescent="0.25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  <c r="H333" t="str">
        <f t="shared" si="5"/>
        <v>K</v>
      </c>
    </row>
    <row r="334" spans="1:8" x14ac:dyDescent="0.25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  <c r="H334" t="str">
        <f t="shared" si="5"/>
        <v>K</v>
      </c>
    </row>
    <row r="335" spans="1:8" x14ac:dyDescent="0.25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  <c r="H335" t="str">
        <f t="shared" si="5"/>
        <v>K</v>
      </c>
    </row>
    <row r="336" spans="1:8" x14ac:dyDescent="0.25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  <c r="H336" t="str">
        <f t="shared" si="5"/>
        <v>K</v>
      </c>
    </row>
    <row r="337" spans="1:8" x14ac:dyDescent="0.25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  <c r="H337" t="str">
        <f t="shared" si="5"/>
        <v>Z</v>
      </c>
    </row>
    <row r="338" spans="1:8" x14ac:dyDescent="0.25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  <c r="H338" t="str">
        <f t="shared" si="5"/>
        <v>K</v>
      </c>
    </row>
    <row r="339" spans="1:8" x14ac:dyDescent="0.25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  <c r="H339" t="str">
        <f t="shared" si="5"/>
        <v>K</v>
      </c>
    </row>
    <row r="340" spans="1:8" x14ac:dyDescent="0.25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  <c r="H340" t="str">
        <f t="shared" si="5"/>
        <v>K</v>
      </c>
    </row>
    <row r="341" spans="1:8" x14ac:dyDescent="0.25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  <c r="H341" t="str">
        <f t="shared" si="5"/>
        <v>K</v>
      </c>
    </row>
    <row r="342" spans="1:8" x14ac:dyDescent="0.25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  <c r="H342" t="str">
        <f t="shared" si="5"/>
        <v>K</v>
      </c>
    </row>
    <row r="343" spans="1:8" x14ac:dyDescent="0.25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  <c r="H343" t="str">
        <f t="shared" si="5"/>
        <v>K</v>
      </c>
    </row>
    <row r="344" spans="1:8" x14ac:dyDescent="0.25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  <c r="H344" t="str">
        <f t="shared" si="5"/>
        <v>K</v>
      </c>
    </row>
    <row r="345" spans="1:8" x14ac:dyDescent="0.25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  <c r="H345" t="str">
        <f t="shared" si="5"/>
        <v>K</v>
      </c>
    </row>
    <row r="346" spans="1:8" x14ac:dyDescent="0.25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  <c r="H346" t="str">
        <f t="shared" si="5"/>
        <v>K</v>
      </c>
    </row>
    <row r="347" spans="1:8" x14ac:dyDescent="0.25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  <c r="H347" t="str">
        <f t="shared" si="5"/>
        <v>K</v>
      </c>
    </row>
    <row r="348" spans="1:8" x14ac:dyDescent="0.25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  <c r="H348" t="str">
        <f t="shared" si="5"/>
        <v>K</v>
      </c>
    </row>
    <row r="349" spans="1:8" x14ac:dyDescent="0.25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  <c r="H349" t="str">
        <f t="shared" si="5"/>
        <v>K</v>
      </c>
    </row>
    <row r="350" spans="1:8" x14ac:dyDescent="0.25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  <c r="H350" t="str">
        <f t="shared" si="5"/>
        <v>K</v>
      </c>
    </row>
    <row r="351" spans="1:8" x14ac:dyDescent="0.25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  <c r="H351" t="str">
        <f t="shared" si="5"/>
        <v>K</v>
      </c>
    </row>
    <row r="352" spans="1:8" x14ac:dyDescent="0.25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  <c r="H352" t="str">
        <f t="shared" si="5"/>
        <v>K</v>
      </c>
    </row>
    <row r="353" spans="1:8" x14ac:dyDescent="0.25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  <c r="H353" t="str">
        <f t="shared" si="5"/>
        <v>K</v>
      </c>
    </row>
    <row r="354" spans="1:8" x14ac:dyDescent="0.25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  <c r="H354" t="str">
        <f t="shared" si="5"/>
        <v>K</v>
      </c>
    </row>
    <row r="355" spans="1:8" x14ac:dyDescent="0.25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  <c r="H355" t="str">
        <f t="shared" si="5"/>
        <v>K</v>
      </c>
    </row>
    <row r="356" spans="1:8" x14ac:dyDescent="0.25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  <c r="H356" t="str">
        <f t="shared" si="5"/>
        <v>K</v>
      </c>
    </row>
    <row r="357" spans="1:8" x14ac:dyDescent="0.25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  <c r="H357" t="str">
        <f t="shared" si="5"/>
        <v>Z</v>
      </c>
    </row>
    <row r="358" spans="1:8" x14ac:dyDescent="0.25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  <c r="H358" t="str">
        <f t="shared" si="5"/>
        <v>K</v>
      </c>
    </row>
    <row r="359" spans="1:8" x14ac:dyDescent="0.25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  <c r="H359" t="str">
        <f t="shared" si="5"/>
        <v>K</v>
      </c>
    </row>
    <row r="360" spans="1:8" x14ac:dyDescent="0.25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  <c r="H360" t="str">
        <f t="shared" si="5"/>
        <v>K</v>
      </c>
    </row>
    <row r="361" spans="1:8" x14ac:dyDescent="0.25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  <c r="H361" t="str">
        <f t="shared" si="5"/>
        <v>K</v>
      </c>
    </row>
    <row r="362" spans="1:8" x14ac:dyDescent="0.25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  <c r="H362" t="str">
        <f t="shared" si="5"/>
        <v>K</v>
      </c>
    </row>
    <row r="363" spans="1:8" x14ac:dyDescent="0.25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  <c r="H363" t="str">
        <f t="shared" si="5"/>
        <v>K</v>
      </c>
    </row>
    <row r="364" spans="1:8" x14ac:dyDescent="0.25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  <c r="H364" t="str">
        <f t="shared" si="5"/>
        <v>K</v>
      </c>
    </row>
    <row r="365" spans="1:8" x14ac:dyDescent="0.25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  <c r="H365" t="str">
        <f t="shared" si="5"/>
        <v>K</v>
      </c>
    </row>
    <row r="366" spans="1:8" x14ac:dyDescent="0.25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  <c r="H366" t="str">
        <f t="shared" si="5"/>
        <v>K</v>
      </c>
    </row>
    <row r="367" spans="1:8" x14ac:dyDescent="0.25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  <c r="H367" t="str">
        <f t="shared" si="5"/>
        <v>K</v>
      </c>
    </row>
    <row r="368" spans="1:8" x14ac:dyDescent="0.25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  <c r="H368" t="str">
        <f t="shared" si="5"/>
        <v>K</v>
      </c>
    </row>
    <row r="369" spans="1:8" x14ac:dyDescent="0.25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  <c r="H369" t="str">
        <f t="shared" si="5"/>
        <v>K</v>
      </c>
    </row>
    <row r="370" spans="1:8" x14ac:dyDescent="0.25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  <c r="H370" t="str">
        <f t="shared" si="5"/>
        <v>K</v>
      </c>
    </row>
    <row r="371" spans="1:8" x14ac:dyDescent="0.25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  <c r="H371" t="str">
        <f t="shared" si="5"/>
        <v>K</v>
      </c>
    </row>
    <row r="372" spans="1:8" x14ac:dyDescent="0.25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  <c r="H372" t="str">
        <f t="shared" si="5"/>
        <v>K</v>
      </c>
    </row>
    <row r="373" spans="1:8" x14ac:dyDescent="0.25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  <c r="H373" t="str">
        <f t="shared" si="5"/>
        <v>K</v>
      </c>
    </row>
    <row r="374" spans="1:8" x14ac:dyDescent="0.25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  <c r="H374" t="str">
        <f t="shared" si="5"/>
        <v>Z</v>
      </c>
    </row>
    <row r="375" spans="1:8" x14ac:dyDescent="0.25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  <c r="H375" t="str">
        <f t="shared" si="5"/>
        <v>K</v>
      </c>
    </row>
    <row r="376" spans="1:8" x14ac:dyDescent="0.25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  <c r="H376" t="str">
        <f t="shared" si="5"/>
        <v>K</v>
      </c>
    </row>
    <row r="377" spans="1:8" x14ac:dyDescent="0.25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  <c r="H377" t="str">
        <f t="shared" si="5"/>
        <v>K</v>
      </c>
    </row>
    <row r="378" spans="1:8" x14ac:dyDescent="0.25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  <c r="H378" t="str">
        <f t="shared" si="5"/>
        <v>K</v>
      </c>
    </row>
    <row r="379" spans="1:8" x14ac:dyDescent="0.25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  <c r="H379" t="str">
        <f t="shared" si="5"/>
        <v>Z</v>
      </c>
    </row>
    <row r="380" spans="1:8" x14ac:dyDescent="0.25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  <c r="H380" t="str">
        <f t="shared" si="5"/>
        <v>K</v>
      </c>
    </row>
    <row r="381" spans="1:8" x14ac:dyDescent="0.25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  <c r="H381" t="str">
        <f t="shared" si="5"/>
        <v>K</v>
      </c>
    </row>
    <row r="382" spans="1:8" x14ac:dyDescent="0.25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  <c r="H382" t="str">
        <f t="shared" si="5"/>
        <v>K</v>
      </c>
    </row>
    <row r="383" spans="1:8" x14ac:dyDescent="0.25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 t="str">
        <f t="shared" si="5"/>
        <v>Z</v>
      </c>
    </row>
    <row r="384" spans="1:8" x14ac:dyDescent="0.25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  <c r="H384" t="str">
        <f t="shared" si="5"/>
        <v>K</v>
      </c>
    </row>
    <row r="385" spans="1:8" x14ac:dyDescent="0.25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  <c r="H385" t="str">
        <f t="shared" si="5"/>
        <v>Z</v>
      </c>
    </row>
    <row r="386" spans="1:8" x14ac:dyDescent="0.25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  <c r="H386" t="str">
        <f t="shared" si="5"/>
        <v>K</v>
      </c>
    </row>
    <row r="387" spans="1:8" x14ac:dyDescent="0.25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  <c r="H387" t="str">
        <f t="shared" ref="H387:H450" si="6">IF(LEFT(C387,2)="PL","K","Z")</f>
        <v>K</v>
      </c>
    </row>
    <row r="388" spans="1:8" x14ac:dyDescent="0.25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  <c r="H388" t="str">
        <f t="shared" si="6"/>
        <v>K</v>
      </c>
    </row>
    <row r="389" spans="1:8" x14ac:dyDescent="0.25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  <c r="H389" t="str">
        <f t="shared" si="6"/>
        <v>K</v>
      </c>
    </row>
    <row r="390" spans="1:8" x14ac:dyDescent="0.25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  <c r="H390" t="str">
        <f t="shared" si="6"/>
        <v>K</v>
      </c>
    </row>
    <row r="391" spans="1:8" x14ac:dyDescent="0.25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  <c r="H391" t="str">
        <f t="shared" si="6"/>
        <v>K</v>
      </c>
    </row>
    <row r="392" spans="1:8" x14ac:dyDescent="0.25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  <c r="H392" t="str">
        <f t="shared" si="6"/>
        <v>Z</v>
      </c>
    </row>
    <row r="393" spans="1:8" x14ac:dyDescent="0.25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  <c r="H393" t="str">
        <f t="shared" si="6"/>
        <v>K</v>
      </c>
    </row>
    <row r="394" spans="1:8" x14ac:dyDescent="0.25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  <c r="H394" t="str">
        <f t="shared" si="6"/>
        <v>Z</v>
      </c>
    </row>
    <row r="395" spans="1:8" x14ac:dyDescent="0.25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  <c r="H395" t="str">
        <f t="shared" si="6"/>
        <v>K</v>
      </c>
    </row>
    <row r="396" spans="1:8" x14ac:dyDescent="0.25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  <c r="H396" t="str">
        <f t="shared" si="6"/>
        <v>K</v>
      </c>
    </row>
    <row r="397" spans="1:8" x14ac:dyDescent="0.25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  <c r="H397" t="str">
        <f t="shared" si="6"/>
        <v>K</v>
      </c>
    </row>
    <row r="398" spans="1:8" x14ac:dyDescent="0.25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  <c r="H398" t="str">
        <f t="shared" si="6"/>
        <v>K</v>
      </c>
    </row>
    <row r="399" spans="1:8" x14ac:dyDescent="0.25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  <c r="H399" t="str">
        <f t="shared" si="6"/>
        <v>K</v>
      </c>
    </row>
    <row r="400" spans="1:8" x14ac:dyDescent="0.25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  <c r="H400" t="str">
        <f t="shared" si="6"/>
        <v>K</v>
      </c>
    </row>
    <row r="401" spans="1:8" x14ac:dyDescent="0.25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  <c r="H401" t="str">
        <f t="shared" si="6"/>
        <v>K</v>
      </c>
    </row>
    <row r="402" spans="1:8" x14ac:dyDescent="0.25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  <c r="H402" t="str">
        <f t="shared" si="6"/>
        <v>K</v>
      </c>
    </row>
    <row r="403" spans="1:8" x14ac:dyDescent="0.25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  <c r="H403" t="str">
        <f t="shared" si="6"/>
        <v>Z</v>
      </c>
    </row>
    <row r="404" spans="1:8" x14ac:dyDescent="0.25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  <c r="H404" t="str">
        <f t="shared" si="6"/>
        <v>K</v>
      </c>
    </row>
    <row r="405" spans="1:8" x14ac:dyDescent="0.25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  <c r="H405" t="str">
        <f t="shared" si="6"/>
        <v>K</v>
      </c>
    </row>
    <row r="406" spans="1:8" x14ac:dyDescent="0.25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  <c r="H406" t="str">
        <f t="shared" si="6"/>
        <v>Z</v>
      </c>
    </row>
    <row r="407" spans="1:8" x14ac:dyDescent="0.25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  <c r="H407" t="str">
        <f t="shared" si="6"/>
        <v>K</v>
      </c>
    </row>
    <row r="408" spans="1:8" x14ac:dyDescent="0.25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  <c r="H408" t="str">
        <f t="shared" si="6"/>
        <v>K</v>
      </c>
    </row>
    <row r="409" spans="1:8" x14ac:dyDescent="0.25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  <c r="H409" t="str">
        <f t="shared" si="6"/>
        <v>K</v>
      </c>
    </row>
    <row r="410" spans="1:8" x14ac:dyDescent="0.25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  <c r="H410" t="str">
        <f t="shared" si="6"/>
        <v>K</v>
      </c>
    </row>
    <row r="411" spans="1:8" x14ac:dyDescent="0.25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  <c r="H411" t="str">
        <f t="shared" si="6"/>
        <v>K</v>
      </c>
    </row>
    <row r="412" spans="1:8" x14ac:dyDescent="0.25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  <c r="H412" t="str">
        <f t="shared" si="6"/>
        <v>K</v>
      </c>
    </row>
    <row r="413" spans="1:8" x14ac:dyDescent="0.25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  <c r="H413" t="str">
        <f t="shared" si="6"/>
        <v>K</v>
      </c>
    </row>
    <row r="414" spans="1:8" x14ac:dyDescent="0.25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  <c r="H414" t="str">
        <f t="shared" si="6"/>
        <v>K</v>
      </c>
    </row>
    <row r="415" spans="1:8" x14ac:dyDescent="0.25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  <c r="H415" t="str">
        <f t="shared" si="6"/>
        <v>K</v>
      </c>
    </row>
    <row r="416" spans="1:8" x14ac:dyDescent="0.25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  <c r="H416" t="str">
        <f t="shared" si="6"/>
        <v>K</v>
      </c>
    </row>
    <row r="417" spans="1:8" x14ac:dyDescent="0.25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 t="str">
        <f t="shared" si="6"/>
        <v>Z</v>
      </c>
    </row>
    <row r="418" spans="1:8" x14ac:dyDescent="0.25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  <c r="H418" t="str">
        <f t="shared" si="6"/>
        <v>K</v>
      </c>
    </row>
    <row r="419" spans="1:8" x14ac:dyDescent="0.25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  <c r="H419" t="str">
        <f t="shared" si="6"/>
        <v>K</v>
      </c>
    </row>
    <row r="420" spans="1:8" x14ac:dyDescent="0.25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 t="str">
        <f t="shared" si="6"/>
        <v>Z</v>
      </c>
    </row>
    <row r="421" spans="1:8" x14ac:dyDescent="0.25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  <c r="H421" t="str">
        <f t="shared" si="6"/>
        <v>K</v>
      </c>
    </row>
    <row r="422" spans="1:8" x14ac:dyDescent="0.25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  <c r="H422" t="str">
        <f t="shared" si="6"/>
        <v>K</v>
      </c>
    </row>
    <row r="423" spans="1:8" x14ac:dyDescent="0.25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  <c r="H423" t="str">
        <f t="shared" si="6"/>
        <v>K</v>
      </c>
    </row>
    <row r="424" spans="1:8" x14ac:dyDescent="0.25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  <c r="H424" t="str">
        <f t="shared" si="6"/>
        <v>K</v>
      </c>
    </row>
    <row r="425" spans="1:8" x14ac:dyDescent="0.25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  <c r="H425" t="str">
        <f t="shared" si="6"/>
        <v>K</v>
      </c>
    </row>
    <row r="426" spans="1:8" x14ac:dyDescent="0.25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  <c r="H426" t="str">
        <f t="shared" si="6"/>
        <v>K</v>
      </c>
    </row>
    <row r="427" spans="1:8" x14ac:dyDescent="0.25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  <c r="H427" t="str">
        <f t="shared" si="6"/>
        <v>K</v>
      </c>
    </row>
    <row r="428" spans="1:8" x14ac:dyDescent="0.25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  <c r="H428" t="str">
        <f t="shared" si="6"/>
        <v>K</v>
      </c>
    </row>
    <row r="429" spans="1:8" x14ac:dyDescent="0.25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  <c r="H429" t="str">
        <f t="shared" si="6"/>
        <v>K</v>
      </c>
    </row>
    <row r="430" spans="1:8" x14ac:dyDescent="0.25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  <c r="H430" t="str">
        <f t="shared" si="6"/>
        <v>K</v>
      </c>
    </row>
    <row r="431" spans="1:8" x14ac:dyDescent="0.25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  <c r="H431" t="str">
        <f t="shared" si="6"/>
        <v>K</v>
      </c>
    </row>
    <row r="432" spans="1:8" x14ac:dyDescent="0.25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  <c r="H432" t="str">
        <f t="shared" si="6"/>
        <v>K</v>
      </c>
    </row>
    <row r="433" spans="1:8" x14ac:dyDescent="0.25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  <c r="H433" t="str">
        <f t="shared" si="6"/>
        <v>K</v>
      </c>
    </row>
    <row r="434" spans="1:8" x14ac:dyDescent="0.25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  <c r="H434" t="str">
        <f t="shared" si="6"/>
        <v>K</v>
      </c>
    </row>
    <row r="435" spans="1:8" x14ac:dyDescent="0.25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  <c r="H435" t="str">
        <f t="shared" si="6"/>
        <v>K</v>
      </c>
    </row>
    <row r="436" spans="1:8" x14ac:dyDescent="0.25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  <c r="H436" t="str">
        <f t="shared" si="6"/>
        <v>K</v>
      </c>
    </row>
    <row r="437" spans="1:8" x14ac:dyDescent="0.25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  <c r="H437" t="str">
        <f t="shared" si="6"/>
        <v>K</v>
      </c>
    </row>
    <row r="438" spans="1:8" x14ac:dyDescent="0.25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  <c r="H438" t="str">
        <f t="shared" si="6"/>
        <v>Z</v>
      </c>
    </row>
    <row r="439" spans="1:8" x14ac:dyDescent="0.25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  <c r="H439" t="str">
        <f t="shared" si="6"/>
        <v>K</v>
      </c>
    </row>
    <row r="440" spans="1:8" x14ac:dyDescent="0.25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  <c r="H440" t="str">
        <f t="shared" si="6"/>
        <v>K</v>
      </c>
    </row>
    <row r="441" spans="1:8" x14ac:dyDescent="0.25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  <c r="H441" t="str">
        <f t="shared" si="6"/>
        <v>K</v>
      </c>
    </row>
    <row r="442" spans="1:8" x14ac:dyDescent="0.25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  <c r="H442" t="str">
        <f t="shared" si="6"/>
        <v>K</v>
      </c>
    </row>
    <row r="443" spans="1:8" x14ac:dyDescent="0.25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  <c r="H443" t="str">
        <f t="shared" si="6"/>
        <v>K</v>
      </c>
    </row>
    <row r="444" spans="1:8" x14ac:dyDescent="0.25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  <c r="H444" t="str">
        <f t="shared" si="6"/>
        <v>K</v>
      </c>
    </row>
    <row r="445" spans="1:8" x14ac:dyDescent="0.25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  <c r="H445" t="str">
        <f t="shared" si="6"/>
        <v>K</v>
      </c>
    </row>
    <row r="446" spans="1:8" x14ac:dyDescent="0.25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  <c r="H446" t="str">
        <f t="shared" si="6"/>
        <v>K</v>
      </c>
    </row>
    <row r="447" spans="1:8" x14ac:dyDescent="0.25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  <c r="H447" t="str">
        <f t="shared" si="6"/>
        <v>K</v>
      </c>
    </row>
    <row r="448" spans="1:8" x14ac:dyDescent="0.25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  <c r="H448" t="str">
        <f t="shared" si="6"/>
        <v>K</v>
      </c>
    </row>
    <row r="449" spans="1:8" x14ac:dyDescent="0.25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  <c r="H449" t="str">
        <f t="shared" si="6"/>
        <v>K</v>
      </c>
    </row>
    <row r="450" spans="1:8" x14ac:dyDescent="0.25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  <c r="H450" t="str">
        <f t="shared" si="6"/>
        <v>K</v>
      </c>
    </row>
    <row r="451" spans="1:8" x14ac:dyDescent="0.25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  <c r="H451" t="str">
        <f t="shared" ref="H451:H514" si="7">IF(LEFT(C451,2)="PL","K","Z")</f>
        <v>Z</v>
      </c>
    </row>
    <row r="452" spans="1:8" x14ac:dyDescent="0.25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  <c r="H452" t="str">
        <f t="shared" si="7"/>
        <v>K</v>
      </c>
    </row>
    <row r="453" spans="1:8" x14ac:dyDescent="0.25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  <c r="H453" t="str">
        <f t="shared" si="7"/>
        <v>K</v>
      </c>
    </row>
    <row r="454" spans="1:8" x14ac:dyDescent="0.25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  <c r="H454" t="str">
        <f t="shared" si="7"/>
        <v>K</v>
      </c>
    </row>
    <row r="455" spans="1:8" x14ac:dyDescent="0.25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  <c r="H455" t="str">
        <f t="shared" si="7"/>
        <v>Z</v>
      </c>
    </row>
    <row r="456" spans="1:8" x14ac:dyDescent="0.25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  <c r="H456" t="str">
        <f t="shared" si="7"/>
        <v>K</v>
      </c>
    </row>
    <row r="457" spans="1:8" x14ac:dyDescent="0.25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  <c r="H457" t="str">
        <f t="shared" si="7"/>
        <v>K</v>
      </c>
    </row>
    <row r="458" spans="1:8" x14ac:dyDescent="0.25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  <c r="H458" t="str">
        <f t="shared" si="7"/>
        <v>K</v>
      </c>
    </row>
    <row r="459" spans="1:8" x14ac:dyDescent="0.25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  <c r="H459" t="str">
        <f t="shared" si="7"/>
        <v>K</v>
      </c>
    </row>
    <row r="460" spans="1:8" x14ac:dyDescent="0.25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  <c r="H460" t="str">
        <f t="shared" si="7"/>
        <v>K</v>
      </c>
    </row>
    <row r="461" spans="1:8" x14ac:dyDescent="0.25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  <c r="H461" t="str">
        <f t="shared" si="7"/>
        <v>K</v>
      </c>
    </row>
    <row r="462" spans="1:8" x14ac:dyDescent="0.25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  <c r="H462" t="str">
        <f t="shared" si="7"/>
        <v>K</v>
      </c>
    </row>
    <row r="463" spans="1:8" x14ac:dyDescent="0.25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  <c r="H463" t="str">
        <f t="shared" si="7"/>
        <v>K</v>
      </c>
    </row>
    <row r="464" spans="1:8" x14ac:dyDescent="0.25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  <c r="H464" t="str">
        <f t="shared" si="7"/>
        <v>K</v>
      </c>
    </row>
    <row r="465" spans="1:8" x14ac:dyDescent="0.25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  <c r="H465" t="str">
        <f t="shared" si="7"/>
        <v>K</v>
      </c>
    </row>
    <row r="466" spans="1:8" x14ac:dyDescent="0.25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  <c r="H466" t="str">
        <f t="shared" si="7"/>
        <v>K</v>
      </c>
    </row>
    <row r="467" spans="1:8" x14ac:dyDescent="0.25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  <c r="H467" t="str">
        <f t="shared" si="7"/>
        <v>K</v>
      </c>
    </row>
    <row r="468" spans="1:8" x14ac:dyDescent="0.25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  <c r="H468" t="str">
        <f t="shared" si="7"/>
        <v>K</v>
      </c>
    </row>
    <row r="469" spans="1:8" x14ac:dyDescent="0.25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  <c r="H469" t="str">
        <f t="shared" si="7"/>
        <v>K</v>
      </c>
    </row>
    <row r="470" spans="1:8" x14ac:dyDescent="0.25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  <c r="H470" t="str">
        <f t="shared" si="7"/>
        <v>K</v>
      </c>
    </row>
    <row r="471" spans="1:8" x14ac:dyDescent="0.25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  <c r="H471" t="str">
        <f t="shared" si="7"/>
        <v>K</v>
      </c>
    </row>
    <row r="472" spans="1:8" x14ac:dyDescent="0.25">
      <c r="A472" s="1">
        <v>42026</v>
      </c>
      <c r="B472" t="s">
        <v>7</v>
      </c>
      <c r="C472" t="s">
        <v>8</v>
      </c>
      <c r="D472">
        <v>2.2599999999999998</v>
      </c>
      <c r="E472">
        <v>20</v>
      </c>
      <c r="F472">
        <v>40</v>
      </c>
      <c r="G472">
        <v>6496000</v>
      </c>
      <c r="H472" t="str">
        <f t="shared" si="7"/>
        <v>K</v>
      </c>
    </row>
    <row r="473" spans="1:8" x14ac:dyDescent="0.25">
      <c r="A473" s="1">
        <v>42026</v>
      </c>
      <c r="B473" t="s">
        <v>9</v>
      </c>
      <c r="C473" t="s">
        <v>10</v>
      </c>
      <c r="D473">
        <v>0.79</v>
      </c>
      <c r="E473">
        <v>87</v>
      </c>
      <c r="F473">
        <v>70</v>
      </c>
      <c r="G473">
        <v>22309000</v>
      </c>
      <c r="H473" t="str">
        <f t="shared" si="7"/>
        <v>K</v>
      </c>
    </row>
    <row r="474" spans="1:8" x14ac:dyDescent="0.25">
      <c r="A474" s="1">
        <v>42026</v>
      </c>
      <c r="B474" t="s">
        <v>11</v>
      </c>
      <c r="C474" t="s">
        <v>12</v>
      </c>
      <c r="D474">
        <v>5.85</v>
      </c>
      <c r="E474">
        <v>638</v>
      </c>
      <c r="F474">
        <v>3680</v>
      </c>
      <c r="G474">
        <v>1852000</v>
      </c>
      <c r="H474" t="str">
        <f t="shared" si="7"/>
        <v>K</v>
      </c>
    </row>
    <row r="475" spans="1:8" x14ac:dyDescent="0.25">
      <c r="A475" s="1">
        <v>42026</v>
      </c>
      <c r="B475" t="s">
        <v>13</v>
      </c>
      <c r="C475" t="s">
        <v>14</v>
      </c>
      <c r="D475">
        <v>3.43</v>
      </c>
      <c r="E475">
        <v>17268</v>
      </c>
      <c r="F475">
        <v>58130</v>
      </c>
      <c r="G475">
        <v>48206000</v>
      </c>
      <c r="H475" t="str">
        <f t="shared" si="7"/>
        <v>K</v>
      </c>
    </row>
    <row r="476" spans="1:8" x14ac:dyDescent="0.25">
      <c r="A476" s="1">
        <v>42026</v>
      </c>
      <c r="B476" t="s">
        <v>15</v>
      </c>
      <c r="C476" t="s">
        <v>16</v>
      </c>
      <c r="D476">
        <v>0.3</v>
      </c>
      <c r="E476">
        <v>0</v>
      </c>
      <c r="F476">
        <v>0</v>
      </c>
      <c r="G476">
        <v>0</v>
      </c>
      <c r="H476" t="str">
        <f t="shared" si="7"/>
        <v>K</v>
      </c>
    </row>
    <row r="477" spans="1:8" x14ac:dyDescent="0.25">
      <c r="A477" s="1">
        <v>42026</v>
      </c>
      <c r="B477" t="s">
        <v>17</v>
      </c>
      <c r="C477" t="s">
        <v>18</v>
      </c>
      <c r="D477">
        <v>34.99</v>
      </c>
      <c r="E477">
        <v>20654</v>
      </c>
      <c r="F477">
        <v>669900</v>
      </c>
      <c r="G477">
        <v>13122000</v>
      </c>
      <c r="H477" t="str">
        <f t="shared" si="7"/>
        <v>K</v>
      </c>
    </row>
    <row r="478" spans="1:8" x14ac:dyDescent="0.25">
      <c r="A478" s="1">
        <v>42026</v>
      </c>
      <c r="B478" t="s">
        <v>19</v>
      </c>
      <c r="C478" t="s">
        <v>20</v>
      </c>
      <c r="D478">
        <v>27.51</v>
      </c>
      <c r="E478">
        <v>4</v>
      </c>
      <c r="F478">
        <v>110</v>
      </c>
      <c r="G478">
        <v>8143000</v>
      </c>
      <c r="H478" t="str">
        <f t="shared" si="7"/>
        <v>K</v>
      </c>
    </row>
    <row r="479" spans="1:8" x14ac:dyDescent="0.25">
      <c r="A479" s="1">
        <v>42026</v>
      </c>
      <c r="B479" t="s">
        <v>21</v>
      </c>
      <c r="C479" t="s">
        <v>22</v>
      </c>
      <c r="D479">
        <v>8</v>
      </c>
      <c r="E479">
        <v>10793</v>
      </c>
      <c r="F479">
        <v>88910</v>
      </c>
      <c r="G479">
        <v>17461000</v>
      </c>
      <c r="H479" t="str">
        <f t="shared" si="7"/>
        <v>Z</v>
      </c>
    </row>
    <row r="480" spans="1:8" x14ac:dyDescent="0.25">
      <c r="A480" s="1">
        <v>42026</v>
      </c>
      <c r="B480" t="s">
        <v>23</v>
      </c>
      <c r="C480" t="s">
        <v>24</v>
      </c>
      <c r="D480">
        <v>45.85</v>
      </c>
      <c r="E480">
        <v>706</v>
      </c>
      <c r="F480">
        <v>31870</v>
      </c>
      <c r="G480">
        <v>8852000</v>
      </c>
      <c r="H480" t="str">
        <f t="shared" si="7"/>
        <v>K</v>
      </c>
    </row>
    <row r="481" spans="1:8" x14ac:dyDescent="0.25">
      <c r="A481" s="1">
        <v>42026</v>
      </c>
      <c r="B481" t="s">
        <v>25</v>
      </c>
      <c r="C481" t="s">
        <v>26</v>
      </c>
      <c r="D481">
        <v>0.01</v>
      </c>
      <c r="E481">
        <v>4200</v>
      </c>
      <c r="F481">
        <v>40</v>
      </c>
      <c r="G481">
        <v>0</v>
      </c>
      <c r="H481" t="str">
        <f t="shared" si="7"/>
        <v>K</v>
      </c>
    </row>
    <row r="482" spans="1:8" x14ac:dyDescent="0.25">
      <c r="A482" s="1">
        <v>42026</v>
      </c>
      <c r="B482" t="s">
        <v>27</v>
      </c>
      <c r="C482" t="s">
        <v>28</v>
      </c>
      <c r="D482">
        <v>8.1</v>
      </c>
      <c r="E482">
        <v>213603</v>
      </c>
      <c r="F482">
        <v>1682130</v>
      </c>
      <c r="G482">
        <v>43035000</v>
      </c>
      <c r="H482" t="str">
        <f t="shared" si="7"/>
        <v>K</v>
      </c>
    </row>
    <row r="483" spans="1:8" x14ac:dyDescent="0.25">
      <c r="A483" s="1">
        <v>42026</v>
      </c>
      <c r="B483" t="s">
        <v>29</v>
      </c>
      <c r="C483" t="s">
        <v>30</v>
      </c>
      <c r="D483">
        <v>1.41</v>
      </c>
      <c r="E483">
        <v>70408</v>
      </c>
      <c r="F483">
        <v>98630</v>
      </c>
      <c r="G483">
        <v>0</v>
      </c>
      <c r="H483" t="str">
        <f t="shared" si="7"/>
        <v>Z</v>
      </c>
    </row>
    <row r="484" spans="1:8" x14ac:dyDescent="0.25">
      <c r="A484" s="1">
        <v>42026</v>
      </c>
      <c r="B484" t="s">
        <v>31</v>
      </c>
      <c r="C484" t="s">
        <v>32</v>
      </c>
      <c r="D484">
        <v>1</v>
      </c>
      <c r="E484">
        <v>0</v>
      </c>
      <c r="F484">
        <v>0</v>
      </c>
      <c r="G484">
        <v>0</v>
      </c>
      <c r="H484" t="str">
        <f t="shared" si="7"/>
        <v>Z</v>
      </c>
    </row>
    <row r="485" spans="1:8" x14ac:dyDescent="0.25">
      <c r="A485" s="1">
        <v>42026</v>
      </c>
      <c r="B485" t="s">
        <v>33</v>
      </c>
      <c r="C485" t="s">
        <v>34</v>
      </c>
      <c r="D485">
        <v>5.08</v>
      </c>
      <c r="E485">
        <v>1120106</v>
      </c>
      <c r="F485">
        <v>5657820</v>
      </c>
      <c r="G485">
        <v>29399000</v>
      </c>
      <c r="H485" t="str">
        <f t="shared" si="7"/>
        <v>K</v>
      </c>
    </row>
    <row r="486" spans="1:8" x14ac:dyDescent="0.25">
      <c r="A486" s="1">
        <v>42026</v>
      </c>
      <c r="B486" t="s">
        <v>35</v>
      </c>
      <c r="C486" t="s">
        <v>36</v>
      </c>
      <c r="D486">
        <v>84</v>
      </c>
      <c r="E486">
        <v>194224</v>
      </c>
      <c r="F486">
        <v>15997670</v>
      </c>
      <c r="G486">
        <v>43097000</v>
      </c>
      <c r="H486" t="str">
        <f t="shared" si="7"/>
        <v>K</v>
      </c>
    </row>
    <row r="487" spans="1:8" x14ac:dyDescent="0.25">
      <c r="A487" s="1">
        <v>42026</v>
      </c>
      <c r="B487" t="s">
        <v>37</v>
      </c>
      <c r="C487" t="s">
        <v>38</v>
      </c>
      <c r="D487">
        <v>14.15</v>
      </c>
      <c r="E487">
        <v>1039</v>
      </c>
      <c r="F487">
        <v>14690</v>
      </c>
      <c r="G487">
        <v>3975000</v>
      </c>
      <c r="H487" t="str">
        <f t="shared" si="7"/>
        <v>K</v>
      </c>
    </row>
    <row r="488" spans="1:8" x14ac:dyDescent="0.25">
      <c r="A488" s="1">
        <v>42026</v>
      </c>
      <c r="B488" t="s">
        <v>39</v>
      </c>
      <c r="C488" t="s">
        <v>40</v>
      </c>
      <c r="D488">
        <v>2.08</v>
      </c>
      <c r="E488">
        <v>1980</v>
      </c>
      <c r="F488">
        <v>4060</v>
      </c>
      <c r="G488">
        <v>7353000</v>
      </c>
      <c r="H488" t="str">
        <f t="shared" si="7"/>
        <v>K</v>
      </c>
    </row>
    <row r="489" spans="1:8" x14ac:dyDescent="0.25">
      <c r="A489" s="1">
        <v>42026</v>
      </c>
      <c r="B489" t="s">
        <v>41</v>
      </c>
      <c r="C489" t="s">
        <v>42</v>
      </c>
      <c r="D489">
        <v>0.64</v>
      </c>
      <c r="E489">
        <v>0</v>
      </c>
      <c r="F489">
        <v>0</v>
      </c>
      <c r="G489">
        <v>0</v>
      </c>
      <c r="H489" t="str">
        <f t="shared" si="7"/>
        <v>K</v>
      </c>
    </row>
    <row r="490" spans="1:8" x14ac:dyDescent="0.25">
      <c r="A490" s="1">
        <v>42026</v>
      </c>
      <c r="B490" t="s">
        <v>43</v>
      </c>
      <c r="C490" t="s">
        <v>44</v>
      </c>
      <c r="D490">
        <v>9.1</v>
      </c>
      <c r="E490">
        <v>117048</v>
      </c>
      <c r="F490">
        <v>1062830</v>
      </c>
      <c r="G490">
        <v>24397000</v>
      </c>
      <c r="H490" t="str">
        <f t="shared" si="7"/>
        <v>K</v>
      </c>
    </row>
    <row r="491" spans="1:8" x14ac:dyDescent="0.25">
      <c r="A491" s="1">
        <v>42026</v>
      </c>
      <c r="B491" t="s">
        <v>45</v>
      </c>
      <c r="C491" t="s">
        <v>46</v>
      </c>
      <c r="D491">
        <v>45.7</v>
      </c>
      <c r="E491">
        <v>5386</v>
      </c>
      <c r="F491">
        <v>243420</v>
      </c>
      <c r="G491">
        <v>9046000</v>
      </c>
      <c r="H491" t="str">
        <f t="shared" si="7"/>
        <v>K</v>
      </c>
    </row>
    <row r="492" spans="1:8" x14ac:dyDescent="0.25">
      <c r="A492" s="1">
        <v>42026</v>
      </c>
      <c r="B492" t="s">
        <v>47</v>
      </c>
      <c r="C492" t="s">
        <v>48</v>
      </c>
      <c r="D492">
        <v>8.02</v>
      </c>
      <c r="E492">
        <v>2114</v>
      </c>
      <c r="F492">
        <v>17060</v>
      </c>
      <c r="G492">
        <v>9800000</v>
      </c>
      <c r="H492" t="str">
        <f t="shared" si="7"/>
        <v>K</v>
      </c>
    </row>
    <row r="493" spans="1:8" x14ac:dyDescent="0.25">
      <c r="A493" s="1">
        <v>42026</v>
      </c>
      <c r="B493" t="s">
        <v>49</v>
      </c>
      <c r="C493" t="s">
        <v>50</v>
      </c>
      <c r="D493">
        <v>99.5</v>
      </c>
      <c r="E493">
        <v>31650</v>
      </c>
      <c r="F493">
        <v>3138890</v>
      </c>
      <c r="G493">
        <v>4659000</v>
      </c>
      <c r="H493" t="str">
        <f t="shared" si="7"/>
        <v>K</v>
      </c>
    </row>
    <row r="494" spans="1:8" x14ac:dyDescent="0.25">
      <c r="A494" s="1">
        <v>42026</v>
      </c>
      <c r="B494" t="s">
        <v>51</v>
      </c>
      <c r="C494" t="s">
        <v>52</v>
      </c>
      <c r="D494">
        <v>0.26</v>
      </c>
      <c r="E494">
        <v>0</v>
      </c>
      <c r="F494">
        <v>0</v>
      </c>
      <c r="G494">
        <v>0</v>
      </c>
      <c r="H494" t="str">
        <f t="shared" si="7"/>
        <v>K</v>
      </c>
    </row>
    <row r="495" spans="1:8" x14ac:dyDescent="0.25">
      <c r="A495" s="1">
        <v>42026</v>
      </c>
      <c r="B495" t="s">
        <v>53</v>
      </c>
      <c r="C495" t="s">
        <v>54</v>
      </c>
      <c r="D495">
        <v>108</v>
      </c>
      <c r="E495">
        <v>17841</v>
      </c>
      <c r="F495">
        <v>1906540</v>
      </c>
      <c r="G495">
        <v>14487000</v>
      </c>
      <c r="H495" t="str">
        <f t="shared" si="7"/>
        <v>Z</v>
      </c>
    </row>
    <row r="496" spans="1:8" x14ac:dyDescent="0.25">
      <c r="A496" s="1">
        <v>42026</v>
      </c>
      <c r="B496" t="s">
        <v>55</v>
      </c>
      <c r="C496" t="s">
        <v>56</v>
      </c>
      <c r="D496">
        <v>35.17</v>
      </c>
      <c r="E496">
        <v>1405</v>
      </c>
      <c r="F496">
        <v>49850</v>
      </c>
      <c r="G496">
        <v>25382000</v>
      </c>
      <c r="H496" t="str">
        <f t="shared" si="7"/>
        <v>K</v>
      </c>
    </row>
    <row r="497" spans="1:8" x14ac:dyDescent="0.25">
      <c r="A497" s="1">
        <v>42026</v>
      </c>
      <c r="B497" t="s">
        <v>57</v>
      </c>
      <c r="C497" t="s">
        <v>58</v>
      </c>
      <c r="D497">
        <v>12.3</v>
      </c>
      <c r="E497">
        <v>45</v>
      </c>
      <c r="F497">
        <v>550</v>
      </c>
      <c r="G497">
        <v>5540000</v>
      </c>
      <c r="H497" t="str">
        <f t="shared" si="7"/>
        <v>K</v>
      </c>
    </row>
    <row r="498" spans="1:8" x14ac:dyDescent="0.25">
      <c r="A498" s="1">
        <v>42026</v>
      </c>
      <c r="B498" t="s">
        <v>59</v>
      </c>
      <c r="C498" t="s">
        <v>60</v>
      </c>
      <c r="D498">
        <v>4.8</v>
      </c>
      <c r="E498">
        <v>49208</v>
      </c>
      <c r="F498">
        <v>238770</v>
      </c>
      <c r="G498">
        <v>22063000</v>
      </c>
      <c r="H498" t="str">
        <f t="shared" si="7"/>
        <v>K</v>
      </c>
    </row>
    <row r="499" spans="1:8" x14ac:dyDescent="0.25">
      <c r="A499" s="1">
        <v>42026</v>
      </c>
      <c r="B499" t="s">
        <v>61</v>
      </c>
      <c r="C499" t="s">
        <v>62</v>
      </c>
      <c r="D499">
        <v>1.47</v>
      </c>
      <c r="E499">
        <v>2996</v>
      </c>
      <c r="F499">
        <v>4220</v>
      </c>
      <c r="G499">
        <v>2520000</v>
      </c>
      <c r="H499" t="str">
        <f t="shared" si="7"/>
        <v>K</v>
      </c>
    </row>
    <row r="500" spans="1:8" x14ac:dyDescent="0.25">
      <c r="A500" s="1">
        <v>42026</v>
      </c>
      <c r="B500" t="s">
        <v>63</v>
      </c>
      <c r="C500" t="s">
        <v>64</v>
      </c>
      <c r="D500">
        <v>14.89</v>
      </c>
      <c r="E500">
        <v>588</v>
      </c>
      <c r="F500">
        <v>8750</v>
      </c>
      <c r="G500">
        <v>3286000</v>
      </c>
      <c r="H500" t="str">
        <f t="shared" si="7"/>
        <v>K</v>
      </c>
    </row>
    <row r="501" spans="1:8" x14ac:dyDescent="0.25">
      <c r="A501" s="1">
        <v>42026</v>
      </c>
      <c r="B501" t="s">
        <v>65</v>
      </c>
      <c r="C501" t="s">
        <v>66</v>
      </c>
      <c r="D501">
        <v>1.95</v>
      </c>
      <c r="E501">
        <v>750865</v>
      </c>
      <c r="F501">
        <v>1490750</v>
      </c>
      <c r="G501">
        <v>32823000</v>
      </c>
      <c r="H501" t="str">
        <f t="shared" si="7"/>
        <v>Z</v>
      </c>
    </row>
    <row r="502" spans="1:8" x14ac:dyDescent="0.25">
      <c r="A502" s="1">
        <v>42026</v>
      </c>
      <c r="B502" t="s">
        <v>67</v>
      </c>
      <c r="C502" t="s">
        <v>68</v>
      </c>
      <c r="D502">
        <v>13.2</v>
      </c>
      <c r="E502">
        <v>282</v>
      </c>
      <c r="F502">
        <v>3710</v>
      </c>
      <c r="G502">
        <v>17889000</v>
      </c>
      <c r="H502" t="str">
        <f t="shared" si="7"/>
        <v>K</v>
      </c>
    </row>
    <row r="503" spans="1:8" x14ac:dyDescent="0.25">
      <c r="A503" s="1">
        <v>42026</v>
      </c>
      <c r="B503" t="s">
        <v>69</v>
      </c>
      <c r="C503" t="s">
        <v>70</v>
      </c>
      <c r="D503">
        <v>54</v>
      </c>
      <c r="E503">
        <v>85264</v>
      </c>
      <c r="F503">
        <v>4567480</v>
      </c>
      <c r="G503">
        <v>74917000</v>
      </c>
      <c r="H503" t="str">
        <f t="shared" si="7"/>
        <v>K</v>
      </c>
    </row>
    <row r="504" spans="1:8" x14ac:dyDescent="0.25">
      <c r="A504" s="1">
        <v>42026</v>
      </c>
      <c r="B504" t="s">
        <v>71</v>
      </c>
      <c r="C504" t="s">
        <v>72</v>
      </c>
      <c r="D504">
        <v>8.3000000000000007</v>
      </c>
      <c r="E504">
        <v>100</v>
      </c>
      <c r="F504">
        <v>830</v>
      </c>
      <c r="G504">
        <v>16750000</v>
      </c>
      <c r="H504" t="str">
        <f t="shared" si="7"/>
        <v>K</v>
      </c>
    </row>
    <row r="505" spans="1:8" x14ac:dyDescent="0.25">
      <c r="A505" s="1">
        <v>42026</v>
      </c>
      <c r="B505" t="s">
        <v>73</v>
      </c>
      <c r="C505" t="s">
        <v>74</v>
      </c>
      <c r="D505">
        <v>16.02</v>
      </c>
      <c r="E505">
        <v>3</v>
      </c>
      <c r="F505">
        <v>50</v>
      </c>
      <c r="G505">
        <v>0</v>
      </c>
      <c r="H505" t="str">
        <f t="shared" si="7"/>
        <v>Z</v>
      </c>
    </row>
    <row r="506" spans="1:8" x14ac:dyDescent="0.25">
      <c r="A506" s="1">
        <v>42026</v>
      </c>
      <c r="B506" t="s">
        <v>75</v>
      </c>
      <c r="C506" t="s">
        <v>76</v>
      </c>
      <c r="D506">
        <v>26.5</v>
      </c>
      <c r="E506">
        <v>11520</v>
      </c>
      <c r="F506">
        <v>305320</v>
      </c>
      <c r="G506">
        <v>9253000</v>
      </c>
      <c r="H506" t="str">
        <f t="shared" si="7"/>
        <v>Z</v>
      </c>
    </row>
    <row r="507" spans="1:8" x14ac:dyDescent="0.25">
      <c r="A507" s="1">
        <v>42026</v>
      </c>
      <c r="B507" t="s">
        <v>77</v>
      </c>
      <c r="C507" t="s">
        <v>78</v>
      </c>
      <c r="D507">
        <v>2.5</v>
      </c>
      <c r="E507">
        <v>3370</v>
      </c>
      <c r="F507">
        <v>8410</v>
      </c>
      <c r="G507">
        <v>24386000</v>
      </c>
      <c r="H507" t="str">
        <f t="shared" si="7"/>
        <v>K</v>
      </c>
    </row>
    <row r="508" spans="1:8" x14ac:dyDescent="0.25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  <c r="H508" t="str">
        <f t="shared" si="7"/>
        <v>K</v>
      </c>
    </row>
    <row r="509" spans="1:8" x14ac:dyDescent="0.25">
      <c r="A509" s="1">
        <v>42026</v>
      </c>
      <c r="B509" t="s">
        <v>81</v>
      </c>
      <c r="C509" t="s">
        <v>82</v>
      </c>
      <c r="D509">
        <v>0.99</v>
      </c>
      <c r="E509">
        <v>5919</v>
      </c>
      <c r="F509">
        <v>5790</v>
      </c>
      <c r="G509">
        <v>11698000</v>
      </c>
      <c r="H509" t="str">
        <f t="shared" si="7"/>
        <v>K</v>
      </c>
    </row>
    <row r="510" spans="1:8" x14ac:dyDescent="0.25">
      <c r="A510" s="1">
        <v>42026</v>
      </c>
      <c r="B510" t="s">
        <v>83</v>
      </c>
      <c r="C510" t="s">
        <v>84</v>
      </c>
      <c r="D510">
        <v>1.05</v>
      </c>
      <c r="E510">
        <v>5</v>
      </c>
      <c r="F510">
        <v>10</v>
      </c>
      <c r="G510">
        <v>0</v>
      </c>
      <c r="H510" t="str">
        <f t="shared" si="7"/>
        <v>Z</v>
      </c>
    </row>
    <row r="511" spans="1:8" x14ac:dyDescent="0.25">
      <c r="A511" s="1">
        <v>42026</v>
      </c>
      <c r="B511" t="s">
        <v>85</v>
      </c>
      <c r="C511" t="s">
        <v>86</v>
      </c>
      <c r="D511">
        <v>11.19</v>
      </c>
      <c r="E511">
        <v>2021</v>
      </c>
      <c r="F511">
        <v>22080</v>
      </c>
      <c r="G511">
        <v>24981000</v>
      </c>
      <c r="H511" t="str">
        <f t="shared" si="7"/>
        <v>K</v>
      </c>
    </row>
    <row r="512" spans="1:8" x14ac:dyDescent="0.25">
      <c r="A512" s="1">
        <v>42026</v>
      </c>
      <c r="B512" t="s">
        <v>87</v>
      </c>
      <c r="C512" t="s">
        <v>88</v>
      </c>
      <c r="D512">
        <v>3.23</v>
      </c>
      <c r="E512">
        <v>35000</v>
      </c>
      <c r="F512">
        <v>110330</v>
      </c>
      <c r="G512">
        <v>39722000</v>
      </c>
      <c r="H512" t="str">
        <f t="shared" si="7"/>
        <v>K</v>
      </c>
    </row>
    <row r="513" spans="1:8" x14ac:dyDescent="0.25">
      <c r="A513" s="1">
        <v>42026</v>
      </c>
      <c r="B513" t="s">
        <v>89</v>
      </c>
      <c r="C513" t="s">
        <v>90</v>
      </c>
      <c r="D513">
        <v>4.33</v>
      </c>
      <c r="E513">
        <v>974</v>
      </c>
      <c r="F513">
        <v>4220</v>
      </c>
      <c r="G513">
        <v>3999000</v>
      </c>
      <c r="H513" t="str">
        <f t="shared" si="7"/>
        <v>K</v>
      </c>
    </row>
    <row r="514" spans="1:8" x14ac:dyDescent="0.25">
      <c r="A514" s="1">
        <v>42026</v>
      </c>
      <c r="B514" t="s">
        <v>91</v>
      </c>
      <c r="C514" t="s">
        <v>92</v>
      </c>
      <c r="D514">
        <v>7.24</v>
      </c>
      <c r="E514">
        <v>250008</v>
      </c>
      <c r="F514">
        <v>1775060</v>
      </c>
      <c r="G514">
        <v>15327000</v>
      </c>
      <c r="H514" t="str">
        <f t="shared" si="7"/>
        <v>Z</v>
      </c>
    </row>
    <row r="515" spans="1:8" x14ac:dyDescent="0.25">
      <c r="A515" s="1">
        <v>42026</v>
      </c>
      <c r="B515" t="s">
        <v>93</v>
      </c>
      <c r="C515" t="s">
        <v>94</v>
      </c>
      <c r="D515">
        <v>20.7</v>
      </c>
      <c r="E515">
        <v>0</v>
      </c>
      <c r="F515">
        <v>0</v>
      </c>
      <c r="G515">
        <v>2322000</v>
      </c>
      <c r="H515" t="str">
        <f t="shared" ref="H515:H578" si="8">IF(LEFT(C515,2)="PL","K","Z")</f>
        <v>Z</v>
      </c>
    </row>
    <row r="516" spans="1:8" x14ac:dyDescent="0.25">
      <c r="A516" s="1">
        <v>42026</v>
      </c>
      <c r="B516" t="s">
        <v>95</v>
      </c>
      <c r="C516" t="s">
        <v>96</v>
      </c>
      <c r="D516">
        <v>3</v>
      </c>
      <c r="E516">
        <v>701</v>
      </c>
      <c r="F516">
        <v>1970</v>
      </c>
      <c r="G516">
        <v>0</v>
      </c>
      <c r="H516" t="str">
        <f t="shared" si="8"/>
        <v>K</v>
      </c>
    </row>
    <row r="517" spans="1:8" x14ac:dyDescent="0.25">
      <c r="A517" s="1">
        <v>42026</v>
      </c>
      <c r="B517" t="s">
        <v>97</v>
      </c>
      <c r="C517" t="s">
        <v>98</v>
      </c>
      <c r="D517">
        <v>2.5499999999999998</v>
      </c>
      <c r="E517">
        <v>2</v>
      </c>
      <c r="F517">
        <v>10</v>
      </c>
      <c r="G517">
        <v>0</v>
      </c>
      <c r="H517" t="str">
        <f t="shared" si="8"/>
        <v>K</v>
      </c>
    </row>
    <row r="518" spans="1:8" x14ac:dyDescent="0.25">
      <c r="A518" s="1">
        <v>42026</v>
      </c>
      <c r="B518" t="s">
        <v>99</v>
      </c>
      <c r="C518" t="s">
        <v>100</v>
      </c>
      <c r="D518">
        <v>2.77</v>
      </c>
      <c r="E518">
        <v>0</v>
      </c>
      <c r="F518">
        <v>0</v>
      </c>
      <c r="G518">
        <v>0</v>
      </c>
      <c r="H518" t="str">
        <f t="shared" si="8"/>
        <v>K</v>
      </c>
    </row>
    <row r="519" spans="1:8" x14ac:dyDescent="0.25">
      <c r="A519" s="1">
        <v>42026</v>
      </c>
      <c r="B519" t="s">
        <v>101</v>
      </c>
      <c r="C519" t="s">
        <v>102</v>
      </c>
      <c r="D519">
        <v>7.19</v>
      </c>
      <c r="E519">
        <v>1</v>
      </c>
      <c r="F519">
        <v>10</v>
      </c>
      <c r="G519">
        <v>2174000</v>
      </c>
      <c r="H519" t="str">
        <f t="shared" si="8"/>
        <v>K</v>
      </c>
    </row>
    <row r="520" spans="1:8" x14ac:dyDescent="0.25">
      <c r="A520" s="1">
        <v>42026</v>
      </c>
      <c r="B520" t="s">
        <v>103</v>
      </c>
      <c r="C520" t="s">
        <v>104</v>
      </c>
      <c r="D520">
        <v>43</v>
      </c>
      <c r="E520">
        <v>17210</v>
      </c>
      <c r="F520">
        <v>744390</v>
      </c>
      <c r="G520">
        <v>7788000</v>
      </c>
      <c r="H520" t="str">
        <f t="shared" si="8"/>
        <v>K</v>
      </c>
    </row>
    <row r="521" spans="1:8" x14ac:dyDescent="0.25">
      <c r="A521" s="1">
        <v>42026</v>
      </c>
      <c r="B521" t="s">
        <v>105</v>
      </c>
      <c r="C521" t="s">
        <v>106</v>
      </c>
      <c r="D521">
        <v>1.1399999999999999</v>
      </c>
      <c r="E521">
        <v>14109</v>
      </c>
      <c r="F521">
        <v>15850</v>
      </c>
      <c r="G521">
        <v>96494000</v>
      </c>
      <c r="H521" t="str">
        <f t="shared" si="8"/>
        <v>K</v>
      </c>
    </row>
    <row r="522" spans="1:8" x14ac:dyDescent="0.25">
      <c r="A522" s="1">
        <v>42026</v>
      </c>
      <c r="B522" t="s">
        <v>107</v>
      </c>
      <c r="C522" t="s">
        <v>108</v>
      </c>
      <c r="D522">
        <v>13</v>
      </c>
      <c r="E522">
        <v>49</v>
      </c>
      <c r="F522">
        <v>640</v>
      </c>
      <c r="G522">
        <v>0</v>
      </c>
      <c r="H522" t="str">
        <f t="shared" si="8"/>
        <v>K</v>
      </c>
    </row>
    <row r="523" spans="1:8" x14ac:dyDescent="0.25">
      <c r="A523" s="1">
        <v>42026</v>
      </c>
      <c r="B523" t="s">
        <v>109</v>
      </c>
      <c r="C523" t="s">
        <v>110</v>
      </c>
      <c r="D523">
        <v>306.05</v>
      </c>
      <c r="E523">
        <v>82</v>
      </c>
      <c r="F523">
        <v>25440</v>
      </c>
      <c r="G523">
        <v>1075000</v>
      </c>
      <c r="H523" t="str">
        <f t="shared" si="8"/>
        <v>K</v>
      </c>
    </row>
    <row r="524" spans="1:8" x14ac:dyDescent="0.25">
      <c r="A524" s="1">
        <v>42026</v>
      </c>
      <c r="B524" t="s">
        <v>111</v>
      </c>
      <c r="C524" t="s">
        <v>112</v>
      </c>
      <c r="D524">
        <v>3.77</v>
      </c>
      <c r="E524">
        <v>1302</v>
      </c>
      <c r="F524">
        <v>4930</v>
      </c>
      <c r="G524">
        <v>0</v>
      </c>
      <c r="H524" t="str">
        <f t="shared" si="8"/>
        <v>K</v>
      </c>
    </row>
    <row r="525" spans="1:8" x14ac:dyDescent="0.25">
      <c r="A525" s="1">
        <v>42026</v>
      </c>
      <c r="B525" t="s">
        <v>113</v>
      </c>
      <c r="C525" t="s">
        <v>114</v>
      </c>
      <c r="D525">
        <v>27.9</v>
      </c>
      <c r="E525">
        <v>0</v>
      </c>
      <c r="F525">
        <v>0</v>
      </c>
      <c r="G525">
        <v>0</v>
      </c>
      <c r="H525" t="str">
        <f t="shared" si="8"/>
        <v>K</v>
      </c>
    </row>
    <row r="526" spans="1:8" x14ac:dyDescent="0.25">
      <c r="A526" s="1">
        <v>42026</v>
      </c>
      <c r="B526" t="s">
        <v>115</v>
      </c>
      <c r="C526" t="s">
        <v>116</v>
      </c>
      <c r="D526">
        <v>11.02</v>
      </c>
      <c r="E526">
        <v>1002</v>
      </c>
      <c r="F526">
        <v>11030</v>
      </c>
      <c r="G526">
        <v>911000</v>
      </c>
      <c r="H526" t="str">
        <f t="shared" si="8"/>
        <v>K</v>
      </c>
    </row>
    <row r="527" spans="1:8" x14ac:dyDescent="0.25">
      <c r="A527" s="1">
        <v>42026</v>
      </c>
      <c r="B527" t="s">
        <v>117</v>
      </c>
      <c r="C527" t="s">
        <v>118</v>
      </c>
      <c r="D527">
        <v>79.95</v>
      </c>
      <c r="E527">
        <v>0</v>
      </c>
      <c r="F527">
        <v>0</v>
      </c>
      <c r="G527">
        <v>0</v>
      </c>
      <c r="H527" t="str">
        <f t="shared" si="8"/>
        <v>K</v>
      </c>
    </row>
    <row r="528" spans="1:8" x14ac:dyDescent="0.25">
      <c r="A528" s="1">
        <v>42026</v>
      </c>
      <c r="B528" t="s">
        <v>119</v>
      </c>
      <c r="C528" t="s">
        <v>120</v>
      </c>
      <c r="D528">
        <v>4</v>
      </c>
      <c r="E528">
        <v>97499</v>
      </c>
      <c r="F528">
        <v>388340</v>
      </c>
      <c r="G528">
        <v>67191000</v>
      </c>
      <c r="H528" t="str">
        <f t="shared" si="8"/>
        <v>K</v>
      </c>
    </row>
    <row r="529" spans="1:8" x14ac:dyDescent="0.25">
      <c r="A529" s="1">
        <v>42026</v>
      </c>
      <c r="B529" t="s">
        <v>121</v>
      </c>
      <c r="C529" t="s">
        <v>122</v>
      </c>
      <c r="D529">
        <v>3.49</v>
      </c>
      <c r="E529">
        <v>46908</v>
      </c>
      <c r="F529">
        <v>163710</v>
      </c>
      <c r="G529">
        <v>1797000</v>
      </c>
      <c r="H529" t="str">
        <f t="shared" si="8"/>
        <v>K</v>
      </c>
    </row>
    <row r="530" spans="1:8" x14ac:dyDescent="0.25">
      <c r="A530" s="1">
        <v>42026</v>
      </c>
      <c r="B530" t="s">
        <v>123</v>
      </c>
      <c r="C530" t="s">
        <v>124</v>
      </c>
      <c r="D530">
        <v>1.24</v>
      </c>
      <c r="E530">
        <v>13102</v>
      </c>
      <c r="F530">
        <v>15720</v>
      </c>
      <c r="G530">
        <v>57095000</v>
      </c>
      <c r="H530" t="str">
        <f t="shared" si="8"/>
        <v>K</v>
      </c>
    </row>
    <row r="531" spans="1:8" x14ac:dyDescent="0.25">
      <c r="A531" s="1">
        <v>42026</v>
      </c>
      <c r="B531" t="s">
        <v>125</v>
      </c>
      <c r="C531" t="s">
        <v>126</v>
      </c>
      <c r="D531">
        <v>2.65</v>
      </c>
      <c r="E531">
        <v>345</v>
      </c>
      <c r="F531">
        <v>920</v>
      </c>
      <c r="G531">
        <v>2181000</v>
      </c>
      <c r="H531" t="str">
        <f t="shared" si="8"/>
        <v>Z</v>
      </c>
    </row>
    <row r="532" spans="1:8" x14ac:dyDescent="0.25">
      <c r="A532" s="1">
        <v>42026</v>
      </c>
      <c r="B532" t="s">
        <v>127</v>
      </c>
      <c r="C532" t="s">
        <v>128</v>
      </c>
      <c r="D532">
        <v>61.5</v>
      </c>
      <c r="E532">
        <v>3375</v>
      </c>
      <c r="F532">
        <v>207140</v>
      </c>
      <c r="G532">
        <v>4735000</v>
      </c>
      <c r="H532" t="str">
        <f t="shared" si="8"/>
        <v>K</v>
      </c>
    </row>
    <row r="533" spans="1:8" x14ac:dyDescent="0.25">
      <c r="A533" s="1">
        <v>42026</v>
      </c>
      <c r="B533" t="s">
        <v>129</v>
      </c>
      <c r="C533" t="s">
        <v>130</v>
      </c>
      <c r="D533">
        <v>98.7</v>
      </c>
      <c r="E533">
        <v>48309</v>
      </c>
      <c r="F533">
        <v>4768460</v>
      </c>
      <c r="G533">
        <v>34013000</v>
      </c>
      <c r="H533" t="str">
        <f t="shared" si="8"/>
        <v>K</v>
      </c>
    </row>
    <row r="534" spans="1:8" x14ac:dyDescent="0.25">
      <c r="A534" s="1">
        <v>42026</v>
      </c>
      <c r="B534" t="s">
        <v>131</v>
      </c>
      <c r="C534" t="s">
        <v>132</v>
      </c>
      <c r="D534">
        <v>5.36</v>
      </c>
      <c r="E534">
        <v>679096</v>
      </c>
      <c r="F534">
        <v>3637800</v>
      </c>
      <c r="G534">
        <v>95414000</v>
      </c>
      <c r="H534" t="str">
        <f t="shared" si="8"/>
        <v>K</v>
      </c>
    </row>
    <row r="535" spans="1:8" x14ac:dyDescent="0.25">
      <c r="A535" s="1">
        <v>42026</v>
      </c>
      <c r="B535" t="s">
        <v>133</v>
      </c>
      <c r="C535" t="s">
        <v>134</v>
      </c>
      <c r="D535">
        <v>35.6</v>
      </c>
      <c r="E535">
        <v>3197</v>
      </c>
      <c r="F535">
        <v>114510</v>
      </c>
      <c r="G535">
        <v>9289000</v>
      </c>
      <c r="H535" t="str">
        <f t="shared" si="8"/>
        <v>K</v>
      </c>
    </row>
    <row r="536" spans="1:8" x14ac:dyDescent="0.25">
      <c r="A536" s="1">
        <v>42026</v>
      </c>
      <c r="B536" t="s">
        <v>135</v>
      </c>
      <c r="C536" t="s">
        <v>136</v>
      </c>
      <c r="D536">
        <v>1.52</v>
      </c>
      <c r="E536">
        <v>0</v>
      </c>
      <c r="F536">
        <v>0</v>
      </c>
      <c r="G536">
        <v>5226000</v>
      </c>
      <c r="H536" t="str">
        <f t="shared" si="8"/>
        <v>K</v>
      </c>
    </row>
    <row r="537" spans="1:8" x14ac:dyDescent="0.25">
      <c r="A537" s="1">
        <v>42026</v>
      </c>
      <c r="B537" t="s">
        <v>137</v>
      </c>
      <c r="C537" t="s">
        <v>138</v>
      </c>
      <c r="D537">
        <v>15.9</v>
      </c>
      <c r="E537">
        <v>99846</v>
      </c>
      <c r="F537">
        <v>1596910</v>
      </c>
      <c r="G537">
        <v>978000</v>
      </c>
      <c r="H537" t="str">
        <f t="shared" si="8"/>
        <v>K</v>
      </c>
    </row>
    <row r="538" spans="1:8" x14ac:dyDescent="0.25">
      <c r="A538" s="1">
        <v>42026</v>
      </c>
      <c r="B538" t="s">
        <v>139</v>
      </c>
      <c r="C538" t="s">
        <v>140</v>
      </c>
      <c r="D538">
        <v>27.7</v>
      </c>
      <c r="E538">
        <v>1056</v>
      </c>
      <c r="F538">
        <v>28100</v>
      </c>
      <c r="G538">
        <v>2468000</v>
      </c>
      <c r="H538" t="str">
        <f t="shared" si="8"/>
        <v>K</v>
      </c>
    </row>
    <row r="539" spans="1:8" x14ac:dyDescent="0.25">
      <c r="A539" s="1">
        <v>42026</v>
      </c>
      <c r="B539" t="s">
        <v>141</v>
      </c>
      <c r="C539" t="s">
        <v>142</v>
      </c>
      <c r="D539">
        <v>150</v>
      </c>
      <c r="E539">
        <v>3992</v>
      </c>
      <c r="F539">
        <v>601540</v>
      </c>
      <c r="G539">
        <v>10451000</v>
      </c>
      <c r="H539" t="str">
        <f t="shared" si="8"/>
        <v>K</v>
      </c>
    </row>
    <row r="540" spans="1:8" x14ac:dyDescent="0.25">
      <c r="A540" s="1">
        <v>42026</v>
      </c>
      <c r="B540" t="s">
        <v>143</v>
      </c>
      <c r="C540" t="s">
        <v>144</v>
      </c>
      <c r="D540">
        <v>0.06</v>
      </c>
      <c r="E540">
        <v>16100</v>
      </c>
      <c r="F540">
        <v>970</v>
      </c>
      <c r="G540">
        <v>0</v>
      </c>
      <c r="H540" t="str">
        <f t="shared" si="8"/>
        <v>K</v>
      </c>
    </row>
    <row r="541" spans="1:8" x14ac:dyDescent="0.25">
      <c r="A541" s="1">
        <v>42026</v>
      </c>
      <c r="B541" t="s">
        <v>145</v>
      </c>
      <c r="C541" t="s">
        <v>146</v>
      </c>
      <c r="D541">
        <v>1.33</v>
      </c>
      <c r="E541">
        <v>1747685</v>
      </c>
      <c r="F541">
        <v>2300860</v>
      </c>
      <c r="G541">
        <v>6078000</v>
      </c>
      <c r="H541" t="str">
        <f t="shared" si="8"/>
        <v>K</v>
      </c>
    </row>
    <row r="542" spans="1:8" x14ac:dyDescent="0.25">
      <c r="A542" s="1">
        <v>42026</v>
      </c>
      <c r="B542" t="s">
        <v>147</v>
      </c>
      <c r="C542" t="s">
        <v>148</v>
      </c>
      <c r="D542">
        <v>73.36</v>
      </c>
      <c r="E542">
        <v>0</v>
      </c>
      <c r="F542">
        <v>0</v>
      </c>
      <c r="G542">
        <v>6034000</v>
      </c>
      <c r="H542" t="str">
        <f t="shared" si="8"/>
        <v>Z</v>
      </c>
    </row>
    <row r="543" spans="1:8" x14ac:dyDescent="0.25">
      <c r="A543" s="1">
        <v>42026</v>
      </c>
      <c r="B543" t="s">
        <v>149</v>
      </c>
      <c r="C543" t="s">
        <v>150</v>
      </c>
      <c r="D543">
        <v>1.72</v>
      </c>
      <c r="E543">
        <v>485978</v>
      </c>
      <c r="F543">
        <v>845850</v>
      </c>
      <c r="G543">
        <v>50108000</v>
      </c>
      <c r="H543" t="str">
        <f t="shared" si="8"/>
        <v>K</v>
      </c>
    </row>
    <row r="544" spans="1:8" x14ac:dyDescent="0.25">
      <c r="A544" s="1">
        <v>42026</v>
      </c>
      <c r="B544" t="s">
        <v>151</v>
      </c>
      <c r="C544" t="s">
        <v>152</v>
      </c>
      <c r="D544">
        <v>332.4</v>
      </c>
      <c r="E544">
        <v>91224</v>
      </c>
      <c r="F544">
        <v>30594760</v>
      </c>
      <c r="G544">
        <v>28420000</v>
      </c>
      <c r="H544" t="str">
        <f t="shared" si="8"/>
        <v>K</v>
      </c>
    </row>
    <row r="545" spans="1:8" x14ac:dyDescent="0.25">
      <c r="A545" s="1">
        <v>42026</v>
      </c>
      <c r="B545" t="s">
        <v>153</v>
      </c>
      <c r="C545" t="s">
        <v>154</v>
      </c>
      <c r="D545">
        <v>1.06</v>
      </c>
      <c r="E545">
        <v>6</v>
      </c>
      <c r="F545">
        <v>10</v>
      </c>
      <c r="G545">
        <v>0</v>
      </c>
      <c r="H545" t="str">
        <f t="shared" si="8"/>
        <v>K</v>
      </c>
    </row>
    <row r="546" spans="1:8" x14ac:dyDescent="0.25">
      <c r="A546" s="1">
        <v>42026</v>
      </c>
      <c r="B546" t="s">
        <v>155</v>
      </c>
      <c r="C546" t="s">
        <v>156</v>
      </c>
      <c r="D546">
        <v>4</v>
      </c>
      <c r="E546">
        <v>400</v>
      </c>
      <c r="F546">
        <v>1630</v>
      </c>
      <c r="G546">
        <v>4262000</v>
      </c>
      <c r="H546" t="str">
        <f t="shared" si="8"/>
        <v>K</v>
      </c>
    </row>
    <row r="547" spans="1:8" x14ac:dyDescent="0.25">
      <c r="A547" s="1">
        <v>42026</v>
      </c>
      <c r="B547" t="s">
        <v>157</v>
      </c>
      <c r="C547" t="s">
        <v>158</v>
      </c>
      <c r="D547">
        <v>2.5</v>
      </c>
      <c r="E547">
        <v>17875</v>
      </c>
      <c r="F547">
        <v>44650</v>
      </c>
      <c r="G547">
        <v>14368000</v>
      </c>
      <c r="H547" t="str">
        <f t="shared" si="8"/>
        <v>K</v>
      </c>
    </row>
    <row r="548" spans="1:8" x14ac:dyDescent="0.25">
      <c r="A548" s="1">
        <v>42026</v>
      </c>
      <c r="B548" t="s">
        <v>159</v>
      </c>
      <c r="C548" t="s">
        <v>160</v>
      </c>
      <c r="D548">
        <v>0.43</v>
      </c>
      <c r="E548">
        <v>528</v>
      </c>
      <c r="F548">
        <v>230</v>
      </c>
      <c r="G548">
        <v>0</v>
      </c>
      <c r="H548" t="str">
        <f t="shared" si="8"/>
        <v>K</v>
      </c>
    </row>
    <row r="549" spans="1:8" x14ac:dyDescent="0.25">
      <c r="A549" s="1">
        <v>42026</v>
      </c>
      <c r="B549" t="s">
        <v>161</v>
      </c>
      <c r="C549" t="s">
        <v>162</v>
      </c>
      <c r="D549">
        <v>146.1</v>
      </c>
      <c r="E549">
        <v>20588</v>
      </c>
      <c r="F549">
        <v>3007910</v>
      </c>
      <c r="G549">
        <v>22030000</v>
      </c>
      <c r="H549" t="str">
        <f t="shared" si="8"/>
        <v>K</v>
      </c>
    </row>
    <row r="550" spans="1:8" x14ac:dyDescent="0.25">
      <c r="A550" s="1">
        <v>42026</v>
      </c>
      <c r="B550" t="s">
        <v>163</v>
      </c>
      <c r="C550" t="s">
        <v>164</v>
      </c>
      <c r="D550">
        <v>0.06</v>
      </c>
      <c r="E550">
        <v>9040</v>
      </c>
      <c r="F550">
        <v>540</v>
      </c>
      <c r="G550">
        <v>0</v>
      </c>
      <c r="H550" t="str">
        <f t="shared" si="8"/>
        <v>K</v>
      </c>
    </row>
    <row r="551" spans="1:8" x14ac:dyDescent="0.25">
      <c r="A551" s="1">
        <v>42026</v>
      </c>
      <c r="B551" t="s">
        <v>165</v>
      </c>
      <c r="C551" t="s">
        <v>166</v>
      </c>
      <c r="D551">
        <v>16.3</v>
      </c>
      <c r="E551">
        <v>164551</v>
      </c>
      <c r="F551">
        <v>2683320</v>
      </c>
      <c r="G551">
        <v>60952000</v>
      </c>
      <c r="H551" t="str">
        <f t="shared" si="8"/>
        <v>K</v>
      </c>
    </row>
    <row r="552" spans="1:8" x14ac:dyDescent="0.25">
      <c r="A552" s="1">
        <v>42026</v>
      </c>
      <c r="B552" t="s">
        <v>167</v>
      </c>
      <c r="C552" t="s">
        <v>168</v>
      </c>
      <c r="D552">
        <v>17</v>
      </c>
      <c r="E552">
        <v>240</v>
      </c>
      <c r="F552">
        <v>4140</v>
      </c>
      <c r="G552">
        <v>1050000</v>
      </c>
      <c r="H552" t="str">
        <f t="shared" si="8"/>
        <v>K</v>
      </c>
    </row>
    <row r="553" spans="1:8" x14ac:dyDescent="0.25">
      <c r="A553" s="1">
        <v>42026</v>
      </c>
      <c r="B553" t="s">
        <v>169</v>
      </c>
      <c r="C553" t="s">
        <v>170</v>
      </c>
      <c r="D553">
        <v>4.75</v>
      </c>
      <c r="E553">
        <v>850</v>
      </c>
      <c r="F553">
        <v>4050</v>
      </c>
      <c r="G553">
        <v>4916000</v>
      </c>
      <c r="H553" t="str">
        <f t="shared" si="8"/>
        <v>K</v>
      </c>
    </row>
    <row r="554" spans="1:8" x14ac:dyDescent="0.25">
      <c r="A554" s="1">
        <v>42026</v>
      </c>
      <c r="B554" t="s">
        <v>171</v>
      </c>
      <c r="C554" t="s">
        <v>172</v>
      </c>
      <c r="D554">
        <v>88.5</v>
      </c>
      <c r="E554">
        <v>7548</v>
      </c>
      <c r="F554">
        <v>678370</v>
      </c>
      <c r="G554">
        <v>22240000</v>
      </c>
      <c r="H554" t="str">
        <f t="shared" si="8"/>
        <v>Z</v>
      </c>
    </row>
    <row r="555" spans="1:8" x14ac:dyDescent="0.25">
      <c r="A555" s="1">
        <v>42026</v>
      </c>
      <c r="B555" t="s">
        <v>173</v>
      </c>
      <c r="C555" t="s">
        <v>174</v>
      </c>
      <c r="D555">
        <v>1.03</v>
      </c>
      <c r="E555">
        <v>10424</v>
      </c>
      <c r="F555">
        <v>10710</v>
      </c>
      <c r="G555">
        <v>10109000</v>
      </c>
      <c r="H555" t="str">
        <f t="shared" si="8"/>
        <v>K</v>
      </c>
    </row>
    <row r="556" spans="1:8" x14ac:dyDescent="0.25">
      <c r="A556" s="1">
        <v>42026</v>
      </c>
      <c r="B556" t="s">
        <v>175</v>
      </c>
      <c r="C556" t="s">
        <v>176</v>
      </c>
      <c r="D556">
        <v>47.5</v>
      </c>
      <c r="E556">
        <v>55060</v>
      </c>
      <c r="F556">
        <v>2587710</v>
      </c>
      <c r="G556">
        <v>25747000</v>
      </c>
      <c r="H556" t="str">
        <f t="shared" si="8"/>
        <v>K</v>
      </c>
    </row>
    <row r="557" spans="1:8" x14ac:dyDescent="0.25">
      <c r="A557" s="1">
        <v>42026</v>
      </c>
      <c r="B557" t="s">
        <v>177</v>
      </c>
      <c r="C557" t="s">
        <v>178</v>
      </c>
      <c r="D557">
        <v>8.19</v>
      </c>
      <c r="E557">
        <v>14877</v>
      </c>
      <c r="F557">
        <v>121510</v>
      </c>
      <c r="G557">
        <v>7558000</v>
      </c>
      <c r="H557" t="str">
        <f t="shared" si="8"/>
        <v>K</v>
      </c>
    </row>
    <row r="558" spans="1:8" x14ac:dyDescent="0.25">
      <c r="A558" s="1">
        <v>42026</v>
      </c>
      <c r="B558" t="s">
        <v>179</v>
      </c>
      <c r="C558" t="s">
        <v>180</v>
      </c>
      <c r="D558">
        <v>8.4700000000000006</v>
      </c>
      <c r="E558">
        <v>5030</v>
      </c>
      <c r="F558">
        <v>41580</v>
      </c>
      <c r="G558">
        <v>3648000</v>
      </c>
      <c r="H558" t="str">
        <f t="shared" si="8"/>
        <v>K</v>
      </c>
    </row>
    <row r="559" spans="1:8" x14ac:dyDescent="0.25">
      <c r="A559" s="1">
        <v>42026</v>
      </c>
      <c r="B559" t="s">
        <v>181</v>
      </c>
      <c r="C559" t="s">
        <v>182</v>
      </c>
      <c r="D559">
        <v>0.71</v>
      </c>
      <c r="E559">
        <v>10</v>
      </c>
      <c r="F559">
        <v>10</v>
      </c>
      <c r="G559">
        <v>11252000</v>
      </c>
      <c r="H559" t="str">
        <f t="shared" si="8"/>
        <v>Z</v>
      </c>
    </row>
    <row r="560" spans="1:8" x14ac:dyDescent="0.25">
      <c r="A560" s="1">
        <v>42026</v>
      </c>
      <c r="B560" t="s">
        <v>183</v>
      </c>
      <c r="C560" t="s">
        <v>184</v>
      </c>
      <c r="D560">
        <v>1.36</v>
      </c>
      <c r="E560">
        <v>7379</v>
      </c>
      <c r="F560">
        <v>9910</v>
      </c>
      <c r="G560">
        <v>22530000</v>
      </c>
      <c r="H560" t="str">
        <f t="shared" si="8"/>
        <v>K</v>
      </c>
    </row>
    <row r="561" spans="1:8" x14ac:dyDescent="0.25">
      <c r="A561" s="1">
        <v>42026</v>
      </c>
      <c r="B561" t="s">
        <v>185</v>
      </c>
      <c r="C561" t="s">
        <v>186</v>
      </c>
      <c r="D561">
        <v>3.6</v>
      </c>
      <c r="E561">
        <v>4826</v>
      </c>
      <c r="F561">
        <v>17190</v>
      </c>
      <c r="G561">
        <v>48753000</v>
      </c>
      <c r="H561" t="str">
        <f t="shared" si="8"/>
        <v>K</v>
      </c>
    </row>
    <row r="562" spans="1:8" x14ac:dyDescent="0.25">
      <c r="A562" s="1">
        <v>42026</v>
      </c>
      <c r="B562" t="s">
        <v>187</v>
      </c>
      <c r="C562" t="s">
        <v>188</v>
      </c>
      <c r="D562">
        <v>105.85</v>
      </c>
      <c r="E562">
        <v>4619</v>
      </c>
      <c r="F562">
        <v>485220</v>
      </c>
      <c r="G562">
        <v>4610000</v>
      </c>
      <c r="H562" t="str">
        <f t="shared" si="8"/>
        <v>K</v>
      </c>
    </row>
    <row r="563" spans="1:8" x14ac:dyDescent="0.25">
      <c r="A563" s="1">
        <v>42026</v>
      </c>
      <c r="B563" t="s">
        <v>189</v>
      </c>
      <c r="C563" t="s">
        <v>190</v>
      </c>
      <c r="D563">
        <v>54.45</v>
      </c>
      <c r="E563">
        <v>514</v>
      </c>
      <c r="F563">
        <v>27770</v>
      </c>
      <c r="G563">
        <v>4122000</v>
      </c>
      <c r="H563" t="str">
        <f t="shared" si="8"/>
        <v>K</v>
      </c>
    </row>
    <row r="564" spans="1:8" x14ac:dyDescent="0.25">
      <c r="A564" s="1">
        <v>42026</v>
      </c>
      <c r="B564" t="s">
        <v>191</v>
      </c>
      <c r="C564" t="s">
        <v>192</v>
      </c>
      <c r="D564">
        <v>20.9</v>
      </c>
      <c r="E564">
        <v>35</v>
      </c>
      <c r="F564">
        <v>730</v>
      </c>
      <c r="G564">
        <v>1091000</v>
      </c>
      <c r="H564" t="str">
        <f t="shared" si="8"/>
        <v>K</v>
      </c>
    </row>
    <row r="565" spans="1:8" x14ac:dyDescent="0.25">
      <c r="A565" s="1">
        <v>42026</v>
      </c>
      <c r="B565" t="s">
        <v>193</v>
      </c>
      <c r="C565" t="s">
        <v>194</v>
      </c>
      <c r="D565">
        <v>3.38</v>
      </c>
      <c r="E565">
        <v>73465</v>
      </c>
      <c r="F565">
        <v>245170</v>
      </c>
      <c r="G565">
        <v>20455000</v>
      </c>
      <c r="H565" t="str">
        <f t="shared" si="8"/>
        <v>K</v>
      </c>
    </row>
    <row r="566" spans="1:8" x14ac:dyDescent="0.25">
      <c r="A566" s="1">
        <v>42026</v>
      </c>
      <c r="B566" t="s">
        <v>195</v>
      </c>
      <c r="C566" t="s">
        <v>196</v>
      </c>
      <c r="D566">
        <v>4.0999999999999996</v>
      </c>
      <c r="E566">
        <v>2183</v>
      </c>
      <c r="F566">
        <v>8850</v>
      </c>
      <c r="G566">
        <v>26984000</v>
      </c>
      <c r="H566" t="str">
        <f t="shared" si="8"/>
        <v>K</v>
      </c>
    </row>
    <row r="567" spans="1:8" x14ac:dyDescent="0.25">
      <c r="A567" s="1">
        <v>42026</v>
      </c>
      <c r="B567" t="s">
        <v>197</v>
      </c>
      <c r="C567" t="s">
        <v>198</v>
      </c>
      <c r="D567">
        <v>4.5999999999999996</v>
      </c>
      <c r="E567">
        <v>50</v>
      </c>
      <c r="F567">
        <v>230</v>
      </c>
      <c r="G567">
        <v>0</v>
      </c>
      <c r="H567" t="str">
        <f t="shared" si="8"/>
        <v>K</v>
      </c>
    </row>
    <row r="568" spans="1:8" x14ac:dyDescent="0.25">
      <c r="A568" s="1">
        <v>42026</v>
      </c>
      <c r="B568" t="s">
        <v>199</v>
      </c>
      <c r="C568" t="s">
        <v>200</v>
      </c>
      <c r="D568">
        <v>22.47</v>
      </c>
      <c r="E568">
        <v>343172</v>
      </c>
      <c r="F568">
        <v>7814590</v>
      </c>
      <c r="G568">
        <v>214367000</v>
      </c>
      <c r="H568" t="str">
        <f t="shared" si="8"/>
        <v>K</v>
      </c>
    </row>
    <row r="569" spans="1:8" x14ac:dyDescent="0.25">
      <c r="A569" s="1">
        <v>42026</v>
      </c>
      <c r="B569" t="s">
        <v>201</v>
      </c>
      <c r="C569" t="s">
        <v>202</v>
      </c>
      <c r="D569">
        <v>2.59</v>
      </c>
      <c r="E569">
        <v>274719</v>
      </c>
      <c r="F569">
        <v>672790</v>
      </c>
      <c r="G569">
        <v>0</v>
      </c>
      <c r="H569" t="str">
        <f t="shared" si="8"/>
        <v>K</v>
      </c>
    </row>
    <row r="570" spans="1:8" x14ac:dyDescent="0.25">
      <c r="A570" s="1">
        <v>42026</v>
      </c>
      <c r="B570" t="s">
        <v>203</v>
      </c>
      <c r="C570" t="s">
        <v>204</v>
      </c>
      <c r="D570">
        <v>89.7</v>
      </c>
      <c r="E570">
        <v>2126</v>
      </c>
      <c r="F570">
        <v>190710</v>
      </c>
      <c r="G570">
        <v>2567000</v>
      </c>
      <c r="H570" t="str">
        <f t="shared" si="8"/>
        <v>K</v>
      </c>
    </row>
    <row r="571" spans="1:8" x14ac:dyDescent="0.25">
      <c r="A571" s="1">
        <v>42026</v>
      </c>
      <c r="B571" t="s">
        <v>205</v>
      </c>
      <c r="C571" t="s">
        <v>206</v>
      </c>
      <c r="D571">
        <v>6.26</v>
      </c>
      <c r="E571">
        <v>1698</v>
      </c>
      <c r="F571">
        <v>10750</v>
      </c>
      <c r="G571">
        <v>8556000</v>
      </c>
      <c r="H571" t="str">
        <f t="shared" si="8"/>
        <v>K</v>
      </c>
    </row>
    <row r="572" spans="1:8" x14ac:dyDescent="0.25">
      <c r="A572" s="1">
        <v>42026</v>
      </c>
      <c r="B572" t="s">
        <v>207</v>
      </c>
      <c r="C572" t="s">
        <v>208</v>
      </c>
      <c r="D572">
        <v>5.0599999999999996</v>
      </c>
      <c r="E572">
        <v>20</v>
      </c>
      <c r="F572">
        <v>100</v>
      </c>
      <c r="G572">
        <v>2659000</v>
      </c>
      <c r="H572" t="str">
        <f t="shared" si="8"/>
        <v>K</v>
      </c>
    </row>
    <row r="573" spans="1:8" x14ac:dyDescent="0.25">
      <c r="A573" s="1">
        <v>42026</v>
      </c>
      <c r="B573" t="s">
        <v>209</v>
      </c>
      <c r="C573" t="s">
        <v>210</v>
      </c>
      <c r="D573">
        <v>6.28</v>
      </c>
      <c r="E573">
        <v>91</v>
      </c>
      <c r="F573">
        <v>570</v>
      </c>
      <c r="G573">
        <v>0</v>
      </c>
      <c r="H573" t="str">
        <f t="shared" si="8"/>
        <v>K</v>
      </c>
    </row>
    <row r="574" spans="1:8" x14ac:dyDescent="0.25">
      <c r="A574" s="1">
        <v>42026</v>
      </c>
      <c r="B574" t="s">
        <v>211</v>
      </c>
      <c r="C574" t="s">
        <v>212</v>
      </c>
      <c r="D574">
        <v>0.72</v>
      </c>
      <c r="E574">
        <v>1564</v>
      </c>
      <c r="F574">
        <v>1110</v>
      </c>
      <c r="G574">
        <v>8257000</v>
      </c>
      <c r="H574" t="str">
        <f t="shared" si="8"/>
        <v>K</v>
      </c>
    </row>
    <row r="575" spans="1:8" x14ac:dyDescent="0.25">
      <c r="A575" s="1">
        <v>42026</v>
      </c>
      <c r="B575" t="s">
        <v>213</v>
      </c>
      <c r="C575" t="s">
        <v>214</v>
      </c>
      <c r="D575">
        <v>46.65</v>
      </c>
      <c r="E575">
        <v>285</v>
      </c>
      <c r="F575">
        <v>13470</v>
      </c>
      <c r="G575">
        <v>7229000</v>
      </c>
      <c r="H575" t="str">
        <f t="shared" si="8"/>
        <v>K</v>
      </c>
    </row>
    <row r="576" spans="1:8" x14ac:dyDescent="0.25">
      <c r="A576" s="1">
        <v>42026</v>
      </c>
      <c r="B576" t="s">
        <v>215</v>
      </c>
      <c r="C576" t="s">
        <v>216</v>
      </c>
      <c r="D576">
        <v>2.85</v>
      </c>
      <c r="E576">
        <v>697</v>
      </c>
      <c r="F576">
        <v>1920</v>
      </c>
      <c r="G576">
        <v>0</v>
      </c>
      <c r="H576" t="str">
        <f t="shared" si="8"/>
        <v>K</v>
      </c>
    </row>
    <row r="577" spans="1:8" x14ac:dyDescent="0.25">
      <c r="A577" s="1">
        <v>42026</v>
      </c>
      <c r="B577" t="s">
        <v>217</v>
      </c>
      <c r="C577" t="s">
        <v>218</v>
      </c>
      <c r="D577">
        <v>0.21</v>
      </c>
      <c r="E577">
        <v>26499</v>
      </c>
      <c r="F577">
        <v>5560</v>
      </c>
      <c r="G577">
        <v>0</v>
      </c>
      <c r="H577" t="str">
        <f t="shared" si="8"/>
        <v>K</v>
      </c>
    </row>
    <row r="578" spans="1:8" x14ac:dyDescent="0.25">
      <c r="A578" s="1">
        <v>42026</v>
      </c>
      <c r="B578" t="s">
        <v>219</v>
      </c>
      <c r="C578" t="s">
        <v>220</v>
      </c>
      <c r="D578">
        <v>1.82</v>
      </c>
      <c r="E578">
        <v>0</v>
      </c>
      <c r="F578">
        <v>0</v>
      </c>
      <c r="G578">
        <v>0</v>
      </c>
      <c r="H578" t="str">
        <f t="shared" si="8"/>
        <v>K</v>
      </c>
    </row>
    <row r="579" spans="1:8" x14ac:dyDescent="0.25">
      <c r="A579" s="1">
        <v>42026</v>
      </c>
      <c r="B579" t="s">
        <v>221</v>
      </c>
      <c r="C579" t="s">
        <v>222</v>
      </c>
      <c r="D579">
        <v>3.3</v>
      </c>
      <c r="E579">
        <v>47</v>
      </c>
      <c r="F579">
        <v>160</v>
      </c>
      <c r="G579">
        <v>3196000</v>
      </c>
      <c r="H579" t="str">
        <f t="shared" ref="H579:H642" si="9">IF(LEFT(C579,2)="PL","K","Z")</f>
        <v>K</v>
      </c>
    </row>
    <row r="580" spans="1:8" x14ac:dyDescent="0.25">
      <c r="A580" s="1">
        <v>42026</v>
      </c>
      <c r="B580" t="s">
        <v>223</v>
      </c>
      <c r="C580" t="s">
        <v>224</v>
      </c>
      <c r="D580">
        <v>0.28000000000000003</v>
      </c>
      <c r="E580">
        <v>11990</v>
      </c>
      <c r="F580">
        <v>3360</v>
      </c>
      <c r="G580">
        <v>13003000</v>
      </c>
      <c r="H580" t="str">
        <f t="shared" si="9"/>
        <v>K</v>
      </c>
    </row>
    <row r="581" spans="1:8" x14ac:dyDescent="0.25">
      <c r="A581" s="1">
        <v>42026</v>
      </c>
      <c r="B581" t="s">
        <v>225</v>
      </c>
      <c r="C581" t="s">
        <v>226</v>
      </c>
      <c r="D581">
        <v>3.97</v>
      </c>
      <c r="E581">
        <v>22</v>
      </c>
      <c r="F581">
        <v>90</v>
      </c>
      <c r="G581">
        <v>0</v>
      </c>
      <c r="H581" t="str">
        <f t="shared" si="9"/>
        <v>K</v>
      </c>
    </row>
    <row r="582" spans="1:8" x14ac:dyDescent="0.25">
      <c r="A582" s="1">
        <v>42026</v>
      </c>
      <c r="B582" t="s">
        <v>227</v>
      </c>
      <c r="C582" t="s">
        <v>228</v>
      </c>
      <c r="D582">
        <v>7.17</v>
      </c>
      <c r="E582">
        <v>2735</v>
      </c>
      <c r="F582">
        <v>19700</v>
      </c>
      <c r="G582">
        <v>17743000</v>
      </c>
      <c r="H582" t="str">
        <f t="shared" si="9"/>
        <v>K</v>
      </c>
    </row>
    <row r="583" spans="1:8" x14ac:dyDescent="0.25">
      <c r="A583" s="1">
        <v>42026</v>
      </c>
      <c r="B583" t="s">
        <v>229</v>
      </c>
      <c r="C583" t="s">
        <v>230</v>
      </c>
      <c r="D583">
        <v>1.95</v>
      </c>
      <c r="E583">
        <v>130855</v>
      </c>
      <c r="F583">
        <v>254540</v>
      </c>
      <c r="G583">
        <v>45748000</v>
      </c>
      <c r="H583" t="str">
        <f t="shared" si="9"/>
        <v>K</v>
      </c>
    </row>
    <row r="584" spans="1:8" x14ac:dyDescent="0.25">
      <c r="A584" s="1">
        <v>42026</v>
      </c>
      <c r="B584" t="s">
        <v>231</v>
      </c>
      <c r="C584" t="s">
        <v>232</v>
      </c>
      <c r="D584">
        <v>1.66</v>
      </c>
      <c r="E584">
        <v>0</v>
      </c>
      <c r="F584">
        <v>0</v>
      </c>
      <c r="G584">
        <v>0</v>
      </c>
      <c r="H584" t="str">
        <f t="shared" si="9"/>
        <v>K</v>
      </c>
    </row>
    <row r="585" spans="1:8" x14ac:dyDescent="0.25">
      <c r="A585" s="1">
        <v>42026</v>
      </c>
      <c r="B585" t="s">
        <v>233</v>
      </c>
      <c r="C585" t="s">
        <v>234</v>
      </c>
      <c r="D585">
        <v>6.54</v>
      </c>
      <c r="E585">
        <v>190678</v>
      </c>
      <c r="F585">
        <v>1247150</v>
      </c>
      <c r="G585">
        <v>223328000</v>
      </c>
      <c r="H585" t="str">
        <f t="shared" si="9"/>
        <v>K</v>
      </c>
    </row>
    <row r="586" spans="1:8" x14ac:dyDescent="0.25">
      <c r="A586" s="1">
        <v>42026</v>
      </c>
      <c r="B586" t="s">
        <v>235</v>
      </c>
      <c r="C586" t="s">
        <v>236</v>
      </c>
      <c r="D586">
        <v>2.2200000000000002</v>
      </c>
      <c r="E586">
        <v>22</v>
      </c>
      <c r="F586">
        <v>50</v>
      </c>
      <c r="G586">
        <v>2588000</v>
      </c>
      <c r="H586" t="str">
        <f t="shared" si="9"/>
        <v>K</v>
      </c>
    </row>
    <row r="587" spans="1:8" x14ac:dyDescent="0.25">
      <c r="A587" s="1">
        <v>42026</v>
      </c>
      <c r="B587" t="s">
        <v>237</v>
      </c>
      <c r="C587" t="s">
        <v>238</v>
      </c>
      <c r="D587">
        <v>14.7</v>
      </c>
      <c r="E587">
        <v>365</v>
      </c>
      <c r="F587">
        <v>5680</v>
      </c>
      <c r="G587">
        <v>1039000</v>
      </c>
      <c r="H587" t="str">
        <f t="shared" si="9"/>
        <v>K</v>
      </c>
    </row>
    <row r="588" spans="1:8" x14ac:dyDescent="0.25">
      <c r="A588" s="1">
        <v>42026</v>
      </c>
      <c r="B588" t="s">
        <v>239</v>
      </c>
      <c r="C588" t="s">
        <v>240</v>
      </c>
      <c r="D588">
        <v>0.17</v>
      </c>
      <c r="E588">
        <v>4370</v>
      </c>
      <c r="F588">
        <v>740</v>
      </c>
      <c r="G588">
        <v>0</v>
      </c>
      <c r="H588" t="str">
        <f t="shared" si="9"/>
        <v>K</v>
      </c>
    </row>
    <row r="589" spans="1:8" x14ac:dyDescent="0.25">
      <c r="A589" s="1">
        <v>42026</v>
      </c>
      <c r="B589" t="s">
        <v>241</v>
      </c>
      <c r="C589" t="s">
        <v>242</v>
      </c>
      <c r="D589">
        <v>0.26</v>
      </c>
      <c r="E589">
        <v>544299</v>
      </c>
      <c r="F589">
        <v>141520</v>
      </c>
      <c r="G589">
        <v>0</v>
      </c>
      <c r="H589" t="str">
        <f t="shared" si="9"/>
        <v>K</v>
      </c>
    </row>
    <row r="590" spans="1:8" x14ac:dyDescent="0.25">
      <c r="A590" s="1">
        <v>42026</v>
      </c>
      <c r="B590" t="s">
        <v>243</v>
      </c>
      <c r="C590" t="s">
        <v>244</v>
      </c>
      <c r="D590">
        <v>26.27</v>
      </c>
      <c r="E590">
        <v>142406</v>
      </c>
      <c r="F590">
        <v>3993110</v>
      </c>
      <c r="G590">
        <v>7837000</v>
      </c>
      <c r="H590" t="str">
        <f t="shared" si="9"/>
        <v>K</v>
      </c>
    </row>
    <row r="591" spans="1:8" x14ac:dyDescent="0.25">
      <c r="A591" s="1">
        <v>42026</v>
      </c>
      <c r="B591" t="s">
        <v>245</v>
      </c>
      <c r="C591" t="s">
        <v>246</v>
      </c>
      <c r="D591">
        <v>82</v>
      </c>
      <c r="E591">
        <v>187</v>
      </c>
      <c r="F591">
        <v>15270</v>
      </c>
      <c r="G591">
        <v>4747000</v>
      </c>
      <c r="H591" t="str">
        <f t="shared" si="9"/>
        <v>K</v>
      </c>
    </row>
    <row r="592" spans="1:8" x14ac:dyDescent="0.25">
      <c r="A592" s="1">
        <v>42026</v>
      </c>
      <c r="B592" t="s">
        <v>247</v>
      </c>
      <c r="C592" t="s">
        <v>248</v>
      </c>
      <c r="D592">
        <v>10.7</v>
      </c>
      <c r="E592">
        <v>575</v>
      </c>
      <c r="F592">
        <v>6150</v>
      </c>
      <c r="G592">
        <v>7051000</v>
      </c>
      <c r="H592" t="str">
        <f t="shared" si="9"/>
        <v>K</v>
      </c>
    </row>
    <row r="593" spans="1:8" x14ac:dyDescent="0.25">
      <c r="A593" s="1">
        <v>42026</v>
      </c>
      <c r="B593" t="s">
        <v>249</v>
      </c>
      <c r="C593" t="s">
        <v>250</v>
      </c>
      <c r="D593">
        <v>3.4</v>
      </c>
      <c r="E593">
        <v>90972</v>
      </c>
      <c r="F593">
        <v>306610</v>
      </c>
      <c r="G593">
        <v>110913000</v>
      </c>
      <c r="H593" t="str">
        <f t="shared" si="9"/>
        <v>K</v>
      </c>
    </row>
    <row r="594" spans="1:8" x14ac:dyDescent="0.25">
      <c r="A594" s="1">
        <v>42026</v>
      </c>
      <c r="B594" t="s">
        <v>251</v>
      </c>
      <c r="C594" t="s">
        <v>252</v>
      </c>
      <c r="D594">
        <v>1.38</v>
      </c>
      <c r="E594">
        <v>10996</v>
      </c>
      <c r="F594">
        <v>15300</v>
      </c>
      <c r="G594">
        <v>3333000</v>
      </c>
      <c r="H594" t="str">
        <f t="shared" si="9"/>
        <v>K</v>
      </c>
    </row>
    <row r="595" spans="1:8" x14ac:dyDescent="0.25">
      <c r="A595" s="1">
        <v>42026</v>
      </c>
      <c r="B595" t="s">
        <v>253</v>
      </c>
      <c r="C595" t="s">
        <v>254</v>
      </c>
      <c r="D595">
        <v>15.3</v>
      </c>
      <c r="E595">
        <v>16599</v>
      </c>
      <c r="F595">
        <v>249530</v>
      </c>
      <c r="G595">
        <v>2716000</v>
      </c>
      <c r="H595" t="str">
        <f t="shared" si="9"/>
        <v>K</v>
      </c>
    </row>
    <row r="596" spans="1:8" x14ac:dyDescent="0.25">
      <c r="A596" s="1">
        <v>42026</v>
      </c>
      <c r="B596" t="s">
        <v>255</v>
      </c>
      <c r="C596" t="s">
        <v>256</v>
      </c>
      <c r="D596">
        <v>13.34</v>
      </c>
      <c r="E596">
        <v>1594</v>
      </c>
      <c r="F596">
        <v>21120</v>
      </c>
      <c r="G596">
        <v>3579000</v>
      </c>
      <c r="H596" t="str">
        <f t="shared" si="9"/>
        <v>K</v>
      </c>
    </row>
    <row r="597" spans="1:8" x14ac:dyDescent="0.25">
      <c r="A597" s="1">
        <v>42026</v>
      </c>
      <c r="B597" t="s">
        <v>257</v>
      </c>
      <c r="C597" t="s">
        <v>258</v>
      </c>
      <c r="D597">
        <v>50.98</v>
      </c>
      <c r="E597">
        <v>27855</v>
      </c>
      <c r="F597">
        <v>1392850</v>
      </c>
      <c r="G597">
        <v>13044000</v>
      </c>
      <c r="H597" t="str">
        <f t="shared" si="9"/>
        <v>K</v>
      </c>
    </row>
    <row r="598" spans="1:8" x14ac:dyDescent="0.25">
      <c r="A598" s="1">
        <v>42026</v>
      </c>
      <c r="B598" t="s">
        <v>259</v>
      </c>
      <c r="C598" t="s">
        <v>260</v>
      </c>
      <c r="D598">
        <v>1.03</v>
      </c>
      <c r="E598">
        <v>27631</v>
      </c>
      <c r="F598">
        <v>28260</v>
      </c>
      <c r="G598">
        <v>11545000</v>
      </c>
      <c r="H598" t="str">
        <f t="shared" si="9"/>
        <v>K</v>
      </c>
    </row>
    <row r="599" spans="1:8" x14ac:dyDescent="0.25">
      <c r="A599" s="1">
        <v>42026</v>
      </c>
      <c r="B599" t="s">
        <v>261</v>
      </c>
      <c r="C599" t="s">
        <v>262</v>
      </c>
      <c r="D599">
        <v>16.5</v>
      </c>
      <c r="E599">
        <v>370058</v>
      </c>
      <c r="F599">
        <v>6094640</v>
      </c>
      <c r="G599">
        <v>214078000</v>
      </c>
      <c r="H599" t="str">
        <f t="shared" si="9"/>
        <v>K</v>
      </c>
    </row>
    <row r="600" spans="1:8" x14ac:dyDescent="0.25">
      <c r="A600" s="1">
        <v>42026</v>
      </c>
      <c r="B600" t="s">
        <v>263</v>
      </c>
      <c r="C600" t="s">
        <v>264</v>
      </c>
      <c r="D600">
        <v>11.5</v>
      </c>
      <c r="E600">
        <v>860</v>
      </c>
      <c r="F600">
        <v>9890</v>
      </c>
      <c r="G600">
        <v>7353000</v>
      </c>
      <c r="H600" t="str">
        <f t="shared" si="9"/>
        <v>K</v>
      </c>
    </row>
    <row r="601" spans="1:8" x14ac:dyDescent="0.25">
      <c r="A601" s="1">
        <v>42026</v>
      </c>
      <c r="B601" t="s">
        <v>265</v>
      </c>
      <c r="C601" t="s">
        <v>266</v>
      </c>
      <c r="D601">
        <v>22.84</v>
      </c>
      <c r="E601">
        <v>803257</v>
      </c>
      <c r="F601">
        <v>18269210</v>
      </c>
      <c r="G601">
        <v>200740000</v>
      </c>
      <c r="H601" t="str">
        <f t="shared" si="9"/>
        <v>K</v>
      </c>
    </row>
    <row r="602" spans="1:8" x14ac:dyDescent="0.25">
      <c r="A602" s="1">
        <v>42026</v>
      </c>
      <c r="B602" t="s">
        <v>267</v>
      </c>
      <c r="C602" t="s">
        <v>268</v>
      </c>
      <c r="D602">
        <v>11.44</v>
      </c>
      <c r="E602">
        <v>146</v>
      </c>
      <c r="F602">
        <v>1540</v>
      </c>
      <c r="G602">
        <v>5047000</v>
      </c>
      <c r="H602" t="str">
        <f t="shared" si="9"/>
        <v>K</v>
      </c>
    </row>
    <row r="603" spans="1:8" x14ac:dyDescent="0.25">
      <c r="A603" s="1">
        <v>42026</v>
      </c>
      <c r="B603" t="s">
        <v>269</v>
      </c>
      <c r="C603" t="s">
        <v>270</v>
      </c>
      <c r="D603">
        <v>26.02</v>
      </c>
      <c r="E603">
        <v>13621</v>
      </c>
      <c r="F603">
        <v>356660</v>
      </c>
      <c r="G603">
        <v>4986000</v>
      </c>
      <c r="H603" t="str">
        <f t="shared" si="9"/>
        <v>K</v>
      </c>
    </row>
    <row r="604" spans="1:8" x14ac:dyDescent="0.25">
      <c r="A604" s="1">
        <v>42026</v>
      </c>
      <c r="B604" t="s">
        <v>271</v>
      </c>
      <c r="C604" t="s">
        <v>272</v>
      </c>
      <c r="D604">
        <v>16.27</v>
      </c>
      <c r="E604">
        <v>438</v>
      </c>
      <c r="F604">
        <v>7200</v>
      </c>
      <c r="G604">
        <v>530000</v>
      </c>
      <c r="H604" t="str">
        <f t="shared" si="9"/>
        <v>K</v>
      </c>
    </row>
    <row r="605" spans="1:8" x14ac:dyDescent="0.25">
      <c r="A605" s="1">
        <v>42026</v>
      </c>
      <c r="B605" t="s">
        <v>273</v>
      </c>
      <c r="C605" t="s">
        <v>274</v>
      </c>
      <c r="D605">
        <v>4.13</v>
      </c>
      <c r="E605">
        <v>10859</v>
      </c>
      <c r="F605">
        <v>44830</v>
      </c>
      <c r="G605">
        <v>24228000</v>
      </c>
      <c r="H605" t="str">
        <f t="shared" si="9"/>
        <v>K</v>
      </c>
    </row>
    <row r="606" spans="1:8" x14ac:dyDescent="0.25">
      <c r="A606" s="1">
        <v>42026</v>
      </c>
      <c r="B606" t="s">
        <v>275</v>
      </c>
      <c r="C606" t="s">
        <v>276</v>
      </c>
      <c r="D606">
        <v>2.41</v>
      </c>
      <c r="E606">
        <v>786</v>
      </c>
      <c r="F606">
        <v>1830</v>
      </c>
      <c r="G606">
        <v>13646000</v>
      </c>
      <c r="H606" t="str">
        <f t="shared" si="9"/>
        <v>K</v>
      </c>
    </row>
    <row r="607" spans="1:8" x14ac:dyDescent="0.25">
      <c r="A607" s="1">
        <v>42026</v>
      </c>
      <c r="B607" t="s">
        <v>277</v>
      </c>
      <c r="C607" t="s">
        <v>278</v>
      </c>
      <c r="D607">
        <v>1.69</v>
      </c>
      <c r="E607">
        <v>0</v>
      </c>
      <c r="F607">
        <v>0</v>
      </c>
      <c r="G607">
        <v>0</v>
      </c>
      <c r="H607" t="str">
        <f t="shared" si="9"/>
        <v>Z</v>
      </c>
    </row>
    <row r="608" spans="1:8" x14ac:dyDescent="0.25">
      <c r="A608" s="1">
        <v>42026</v>
      </c>
      <c r="B608" t="s">
        <v>279</v>
      </c>
      <c r="C608" t="s">
        <v>280</v>
      </c>
      <c r="D608">
        <v>25.45</v>
      </c>
      <c r="E608">
        <v>848</v>
      </c>
      <c r="F608">
        <v>21810</v>
      </c>
      <c r="G608">
        <v>2121000</v>
      </c>
      <c r="H608" t="str">
        <f t="shared" si="9"/>
        <v>K</v>
      </c>
    </row>
    <row r="609" spans="1:8" x14ac:dyDescent="0.25">
      <c r="A609" s="1">
        <v>42026</v>
      </c>
      <c r="B609" t="s">
        <v>281</v>
      </c>
      <c r="C609" t="s">
        <v>282</v>
      </c>
      <c r="D609">
        <v>0.01</v>
      </c>
      <c r="E609">
        <v>41500</v>
      </c>
      <c r="F609">
        <v>420</v>
      </c>
      <c r="G609">
        <v>0</v>
      </c>
      <c r="H609" t="str">
        <f t="shared" si="9"/>
        <v>K</v>
      </c>
    </row>
    <row r="610" spans="1:8" x14ac:dyDescent="0.25">
      <c r="A610" s="1">
        <v>42026</v>
      </c>
      <c r="B610" t="s">
        <v>283</v>
      </c>
      <c r="C610" t="s">
        <v>284</v>
      </c>
      <c r="D610">
        <v>36.22</v>
      </c>
      <c r="E610">
        <v>521114</v>
      </c>
      <c r="F610">
        <v>18675240</v>
      </c>
      <c r="G610">
        <v>77963000</v>
      </c>
      <c r="H610" t="str">
        <f t="shared" si="9"/>
        <v>K</v>
      </c>
    </row>
    <row r="611" spans="1:8" x14ac:dyDescent="0.25">
      <c r="A611" s="1">
        <v>42026</v>
      </c>
      <c r="B611" t="s">
        <v>285</v>
      </c>
      <c r="C611" t="s">
        <v>286</v>
      </c>
      <c r="D611">
        <v>2.17</v>
      </c>
      <c r="E611">
        <v>0</v>
      </c>
      <c r="F611">
        <v>0</v>
      </c>
      <c r="G611">
        <v>453000</v>
      </c>
      <c r="H611" t="str">
        <f t="shared" si="9"/>
        <v>Z</v>
      </c>
    </row>
    <row r="612" spans="1:8" x14ac:dyDescent="0.25">
      <c r="A612" s="1">
        <v>42026</v>
      </c>
      <c r="B612" t="s">
        <v>287</v>
      </c>
      <c r="C612" t="s">
        <v>288</v>
      </c>
      <c r="D612">
        <v>13.59</v>
      </c>
      <c r="E612">
        <v>4522</v>
      </c>
      <c r="F612">
        <v>61040</v>
      </c>
      <c r="G612">
        <v>1423000</v>
      </c>
      <c r="H612" t="str">
        <f t="shared" si="9"/>
        <v>K</v>
      </c>
    </row>
    <row r="613" spans="1:8" x14ac:dyDescent="0.25">
      <c r="A613" s="1">
        <v>42026</v>
      </c>
      <c r="B613" t="s">
        <v>289</v>
      </c>
      <c r="C613" t="s">
        <v>290</v>
      </c>
      <c r="D613">
        <v>7.14</v>
      </c>
      <c r="E613">
        <v>0</v>
      </c>
      <c r="F613">
        <v>0</v>
      </c>
      <c r="G613">
        <v>14000</v>
      </c>
      <c r="H613" t="str">
        <f t="shared" si="9"/>
        <v>Z</v>
      </c>
    </row>
    <row r="614" spans="1:8" x14ac:dyDescent="0.25">
      <c r="A614" s="1">
        <v>42026</v>
      </c>
      <c r="B614" t="s">
        <v>291</v>
      </c>
      <c r="C614" t="s">
        <v>292</v>
      </c>
      <c r="D614">
        <v>0.44</v>
      </c>
      <c r="E614">
        <v>3359</v>
      </c>
      <c r="F614">
        <v>1480</v>
      </c>
      <c r="G614">
        <v>0</v>
      </c>
      <c r="H614" t="str">
        <f t="shared" si="9"/>
        <v>K</v>
      </c>
    </row>
    <row r="615" spans="1:8" x14ac:dyDescent="0.25">
      <c r="A615" s="1">
        <v>42026</v>
      </c>
      <c r="B615" t="s">
        <v>293</v>
      </c>
      <c r="C615" t="s">
        <v>294</v>
      </c>
      <c r="D615">
        <v>3.3</v>
      </c>
      <c r="E615">
        <v>3776</v>
      </c>
      <c r="F615">
        <v>12400</v>
      </c>
      <c r="G615">
        <v>138273000</v>
      </c>
      <c r="H615" t="str">
        <f t="shared" si="9"/>
        <v>K</v>
      </c>
    </row>
    <row r="616" spans="1:8" x14ac:dyDescent="0.25">
      <c r="A616" s="1">
        <v>42026</v>
      </c>
      <c r="B616" t="s">
        <v>295</v>
      </c>
      <c r="C616" t="s">
        <v>296</v>
      </c>
      <c r="D616">
        <v>50.71</v>
      </c>
      <c r="E616">
        <v>569</v>
      </c>
      <c r="F616">
        <v>29120</v>
      </c>
      <c r="G616">
        <v>11601000</v>
      </c>
      <c r="H616" t="str">
        <f t="shared" si="9"/>
        <v>K</v>
      </c>
    </row>
    <row r="617" spans="1:8" x14ac:dyDescent="0.25">
      <c r="A617" s="1">
        <v>42026</v>
      </c>
      <c r="B617" t="s">
        <v>297</v>
      </c>
      <c r="C617" t="s">
        <v>298</v>
      </c>
      <c r="D617">
        <v>18.489999999999998</v>
      </c>
      <c r="E617">
        <v>303</v>
      </c>
      <c r="F617">
        <v>5600</v>
      </c>
      <c r="G617">
        <v>1239000</v>
      </c>
      <c r="H617" t="str">
        <f t="shared" si="9"/>
        <v>K</v>
      </c>
    </row>
    <row r="618" spans="1:8" x14ac:dyDescent="0.25">
      <c r="A618" s="1">
        <v>42026</v>
      </c>
      <c r="B618" t="s">
        <v>299</v>
      </c>
      <c r="C618" t="s">
        <v>300</v>
      </c>
      <c r="D618">
        <v>1.48</v>
      </c>
      <c r="E618">
        <v>1000</v>
      </c>
      <c r="F618">
        <v>1470</v>
      </c>
      <c r="G618">
        <v>0</v>
      </c>
      <c r="H618" t="str">
        <f t="shared" si="9"/>
        <v>K</v>
      </c>
    </row>
    <row r="619" spans="1:8" x14ac:dyDescent="0.25">
      <c r="A619" s="1">
        <v>42026</v>
      </c>
      <c r="B619" t="s">
        <v>301</v>
      </c>
      <c r="C619" t="s">
        <v>302</v>
      </c>
      <c r="D619">
        <v>15.7</v>
      </c>
      <c r="E619">
        <v>71</v>
      </c>
      <c r="F619">
        <v>1130</v>
      </c>
      <c r="G619">
        <v>3144000</v>
      </c>
      <c r="H619" t="str">
        <f t="shared" si="9"/>
        <v>K</v>
      </c>
    </row>
    <row r="620" spans="1:8" x14ac:dyDescent="0.25">
      <c r="A620" s="1">
        <v>42026</v>
      </c>
      <c r="B620" t="s">
        <v>303</v>
      </c>
      <c r="C620" t="s">
        <v>304</v>
      </c>
      <c r="D620">
        <v>25.9</v>
      </c>
      <c r="E620">
        <v>3</v>
      </c>
      <c r="F620">
        <v>80</v>
      </c>
      <c r="G620">
        <v>3305000</v>
      </c>
      <c r="H620" t="str">
        <f t="shared" si="9"/>
        <v>Z</v>
      </c>
    </row>
    <row r="621" spans="1:8" x14ac:dyDescent="0.25">
      <c r="A621" s="1">
        <v>42026</v>
      </c>
      <c r="B621" t="s">
        <v>305</v>
      </c>
      <c r="C621" t="s">
        <v>306</v>
      </c>
      <c r="D621">
        <v>8.8000000000000007</v>
      </c>
      <c r="E621">
        <v>36885</v>
      </c>
      <c r="F621">
        <v>324770</v>
      </c>
      <c r="G621">
        <v>17846000</v>
      </c>
      <c r="H621" t="str">
        <f t="shared" si="9"/>
        <v>K</v>
      </c>
    </row>
    <row r="622" spans="1:8" x14ac:dyDescent="0.25">
      <c r="A622" s="1">
        <v>42026</v>
      </c>
      <c r="B622" t="s">
        <v>307</v>
      </c>
      <c r="C622" t="s">
        <v>308</v>
      </c>
      <c r="D622">
        <v>4.55</v>
      </c>
      <c r="E622">
        <v>1184</v>
      </c>
      <c r="F622">
        <v>5290</v>
      </c>
      <c r="G622">
        <v>4501000</v>
      </c>
      <c r="H622" t="str">
        <f t="shared" si="9"/>
        <v>K</v>
      </c>
    </row>
    <row r="623" spans="1:8" x14ac:dyDescent="0.25">
      <c r="A623" s="1">
        <v>42026</v>
      </c>
      <c r="B623" t="s">
        <v>309</v>
      </c>
      <c r="C623" t="s">
        <v>310</v>
      </c>
      <c r="D623">
        <v>0.93</v>
      </c>
      <c r="E623">
        <v>8501</v>
      </c>
      <c r="F623">
        <v>7930</v>
      </c>
      <c r="G623">
        <v>11150000</v>
      </c>
      <c r="H623" t="str">
        <f t="shared" si="9"/>
        <v>K</v>
      </c>
    </row>
    <row r="624" spans="1:8" x14ac:dyDescent="0.25">
      <c r="A624" s="1">
        <v>42026</v>
      </c>
      <c r="B624" t="s">
        <v>311</v>
      </c>
      <c r="C624" t="s">
        <v>312</v>
      </c>
      <c r="D624">
        <v>49.5</v>
      </c>
      <c r="E624">
        <v>43812</v>
      </c>
      <c r="F624">
        <v>2161740</v>
      </c>
      <c r="G624">
        <v>16737000</v>
      </c>
      <c r="H624" t="str">
        <f t="shared" si="9"/>
        <v>K</v>
      </c>
    </row>
    <row r="625" spans="1:8" x14ac:dyDescent="0.25">
      <c r="A625" s="1">
        <v>42026</v>
      </c>
      <c r="B625" t="s">
        <v>313</v>
      </c>
      <c r="C625" t="s">
        <v>314</v>
      </c>
      <c r="D625">
        <v>18.73</v>
      </c>
      <c r="E625">
        <v>0</v>
      </c>
      <c r="F625">
        <v>0</v>
      </c>
      <c r="G625">
        <v>17024000</v>
      </c>
      <c r="H625" t="str">
        <f t="shared" si="9"/>
        <v>Z</v>
      </c>
    </row>
    <row r="626" spans="1:8" x14ac:dyDescent="0.25">
      <c r="A626" s="1">
        <v>42026</v>
      </c>
      <c r="B626" t="s">
        <v>315</v>
      </c>
      <c r="C626" t="s">
        <v>316</v>
      </c>
      <c r="D626">
        <v>0.85</v>
      </c>
      <c r="E626">
        <v>127157</v>
      </c>
      <c r="F626">
        <v>108740</v>
      </c>
      <c r="G626">
        <v>0</v>
      </c>
      <c r="H626" t="str">
        <f t="shared" si="9"/>
        <v>K</v>
      </c>
    </row>
    <row r="627" spans="1:8" x14ac:dyDescent="0.25">
      <c r="A627" s="1">
        <v>42026</v>
      </c>
      <c r="B627" t="s">
        <v>317</v>
      </c>
      <c r="C627" t="s">
        <v>318</v>
      </c>
      <c r="D627">
        <v>0.35</v>
      </c>
      <c r="E627">
        <v>1072</v>
      </c>
      <c r="F627">
        <v>380</v>
      </c>
      <c r="G627">
        <v>0</v>
      </c>
      <c r="H627" t="str">
        <f t="shared" si="9"/>
        <v>K</v>
      </c>
    </row>
    <row r="628" spans="1:8" x14ac:dyDescent="0.25">
      <c r="A628" s="1">
        <v>42026</v>
      </c>
      <c r="B628" t="s">
        <v>319</v>
      </c>
      <c r="C628" t="s">
        <v>320</v>
      </c>
      <c r="D628">
        <v>2</v>
      </c>
      <c r="E628">
        <v>106503</v>
      </c>
      <c r="F628">
        <v>212440</v>
      </c>
      <c r="G628">
        <v>293645000</v>
      </c>
      <c r="H628" t="str">
        <f t="shared" si="9"/>
        <v>K</v>
      </c>
    </row>
    <row r="629" spans="1:8" x14ac:dyDescent="0.25">
      <c r="A629" s="1">
        <v>42026</v>
      </c>
      <c r="B629" t="s">
        <v>321</v>
      </c>
      <c r="C629" t="s">
        <v>322</v>
      </c>
      <c r="D629">
        <v>1.81</v>
      </c>
      <c r="E629">
        <v>3554369</v>
      </c>
      <c r="F629">
        <v>6423540</v>
      </c>
      <c r="G629">
        <v>1095354000</v>
      </c>
      <c r="H629" t="str">
        <f t="shared" si="9"/>
        <v>K</v>
      </c>
    </row>
    <row r="630" spans="1:8" x14ac:dyDescent="0.25">
      <c r="A630" s="1">
        <v>42026</v>
      </c>
      <c r="B630" t="s">
        <v>323</v>
      </c>
      <c r="C630" t="s">
        <v>324</v>
      </c>
      <c r="D630">
        <v>3.4</v>
      </c>
      <c r="E630">
        <v>48766</v>
      </c>
      <c r="F630">
        <v>165490</v>
      </c>
      <c r="G630">
        <v>43628000</v>
      </c>
      <c r="H630" t="str">
        <f t="shared" si="9"/>
        <v>K</v>
      </c>
    </row>
    <row r="631" spans="1:8" x14ac:dyDescent="0.25">
      <c r="A631" s="1">
        <v>42026</v>
      </c>
      <c r="B631" t="s">
        <v>325</v>
      </c>
      <c r="C631" t="s">
        <v>326</v>
      </c>
      <c r="D631">
        <v>6.83</v>
      </c>
      <c r="E631">
        <v>2154</v>
      </c>
      <c r="F631">
        <v>14670</v>
      </c>
      <c r="G631">
        <v>6721000</v>
      </c>
      <c r="H631" t="str">
        <f t="shared" si="9"/>
        <v>K</v>
      </c>
    </row>
    <row r="632" spans="1:8" x14ac:dyDescent="0.25">
      <c r="A632" s="1">
        <v>42026</v>
      </c>
      <c r="B632" t="s">
        <v>327</v>
      </c>
      <c r="C632" t="s">
        <v>328</v>
      </c>
      <c r="D632">
        <v>42.2</v>
      </c>
      <c r="E632">
        <v>638</v>
      </c>
      <c r="F632">
        <v>26850</v>
      </c>
      <c r="G632">
        <v>20769000</v>
      </c>
      <c r="H632" t="str">
        <f t="shared" si="9"/>
        <v>Z</v>
      </c>
    </row>
    <row r="633" spans="1:8" x14ac:dyDescent="0.25">
      <c r="A633" s="1">
        <v>42026</v>
      </c>
      <c r="B633" t="s">
        <v>329</v>
      </c>
      <c r="C633" t="s">
        <v>330</v>
      </c>
      <c r="D633">
        <v>24.99</v>
      </c>
      <c r="E633">
        <v>601</v>
      </c>
      <c r="F633">
        <v>14800</v>
      </c>
      <c r="G633">
        <v>1991000</v>
      </c>
      <c r="H633" t="str">
        <f t="shared" si="9"/>
        <v>Z</v>
      </c>
    </row>
    <row r="634" spans="1:8" x14ac:dyDescent="0.25">
      <c r="A634" s="1">
        <v>42026</v>
      </c>
      <c r="B634" t="s">
        <v>331</v>
      </c>
      <c r="C634" t="s">
        <v>332</v>
      </c>
      <c r="D634">
        <v>43.4</v>
      </c>
      <c r="E634">
        <v>78340</v>
      </c>
      <c r="F634">
        <v>3400770</v>
      </c>
      <c r="G634">
        <v>27164000</v>
      </c>
      <c r="H634" t="str">
        <f t="shared" si="9"/>
        <v>K</v>
      </c>
    </row>
    <row r="635" spans="1:8" x14ac:dyDescent="0.25">
      <c r="A635" s="1">
        <v>42026</v>
      </c>
      <c r="B635" t="s">
        <v>333</v>
      </c>
      <c r="C635" t="s">
        <v>334</v>
      </c>
      <c r="D635">
        <v>16.95</v>
      </c>
      <c r="E635">
        <v>65960</v>
      </c>
      <c r="F635">
        <v>1122120</v>
      </c>
      <c r="G635">
        <v>3502000</v>
      </c>
      <c r="H635" t="str">
        <f t="shared" si="9"/>
        <v>K</v>
      </c>
    </row>
    <row r="636" spans="1:8" x14ac:dyDescent="0.25">
      <c r="A636" s="1">
        <v>42026</v>
      </c>
      <c r="B636" t="s">
        <v>335</v>
      </c>
      <c r="C636" t="s">
        <v>336</v>
      </c>
      <c r="D636">
        <v>29.7</v>
      </c>
      <c r="E636">
        <v>2124</v>
      </c>
      <c r="F636">
        <v>63460</v>
      </c>
      <c r="G636">
        <v>17315000</v>
      </c>
      <c r="H636" t="str">
        <f t="shared" si="9"/>
        <v>K</v>
      </c>
    </row>
    <row r="637" spans="1:8" x14ac:dyDescent="0.25">
      <c r="A637" s="1">
        <v>42026</v>
      </c>
      <c r="B637" t="s">
        <v>337</v>
      </c>
      <c r="C637" t="s">
        <v>338</v>
      </c>
      <c r="D637">
        <v>1.51</v>
      </c>
      <c r="E637">
        <v>0</v>
      </c>
      <c r="F637">
        <v>0</v>
      </c>
      <c r="G637">
        <v>0</v>
      </c>
      <c r="H637" t="str">
        <f t="shared" si="9"/>
        <v>K</v>
      </c>
    </row>
    <row r="638" spans="1:8" x14ac:dyDescent="0.25">
      <c r="A638" s="1">
        <v>42026</v>
      </c>
      <c r="B638" t="s">
        <v>339</v>
      </c>
      <c r="C638" t="s">
        <v>340</v>
      </c>
      <c r="D638">
        <v>11.49</v>
      </c>
      <c r="E638">
        <v>263769</v>
      </c>
      <c r="F638">
        <v>2811530</v>
      </c>
      <c r="G638">
        <v>3233000</v>
      </c>
      <c r="H638" t="str">
        <f t="shared" si="9"/>
        <v>K</v>
      </c>
    </row>
    <row r="639" spans="1:8" x14ac:dyDescent="0.25">
      <c r="A639" s="1">
        <v>42026</v>
      </c>
      <c r="B639" t="s">
        <v>341</v>
      </c>
      <c r="C639" t="s">
        <v>342</v>
      </c>
      <c r="D639">
        <v>71</v>
      </c>
      <c r="E639">
        <v>16310</v>
      </c>
      <c r="F639">
        <v>1156910</v>
      </c>
      <c r="G639">
        <v>40919000</v>
      </c>
      <c r="H639" t="str">
        <f t="shared" si="9"/>
        <v>K</v>
      </c>
    </row>
    <row r="640" spans="1:8" x14ac:dyDescent="0.25">
      <c r="A640" s="1">
        <v>42026</v>
      </c>
      <c r="B640" t="s">
        <v>343</v>
      </c>
      <c r="C640" t="s">
        <v>344</v>
      </c>
      <c r="D640">
        <v>4.95</v>
      </c>
      <c r="E640">
        <v>609449</v>
      </c>
      <c r="F640">
        <v>2992240</v>
      </c>
      <c r="G640">
        <v>245350000</v>
      </c>
      <c r="H640" t="str">
        <f t="shared" si="9"/>
        <v>K</v>
      </c>
    </row>
    <row r="641" spans="1:8" x14ac:dyDescent="0.25">
      <c r="A641" s="1">
        <v>42026</v>
      </c>
      <c r="B641" t="s">
        <v>345</v>
      </c>
      <c r="C641" t="s">
        <v>346</v>
      </c>
      <c r="D641">
        <v>106.65</v>
      </c>
      <c r="E641">
        <v>76303</v>
      </c>
      <c r="F641">
        <v>8014240</v>
      </c>
      <c r="G641">
        <v>30584000</v>
      </c>
      <c r="H641" t="str">
        <f t="shared" si="9"/>
        <v>K</v>
      </c>
    </row>
    <row r="642" spans="1:8" x14ac:dyDescent="0.25">
      <c r="A642" s="1">
        <v>42026</v>
      </c>
      <c r="B642" t="s">
        <v>347</v>
      </c>
      <c r="C642" t="s">
        <v>348</v>
      </c>
      <c r="D642">
        <v>3.3</v>
      </c>
      <c r="E642">
        <v>847</v>
      </c>
      <c r="F642">
        <v>2800</v>
      </c>
      <c r="G642">
        <v>25500000</v>
      </c>
      <c r="H642" t="str">
        <f t="shared" si="9"/>
        <v>K</v>
      </c>
    </row>
    <row r="643" spans="1:8" x14ac:dyDescent="0.25">
      <c r="A643" s="1">
        <v>42026</v>
      </c>
      <c r="B643" t="s">
        <v>349</v>
      </c>
      <c r="C643" t="s">
        <v>350</v>
      </c>
      <c r="D643">
        <v>1.89</v>
      </c>
      <c r="E643">
        <v>800156</v>
      </c>
      <c r="F643">
        <v>1509490</v>
      </c>
      <c r="G643">
        <v>70928000</v>
      </c>
      <c r="H643" t="str">
        <f t="shared" ref="H643:H706" si="10">IF(LEFT(C643,2)="PL","K","Z")</f>
        <v>K</v>
      </c>
    </row>
    <row r="644" spans="1:8" x14ac:dyDescent="0.25">
      <c r="A644" s="1">
        <v>42026</v>
      </c>
      <c r="B644" t="s">
        <v>351</v>
      </c>
      <c r="C644" t="s">
        <v>352</v>
      </c>
      <c r="D644">
        <v>5.03</v>
      </c>
      <c r="E644">
        <v>105</v>
      </c>
      <c r="F644">
        <v>530</v>
      </c>
      <c r="G644">
        <v>1143000</v>
      </c>
      <c r="H644" t="str">
        <f t="shared" si="10"/>
        <v>K</v>
      </c>
    </row>
    <row r="645" spans="1:8" x14ac:dyDescent="0.25">
      <c r="A645" s="1">
        <v>42026</v>
      </c>
      <c r="B645" t="s">
        <v>353</v>
      </c>
      <c r="C645" t="s">
        <v>354</v>
      </c>
      <c r="D645">
        <v>3.29</v>
      </c>
      <c r="E645">
        <v>153454</v>
      </c>
      <c r="F645">
        <v>502560</v>
      </c>
      <c r="G645">
        <v>36119000</v>
      </c>
      <c r="H645" t="str">
        <f t="shared" si="10"/>
        <v>K</v>
      </c>
    </row>
    <row r="646" spans="1:8" x14ac:dyDescent="0.25">
      <c r="A646" s="1">
        <v>42026</v>
      </c>
      <c r="B646" t="s">
        <v>355</v>
      </c>
      <c r="C646" t="s">
        <v>356</v>
      </c>
      <c r="D646">
        <v>5.14</v>
      </c>
      <c r="E646">
        <v>10</v>
      </c>
      <c r="F646">
        <v>50</v>
      </c>
      <c r="G646">
        <v>4199000</v>
      </c>
      <c r="H646" t="str">
        <f t="shared" si="10"/>
        <v>K</v>
      </c>
    </row>
    <row r="647" spans="1:8" x14ac:dyDescent="0.25">
      <c r="A647" s="1">
        <v>42026</v>
      </c>
      <c r="B647" t="s">
        <v>357</v>
      </c>
      <c r="C647" t="s">
        <v>358</v>
      </c>
      <c r="D647">
        <v>31.28</v>
      </c>
      <c r="E647">
        <v>3679</v>
      </c>
      <c r="F647">
        <v>113760</v>
      </c>
      <c r="G647">
        <v>1839000</v>
      </c>
      <c r="H647" t="str">
        <f t="shared" si="10"/>
        <v>K</v>
      </c>
    </row>
    <row r="648" spans="1:8" x14ac:dyDescent="0.25">
      <c r="A648" s="1">
        <v>42026</v>
      </c>
      <c r="B648" t="s">
        <v>359</v>
      </c>
      <c r="C648" t="s">
        <v>360</v>
      </c>
      <c r="D648">
        <v>3.07</v>
      </c>
      <c r="E648">
        <v>8103</v>
      </c>
      <c r="F648">
        <v>24550</v>
      </c>
      <c r="G648">
        <v>7831000</v>
      </c>
      <c r="H648" t="str">
        <f t="shared" si="10"/>
        <v>K</v>
      </c>
    </row>
    <row r="649" spans="1:8" x14ac:dyDescent="0.25">
      <c r="A649" s="1">
        <v>42026</v>
      </c>
      <c r="B649" t="s">
        <v>361</v>
      </c>
      <c r="C649" t="s">
        <v>362</v>
      </c>
      <c r="D649">
        <v>0.02</v>
      </c>
      <c r="E649">
        <v>100000</v>
      </c>
      <c r="F649">
        <v>2000</v>
      </c>
      <c r="G649">
        <v>0</v>
      </c>
      <c r="H649" t="str">
        <f t="shared" si="10"/>
        <v>K</v>
      </c>
    </row>
    <row r="650" spans="1:8" x14ac:dyDescent="0.25">
      <c r="A650" s="1">
        <v>42026</v>
      </c>
      <c r="B650" t="s">
        <v>363</v>
      </c>
      <c r="C650" t="s">
        <v>364</v>
      </c>
      <c r="D650">
        <v>0.11</v>
      </c>
      <c r="E650">
        <v>146389</v>
      </c>
      <c r="F650">
        <v>16100</v>
      </c>
      <c r="G650">
        <v>0</v>
      </c>
      <c r="H650" t="str">
        <f t="shared" si="10"/>
        <v>K</v>
      </c>
    </row>
    <row r="651" spans="1:8" x14ac:dyDescent="0.25">
      <c r="A651" s="1">
        <v>42026</v>
      </c>
      <c r="B651" t="s">
        <v>365</v>
      </c>
      <c r="C651" t="s">
        <v>366</v>
      </c>
      <c r="D651">
        <v>1.1000000000000001</v>
      </c>
      <c r="E651">
        <v>3744</v>
      </c>
      <c r="F651">
        <v>4030</v>
      </c>
      <c r="G651">
        <v>4084000</v>
      </c>
      <c r="H651" t="str">
        <f t="shared" si="10"/>
        <v>K</v>
      </c>
    </row>
    <row r="652" spans="1:8" x14ac:dyDescent="0.25">
      <c r="A652" s="1">
        <v>42026</v>
      </c>
      <c r="B652" t="s">
        <v>367</v>
      </c>
      <c r="C652" t="s">
        <v>368</v>
      </c>
      <c r="D652">
        <v>0.98</v>
      </c>
      <c r="E652">
        <v>23255</v>
      </c>
      <c r="F652">
        <v>22980</v>
      </c>
      <c r="G652">
        <v>5438000</v>
      </c>
      <c r="H652" t="str">
        <f t="shared" si="10"/>
        <v>K</v>
      </c>
    </row>
    <row r="653" spans="1:8" x14ac:dyDescent="0.25">
      <c r="A653" s="1">
        <v>42026</v>
      </c>
      <c r="B653" t="s">
        <v>369</v>
      </c>
      <c r="C653" t="s">
        <v>370</v>
      </c>
      <c r="D653">
        <v>9</v>
      </c>
      <c r="E653">
        <v>590</v>
      </c>
      <c r="F653">
        <v>5280</v>
      </c>
      <c r="G653">
        <v>15129000</v>
      </c>
      <c r="H653" t="str">
        <f t="shared" si="10"/>
        <v>Z</v>
      </c>
    </row>
    <row r="654" spans="1:8" x14ac:dyDescent="0.25">
      <c r="A654" s="1">
        <v>42026</v>
      </c>
      <c r="B654" t="s">
        <v>371</v>
      </c>
      <c r="C654" t="s">
        <v>372</v>
      </c>
      <c r="D654">
        <v>5.8</v>
      </c>
      <c r="E654">
        <v>2625</v>
      </c>
      <c r="F654">
        <v>15380</v>
      </c>
      <c r="G654">
        <v>9809000</v>
      </c>
      <c r="H654" t="str">
        <f t="shared" si="10"/>
        <v>Z</v>
      </c>
    </row>
    <row r="655" spans="1:8" x14ac:dyDescent="0.25">
      <c r="A655" s="1">
        <v>42026</v>
      </c>
      <c r="B655" t="s">
        <v>373</v>
      </c>
      <c r="C655" t="s">
        <v>374</v>
      </c>
      <c r="D655">
        <v>2.2000000000000002</v>
      </c>
      <c r="E655">
        <v>5702</v>
      </c>
      <c r="F655">
        <v>12480</v>
      </c>
      <c r="G655">
        <v>11568000</v>
      </c>
      <c r="H655" t="str">
        <f t="shared" si="10"/>
        <v>K</v>
      </c>
    </row>
    <row r="656" spans="1:8" x14ac:dyDescent="0.25">
      <c r="A656" s="1">
        <v>42026</v>
      </c>
      <c r="B656" t="s">
        <v>375</v>
      </c>
      <c r="C656" t="s">
        <v>376</v>
      </c>
      <c r="D656">
        <v>29.9</v>
      </c>
      <c r="E656">
        <v>2</v>
      </c>
      <c r="F656">
        <v>60</v>
      </c>
      <c r="G656">
        <v>4187000</v>
      </c>
      <c r="H656" t="str">
        <f t="shared" si="10"/>
        <v>K</v>
      </c>
    </row>
    <row r="657" spans="1:8" x14ac:dyDescent="0.25">
      <c r="A657" s="1">
        <v>42026</v>
      </c>
      <c r="B657" t="s">
        <v>377</v>
      </c>
      <c r="C657" t="s">
        <v>378</v>
      </c>
      <c r="D657">
        <v>1.54</v>
      </c>
      <c r="E657">
        <v>6126</v>
      </c>
      <c r="F657">
        <v>9560</v>
      </c>
      <c r="G657">
        <v>3715000</v>
      </c>
      <c r="H657" t="str">
        <f t="shared" si="10"/>
        <v>K</v>
      </c>
    </row>
    <row r="658" spans="1:8" x14ac:dyDescent="0.25">
      <c r="A658" s="1">
        <v>42026</v>
      </c>
      <c r="B658" t="s">
        <v>379</v>
      </c>
      <c r="C658" t="s">
        <v>380</v>
      </c>
      <c r="D658">
        <v>2.61</v>
      </c>
      <c r="E658">
        <v>12326</v>
      </c>
      <c r="F658">
        <v>32210</v>
      </c>
      <c r="G658">
        <v>93737000</v>
      </c>
      <c r="H658" t="str">
        <f t="shared" si="10"/>
        <v>K</v>
      </c>
    </row>
    <row r="659" spans="1:8" x14ac:dyDescent="0.25">
      <c r="A659" s="1">
        <v>42026</v>
      </c>
      <c r="B659" t="s">
        <v>381</v>
      </c>
      <c r="C659" t="s">
        <v>382</v>
      </c>
      <c r="D659">
        <v>2.25</v>
      </c>
      <c r="E659">
        <v>12468</v>
      </c>
      <c r="F659">
        <v>27920</v>
      </c>
      <c r="G659">
        <v>7444000</v>
      </c>
      <c r="H659" t="str">
        <f t="shared" si="10"/>
        <v>K</v>
      </c>
    </row>
    <row r="660" spans="1:8" x14ac:dyDescent="0.25">
      <c r="A660" s="1">
        <v>42026</v>
      </c>
      <c r="B660" t="s">
        <v>383</v>
      </c>
      <c r="C660" t="s">
        <v>384</v>
      </c>
      <c r="D660">
        <v>1.73</v>
      </c>
      <c r="E660">
        <v>1716</v>
      </c>
      <c r="F660">
        <v>2860</v>
      </c>
      <c r="G660">
        <v>5435000</v>
      </c>
      <c r="H660" t="str">
        <f t="shared" si="10"/>
        <v>K</v>
      </c>
    </row>
    <row r="661" spans="1:8" x14ac:dyDescent="0.25">
      <c r="A661" s="1">
        <v>42026</v>
      </c>
      <c r="B661" t="s">
        <v>385</v>
      </c>
      <c r="C661" t="s">
        <v>386</v>
      </c>
      <c r="D661">
        <v>0.77</v>
      </c>
      <c r="E661">
        <v>53583</v>
      </c>
      <c r="F661">
        <v>40440</v>
      </c>
      <c r="G661">
        <v>23452000</v>
      </c>
      <c r="H661" t="str">
        <f t="shared" si="10"/>
        <v>K</v>
      </c>
    </row>
    <row r="662" spans="1:8" x14ac:dyDescent="0.25">
      <c r="A662" s="1">
        <v>42026</v>
      </c>
      <c r="B662" t="s">
        <v>387</v>
      </c>
      <c r="C662" t="s">
        <v>388</v>
      </c>
      <c r="D662">
        <v>56.85</v>
      </c>
      <c r="E662">
        <v>1</v>
      </c>
      <c r="F662">
        <v>60</v>
      </c>
      <c r="G662">
        <v>1165000</v>
      </c>
      <c r="H662" t="str">
        <f t="shared" si="10"/>
        <v>K</v>
      </c>
    </row>
    <row r="663" spans="1:8" x14ac:dyDescent="0.25">
      <c r="A663" s="1">
        <v>42026</v>
      </c>
      <c r="B663" t="s">
        <v>389</v>
      </c>
      <c r="C663" t="s">
        <v>390</v>
      </c>
      <c r="D663">
        <v>136.05000000000001</v>
      </c>
      <c r="E663">
        <v>22125</v>
      </c>
      <c r="F663">
        <v>3038750</v>
      </c>
      <c r="G663">
        <v>30454000</v>
      </c>
      <c r="H663" t="str">
        <f t="shared" si="10"/>
        <v>K</v>
      </c>
    </row>
    <row r="664" spans="1:8" x14ac:dyDescent="0.25">
      <c r="A664" s="1">
        <v>42026</v>
      </c>
      <c r="B664" t="s">
        <v>391</v>
      </c>
      <c r="C664" t="s">
        <v>392</v>
      </c>
      <c r="D664">
        <v>3.46</v>
      </c>
      <c r="E664">
        <v>299</v>
      </c>
      <c r="F664">
        <v>1030</v>
      </c>
      <c r="G664">
        <v>12110000</v>
      </c>
      <c r="H664" t="str">
        <f t="shared" si="10"/>
        <v>K</v>
      </c>
    </row>
    <row r="665" spans="1:8" x14ac:dyDescent="0.25">
      <c r="A665" s="1">
        <v>42026</v>
      </c>
      <c r="B665" t="s">
        <v>393</v>
      </c>
      <c r="C665" t="s">
        <v>394</v>
      </c>
      <c r="D665">
        <v>16.399999999999999</v>
      </c>
      <c r="E665">
        <v>1101</v>
      </c>
      <c r="F665">
        <v>17860</v>
      </c>
      <c r="G665">
        <v>6189000</v>
      </c>
      <c r="H665" t="str">
        <f t="shared" si="10"/>
        <v>K</v>
      </c>
    </row>
    <row r="666" spans="1:8" x14ac:dyDescent="0.25">
      <c r="A666" s="1">
        <v>42026</v>
      </c>
      <c r="B666" t="s">
        <v>395</v>
      </c>
      <c r="C666" t="s">
        <v>396</v>
      </c>
      <c r="D666">
        <v>13</v>
      </c>
      <c r="E666">
        <v>469</v>
      </c>
      <c r="F666">
        <v>6100</v>
      </c>
      <c r="G666">
        <v>0</v>
      </c>
      <c r="H666" t="str">
        <f t="shared" si="10"/>
        <v>K</v>
      </c>
    </row>
    <row r="667" spans="1:8" x14ac:dyDescent="0.25">
      <c r="A667" s="1">
        <v>42026</v>
      </c>
      <c r="B667" t="s">
        <v>397</v>
      </c>
      <c r="C667" t="s">
        <v>398</v>
      </c>
      <c r="D667">
        <v>167</v>
      </c>
      <c r="E667">
        <v>117940</v>
      </c>
      <c r="F667">
        <v>19095170</v>
      </c>
      <c r="G667">
        <v>5028000</v>
      </c>
      <c r="H667" t="str">
        <f t="shared" si="10"/>
        <v>K</v>
      </c>
    </row>
    <row r="668" spans="1:8" x14ac:dyDescent="0.25">
      <c r="A668" s="1">
        <v>42026</v>
      </c>
      <c r="B668" t="s">
        <v>399</v>
      </c>
      <c r="C668" t="s">
        <v>400</v>
      </c>
      <c r="D668">
        <v>18.649999999999999</v>
      </c>
      <c r="E668">
        <v>1011</v>
      </c>
      <c r="F668">
        <v>18850</v>
      </c>
      <c r="G668">
        <v>4000000</v>
      </c>
      <c r="H668" t="str">
        <f t="shared" si="10"/>
        <v>Z</v>
      </c>
    </row>
    <row r="669" spans="1:8" x14ac:dyDescent="0.25">
      <c r="A669" s="1">
        <v>42026</v>
      </c>
      <c r="B669" t="s">
        <v>401</v>
      </c>
      <c r="C669" t="s">
        <v>402</v>
      </c>
      <c r="D669">
        <v>0.93</v>
      </c>
      <c r="E669">
        <v>7000</v>
      </c>
      <c r="F669">
        <v>6350</v>
      </c>
      <c r="G669">
        <v>0</v>
      </c>
      <c r="H669" t="str">
        <f t="shared" si="10"/>
        <v>K</v>
      </c>
    </row>
    <row r="670" spans="1:8" x14ac:dyDescent="0.25">
      <c r="A670" s="1">
        <v>42026</v>
      </c>
      <c r="B670" t="s">
        <v>403</v>
      </c>
      <c r="C670" t="s">
        <v>404</v>
      </c>
      <c r="D670">
        <v>206</v>
      </c>
      <c r="E670">
        <v>15062</v>
      </c>
      <c r="F670">
        <v>3075810</v>
      </c>
      <c r="G670">
        <v>8393000</v>
      </c>
      <c r="H670" t="str">
        <f t="shared" si="10"/>
        <v>K</v>
      </c>
    </row>
    <row r="671" spans="1:8" x14ac:dyDescent="0.25">
      <c r="A671" s="1">
        <v>42026</v>
      </c>
      <c r="B671" t="s">
        <v>405</v>
      </c>
      <c r="C671" t="s">
        <v>406</v>
      </c>
      <c r="D671">
        <v>4</v>
      </c>
      <c r="E671">
        <v>0</v>
      </c>
      <c r="F671">
        <v>0</v>
      </c>
      <c r="G671">
        <v>2639000</v>
      </c>
      <c r="H671" t="str">
        <f t="shared" si="10"/>
        <v>K</v>
      </c>
    </row>
    <row r="672" spans="1:8" x14ac:dyDescent="0.25">
      <c r="A672" s="1">
        <v>42026</v>
      </c>
      <c r="B672" t="s">
        <v>407</v>
      </c>
      <c r="C672" t="s">
        <v>408</v>
      </c>
      <c r="D672">
        <v>1.06</v>
      </c>
      <c r="E672">
        <v>3569</v>
      </c>
      <c r="F672">
        <v>3800</v>
      </c>
      <c r="G672">
        <v>0</v>
      </c>
      <c r="H672" t="str">
        <f t="shared" si="10"/>
        <v>K</v>
      </c>
    </row>
    <row r="673" spans="1:8" x14ac:dyDescent="0.25">
      <c r="A673" s="1">
        <v>42026</v>
      </c>
      <c r="B673" t="s">
        <v>409</v>
      </c>
      <c r="C673" t="s">
        <v>410</v>
      </c>
      <c r="D673">
        <v>9.0500000000000007</v>
      </c>
      <c r="E673">
        <v>50</v>
      </c>
      <c r="F673">
        <v>450</v>
      </c>
      <c r="G673">
        <v>5944000</v>
      </c>
      <c r="H673" t="str">
        <f t="shared" si="10"/>
        <v>K</v>
      </c>
    </row>
    <row r="674" spans="1:8" x14ac:dyDescent="0.25">
      <c r="A674" s="1">
        <v>42026</v>
      </c>
      <c r="B674" t="s">
        <v>411</v>
      </c>
      <c r="C674" t="s">
        <v>412</v>
      </c>
      <c r="D674">
        <v>0.1</v>
      </c>
      <c r="E674">
        <v>12700</v>
      </c>
      <c r="F674">
        <v>1270</v>
      </c>
      <c r="G674">
        <v>0</v>
      </c>
      <c r="H674" t="str">
        <f t="shared" si="10"/>
        <v>K</v>
      </c>
    </row>
    <row r="675" spans="1:8" x14ac:dyDescent="0.25">
      <c r="A675" s="1">
        <v>42026</v>
      </c>
      <c r="B675" t="s">
        <v>413</v>
      </c>
      <c r="C675" t="s">
        <v>414</v>
      </c>
      <c r="D675">
        <v>2.2000000000000002</v>
      </c>
      <c r="E675">
        <v>100</v>
      </c>
      <c r="F675">
        <v>220</v>
      </c>
      <c r="G675">
        <v>0</v>
      </c>
      <c r="H675" t="str">
        <f t="shared" si="10"/>
        <v>K</v>
      </c>
    </row>
    <row r="676" spans="1:8" x14ac:dyDescent="0.25">
      <c r="A676" s="1">
        <v>42026</v>
      </c>
      <c r="B676" t="s">
        <v>415</v>
      </c>
      <c r="C676" t="s">
        <v>416</v>
      </c>
      <c r="D676">
        <v>4.0199999999999996</v>
      </c>
      <c r="E676">
        <v>25020</v>
      </c>
      <c r="F676">
        <v>100820</v>
      </c>
      <c r="G676">
        <v>18968000</v>
      </c>
      <c r="H676" t="str">
        <f t="shared" si="10"/>
        <v>K</v>
      </c>
    </row>
    <row r="677" spans="1:8" x14ac:dyDescent="0.25">
      <c r="A677" s="1">
        <v>42026</v>
      </c>
      <c r="B677" t="s">
        <v>417</v>
      </c>
      <c r="C677" t="s">
        <v>418</v>
      </c>
      <c r="D677">
        <v>0.85</v>
      </c>
      <c r="E677">
        <v>100</v>
      </c>
      <c r="F677">
        <v>65</v>
      </c>
      <c r="G677">
        <v>8070000</v>
      </c>
      <c r="H677" t="str">
        <f t="shared" si="10"/>
        <v>K</v>
      </c>
    </row>
    <row r="678" spans="1:8" x14ac:dyDescent="0.25">
      <c r="A678" s="1">
        <v>42026</v>
      </c>
      <c r="B678" t="s">
        <v>419</v>
      </c>
      <c r="C678" t="s">
        <v>420</v>
      </c>
      <c r="D678">
        <v>3.34</v>
      </c>
      <c r="E678">
        <v>200</v>
      </c>
      <c r="F678">
        <v>490</v>
      </c>
      <c r="G678">
        <v>3600000</v>
      </c>
      <c r="H678" t="str">
        <f t="shared" si="10"/>
        <v>K</v>
      </c>
    </row>
    <row r="679" spans="1:8" x14ac:dyDescent="0.25">
      <c r="A679" s="1">
        <v>42026</v>
      </c>
      <c r="B679" t="s">
        <v>421</v>
      </c>
      <c r="C679" t="s">
        <v>422</v>
      </c>
      <c r="D679">
        <v>1.61</v>
      </c>
      <c r="E679">
        <v>100</v>
      </c>
      <c r="F679">
        <v>160</v>
      </c>
      <c r="G679">
        <v>0</v>
      </c>
      <c r="H679" t="str">
        <f t="shared" si="10"/>
        <v>K</v>
      </c>
    </row>
    <row r="680" spans="1:8" x14ac:dyDescent="0.25">
      <c r="A680" s="1">
        <v>42026</v>
      </c>
      <c r="B680" t="s">
        <v>423</v>
      </c>
      <c r="C680" t="s">
        <v>424</v>
      </c>
      <c r="D680">
        <v>4.95</v>
      </c>
      <c r="E680">
        <v>105</v>
      </c>
      <c r="F680">
        <v>520</v>
      </c>
      <c r="G680">
        <v>11334000</v>
      </c>
      <c r="H680" t="str">
        <f t="shared" si="10"/>
        <v>K</v>
      </c>
    </row>
    <row r="681" spans="1:8" x14ac:dyDescent="0.25">
      <c r="A681" s="1">
        <v>42026</v>
      </c>
      <c r="B681" t="s">
        <v>425</v>
      </c>
      <c r="C681" t="s">
        <v>426</v>
      </c>
      <c r="D681">
        <v>1.93</v>
      </c>
      <c r="E681">
        <v>62</v>
      </c>
      <c r="F681">
        <v>120</v>
      </c>
      <c r="G681">
        <v>0</v>
      </c>
      <c r="H681" t="str">
        <f t="shared" si="10"/>
        <v>K</v>
      </c>
    </row>
    <row r="682" spans="1:8" x14ac:dyDescent="0.25">
      <c r="A682" s="1">
        <v>42026</v>
      </c>
      <c r="B682" t="s">
        <v>427</v>
      </c>
      <c r="C682" t="s">
        <v>428</v>
      </c>
      <c r="D682">
        <v>20</v>
      </c>
      <c r="E682">
        <v>311</v>
      </c>
      <c r="F682">
        <v>6270</v>
      </c>
      <c r="G682">
        <v>0</v>
      </c>
      <c r="H682" t="str">
        <f t="shared" si="10"/>
        <v>Z</v>
      </c>
    </row>
    <row r="683" spans="1:8" x14ac:dyDescent="0.25">
      <c r="A683" s="1">
        <v>42026</v>
      </c>
      <c r="B683" t="s">
        <v>429</v>
      </c>
      <c r="C683" t="s">
        <v>430</v>
      </c>
      <c r="D683">
        <v>21.35</v>
      </c>
      <c r="E683">
        <v>380120</v>
      </c>
      <c r="F683">
        <v>8042360</v>
      </c>
      <c r="G683">
        <v>52636000</v>
      </c>
      <c r="H683" t="str">
        <f t="shared" si="10"/>
        <v>K</v>
      </c>
    </row>
    <row r="684" spans="1:8" x14ac:dyDescent="0.25">
      <c r="A684" s="1">
        <v>42026</v>
      </c>
      <c r="B684" t="s">
        <v>431</v>
      </c>
      <c r="C684" t="s">
        <v>432</v>
      </c>
      <c r="D684">
        <v>0.28999999999999998</v>
      </c>
      <c r="E684">
        <v>5126</v>
      </c>
      <c r="F684">
        <v>1490</v>
      </c>
      <c r="G684">
        <v>0</v>
      </c>
      <c r="H684" t="str">
        <f t="shared" si="10"/>
        <v>K</v>
      </c>
    </row>
    <row r="685" spans="1:8" x14ac:dyDescent="0.25">
      <c r="A685" s="1">
        <v>42026</v>
      </c>
      <c r="B685" t="s">
        <v>433</v>
      </c>
      <c r="C685" t="s">
        <v>434</v>
      </c>
      <c r="D685">
        <v>2.58</v>
      </c>
      <c r="E685">
        <v>38523</v>
      </c>
      <c r="F685">
        <v>98540</v>
      </c>
      <c r="G685">
        <v>32447000</v>
      </c>
      <c r="H685" t="str">
        <f t="shared" si="10"/>
        <v>K</v>
      </c>
    </row>
    <row r="686" spans="1:8" x14ac:dyDescent="0.25">
      <c r="A686" s="1">
        <v>42026</v>
      </c>
      <c r="B686" t="s">
        <v>435</v>
      </c>
      <c r="C686" t="s">
        <v>436</v>
      </c>
      <c r="D686">
        <v>10</v>
      </c>
      <c r="E686">
        <v>18846</v>
      </c>
      <c r="F686">
        <v>188460</v>
      </c>
      <c r="G686">
        <v>1509000</v>
      </c>
      <c r="H686" t="str">
        <f t="shared" si="10"/>
        <v>K</v>
      </c>
    </row>
    <row r="687" spans="1:8" x14ac:dyDescent="0.25">
      <c r="A687" s="1">
        <v>42026</v>
      </c>
      <c r="B687" t="s">
        <v>437</v>
      </c>
      <c r="C687" t="s">
        <v>438</v>
      </c>
      <c r="D687">
        <v>2.87</v>
      </c>
      <c r="E687">
        <v>30200</v>
      </c>
      <c r="F687">
        <v>86030</v>
      </c>
      <c r="G687">
        <v>26333000</v>
      </c>
      <c r="H687" t="str">
        <f t="shared" si="10"/>
        <v>K</v>
      </c>
    </row>
    <row r="688" spans="1:8" x14ac:dyDescent="0.25">
      <c r="A688" s="1">
        <v>42026</v>
      </c>
      <c r="B688" t="s">
        <v>439</v>
      </c>
      <c r="C688" t="s">
        <v>440</v>
      </c>
      <c r="D688">
        <v>2.2400000000000002</v>
      </c>
      <c r="E688">
        <v>856</v>
      </c>
      <c r="F688">
        <v>1910</v>
      </c>
      <c r="G688">
        <v>4047000</v>
      </c>
      <c r="H688" t="str">
        <f t="shared" si="10"/>
        <v>K</v>
      </c>
    </row>
    <row r="689" spans="1:8" x14ac:dyDescent="0.25">
      <c r="A689" s="1">
        <v>42026</v>
      </c>
      <c r="B689" t="s">
        <v>441</v>
      </c>
      <c r="C689" t="s">
        <v>442</v>
      </c>
      <c r="D689">
        <v>0.02</v>
      </c>
      <c r="E689">
        <v>0</v>
      </c>
      <c r="F689">
        <v>0</v>
      </c>
      <c r="G689">
        <v>0</v>
      </c>
      <c r="H689" t="str">
        <f t="shared" si="10"/>
        <v>K</v>
      </c>
    </row>
    <row r="690" spans="1:8" x14ac:dyDescent="0.25">
      <c r="A690" s="1">
        <v>42026</v>
      </c>
      <c r="B690" t="s">
        <v>443</v>
      </c>
      <c r="C690" t="s">
        <v>444</v>
      </c>
      <c r="D690">
        <v>6.66</v>
      </c>
      <c r="E690">
        <v>0</v>
      </c>
      <c r="F690">
        <v>0</v>
      </c>
      <c r="G690">
        <v>3329000</v>
      </c>
      <c r="H690" t="str">
        <f t="shared" si="10"/>
        <v>Z</v>
      </c>
    </row>
    <row r="691" spans="1:8" x14ac:dyDescent="0.25">
      <c r="A691" s="1">
        <v>42026</v>
      </c>
      <c r="B691" t="s">
        <v>445</v>
      </c>
      <c r="C691" t="s">
        <v>446</v>
      </c>
      <c r="D691">
        <v>1.22</v>
      </c>
      <c r="E691">
        <v>188228</v>
      </c>
      <c r="F691">
        <v>232420</v>
      </c>
      <c r="G691">
        <v>45144000</v>
      </c>
      <c r="H691" t="str">
        <f t="shared" si="10"/>
        <v>K</v>
      </c>
    </row>
    <row r="692" spans="1:8" x14ac:dyDescent="0.25">
      <c r="A692" s="1">
        <v>42026</v>
      </c>
      <c r="B692" t="s">
        <v>447</v>
      </c>
      <c r="C692" t="s">
        <v>448</v>
      </c>
      <c r="D692">
        <v>33</v>
      </c>
      <c r="E692">
        <v>154106</v>
      </c>
      <c r="F692">
        <v>5090670</v>
      </c>
      <c r="G692">
        <v>48500000</v>
      </c>
      <c r="H692" t="str">
        <f t="shared" si="10"/>
        <v>Z</v>
      </c>
    </row>
    <row r="693" spans="1:8" x14ac:dyDescent="0.25">
      <c r="A693" s="1">
        <v>42026</v>
      </c>
      <c r="B693" t="s">
        <v>449</v>
      </c>
      <c r="C693" t="s">
        <v>450</v>
      </c>
      <c r="D693">
        <v>277</v>
      </c>
      <c r="E693">
        <v>1761</v>
      </c>
      <c r="F693">
        <v>485690</v>
      </c>
      <c r="G693">
        <v>9380000</v>
      </c>
      <c r="H693" t="str">
        <f t="shared" si="10"/>
        <v>K</v>
      </c>
    </row>
    <row r="694" spans="1:8" x14ac:dyDescent="0.25">
      <c r="A694" s="1">
        <v>42026</v>
      </c>
      <c r="B694" t="s">
        <v>451</v>
      </c>
      <c r="C694" t="s">
        <v>452</v>
      </c>
      <c r="D694">
        <v>110</v>
      </c>
      <c r="E694">
        <v>1429835</v>
      </c>
      <c r="F694">
        <v>156631820</v>
      </c>
      <c r="G694">
        <v>136410000</v>
      </c>
      <c r="H694" t="str">
        <f t="shared" si="10"/>
        <v>K</v>
      </c>
    </row>
    <row r="695" spans="1:8" x14ac:dyDescent="0.25">
      <c r="A695" s="1">
        <v>42026</v>
      </c>
      <c r="B695" t="s">
        <v>453</v>
      </c>
      <c r="C695" t="s">
        <v>454</v>
      </c>
      <c r="D695">
        <v>12.73</v>
      </c>
      <c r="E695">
        <v>43</v>
      </c>
      <c r="F695">
        <v>530</v>
      </c>
      <c r="G695">
        <v>6739000</v>
      </c>
      <c r="H695" t="str">
        <f t="shared" si="10"/>
        <v>K</v>
      </c>
    </row>
    <row r="696" spans="1:8" x14ac:dyDescent="0.25">
      <c r="A696" s="1">
        <v>42026</v>
      </c>
      <c r="B696" t="s">
        <v>455</v>
      </c>
      <c r="C696" t="s">
        <v>456</v>
      </c>
      <c r="D696">
        <v>38</v>
      </c>
      <c r="E696">
        <v>4</v>
      </c>
      <c r="F696">
        <v>150</v>
      </c>
      <c r="G696">
        <v>13085000</v>
      </c>
      <c r="H696" t="str">
        <f t="shared" si="10"/>
        <v>K</v>
      </c>
    </row>
    <row r="697" spans="1:8" x14ac:dyDescent="0.25">
      <c r="A697" s="1">
        <v>42026</v>
      </c>
      <c r="B697" t="s">
        <v>457</v>
      </c>
      <c r="C697" t="s">
        <v>458</v>
      </c>
      <c r="D697">
        <v>51.99</v>
      </c>
      <c r="E697">
        <v>1148</v>
      </c>
      <c r="F697">
        <v>59350</v>
      </c>
      <c r="G697">
        <v>7449000</v>
      </c>
      <c r="H697" t="str">
        <f t="shared" si="10"/>
        <v>K</v>
      </c>
    </row>
    <row r="698" spans="1:8" x14ac:dyDescent="0.25">
      <c r="A698" s="1">
        <v>42026</v>
      </c>
      <c r="B698" t="s">
        <v>459</v>
      </c>
      <c r="C698" t="s">
        <v>460</v>
      </c>
      <c r="D698">
        <v>7.38</v>
      </c>
      <c r="E698">
        <v>5</v>
      </c>
      <c r="F698">
        <v>40</v>
      </c>
      <c r="G698">
        <v>0</v>
      </c>
      <c r="H698" t="str">
        <f t="shared" si="10"/>
        <v>K</v>
      </c>
    </row>
    <row r="699" spans="1:8" x14ac:dyDescent="0.25">
      <c r="A699" s="1">
        <v>42026</v>
      </c>
      <c r="B699" t="s">
        <v>461</v>
      </c>
      <c r="C699" t="s">
        <v>462</v>
      </c>
      <c r="D699">
        <v>7.55</v>
      </c>
      <c r="E699">
        <v>8969</v>
      </c>
      <c r="F699">
        <v>68010</v>
      </c>
      <c r="G699">
        <v>4222000</v>
      </c>
      <c r="H699" t="str">
        <f t="shared" si="10"/>
        <v>K</v>
      </c>
    </row>
    <row r="700" spans="1:8" x14ac:dyDescent="0.25">
      <c r="A700" s="1">
        <v>42026</v>
      </c>
      <c r="B700" t="s">
        <v>463</v>
      </c>
      <c r="C700" t="s">
        <v>464</v>
      </c>
      <c r="D700">
        <v>20.98</v>
      </c>
      <c r="E700">
        <v>201</v>
      </c>
      <c r="F700">
        <v>4220</v>
      </c>
      <c r="G700">
        <v>3459000</v>
      </c>
      <c r="H700" t="str">
        <f t="shared" si="10"/>
        <v>K</v>
      </c>
    </row>
    <row r="701" spans="1:8" x14ac:dyDescent="0.25">
      <c r="A701" s="1">
        <v>42026</v>
      </c>
      <c r="B701" t="s">
        <v>465</v>
      </c>
      <c r="C701" t="s">
        <v>466</v>
      </c>
      <c r="D701">
        <v>10.79</v>
      </c>
      <c r="E701">
        <v>10750</v>
      </c>
      <c r="F701">
        <v>115550</v>
      </c>
      <c r="G701">
        <v>23006000</v>
      </c>
      <c r="H701" t="str">
        <f t="shared" si="10"/>
        <v>K</v>
      </c>
    </row>
    <row r="702" spans="1:8" x14ac:dyDescent="0.25">
      <c r="A702" s="1">
        <v>42026</v>
      </c>
      <c r="B702" t="s">
        <v>467</v>
      </c>
      <c r="C702" t="s">
        <v>468</v>
      </c>
      <c r="D702">
        <v>29.25</v>
      </c>
      <c r="E702">
        <v>0</v>
      </c>
      <c r="F702">
        <v>0</v>
      </c>
      <c r="G702">
        <v>184000</v>
      </c>
      <c r="H702" t="str">
        <f t="shared" si="10"/>
        <v>K</v>
      </c>
    </row>
    <row r="703" spans="1:8" x14ac:dyDescent="0.25">
      <c r="A703" s="1">
        <v>42026</v>
      </c>
      <c r="B703" t="s">
        <v>469</v>
      </c>
      <c r="C703" t="s">
        <v>470</v>
      </c>
      <c r="D703">
        <v>3.85</v>
      </c>
      <c r="E703">
        <v>1198</v>
      </c>
      <c r="F703">
        <v>4600</v>
      </c>
      <c r="G703">
        <v>4815000</v>
      </c>
      <c r="H703" t="str">
        <f t="shared" si="10"/>
        <v>K</v>
      </c>
    </row>
    <row r="704" spans="1:8" x14ac:dyDescent="0.25">
      <c r="A704" s="1">
        <v>42026</v>
      </c>
      <c r="B704" t="s">
        <v>471</v>
      </c>
      <c r="C704" t="s">
        <v>472</v>
      </c>
      <c r="D704">
        <v>9.2799999999999994</v>
      </c>
      <c r="E704">
        <v>4013</v>
      </c>
      <c r="F704">
        <v>37320</v>
      </c>
      <c r="G704">
        <v>6713000</v>
      </c>
      <c r="H704" t="str">
        <f t="shared" si="10"/>
        <v>K</v>
      </c>
    </row>
    <row r="705" spans="1:8" x14ac:dyDescent="0.25">
      <c r="A705" s="1">
        <v>42026</v>
      </c>
      <c r="B705" t="s">
        <v>473</v>
      </c>
      <c r="C705" t="s">
        <v>474</v>
      </c>
      <c r="D705">
        <v>19.14</v>
      </c>
      <c r="E705">
        <v>1018</v>
      </c>
      <c r="F705">
        <v>19370</v>
      </c>
      <c r="G705">
        <v>10769000</v>
      </c>
      <c r="H705" t="str">
        <f t="shared" si="10"/>
        <v>K</v>
      </c>
    </row>
    <row r="706" spans="1:8" x14ac:dyDescent="0.25">
      <c r="A706" s="1">
        <v>42026</v>
      </c>
      <c r="B706" t="s">
        <v>475</v>
      </c>
      <c r="C706" t="s">
        <v>476</v>
      </c>
      <c r="D706">
        <v>3.31</v>
      </c>
      <c r="E706">
        <v>4556</v>
      </c>
      <c r="F706">
        <v>14880</v>
      </c>
      <c r="G706">
        <v>11880000</v>
      </c>
      <c r="H706" t="str">
        <f t="shared" si="10"/>
        <v>K</v>
      </c>
    </row>
    <row r="707" spans="1:8" x14ac:dyDescent="0.25">
      <c r="A707" s="1">
        <v>42026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  <c r="H707" t="str">
        <f t="shared" ref="H707:H770" si="11">IF(LEFT(C707,2)="PL","K","Z")</f>
        <v>Z</v>
      </c>
    </row>
    <row r="708" spans="1:8" x14ac:dyDescent="0.25">
      <c r="A708" s="1">
        <v>42026</v>
      </c>
      <c r="B708" t="s">
        <v>479</v>
      </c>
      <c r="C708" t="s">
        <v>480</v>
      </c>
      <c r="D708">
        <v>112.9</v>
      </c>
      <c r="E708">
        <v>6743</v>
      </c>
      <c r="F708">
        <v>770680</v>
      </c>
      <c r="G708">
        <v>14953000</v>
      </c>
      <c r="H708" t="str">
        <f t="shared" si="11"/>
        <v>K</v>
      </c>
    </row>
    <row r="709" spans="1:8" x14ac:dyDescent="0.25">
      <c r="A709" s="1">
        <v>42026</v>
      </c>
      <c r="B709" t="s">
        <v>481</v>
      </c>
      <c r="C709" t="s">
        <v>482</v>
      </c>
      <c r="D709">
        <v>53.88</v>
      </c>
      <c r="E709">
        <v>2781</v>
      </c>
      <c r="F709">
        <v>147310</v>
      </c>
      <c r="G709">
        <v>2418000</v>
      </c>
      <c r="H709" t="str">
        <f t="shared" si="11"/>
        <v>K</v>
      </c>
    </row>
    <row r="710" spans="1:8" x14ac:dyDescent="0.25">
      <c r="A710" s="1">
        <v>42026</v>
      </c>
      <c r="B710" t="s">
        <v>483</v>
      </c>
      <c r="C710" t="s">
        <v>484</v>
      </c>
      <c r="D710">
        <v>1.1200000000000001</v>
      </c>
      <c r="E710">
        <v>47992</v>
      </c>
      <c r="F710">
        <v>52670</v>
      </c>
      <c r="G710">
        <v>5093000</v>
      </c>
      <c r="H710" t="str">
        <f t="shared" si="11"/>
        <v>Z</v>
      </c>
    </row>
    <row r="711" spans="1:8" x14ac:dyDescent="0.25">
      <c r="A711" s="1">
        <v>42026</v>
      </c>
      <c r="B711" t="s">
        <v>485</v>
      </c>
      <c r="C711" t="s">
        <v>486</v>
      </c>
      <c r="D711">
        <v>1.83</v>
      </c>
      <c r="E711">
        <v>66772</v>
      </c>
      <c r="F711">
        <v>120050</v>
      </c>
      <c r="G711">
        <v>218198000</v>
      </c>
      <c r="H711" t="str">
        <f t="shared" si="11"/>
        <v>K</v>
      </c>
    </row>
    <row r="712" spans="1:8" x14ac:dyDescent="0.25">
      <c r="A712" s="1">
        <v>42026</v>
      </c>
      <c r="B712" t="s">
        <v>487</v>
      </c>
      <c r="C712" t="s">
        <v>488</v>
      </c>
      <c r="D712">
        <v>4.22</v>
      </c>
      <c r="E712">
        <v>39434</v>
      </c>
      <c r="F712">
        <v>165690</v>
      </c>
      <c r="G712">
        <v>10150000</v>
      </c>
      <c r="H712" t="str">
        <f t="shared" si="11"/>
        <v>K</v>
      </c>
    </row>
    <row r="713" spans="1:8" x14ac:dyDescent="0.25">
      <c r="A713" s="1">
        <v>42026</v>
      </c>
      <c r="B713" t="s">
        <v>489</v>
      </c>
      <c r="C713" t="s">
        <v>490</v>
      </c>
      <c r="D713">
        <v>8.34</v>
      </c>
      <c r="E713">
        <v>144919</v>
      </c>
      <c r="F713">
        <v>1211050</v>
      </c>
      <c r="G713">
        <v>30148000</v>
      </c>
      <c r="H713" t="str">
        <f t="shared" si="11"/>
        <v>K</v>
      </c>
    </row>
    <row r="714" spans="1:8" x14ac:dyDescent="0.25">
      <c r="A714" s="1">
        <v>42026</v>
      </c>
      <c r="B714" t="s">
        <v>491</v>
      </c>
      <c r="C714" t="s">
        <v>492</v>
      </c>
      <c r="D714">
        <v>2.4700000000000002</v>
      </c>
      <c r="E714">
        <v>9449</v>
      </c>
      <c r="F714">
        <v>22360</v>
      </c>
      <c r="G714">
        <v>34971000</v>
      </c>
      <c r="H714" t="str">
        <f t="shared" si="11"/>
        <v>K</v>
      </c>
    </row>
    <row r="715" spans="1:8" x14ac:dyDescent="0.25">
      <c r="A715" s="1">
        <v>42026</v>
      </c>
      <c r="B715" t="s">
        <v>493</v>
      </c>
      <c r="C715" t="s">
        <v>494</v>
      </c>
      <c r="D715">
        <v>27.11</v>
      </c>
      <c r="E715">
        <v>777</v>
      </c>
      <c r="F715">
        <v>21060</v>
      </c>
      <c r="G715">
        <v>5128000</v>
      </c>
      <c r="H715" t="str">
        <f t="shared" si="11"/>
        <v>K</v>
      </c>
    </row>
    <row r="716" spans="1:8" x14ac:dyDescent="0.25">
      <c r="A716" s="1">
        <v>42026</v>
      </c>
      <c r="B716" t="s">
        <v>495</v>
      </c>
      <c r="C716" t="s">
        <v>496</v>
      </c>
      <c r="D716">
        <v>25.2</v>
      </c>
      <c r="E716">
        <v>428100</v>
      </c>
      <c r="F716">
        <v>10645320</v>
      </c>
      <c r="G716">
        <v>60796000</v>
      </c>
      <c r="H716" t="str">
        <f t="shared" si="11"/>
        <v>K</v>
      </c>
    </row>
    <row r="717" spans="1:8" x14ac:dyDescent="0.25">
      <c r="A717" s="1">
        <v>42026</v>
      </c>
      <c r="B717" t="s">
        <v>497</v>
      </c>
      <c r="C717" t="s">
        <v>498</v>
      </c>
      <c r="D717">
        <v>7749</v>
      </c>
      <c r="E717">
        <v>1988</v>
      </c>
      <c r="F717">
        <v>15295840</v>
      </c>
      <c r="G717">
        <v>1279000</v>
      </c>
      <c r="H717" t="str">
        <f t="shared" si="11"/>
        <v>K</v>
      </c>
    </row>
    <row r="718" spans="1:8" x14ac:dyDescent="0.25">
      <c r="A718" s="1">
        <v>42026</v>
      </c>
      <c r="B718" t="s">
        <v>499</v>
      </c>
      <c r="C718" t="s">
        <v>500</v>
      </c>
      <c r="D718">
        <v>4.12</v>
      </c>
      <c r="E718">
        <v>6</v>
      </c>
      <c r="F718">
        <v>20</v>
      </c>
      <c r="G718">
        <v>1827000</v>
      </c>
      <c r="H718" t="str">
        <f t="shared" si="11"/>
        <v>K</v>
      </c>
    </row>
    <row r="719" spans="1:8" x14ac:dyDescent="0.25">
      <c r="A719" s="1">
        <v>42026</v>
      </c>
      <c r="B719" t="s">
        <v>501</v>
      </c>
      <c r="C719" t="s">
        <v>502</v>
      </c>
      <c r="D719">
        <v>1.1000000000000001</v>
      </c>
      <c r="E719">
        <v>452187</v>
      </c>
      <c r="F719">
        <v>498110</v>
      </c>
      <c r="G719">
        <v>72970000</v>
      </c>
      <c r="H719" t="str">
        <f t="shared" si="11"/>
        <v>K</v>
      </c>
    </row>
    <row r="720" spans="1:8" x14ac:dyDescent="0.25">
      <c r="A720" s="1">
        <v>42026</v>
      </c>
      <c r="B720" t="s">
        <v>503</v>
      </c>
      <c r="C720" t="s">
        <v>504</v>
      </c>
      <c r="D720">
        <v>40.9</v>
      </c>
      <c r="E720">
        <v>1038</v>
      </c>
      <c r="F720">
        <v>43090</v>
      </c>
      <c r="G720">
        <v>5975000</v>
      </c>
      <c r="H720" t="str">
        <f t="shared" si="11"/>
        <v>K</v>
      </c>
    </row>
    <row r="721" spans="1:8" x14ac:dyDescent="0.25">
      <c r="A721" s="1">
        <v>42026</v>
      </c>
      <c r="B721" t="s">
        <v>505</v>
      </c>
      <c r="C721" t="s">
        <v>506</v>
      </c>
      <c r="D721">
        <v>66.180000000000007</v>
      </c>
      <c r="E721">
        <v>647</v>
      </c>
      <c r="F721">
        <v>42950</v>
      </c>
      <c r="G721">
        <v>6611000</v>
      </c>
      <c r="H721" t="str">
        <f t="shared" si="11"/>
        <v>K</v>
      </c>
    </row>
    <row r="722" spans="1:8" x14ac:dyDescent="0.25">
      <c r="A722" s="1">
        <v>42026</v>
      </c>
      <c r="B722" t="s">
        <v>507</v>
      </c>
      <c r="C722" t="s">
        <v>508</v>
      </c>
      <c r="D722">
        <v>5.97</v>
      </c>
      <c r="E722">
        <v>1700</v>
      </c>
      <c r="F722">
        <v>9940</v>
      </c>
      <c r="G722">
        <v>3832000</v>
      </c>
      <c r="H722" t="str">
        <f t="shared" si="11"/>
        <v>K</v>
      </c>
    </row>
    <row r="723" spans="1:8" x14ac:dyDescent="0.25">
      <c r="A723" s="1">
        <v>42026</v>
      </c>
      <c r="B723" t="s">
        <v>509</v>
      </c>
      <c r="C723" t="s">
        <v>510</v>
      </c>
      <c r="D723">
        <v>7.55</v>
      </c>
      <c r="E723">
        <v>12727</v>
      </c>
      <c r="F723">
        <v>97100</v>
      </c>
      <c r="G723">
        <v>11888000</v>
      </c>
      <c r="H723" t="str">
        <f t="shared" si="11"/>
        <v>K</v>
      </c>
    </row>
    <row r="724" spans="1:8" x14ac:dyDescent="0.25">
      <c r="A724" s="1">
        <v>42026</v>
      </c>
      <c r="B724" t="s">
        <v>511</v>
      </c>
      <c r="C724" t="s">
        <v>512</v>
      </c>
      <c r="D724">
        <v>451</v>
      </c>
      <c r="E724">
        <v>27753</v>
      </c>
      <c r="F724">
        <v>12517300</v>
      </c>
      <c r="G724">
        <v>12038000</v>
      </c>
      <c r="H724" t="str">
        <f t="shared" si="11"/>
        <v>K</v>
      </c>
    </row>
    <row r="725" spans="1:8" x14ac:dyDescent="0.25">
      <c r="A725" s="1">
        <v>42026</v>
      </c>
      <c r="B725" t="s">
        <v>513</v>
      </c>
      <c r="C725" t="s">
        <v>514</v>
      </c>
      <c r="D725">
        <v>10.199999999999999</v>
      </c>
      <c r="E725">
        <v>17574</v>
      </c>
      <c r="F725">
        <v>179310</v>
      </c>
      <c r="G725">
        <v>30174000</v>
      </c>
      <c r="H725" t="str">
        <f t="shared" si="11"/>
        <v>K</v>
      </c>
    </row>
    <row r="726" spans="1:8" x14ac:dyDescent="0.25">
      <c r="A726" s="1">
        <v>42026</v>
      </c>
      <c r="B726" t="s">
        <v>515</v>
      </c>
      <c r="C726" t="s">
        <v>516</v>
      </c>
      <c r="D726">
        <v>35</v>
      </c>
      <c r="E726">
        <v>423</v>
      </c>
      <c r="F726">
        <v>14830</v>
      </c>
      <c r="G726">
        <v>689000</v>
      </c>
      <c r="H726" t="str">
        <f t="shared" si="11"/>
        <v>K</v>
      </c>
    </row>
    <row r="727" spans="1:8" x14ac:dyDescent="0.25">
      <c r="A727" s="1">
        <v>42026</v>
      </c>
      <c r="B727" t="s">
        <v>517</v>
      </c>
      <c r="C727" t="s">
        <v>518</v>
      </c>
      <c r="D727">
        <v>0.47</v>
      </c>
      <c r="E727">
        <v>5020</v>
      </c>
      <c r="F727">
        <v>2560</v>
      </c>
      <c r="G727">
        <v>0</v>
      </c>
      <c r="H727" t="str">
        <f t="shared" si="11"/>
        <v>K</v>
      </c>
    </row>
    <row r="728" spans="1:8" x14ac:dyDescent="0.25">
      <c r="A728" s="1">
        <v>42026</v>
      </c>
      <c r="B728" t="s">
        <v>519</v>
      </c>
      <c r="C728" t="s">
        <v>520</v>
      </c>
      <c r="D728">
        <v>200.9</v>
      </c>
      <c r="E728">
        <v>158</v>
      </c>
      <c r="F728">
        <v>31700</v>
      </c>
      <c r="G728">
        <v>2559000</v>
      </c>
      <c r="H728" t="str">
        <f t="shared" si="11"/>
        <v>K</v>
      </c>
    </row>
    <row r="729" spans="1:8" x14ac:dyDescent="0.25">
      <c r="A729" s="1">
        <v>42026</v>
      </c>
      <c r="B729" t="s">
        <v>521</v>
      </c>
      <c r="C729" t="s">
        <v>522</v>
      </c>
      <c r="D729">
        <v>21</v>
      </c>
      <c r="E729">
        <v>0</v>
      </c>
      <c r="F729">
        <v>0</v>
      </c>
      <c r="G729">
        <v>0</v>
      </c>
      <c r="H729" t="str">
        <f t="shared" si="11"/>
        <v>K</v>
      </c>
    </row>
    <row r="730" spans="1:8" x14ac:dyDescent="0.25">
      <c r="A730" s="1">
        <v>42026</v>
      </c>
      <c r="B730" t="s">
        <v>523</v>
      </c>
      <c r="C730" t="s">
        <v>524</v>
      </c>
      <c r="D730">
        <v>13.86</v>
      </c>
      <c r="E730">
        <v>1583</v>
      </c>
      <c r="F730">
        <v>21700</v>
      </c>
      <c r="G730">
        <v>23198000</v>
      </c>
      <c r="H730" t="str">
        <f t="shared" si="11"/>
        <v>K</v>
      </c>
    </row>
    <row r="731" spans="1:8" x14ac:dyDescent="0.25">
      <c r="A731" s="1">
        <v>42026</v>
      </c>
      <c r="B731" t="s">
        <v>525</v>
      </c>
      <c r="C731" t="s">
        <v>526</v>
      </c>
      <c r="D731">
        <v>13.55</v>
      </c>
      <c r="E731">
        <v>370</v>
      </c>
      <c r="F731">
        <v>5010</v>
      </c>
      <c r="G731">
        <v>2276000</v>
      </c>
      <c r="H731" t="str">
        <f t="shared" si="11"/>
        <v>K</v>
      </c>
    </row>
    <row r="732" spans="1:8" x14ac:dyDescent="0.25">
      <c r="A732" s="1">
        <v>42026</v>
      </c>
      <c r="B732" t="s">
        <v>527</v>
      </c>
      <c r="C732" t="s">
        <v>528</v>
      </c>
      <c r="D732">
        <v>8.8000000000000007</v>
      </c>
      <c r="E732">
        <v>16409</v>
      </c>
      <c r="F732">
        <v>140520</v>
      </c>
      <c r="G732">
        <v>9921000</v>
      </c>
      <c r="H732" t="str">
        <f t="shared" si="11"/>
        <v>K</v>
      </c>
    </row>
    <row r="733" spans="1:8" x14ac:dyDescent="0.25">
      <c r="A733" s="1">
        <v>42026</v>
      </c>
      <c r="B733" t="s">
        <v>529</v>
      </c>
      <c r="C733" t="s">
        <v>530</v>
      </c>
      <c r="D733">
        <v>7.0000000000000007E-2</v>
      </c>
      <c r="E733">
        <v>0</v>
      </c>
      <c r="F733">
        <v>0</v>
      </c>
      <c r="G733">
        <v>0</v>
      </c>
      <c r="H733" t="str">
        <f t="shared" si="11"/>
        <v>K</v>
      </c>
    </row>
    <row r="734" spans="1:8" x14ac:dyDescent="0.25">
      <c r="A734" s="1">
        <v>42026</v>
      </c>
      <c r="B734" t="s">
        <v>531</v>
      </c>
      <c r="C734" t="s">
        <v>532</v>
      </c>
      <c r="D734">
        <v>2</v>
      </c>
      <c r="E734">
        <v>1</v>
      </c>
      <c r="F734">
        <v>2</v>
      </c>
      <c r="G734">
        <v>2516000</v>
      </c>
      <c r="H734" t="str">
        <f t="shared" si="11"/>
        <v>K</v>
      </c>
    </row>
    <row r="735" spans="1:8" x14ac:dyDescent="0.25">
      <c r="A735" s="1">
        <v>42026</v>
      </c>
      <c r="B735" t="s">
        <v>533</v>
      </c>
      <c r="C735" t="s">
        <v>534</v>
      </c>
      <c r="D735">
        <v>10</v>
      </c>
      <c r="E735">
        <v>30</v>
      </c>
      <c r="F735">
        <v>300</v>
      </c>
      <c r="G735">
        <v>2000000</v>
      </c>
      <c r="H735" t="str">
        <f t="shared" si="11"/>
        <v>K</v>
      </c>
    </row>
    <row r="736" spans="1:8" x14ac:dyDescent="0.25">
      <c r="A736" s="1">
        <v>42026</v>
      </c>
      <c r="B736" t="s">
        <v>535</v>
      </c>
      <c r="C736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 t="str">
        <f t="shared" si="11"/>
        <v>K</v>
      </c>
    </row>
    <row r="737" spans="1:8" x14ac:dyDescent="0.25">
      <c r="A737" s="1">
        <v>42026</v>
      </c>
      <c r="B737" t="s">
        <v>537</v>
      </c>
      <c r="C737" t="s">
        <v>538</v>
      </c>
      <c r="D737">
        <v>1.58</v>
      </c>
      <c r="E737">
        <v>14132</v>
      </c>
      <c r="F737">
        <v>22510</v>
      </c>
      <c r="G737">
        <v>8276000</v>
      </c>
      <c r="H737" t="str">
        <f t="shared" si="11"/>
        <v>Z</v>
      </c>
    </row>
    <row r="738" spans="1:8" x14ac:dyDescent="0.25">
      <c r="A738" s="1">
        <v>42026</v>
      </c>
      <c r="B738" t="s">
        <v>539</v>
      </c>
      <c r="C738" t="s">
        <v>540</v>
      </c>
      <c r="D738">
        <v>7.23</v>
      </c>
      <c r="E738">
        <v>298143</v>
      </c>
      <c r="F738">
        <v>2128870</v>
      </c>
      <c r="G738">
        <v>391726000</v>
      </c>
      <c r="H738" t="str">
        <f t="shared" si="11"/>
        <v>K</v>
      </c>
    </row>
    <row r="739" spans="1:8" x14ac:dyDescent="0.25">
      <c r="A739" s="1">
        <v>42026</v>
      </c>
      <c r="B739" t="s">
        <v>541</v>
      </c>
      <c r="C739" t="s">
        <v>542</v>
      </c>
      <c r="D739">
        <v>1.54</v>
      </c>
      <c r="E739">
        <v>12352</v>
      </c>
      <c r="F739">
        <v>18900</v>
      </c>
      <c r="G739">
        <v>3254000</v>
      </c>
      <c r="H739" t="str">
        <f t="shared" si="11"/>
        <v>K</v>
      </c>
    </row>
    <row r="740" spans="1:8" x14ac:dyDescent="0.25">
      <c r="A740" s="1">
        <v>42026</v>
      </c>
      <c r="B740" t="s">
        <v>543</v>
      </c>
      <c r="C740" t="s">
        <v>544</v>
      </c>
      <c r="D740">
        <v>1.34</v>
      </c>
      <c r="E740">
        <v>38092</v>
      </c>
      <c r="F740">
        <v>50570</v>
      </c>
      <c r="G740">
        <v>50027000</v>
      </c>
      <c r="H740" t="str">
        <f t="shared" si="11"/>
        <v>K</v>
      </c>
    </row>
    <row r="741" spans="1:8" x14ac:dyDescent="0.25">
      <c r="A741" s="1">
        <v>42026</v>
      </c>
      <c r="B741" t="s">
        <v>545</v>
      </c>
      <c r="C741" t="s">
        <v>546</v>
      </c>
      <c r="D741">
        <v>0.16</v>
      </c>
      <c r="E741">
        <v>543015</v>
      </c>
      <c r="F741">
        <v>86880</v>
      </c>
      <c r="G741">
        <v>0</v>
      </c>
      <c r="H741" t="str">
        <f t="shared" si="11"/>
        <v>K</v>
      </c>
    </row>
    <row r="742" spans="1:8" x14ac:dyDescent="0.25">
      <c r="A742" s="1">
        <v>42026</v>
      </c>
      <c r="B742" t="s">
        <v>547</v>
      </c>
      <c r="C742" t="s">
        <v>548</v>
      </c>
      <c r="D742">
        <v>33.01</v>
      </c>
      <c r="E742">
        <v>151</v>
      </c>
      <c r="F742">
        <v>5000</v>
      </c>
      <c r="G742">
        <v>3773000</v>
      </c>
      <c r="H742" t="str">
        <f t="shared" si="11"/>
        <v>K</v>
      </c>
    </row>
    <row r="743" spans="1:8" x14ac:dyDescent="0.25">
      <c r="A743" s="1">
        <v>42026</v>
      </c>
      <c r="B743" t="s">
        <v>549</v>
      </c>
      <c r="C743" t="s">
        <v>550</v>
      </c>
      <c r="D743">
        <v>1.45</v>
      </c>
      <c r="E743">
        <v>9150</v>
      </c>
      <c r="F743">
        <v>13240</v>
      </c>
      <c r="G743">
        <v>42888000</v>
      </c>
      <c r="H743" t="str">
        <f t="shared" si="11"/>
        <v>K</v>
      </c>
    </row>
    <row r="744" spans="1:8" x14ac:dyDescent="0.25">
      <c r="A744" s="1">
        <v>42026</v>
      </c>
      <c r="B744" t="s">
        <v>551</v>
      </c>
      <c r="C744" t="s">
        <v>552</v>
      </c>
      <c r="D744">
        <v>10</v>
      </c>
      <c r="E744">
        <v>0</v>
      </c>
      <c r="F744">
        <v>0</v>
      </c>
      <c r="G744">
        <v>356000</v>
      </c>
      <c r="H744" t="str">
        <f t="shared" si="11"/>
        <v>K</v>
      </c>
    </row>
    <row r="745" spans="1:8" x14ac:dyDescent="0.25">
      <c r="A745" s="1">
        <v>42026</v>
      </c>
      <c r="B745" t="s">
        <v>553</v>
      </c>
      <c r="C745" t="s">
        <v>554</v>
      </c>
      <c r="D745">
        <v>1.46</v>
      </c>
      <c r="E745">
        <v>0</v>
      </c>
      <c r="F745">
        <v>0</v>
      </c>
      <c r="G745">
        <v>4265000</v>
      </c>
      <c r="H745" t="str">
        <f t="shared" si="11"/>
        <v>K</v>
      </c>
    </row>
    <row r="746" spans="1:8" x14ac:dyDescent="0.25">
      <c r="A746" s="1">
        <v>42026</v>
      </c>
      <c r="B746" t="s">
        <v>555</v>
      </c>
      <c r="C746" t="s">
        <v>556</v>
      </c>
      <c r="D746">
        <v>152.4</v>
      </c>
      <c r="E746">
        <v>41</v>
      </c>
      <c r="F746">
        <v>6210</v>
      </c>
      <c r="G746">
        <v>3703000</v>
      </c>
      <c r="H746" t="str">
        <f t="shared" si="11"/>
        <v>Z</v>
      </c>
    </row>
    <row r="747" spans="1:8" x14ac:dyDescent="0.25">
      <c r="A747" s="1">
        <v>42026</v>
      </c>
      <c r="B747" t="s">
        <v>557</v>
      </c>
      <c r="C747" t="s">
        <v>558</v>
      </c>
      <c r="D747">
        <v>12.75</v>
      </c>
      <c r="E747">
        <v>153622</v>
      </c>
      <c r="F747">
        <v>1960780</v>
      </c>
      <c r="G747">
        <v>16905000</v>
      </c>
      <c r="H747" t="str">
        <f t="shared" si="11"/>
        <v>K</v>
      </c>
    </row>
    <row r="748" spans="1:8" x14ac:dyDescent="0.25">
      <c r="A748" s="1">
        <v>42026</v>
      </c>
      <c r="B748" t="s">
        <v>559</v>
      </c>
      <c r="C748" t="s">
        <v>560</v>
      </c>
      <c r="D748">
        <v>10.5</v>
      </c>
      <c r="E748">
        <v>1</v>
      </c>
      <c r="F748">
        <v>10</v>
      </c>
      <c r="G748">
        <v>1026000</v>
      </c>
      <c r="H748" t="str">
        <f t="shared" si="11"/>
        <v>K</v>
      </c>
    </row>
    <row r="749" spans="1:8" x14ac:dyDescent="0.25">
      <c r="A749" s="1">
        <v>42026</v>
      </c>
      <c r="B749" t="s">
        <v>561</v>
      </c>
      <c r="C749" t="s">
        <v>562</v>
      </c>
      <c r="D749">
        <v>6.15</v>
      </c>
      <c r="E749">
        <v>3624</v>
      </c>
      <c r="F749">
        <v>22120</v>
      </c>
      <c r="G749">
        <v>9981000</v>
      </c>
      <c r="H749" t="str">
        <f t="shared" si="11"/>
        <v>K</v>
      </c>
    </row>
    <row r="750" spans="1:8" x14ac:dyDescent="0.25">
      <c r="A750" s="1">
        <v>42026</v>
      </c>
      <c r="B750" t="s">
        <v>563</v>
      </c>
      <c r="C750" t="s">
        <v>564</v>
      </c>
      <c r="D750">
        <v>2.15</v>
      </c>
      <c r="E750">
        <v>42737</v>
      </c>
      <c r="F750">
        <v>91860</v>
      </c>
      <c r="G750">
        <v>95095000</v>
      </c>
      <c r="H750" t="str">
        <f t="shared" si="11"/>
        <v>K</v>
      </c>
    </row>
    <row r="751" spans="1:8" x14ac:dyDescent="0.25">
      <c r="A751" s="1">
        <v>42026</v>
      </c>
      <c r="B751" t="s">
        <v>565</v>
      </c>
      <c r="C751" t="s">
        <v>566</v>
      </c>
      <c r="D751">
        <v>1.62</v>
      </c>
      <c r="E751">
        <v>23757</v>
      </c>
      <c r="F751">
        <v>38350</v>
      </c>
      <c r="G751">
        <v>9957000</v>
      </c>
      <c r="H751" t="str">
        <f t="shared" si="11"/>
        <v>K</v>
      </c>
    </row>
    <row r="752" spans="1:8" x14ac:dyDescent="0.25">
      <c r="A752" s="1">
        <v>42026</v>
      </c>
      <c r="B752" t="s">
        <v>567</v>
      </c>
      <c r="C752" t="s">
        <v>568</v>
      </c>
      <c r="D752">
        <v>3.34</v>
      </c>
      <c r="E752">
        <v>8</v>
      </c>
      <c r="F752">
        <v>30</v>
      </c>
      <c r="G752">
        <v>1453000</v>
      </c>
      <c r="H752" t="str">
        <f t="shared" si="11"/>
        <v>K</v>
      </c>
    </row>
    <row r="753" spans="1:8" x14ac:dyDescent="0.25">
      <c r="A753" s="1">
        <v>42026</v>
      </c>
      <c r="B753" t="s">
        <v>569</v>
      </c>
      <c r="C753" t="s">
        <v>570</v>
      </c>
      <c r="D753">
        <v>17.11</v>
      </c>
      <c r="E753">
        <v>680</v>
      </c>
      <c r="F753">
        <v>11680</v>
      </c>
      <c r="G753">
        <v>2386000</v>
      </c>
      <c r="H753" t="str">
        <f t="shared" si="11"/>
        <v>K</v>
      </c>
    </row>
    <row r="754" spans="1:8" x14ac:dyDescent="0.25">
      <c r="A754" s="1">
        <v>42026</v>
      </c>
      <c r="B754" t="s">
        <v>571</v>
      </c>
      <c r="C754" t="s">
        <v>572</v>
      </c>
      <c r="D754">
        <v>5.7</v>
      </c>
      <c r="E754">
        <v>41708</v>
      </c>
      <c r="F754">
        <v>235860</v>
      </c>
      <c r="G754">
        <v>257931000</v>
      </c>
      <c r="H754" t="str">
        <f t="shared" si="11"/>
        <v>K</v>
      </c>
    </row>
    <row r="755" spans="1:8" x14ac:dyDescent="0.25">
      <c r="A755" s="1">
        <v>42026</v>
      </c>
      <c r="B755" t="s">
        <v>573</v>
      </c>
      <c r="C755" t="s">
        <v>574</v>
      </c>
      <c r="D755">
        <v>4.8899999999999997</v>
      </c>
      <c r="E755">
        <v>356</v>
      </c>
      <c r="F755">
        <v>1720</v>
      </c>
      <c r="G755">
        <v>3499000</v>
      </c>
      <c r="H755" t="str">
        <f t="shared" si="11"/>
        <v>K</v>
      </c>
    </row>
    <row r="756" spans="1:8" x14ac:dyDescent="0.25">
      <c r="A756" s="1">
        <v>42026</v>
      </c>
      <c r="B756" t="s">
        <v>575</v>
      </c>
      <c r="C756" t="s">
        <v>576</v>
      </c>
      <c r="D756">
        <v>243.55</v>
      </c>
      <c r="E756">
        <v>2724</v>
      </c>
      <c r="F756">
        <v>664230</v>
      </c>
      <c r="G756">
        <v>1930000</v>
      </c>
      <c r="H756" t="str">
        <f t="shared" si="11"/>
        <v>K</v>
      </c>
    </row>
    <row r="757" spans="1:8" x14ac:dyDescent="0.25">
      <c r="A757" s="1">
        <v>42026</v>
      </c>
      <c r="B757" t="s">
        <v>577</v>
      </c>
      <c r="C757" t="s">
        <v>578</v>
      </c>
      <c r="D757">
        <v>23.7</v>
      </c>
      <c r="E757">
        <v>23131</v>
      </c>
      <c r="F757">
        <v>547890</v>
      </c>
      <c r="G757">
        <v>25618000</v>
      </c>
      <c r="H757" t="str">
        <f t="shared" si="11"/>
        <v>K</v>
      </c>
    </row>
    <row r="758" spans="1:8" x14ac:dyDescent="0.25">
      <c r="A758" s="1">
        <v>42026</v>
      </c>
      <c r="B758" t="s">
        <v>579</v>
      </c>
      <c r="C758" t="s">
        <v>580</v>
      </c>
      <c r="D758">
        <v>7.0000000000000007E-2</v>
      </c>
      <c r="E758">
        <v>0</v>
      </c>
      <c r="F758">
        <v>0</v>
      </c>
      <c r="G758">
        <v>0</v>
      </c>
      <c r="H758" t="str">
        <f t="shared" si="11"/>
        <v>Z</v>
      </c>
    </row>
    <row r="759" spans="1:8" x14ac:dyDescent="0.25">
      <c r="A759" s="1">
        <v>42026</v>
      </c>
      <c r="B759" t="s">
        <v>581</v>
      </c>
      <c r="C759" t="s">
        <v>582</v>
      </c>
      <c r="D759">
        <v>4.4000000000000004</v>
      </c>
      <c r="E759">
        <v>4053</v>
      </c>
      <c r="F759">
        <v>17470</v>
      </c>
      <c r="G759">
        <v>24936000</v>
      </c>
      <c r="H759" t="str">
        <f t="shared" si="11"/>
        <v>K</v>
      </c>
    </row>
    <row r="760" spans="1:8" x14ac:dyDescent="0.25">
      <c r="A760" s="1">
        <v>42026</v>
      </c>
      <c r="B760" t="s">
        <v>583</v>
      </c>
      <c r="C760" t="s">
        <v>584</v>
      </c>
      <c r="D760">
        <v>1.25</v>
      </c>
      <c r="E760">
        <v>1542</v>
      </c>
      <c r="F760">
        <v>1850</v>
      </c>
      <c r="G760">
        <v>4052000</v>
      </c>
      <c r="H760" t="str">
        <f t="shared" si="11"/>
        <v>K</v>
      </c>
    </row>
    <row r="761" spans="1:8" x14ac:dyDescent="0.25">
      <c r="A761" s="1">
        <v>42026</v>
      </c>
      <c r="B761" t="s">
        <v>585</v>
      </c>
      <c r="C761" t="s">
        <v>586</v>
      </c>
      <c r="D761">
        <v>3.83</v>
      </c>
      <c r="E761">
        <v>468</v>
      </c>
      <c r="F761">
        <v>1810</v>
      </c>
      <c r="G761">
        <v>1500000</v>
      </c>
      <c r="H761" t="str">
        <f t="shared" si="11"/>
        <v>K</v>
      </c>
    </row>
    <row r="762" spans="1:8" x14ac:dyDescent="0.25">
      <c r="A762" s="1">
        <v>42026</v>
      </c>
      <c r="B762" t="s">
        <v>587</v>
      </c>
      <c r="C762" t="s">
        <v>588</v>
      </c>
      <c r="D762">
        <v>49.5</v>
      </c>
      <c r="E762">
        <v>220</v>
      </c>
      <c r="F762">
        <v>10820</v>
      </c>
      <c r="G762">
        <v>297000</v>
      </c>
      <c r="H762" t="str">
        <f t="shared" si="11"/>
        <v>K</v>
      </c>
    </row>
    <row r="763" spans="1:8" x14ac:dyDescent="0.25">
      <c r="A763" s="1">
        <v>42026</v>
      </c>
      <c r="B763" t="s">
        <v>589</v>
      </c>
      <c r="C763" t="s">
        <v>590</v>
      </c>
      <c r="D763">
        <v>1.1399999999999999</v>
      </c>
      <c r="E763">
        <v>5708</v>
      </c>
      <c r="F763">
        <v>6450</v>
      </c>
      <c r="G763">
        <v>36087000</v>
      </c>
      <c r="H763" t="str">
        <f t="shared" si="11"/>
        <v>K</v>
      </c>
    </row>
    <row r="764" spans="1:8" x14ac:dyDescent="0.25">
      <c r="A764" s="1">
        <v>42026</v>
      </c>
      <c r="B764" t="s">
        <v>591</v>
      </c>
      <c r="C764" t="s">
        <v>592</v>
      </c>
      <c r="D764">
        <v>2.0499999999999998</v>
      </c>
      <c r="E764">
        <v>478</v>
      </c>
      <c r="F764">
        <v>960</v>
      </c>
      <c r="G764">
        <v>4803000</v>
      </c>
      <c r="H764" t="str">
        <f t="shared" si="11"/>
        <v>K</v>
      </c>
    </row>
    <row r="765" spans="1:8" x14ac:dyDescent="0.25">
      <c r="A765" s="1">
        <v>42026</v>
      </c>
      <c r="B765" t="s">
        <v>593</v>
      </c>
      <c r="C765" t="s">
        <v>594</v>
      </c>
      <c r="D765">
        <v>2.0699999999999998</v>
      </c>
      <c r="E765">
        <v>100</v>
      </c>
      <c r="F765">
        <v>210</v>
      </c>
      <c r="G765">
        <v>8487000</v>
      </c>
      <c r="H765" t="str">
        <f t="shared" si="11"/>
        <v>K</v>
      </c>
    </row>
    <row r="766" spans="1:8" x14ac:dyDescent="0.25">
      <c r="A766" s="1">
        <v>42026</v>
      </c>
      <c r="B766" t="s">
        <v>595</v>
      </c>
      <c r="C766" t="s">
        <v>596</v>
      </c>
      <c r="D766">
        <v>7.05</v>
      </c>
      <c r="E766">
        <v>0</v>
      </c>
      <c r="F766">
        <v>0</v>
      </c>
      <c r="G766">
        <v>247000</v>
      </c>
      <c r="H766" t="str">
        <f t="shared" si="11"/>
        <v>Z</v>
      </c>
    </row>
    <row r="767" spans="1:8" x14ac:dyDescent="0.25">
      <c r="A767" s="1">
        <v>42026</v>
      </c>
      <c r="B767" t="s">
        <v>597</v>
      </c>
      <c r="C767" t="s">
        <v>598</v>
      </c>
      <c r="D767">
        <v>0.11</v>
      </c>
      <c r="E767">
        <v>0</v>
      </c>
      <c r="F767">
        <v>0</v>
      </c>
      <c r="G767">
        <v>0</v>
      </c>
      <c r="H767" t="str">
        <f t="shared" si="11"/>
        <v>K</v>
      </c>
    </row>
    <row r="768" spans="1:8" x14ac:dyDescent="0.25">
      <c r="A768" s="1">
        <v>42026</v>
      </c>
      <c r="B768" t="s">
        <v>599</v>
      </c>
      <c r="C768" t="s">
        <v>600</v>
      </c>
      <c r="D768">
        <v>2.9</v>
      </c>
      <c r="E768">
        <v>10364</v>
      </c>
      <c r="F768">
        <v>29980</v>
      </c>
      <c r="G768">
        <v>24856000</v>
      </c>
      <c r="H768" t="str">
        <f t="shared" si="11"/>
        <v>K</v>
      </c>
    </row>
    <row r="769" spans="1:8" x14ac:dyDescent="0.25">
      <c r="A769" s="1">
        <v>42026</v>
      </c>
      <c r="B769" t="s">
        <v>601</v>
      </c>
      <c r="C769" t="s">
        <v>602</v>
      </c>
      <c r="D769">
        <v>9.98</v>
      </c>
      <c r="E769">
        <v>1711</v>
      </c>
      <c r="F769">
        <v>17110</v>
      </c>
      <c r="G769">
        <v>6624000</v>
      </c>
      <c r="H769" t="str">
        <f t="shared" si="11"/>
        <v>K</v>
      </c>
    </row>
    <row r="770" spans="1:8" x14ac:dyDescent="0.25">
      <c r="A770" s="1">
        <v>42026</v>
      </c>
      <c r="B770" t="s">
        <v>603</v>
      </c>
      <c r="C770" t="s">
        <v>604</v>
      </c>
      <c r="D770">
        <v>5.3</v>
      </c>
      <c r="E770">
        <v>23</v>
      </c>
      <c r="F770">
        <v>120</v>
      </c>
      <c r="G770">
        <v>1399000</v>
      </c>
      <c r="H770" t="str">
        <f t="shared" si="11"/>
        <v>K</v>
      </c>
    </row>
    <row r="771" spans="1:8" x14ac:dyDescent="0.25">
      <c r="A771" s="1">
        <v>42026</v>
      </c>
      <c r="B771" t="s">
        <v>605</v>
      </c>
      <c r="C771" t="s">
        <v>606</v>
      </c>
      <c r="D771">
        <v>7.81</v>
      </c>
      <c r="E771">
        <v>1945784</v>
      </c>
      <c r="F771">
        <v>15312670</v>
      </c>
      <c r="G771">
        <v>647357000</v>
      </c>
      <c r="H771" t="str">
        <f t="shared" ref="H771:H834" si="12">IF(LEFT(C771,2)="PL","K","Z")</f>
        <v>K</v>
      </c>
    </row>
    <row r="772" spans="1:8" x14ac:dyDescent="0.25">
      <c r="A772" s="1">
        <v>42026</v>
      </c>
      <c r="B772" t="s">
        <v>607</v>
      </c>
      <c r="C772" t="s">
        <v>608</v>
      </c>
      <c r="D772">
        <v>40.81</v>
      </c>
      <c r="E772">
        <v>15435</v>
      </c>
      <c r="F772">
        <v>629930</v>
      </c>
      <c r="G772">
        <v>21800000</v>
      </c>
      <c r="H772" t="str">
        <f t="shared" si="12"/>
        <v>K</v>
      </c>
    </row>
    <row r="773" spans="1:8" x14ac:dyDescent="0.25">
      <c r="A773" s="1">
        <v>42026</v>
      </c>
      <c r="B773" t="s">
        <v>609</v>
      </c>
      <c r="C773" t="s">
        <v>610</v>
      </c>
      <c r="D773">
        <v>1.5</v>
      </c>
      <c r="E773">
        <v>3800</v>
      </c>
      <c r="F773">
        <v>5720</v>
      </c>
      <c r="G773">
        <v>2352000</v>
      </c>
      <c r="H773" t="str">
        <f t="shared" si="12"/>
        <v>Z</v>
      </c>
    </row>
    <row r="774" spans="1:8" x14ac:dyDescent="0.25">
      <c r="A774" s="1">
        <v>42026</v>
      </c>
      <c r="B774" t="s">
        <v>611</v>
      </c>
      <c r="C774" t="s">
        <v>612</v>
      </c>
      <c r="D774">
        <v>6.15</v>
      </c>
      <c r="E774">
        <v>5123</v>
      </c>
      <c r="F774">
        <v>31490</v>
      </c>
      <c r="G774">
        <v>6568000</v>
      </c>
      <c r="H774" t="str">
        <f t="shared" si="12"/>
        <v>K</v>
      </c>
    </row>
    <row r="775" spans="1:8" x14ac:dyDescent="0.25">
      <c r="A775" s="1">
        <v>42026</v>
      </c>
      <c r="B775" t="s">
        <v>613</v>
      </c>
      <c r="C775" t="s">
        <v>614</v>
      </c>
      <c r="D775">
        <v>226.5</v>
      </c>
      <c r="E775">
        <v>0</v>
      </c>
      <c r="F775">
        <v>0</v>
      </c>
      <c r="G775">
        <v>349000</v>
      </c>
      <c r="H775" t="str">
        <f t="shared" si="12"/>
        <v>K</v>
      </c>
    </row>
    <row r="776" spans="1:8" x14ac:dyDescent="0.25">
      <c r="A776" s="1">
        <v>42026</v>
      </c>
      <c r="B776" t="s">
        <v>615</v>
      </c>
      <c r="C776" t="s">
        <v>616</v>
      </c>
      <c r="D776">
        <v>8.36</v>
      </c>
      <c r="E776">
        <v>394</v>
      </c>
      <c r="F776">
        <v>3240</v>
      </c>
      <c r="G776">
        <v>6256000</v>
      </c>
      <c r="H776" t="str">
        <f t="shared" si="12"/>
        <v>K</v>
      </c>
    </row>
    <row r="777" spans="1:8" x14ac:dyDescent="0.25">
      <c r="A777" s="1">
        <v>42026</v>
      </c>
      <c r="B777" t="s">
        <v>617</v>
      </c>
      <c r="C777" t="s">
        <v>618</v>
      </c>
      <c r="D777">
        <v>73</v>
      </c>
      <c r="E777">
        <v>15</v>
      </c>
      <c r="F777">
        <v>1100</v>
      </c>
      <c r="G777">
        <v>1725000</v>
      </c>
      <c r="H777" t="str">
        <f t="shared" si="12"/>
        <v>Z</v>
      </c>
    </row>
    <row r="778" spans="1:8" x14ac:dyDescent="0.25">
      <c r="A778" s="1">
        <v>42026</v>
      </c>
      <c r="B778" t="s">
        <v>619</v>
      </c>
      <c r="C778" t="s">
        <v>620</v>
      </c>
      <c r="D778">
        <v>48</v>
      </c>
      <c r="E778">
        <v>2126</v>
      </c>
      <c r="F778">
        <v>100430</v>
      </c>
      <c r="G778">
        <v>1688000</v>
      </c>
      <c r="H778" t="str">
        <f t="shared" si="12"/>
        <v>K</v>
      </c>
    </row>
    <row r="779" spans="1:8" x14ac:dyDescent="0.25">
      <c r="A779" s="1">
        <v>42026</v>
      </c>
      <c r="B779" t="s">
        <v>621</v>
      </c>
      <c r="C779" t="s">
        <v>622</v>
      </c>
      <c r="D779">
        <v>1.1000000000000001</v>
      </c>
      <c r="E779">
        <v>7628</v>
      </c>
      <c r="F779">
        <v>8510</v>
      </c>
      <c r="G779">
        <v>6642000</v>
      </c>
      <c r="H779" t="str">
        <f t="shared" si="12"/>
        <v>K</v>
      </c>
    </row>
    <row r="780" spans="1:8" x14ac:dyDescent="0.25">
      <c r="A780" s="1">
        <v>42026</v>
      </c>
      <c r="B780" t="s">
        <v>623</v>
      </c>
      <c r="C780" t="s">
        <v>624</v>
      </c>
      <c r="D780">
        <v>15</v>
      </c>
      <c r="E780">
        <v>800</v>
      </c>
      <c r="F780">
        <v>12000</v>
      </c>
      <c r="G780">
        <v>5551000</v>
      </c>
      <c r="H780" t="str">
        <f t="shared" si="12"/>
        <v>K</v>
      </c>
    </row>
    <row r="781" spans="1:8" x14ac:dyDescent="0.25">
      <c r="A781" s="1">
        <v>42026</v>
      </c>
      <c r="B781" t="s">
        <v>625</v>
      </c>
      <c r="C781" t="s">
        <v>626</v>
      </c>
      <c r="D781">
        <v>1.1499999999999999</v>
      </c>
      <c r="E781">
        <v>3783</v>
      </c>
      <c r="F781">
        <v>4350</v>
      </c>
      <c r="G781">
        <v>5959000</v>
      </c>
      <c r="H781" t="str">
        <f t="shared" si="12"/>
        <v>K</v>
      </c>
    </row>
    <row r="782" spans="1:8" x14ac:dyDescent="0.25">
      <c r="A782" s="1">
        <v>42026</v>
      </c>
      <c r="B782" t="s">
        <v>627</v>
      </c>
      <c r="C782" t="s">
        <v>628</v>
      </c>
      <c r="D782">
        <v>1.6</v>
      </c>
      <c r="E782">
        <v>8227</v>
      </c>
      <c r="F782">
        <v>13080</v>
      </c>
      <c r="G782">
        <v>0</v>
      </c>
      <c r="H782" t="str">
        <f t="shared" si="12"/>
        <v>K</v>
      </c>
    </row>
    <row r="783" spans="1:8" x14ac:dyDescent="0.25">
      <c r="A783" s="1">
        <v>42026</v>
      </c>
      <c r="B783" t="s">
        <v>629</v>
      </c>
      <c r="C783" t="s">
        <v>630</v>
      </c>
      <c r="D783">
        <v>0.27</v>
      </c>
      <c r="E783">
        <v>1000</v>
      </c>
      <c r="F783">
        <v>270</v>
      </c>
      <c r="G783">
        <v>0</v>
      </c>
      <c r="H783" t="str">
        <f t="shared" si="12"/>
        <v>K</v>
      </c>
    </row>
    <row r="784" spans="1:8" x14ac:dyDescent="0.25">
      <c r="A784" s="1">
        <v>42026</v>
      </c>
      <c r="B784" t="s">
        <v>631</v>
      </c>
      <c r="C784" t="s">
        <v>632</v>
      </c>
      <c r="D784">
        <v>3.8</v>
      </c>
      <c r="E784">
        <v>200</v>
      </c>
      <c r="F784">
        <v>760</v>
      </c>
      <c r="G784">
        <v>3736000</v>
      </c>
      <c r="H784" t="str">
        <f t="shared" si="12"/>
        <v>K</v>
      </c>
    </row>
    <row r="785" spans="1:8" x14ac:dyDescent="0.25">
      <c r="A785" s="1">
        <v>42026</v>
      </c>
      <c r="B785" t="s">
        <v>633</v>
      </c>
      <c r="C785" t="s">
        <v>634</v>
      </c>
      <c r="D785">
        <v>3.31</v>
      </c>
      <c r="E785">
        <v>40</v>
      </c>
      <c r="F785">
        <v>130</v>
      </c>
      <c r="G785">
        <v>0</v>
      </c>
      <c r="H785" t="str">
        <f t="shared" si="12"/>
        <v>K</v>
      </c>
    </row>
    <row r="786" spans="1:8" x14ac:dyDescent="0.25">
      <c r="A786" s="1">
        <v>42026</v>
      </c>
      <c r="B786" t="s">
        <v>635</v>
      </c>
      <c r="C786" t="s">
        <v>636</v>
      </c>
      <c r="D786">
        <v>1.62</v>
      </c>
      <c r="E786">
        <v>10500</v>
      </c>
      <c r="F786">
        <v>16430</v>
      </c>
      <c r="G786">
        <v>18756000</v>
      </c>
      <c r="H786" t="str">
        <f t="shared" si="12"/>
        <v>K</v>
      </c>
    </row>
    <row r="787" spans="1:8" x14ac:dyDescent="0.25">
      <c r="A787" s="1">
        <v>42026</v>
      </c>
      <c r="B787" t="s">
        <v>637</v>
      </c>
      <c r="C787" t="s">
        <v>638</v>
      </c>
      <c r="D787">
        <v>37.69</v>
      </c>
      <c r="E787">
        <v>3</v>
      </c>
      <c r="F787">
        <v>110</v>
      </c>
      <c r="G787">
        <v>3144000</v>
      </c>
      <c r="H787" t="str">
        <f t="shared" si="12"/>
        <v>K</v>
      </c>
    </row>
    <row r="788" spans="1:8" x14ac:dyDescent="0.25">
      <c r="A788" s="1">
        <v>42026</v>
      </c>
      <c r="B788" t="s">
        <v>639</v>
      </c>
      <c r="C788" t="s">
        <v>640</v>
      </c>
      <c r="D788">
        <v>0.23</v>
      </c>
      <c r="E788">
        <v>80145</v>
      </c>
      <c r="F788">
        <v>18080</v>
      </c>
      <c r="G788">
        <v>0</v>
      </c>
      <c r="H788" t="str">
        <f t="shared" si="12"/>
        <v>K</v>
      </c>
    </row>
    <row r="789" spans="1:8" x14ac:dyDescent="0.25">
      <c r="A789" s="1">
        <v>42026</v>
      </c>
      <c r="B789" t="s">
        <v>641</v>
      </c>
      <c r="C789" t="s">
        <v>642</v>
      </c>
      <c r="D789">
        <v>51</v>
      </c>
      <c r="E789">
        <v>26</v>
      </c>
      <c r="F789">
        <v>1320</v>
      </c>
      <c r="G789">
        <v>4763000</v>
      </c>
      <c r="H789" t="str">
        <f t="shared" si="12"/>
        <v>K</v>
      </c>
    </row>
    <row r="790" spans="1:8" x14ac:dyDescent="0.25">
      <c r="A790" s="1">
        <v>42026</v>
      </c>
      <c r="B790" t="s">
        <v>643</v>
      </c>
      <c r="C790" t="s">
        <v>644</v>
      </c>
      <c r="D790">
        <v>100</v>
      </c>
      <c r="E790">
        <v>0</v>
      </c>
      <c r="F790">
        <v>0</v>
      </c>
      <c r="G790">
        <v>826000</v>
      </c>
      <c r="H790" t="str">
        <f t="shared" si="12"/>
        <v>Z</v>
      </c>
    </row>
    <row r="791" spans="1:8" x14ac:dyDescent="0.25">
      <c r="A791" s="1">
        <v>42026</v>
      </c>
      <c r="B791" t="s">
        <v>645</v>
      </c>
      <c r="C791" t="s">
        <v>646</v>
      </c>
      <c r="D791">
        <v>7.58</v>
      </c>
      <c r="E791">
        <v>11437</v>
      </c>
      <c r="F791">
        <v>83700</v>
      </c>
      <c r="G791">
        <v>2500000</v>
      </c>
      <c r="H791" t="str">
        <f t="shared" si="12"/>
        <v>Z</v>
      </c>
    </row>
    <row r="792" spans="1:8" x14ac:dyDescent="0.25">
      <c r="A792" s="1">
        <v>42026</v>
      </c>
      <c r="B792" t="s">
        <v>647</v>
      </c>
      <c r="C792" t="s">
        <v>648</v>
      </c>
      <c r="D792">
        <v>10.8</v>
      </c>
      <c r="E792">
        <v>3488</v>
      </c>
      <c r="F792">
        <v>37650</v>
      </c>
      <c r="G792">
        <v>11288000</v>
      </c>
      <c r="H792" t="str">
        <f t="shared" si="12"/>
        <v>K</v>
      </c>
    </row>
    <row r="793" spans="1:8" x14ac:dyDescent="0.25">
      <c r="A793" s="1">
        <v>42026</v>
      </c>
      <c r="B793" t="s">
        <v>649</v>
      </c>
      <c r="C793" t="s">
        <v>650</v>
      </c>
      <c r="D793">
        <v>181.8</v>
      </c>
      <c r="E793">
        <v>360885</v>
      </c>
      <c r="F793">
        <v>64894800</v>
      </c>
      <c r="G793">
        <v>122632000</v>
      </c>
      <c r="H793" t="str">
        <f t="shared" si="12"/>
        <v>K</v>
      </c>
    </row>
    <row r="794" spans="1:8" x14ac:dyDescent="0.25">
      <c r="A794" s="1">
        <v>42026</v>
      </c>
      <c r="B794" t="s">
        <v>651</v>
      </c>
      <c r="C794" t="s">
        <v>652</v>
      </c>
      <c r="D794">
        <v>85.32</v>
      </c>
      <c r="E794">
        <v>995</v>
      </c>
      <c r="F794">
        <v>86160</v>
      </c>
      <c r="G794">
        <v>7304000</v>
      </c>
      <c r="H794" t="str">
        <f t="shared" si="12"/>
        <v>K</v>
      </c>
    </row>
    <row r="795" spans="1:8" x14ac:dyDescent="0.25">
      <c r="A795" s="1">
        <v>42026</v>
      </c>
      <c r="B795" t="s">
        <v>653</v>
      </c>
      <c r="C795" t="s">
        <v>654</v>
      </c>
      <c r="D795">
        <v>0.49</v>
      </c>
      <c r="E795">
        <v>0</v>
      </c>
      <c r="F795">
        <v>0</v>
      </c>
      <c r="G795">
        <v>0</v>
      </c>
      <c r="H795" t="str">
        <f t="shared" si="12"/>
        <v>K</v>
      </c>
    </row>
    <row r="796" spans="1:8" x14ac:dyDescent="0.25">
      <c r="A796" s="1">
        <v>42026</v>
      </c>
      <c r="B796" t="s">
        <v>655</v>
      </c>
      <c r="C796" t="s">
        <v>656</v>
      </c>
      <c r="D796">
        <v>29.89</v>
      </c>
      <c r="E796">
        <v>1</v>
      </c>
      <c r="F796">
        <v>30</v>
      </c>
      <c r="G796">
        <v>8365000</v>
      </c>
      <c r="H796" t="str">
        <f t="shared" si="12"/>
        <v>K</v>
      </c>
    </row>
    <row r="797" spans="1:8" x14ac:dyDescent="0.25">
      <c r="A797" s="1">
        <v>42026</v>
      </c>
      <c r="B797" t="s">
        <v>657</v>
      </c>
      <c r="C797" t="s">
        <v>658</v>
      </c>
      <c r="D797">
        <v>0.49</v>
      </c>
      <c r="E797">
        <v>0</v>
      </c>
      <c r="F797">
        <v>0</v>
      </c>
      <c r="G797">
        <v>49286000</v>
      </c>
      <c r="H797" t="str">
        <f t="shared" si="12"/>
        <v>K</v>
      </c>
    </row>
    <row r="798" spans="1:8" x14ac:dyDescent="0.25">
      <c r="A798" s="1">
        <v>42026</v>
      </c>
      <c r="B798" t="s">
        <v>659</v>
      </c>
      <c r="C798" t="s">
        <v>660</v>
      </c>
      <c r="D798">
        <v>0.16</v>
      </c>
      <c r="E798">
        <v>87513</v>
      </c>
      <c r="F798">
        <v>14230</v>
      </c>
      <c r="G798">
        <v>0</v>
      </c>
      <c r="H798" t="str">
        <f t="shared" si="12"/>
        <v>K</v>
      </c>
    </row>
    <row r="799" spans="1:8" x14ac:dyDescent="0.25">
      <c r="A799" s="1">
        <v>42026</v>
      </c>
      <c r="B799" t="s">
        <v>661</v>
      </c>
      <c r="C799" t="s">
        <v>662</v>
      </c>
      <c r="D799">
        <v>19.45</v>
      </c>
      <c r="E799">
        <v>2284615</v>
      </c>
      <c r="F799">
        <v>44383610</v>
      </c>
      <c r="G799">
        <v>778079000</v>
      </c>
      <c r="H799" t="str">
        <f t="shared" si="12"/>
        <v>K</v>
      </c>
    </row>
    <row r="800" spans="1:8" x14ac:dyDescent="0.25">
      <c r="A800" s="1">
        <v>42026</v>
      </c>
      <c r="B800" t="s">
        <v>663</v>
      </c>
      <c r="C800" t="s">
        <v>664</v>
      </c>
      <c r="D800">
        <v>4.46</v>
      </c>
      <c r="E800">
        <v>6242458</v>
      </c>
      <c r="F800">
        <v>27762260</v>
      </c>
      <c r="G800">
        <v>1628262000</v>
      </c>
      <c r="H800" t="str">
        <f t="shared" si="12"/>
        <v>K</v>
      </c>
    </row>
    <row r="801" spans="1:8" x14ac:dyDescent="0.25">
      <c r="A801" s="1">
        <v>42026</v>
      </c>
      <c r="B801" t="s">
        <v>665</v>
      </c>
      <c r="C801" t="s">
        <v>666</v>
      </c>
      <c r="D801">
        <v>5.4</v>
      </c>
      <c r="E801">
        <v>72291</v>
      </c>
      <c r="F801">
        <v>368780</v>
      </c>
      <c r="G801">
        <v>31779000</v>
      </c>
      <c r="H801" t="str">
        <f t="shared" si="12"/>
        <v>K</v>
      </c>
    </row>
    <row r="802" spans="1:8" x14ac:dyDescent="0.25">
      <c r="A802" s="1">
        <v>42026</v>
      </c>
      <c r="B802" t="s">
        <v>667</v>
      </c>
      <c r="C802" t="s">
        <v>668</v>
      </c>
      <c r="D802">
        <v>25.2</v>
      </c>
      <c r="E802">
        <v>5572</v>
      </c>
      <c r="F802">
        <v>139880</v>
      </c>
      <c r="G802">
        <v>13699000</v>
      </c>
      <c r="H802" t="str">
        <f t="shared" si="12"/>
        <v>K</v>
      </c>
    </row>
    <row r="803" spans="1:8" x14ac:dyDescent="0.25">
      <c r="A803" s="1">
        <v>42026</v>
      </c>
      <c r="B803" t="s">
        <v>669</v>
      </c>
      <c r="C803" t="s">
        <v>670</v>
      </c>
      <c r="D803">
        <v>52.71</v>
      </c>
      <c r="E803">
        <v>744617</v>
      </c>
      <c r="F803">
        <v>39507140</v>
      </c>
      <c r="G803">
        <v>309998000</v>
      </c>
      <c r="H803" t="str">
        <f t="shared" si="12"/>
        <v>K</v>
      </c>
    </row>
    <row r="804" spans="1:8" x14ac:dyDescent="0.25">
      <c r="A804" s="1">
        <v>42026</v>
      </c>
      <c r="B804" t="s">
        <v>671</v>
      </c>
      <c r="C804" t="s">
        <v>672</v>
      </c>
      <c r="D804">
        <v>33.35</v>
      </c>
      <c r="E804">
        <v>2932394</v>
      </c>
      <c r="F804">
        <v>98146190</v>
      </c>
      <c r="G804">
        <v>783205000</v>
      </c>
      <c r="H804" t="str">
        <f t="shared" si="12"/>
        <v>K</v>
      </c>
    </row>
    <row r="805" spans="1:8" x14ac:dyDescent="0.25">
      <c r="A805" s="1">
        <v>42026</v>
      </c>
      <c r="B805" t="s">
        <v>673</v>
      </c>
      <c r="C805" t="s">
        <v>674</v>
      </c>
      <c r="D805">
        <v>88</v>
      </c>
      <c r="E805">
        <v>72965</v>
      </c>
      <c r="F805">
        <v>6475750</v>
      </c>
      <c r="G805">
        <v>25336000</v>
      </c>
      <c r="H805" t="str">
        <f t="shared" si="12"/>
        <v>K</v>
      </c>
    </row>
    <row r="806" spans="1:8" x14ac:dyDescent="0.25">
      <c r="A806" s="1">
        <v>42026</v>
      </c>
      <c r="B806" t="s">
        <v>675</v>
      </c>
      <c r="C806" t="s">
        <v>676</v>
      </c>
      <c r="D806">
        <v>2.58</v>
      </c>
      <c r="E806">
        <v>23889</v>
      </c>
      <c r="F806">
        <v>59220</v>
      </c>
      <c r="G806">
        <v>17382000</v>
      </c>
      <c r="H806" t="str">
        <f t="shared" si="12"/>
        <v>K</v>
      </c>
    </row>
    <row r="807" spans="1:8" x14ac:dyDescent="0.25">
      <c r="A807" s="1">
        <v>42026</v>
      </c>
      <c r="B807" t="s">
        <v>677</v>
      </c>
      <c r="C807" t="s">
        <v>678</v>
      </c>
      <c r="D807">
        <v>0.2</v>
      </c>
      <c r="E807">
        <v>88732</v>
      </c>
      <c r="F807">
        <v>17050</v>
      </c>
      <c r="G807">
        <v>0</v>
      </c>
      <c r="H807" t="str">
        <f t="shared" si="12"/>
        <v>Z</v>
      </c>
    </row>
    <row r="808" spans="1:8" x14ac:dyDescent="0.25">
      <c r="A808" s="1">
        <v>42026</v>
      </c>
      <c r="B808" t="s">
        <v>679</v>
      </c>
      <c r="C808" t="s">
        <v>680</v>
      </c>
      <c r="D808">
        <v>2.15</v>
      </c>
      <c r="E808">
        <v>180</v>
      </c>
      <c r="F808">
        <v>390</v>
      </c>
      <c r="G808">
        <v>0</v>
      </c>
      <c r="H808" t="str">
        <f t="shared" si="12"/>
        <v>K</v>
      </c>
    </row>
    <row r="809" spans="1:8" x14ac:dyDescent="0.25">
      <c r="A809" s="1">
        <v>42026</v>
      </c>
      <c r="B809" t="s">
        <v>681</v>
      </c>
      <c r="C809" t="s">
        <v>682</v>
      </c>
      <c r="D809">
        <v>0.7</v>
      </c>
      <c r="E809">
        <v>0</v>
      </c>
      <c r="F809">
        <v>0</v>
      </c>
      <c r="G809">
        <v>0</v>
      </c>
      <c r="H809" t="str">
        <f t="shared" si="12"/>
        <v>K</v>
      </c>
    </row>
    <row r="810" spans="1:8" x14ac:dyDescent="0.25">
      <c r="A810" s="1">
        <v>42026</v>
      </c>
      <c r="B810" t="s">
        <v>683</v>
      </c>
      <c r="C810" t="s">
        <v>684</v>
      </c>
      <c r="D810">
        <v>17.600000000000001</v>
      </c>
      <c r="E810">
        <v>30697</v>
      </c>
      <c r="F810">
        <v>535660</v>
      </c>
      <c r="G810">
        <v>15164000</v>
      </c>
      <c r="H810" t="str">
        <f t="shared" si="12"/>
        <v>K</v>
      </c>
    </row>
    <row r="811" spans="1:8" x14ac:dyDescent="0.25">
      <c r="A811" s="1">
        <v>42026</v>
      </c>
      <c r="B811" t="s">
        <v>685</v>
      </c>
      <c r="C811" t="s">
        <v>686</v>
      </c>
      <c r="D811">
        <v>0.09</v>
      </c>
      <c r="E811">
        <v>583497</v>
      </c>
      <c r="F811">
        <v>52510</v>
      </c>
      <c r="G811">
        <v>0</v>
      </c>
      <c r="H811" t="str">
        <f t="shared" si="12"/>
        <v>K</v>
      </c>
    </row>
    <row r="812" spans="1:8" x14ac:dyDescent="0.25">
      <c r="A812" s="1">
        <v>42026</v>
      </c>
      <c r="B812" t="s">
        <v>687</v>
      </c>
      <c r="C812" t="s">
        <v>688</v>
      </c>
      <c r="D812">
        <v>2.21</v>
      </c>
      <c r="E812">
        <v>1934</v>
      </c>
      <c r="F812">
        <v>4080</v>
      </c>
      <c r="G812">
        <v>0</v>
      </c>
      <c r="H812" t="str">
        <f t="shared" si="12"/>
        <v>K</v>
      </c>
    </row>
    <row r="813" spans="1:8" x14ac:dyDescent="0.25">
      <c r="A813" s="1">
        <v>42026</v>
      </c>
      <c r="B813" t="s">
        <v>689</v>
      </c>
      <c r="C813" t="s">
        <v>690</v>
      </c>
      <c r="D813">
        <v>27.2</v>
      </c>
      <c r="E813">
        <v>2133</v>
      </c>
      <c r="F813">
        <v>57750</v>
      </c>
      <c r="G813">
        <v>794000</v>
      </c>
      <c r="H813" t="str">
        <f t="shared" si="12"/>
        <v>K</v>
      </c>
    </row>
    <row r="814" spans="1:8" x14ac:dyDescent="0.25">
      <c r="A814" s="1">
        <v>42026</v>
      </c>
      <c r="B814" t="s">
        <v>691</v>
      </c>
      <c r="C814" t="s">
        <v>692</v>
      </c>
      <c r="D814">
        <v>6.25</v>
      </c>
      <c r="E814">
        <v>56910</v>
      </c>
      <c r="F814">
        <v>356720</v>
      </c>
      <c r="G814">
        <v>25585000</v>
      </c>
      <c r="H814" t="str">
        <f t="shared" si="12"/>
        <v>K</v>
      </c>
    </row>
    <row r="815" spans="1:8" x14ac:dyDescent="0.25">
      <c r="A815" s="1">
        <v>42026</v>
      </c>
      <c r="B815" t="s">
        <v>693</v>
      </c>
      <c r="C815" t="s">
        <v>694</v>
      </c>
      <c r="D815">
        <v>16.350000000000001</v>
      </c>
      <c r="E815">
        <v>3317</v>
      </c>
      <c r="F815">
        <v>53530</v>
      </c>
      <c r="G815">
        <v>5930000</v>
      </c>
      <c r="H815" t="str">
        <f t="shared" si="12"/>
        <v>K</v>
      </c>
    </row>
    <row r="816" spans="1:8" x14ac:dyDescent="0.25">
      <c r="A816" s="1">
        <v>42026</v>
      </c>
      <c r="B816" t="s">
        <v>695</v>
      </c>
      <c r="C816" t="s">
        <v>696</v>
      </c>
      <c r="D816">
        <v>4.4000000000000004</v>
      </c>
      <c r="E816">
        <v>6588</v>
      </c>
      <c r="F816">
        <v>28930</v>
      </c>
      <c r="G816">
        <v>21432000</v>
      </c>
      <c r="H816" t="str">
        <f t="shared" si="12"/>
        <v>K</v>
      </c>
    </row>
    <row r="817" spans="1:8" x14ac:dyDescent="0.25">
      <c r="A817" s="1">
        <v>42026</v>
      </c>
      <c r="B817" t="s">
        <v>697</v>
      </c>
      <c r="C817" t="s">
        <v>698</v>
      </c>
      <c r="D817">
        <v>1.45</v>
      </c>
      <c r="E817">
        <v>101</v>
      </c>
      <c r="F817">
        <v>150</v>
      </c>
      <c r="G817">
        <v>0</v>
      </c>
      <c r="H817" t="str">
        <f t="shared" si="12"/>
        <v>K</v>
      </c>
    </row>
    <row r="818" spans="1:8" x14ac:dyDescent="0.25">
      <c r="A818" s="1">
        <v>42026</v>
      </c>
      <c r="B818" t="s">
        <v>699</v>
      </c>
      <c r="C818" t="s">
        <v>700</v>
      </c>
      <c r="D818">
        <v>13.2</v>
      </c>
      <c r="E818">
        <v>390</v>
      </c>
      <c r="F818">
        <v>5050</v>
      </c>
      <c r="G818">
        <v>423000</v>
      </c>
      <c r="H818" t="str">
        <f t="shared" si="12"/>
        <v>K</v>
      </c>
    </row>
    <row r="819" spans="1:8" x14ac:dyDescent="0.25">
      <c r="A819" s="1">
        <v>42026</v>
      </c>
      <c r="B819" t="s">
        <v>701</v>
      </c>
      <c r="C819" t="s">
        <v>702</v>
      </c>
      <c r="D819">
        <v>15</v>
      </c>
      <c r="E819">
        <v>88</v>
      </c>
      <c r="F819">
        <v>1320</v>
      </c>
      <c r="G819">
        <v>1032000</v>
      </c>
      <c r="H819" t="str">
        <f t="shared" si="12"/>
        <v>K</v>
      </c>
    </row>
    <row r="820" spans="1:8" x14ac:dyDescent="0.25">
      <c r="A820" s="1">
        <v>42026</v>
      </c>
      <c r="B820" t="s">
        <v>703</v>
      </c>
      <c r="C820" t="s">
        <v>704</v>
      </c>
      <c r="D820">
        <v>2.83</v>
      </c>
      <c r="E820">
        <v>0</v>
      </c>
      <c r="F820">
        <v>0</v>
      </c>
      <c r="G820">
        <v>2631000</v>
      </c>
      <c r="H820" t="str">
        <f t="shared" si="12"/>
        <v>K</v>
      </c>
    </row>
    <row r="821" spans="1:8" x14ac:dyDescent="0.25">
      <c r="A821" s="1">
        <v>42026</v>
      </c>
      <c r="B821" t="s">
        <v>705</v>
      </c>
      <c r="C821" t="s">
        <v>706</v>
      </c>
      <c r="D821">
        <v>1.19</v>
      </c>
      <c r="E821">
        <v>5090</v>
      </c>
      <c r="F821">
        <v>5800</v>
      </c>
      <c r="G821">
        <v>0</v>
      </c>
      <c r="H821" t="str">
        <f t="shared" si="12"/>
        <v>K</v>
      </c>
    </row>
    <row r="822" spans="1:8" x14ac:dyDescent="0.25">
      <c r="A822" s="1">
        <v>42026</v>
      </c>
      <c r="B822" t="s">
        <v>707</v>
      </c>
      <c r="C822" t="s">
        <v>708</v>
      </c>
      <c r="D822">
        <v>1.04</v>
      </c>
      <c r="E822">
        <v>17</v>
      </c>
      <c r="F822">
        <v>20</v>
      </c>
      <c r="G822">
        <v>0</v>
      </c>
      <c r="H822" t="str">
        <f t="shared" si="12"/>
        <v>K</v>
      </c>
    </row>
    <row r="823" spans="1:8" x14ac:dyDescent="0.25">
      <c r="A823" s="1">
        <v>42026</v>
      </c>
      <c r="B823" t="s">
        <v>709</v>
      </c>
      <c r="C823" t="s">
        <v>710</v>
      </c>
      <c r="D823">
        <v>16.2</v>
      </c>
      <c r="E823">
        <v>10</v>
      </c>
      <c r="F823">
        <v>160</v>
      </c>
      <c r="G823">
        <v>2716000</v>
      </c>
      <c r="H823" t="str">
        <f t="shared" si="12"/>
        <v>K</v>
      </c>
    </row>
    <row r="824" spans="1:8" x14ac:dyDescent="0.25">
      <c r="A824" s="1">
        <v>42026</v>
      </c>
      <c r="B824" t="s">
        <v>711</v>
      </c>
      <c r="C824" t="s">
        <v>712</v>
      </c>
      <c r="D824">
        <v>1.47</v>
      </c>
      <c r="E824">
        <v>367114</v>
      </c>
      <c r="F824">
        <v>516530</v>
      </c>
      <c r="G824">
        <v>21115000</v>
      </c>
      <c r="H824" t="str">
        <f t="shared" si="12"/>
        <v>K</v>
      </c>
    </row>
    <row r="825" spans="1:8" x14ac:dyDescent="0.25">
      <c r="A825" s="1">
        <v>42026</v>
      </c>
      <c r="B825" t="s">
        <v>713</v>
      </c>
      <c r="C825" t="s">
        <v>714</v>
      </c>
      <c r="D825">
        <v>5.93</v>
      </c>
      <c r="E825">
        <v>48986</v>
      </c>
      <c r="F825">
        <v>278560</v>
      </c>
      <c r="G825">
        <v>5439000</v>
      </c>
      <c r="H825" t="str">
        <f t="shared" si="12"/>
        <v>K</v>
      </c>
    </row>
    <row r="826" spans="1:8" x14ac:dyDescent="0.25">
      <c r="A826" s="1">
        <v>42026</v>
      </c>
      <c r="B826" t="s">
        <v>715</v>
      </c>
      <c r="C826" t="s">
        <v>716</v>
      </c>
      <c r="D826">
        <v>2.94</v>
      </c>
      <c r="E826">
        <v>4520</v>
      </c>
      <c r="F826">
        <v>13130</v>
      </c>
      <c r="G826">
        <v>14959000</v>
      </c>
      <c r="H826" t="str">
        <f t="shared" si="12"/>
        <v>K</v>
      </c>
    </row>
    <row r="827" spans="1:8" x14ac:dyDescent="0.25">
      <c r="A827" s="1">
        <v>42026</v>
      </c>
      <c r="B827" t="s">
        <v>717</v>
      </c>
      <c r="C827" t="s">
        <v>718</v>
      </c>
      <c r="D827">
        <v>23.99</v>
      </c>
      <c r="E827">
        <v>2</v>
      </c>
      <c r="F827">
        <v>50</v>
      </c>
      <c r="G827">
        <v>93000</v>
      </c>
      <c r="H827" t="str">
        <f t="shared" si="12"/>
        <v>Z</v>
      </c>
    </row>
    <row r="828" spans="1:8" x14ac:dyDescent="0.25">
      <c r="A828" s="1">
        <v>42026</v>
      </c>
      <c r="B828" t="s">
        <v>719</v>
      </c>
      <c r="C828" t="s">
        <v>720</v>
      </c>
      <c r="D828">
        <v>14.48</v>
      </c>
      <c r="E828">
        <v>2649</v>
      </c>
      <c r="F828">
        <v>38450</v>
      </c>
      <c r="G828">
        <v>8907000</v>
      </c>
      <c r="H828" t="str">
        <f t="shared" si="12"/>
        <v>K</v>
      </c>
    </row>
    <row r="829" spans="1:8" x14ac:dyDescent="0.25">
      <c r="A829" s="1">
        <v>42026</v>
      </c>
      <c r="B829" t="s">
        <v>721</v>
      </c>
      <c r="C829" t="s">
        <v>722</v>
      </c>
      <c r="D829">
        <v>140.85</v>
      </c>
      <c r="E829">
        <v>142</v>
      </c>
      <c r="F829">
        <v>19770</v>
      </c>
      <c r="G829">
        <v>3122000</v>
      </c>
      <c r="H829" t="str">
        <f t="shared" si="12"/>
        <v>K</v>
      </c>
    </row>
    <row r="830" spans="1:8" x14ac:dyDescent="0.25">
      <c r="A830" s="1">
        <v>42026</v>
      </c>
      <c r="B830" t="s">
        <v>723</v>
      </c>
      <c r="C830" t="s">
        <v>724</v>
      </c>
      <c r="D830">
        <v>1.19</v>
      </c>
      <c r="E830">
        <v>4405</v>
      </c>
      <c r="F830">
        <v>5140</v>
      </c>
      <c r="G830">
        <v>0</v>
      </c>
      <c r="H830" t="str">
        <f t="shared" si="12"/>
        <v>K</v>
      </c>
    </row>
    <row r="831" spans="1:8" x14ac:dyDescent="0.25">
      <c r="A831" s="1">
        <v>42026</v>
      </c>
      <c r="B831" t="s">
        <v>725</v>
      </c>
      <c r="C831" t="s">
        <v>726</v>
      </c>
      <c r="D831">
        <v>500</v>
      </c>
      <c r="E831">
        <v>106184</v>
      </c>
      <c r="F831">
        <v>52274210</v>
      </c>
      <c r="G831">
        <v>55967000</v>
      </c>
      <c r="H831" t="str">
        <f t="shared" si="12"/>
        <v>K</v>
      </c>
    </row>
    <row r="832" spans="1:8" x14ac:dyDescent="0.25">
      <c r="A832" s="1">
        <v>42026</v>
      </c>
      <c r="B832" t="s">
        <v>727</v>
      </c>
      <c r="C832" t="s">
        <v>728</v>
      </c>
      <c r="D832">
        <v>4.1500000000000004</v>
      </c>
      <c r="E832">
        <v>530</v>
      </c>
      <c r="F832">
        <v>2140</v>
      </c>
      <c r="G832">
        <v>0</v>
      </c>
      <c r="H832" t="str">
        <f t="shared" si="12"/>
        <v>K</v>
      </c>
    </row>
    <row r="833" spans="1:8" x14ac:dyDescent="0.25">
      <c r="A833" s="1">
        <v>42026</v>
      </c>
      <c r="B833" t="s">
        <v>729</v>
      </c>
      <c r="C833" t="s">
        <v>730</v>
      </c>
      <c r="D833">
        <v>6.44</v>
      </c>
      <c r="E833">
        <v>9707</v>
      </c>
      <c r="F833">
        <v>62550</v>
      </c>
      <c r="G833">
        <v>35376000</v>
      </c>
      <c r="H833" t="str">
        <f t="shared" si="12"/>
        <v>K</v>
      </c>
    </row>
    <row r="834" spans="1:8" x14ac:dyDescent="0.25">
      <c r="A834" s="1">
        <v>42026</v>
      </c>
      <c r="B834" t="s">
        <v>731</v>
      </c>
      <c r="C834" t="s">
        <v>732</v>
      </c>
      <c r="D834">
        <v>12.79</v>
      </c>
      <c r="E834">
        <v>4814</v>
      </c>
      <c r="F834">
        <v>61760</v>
      </c>
      <c r="G834">
        <v>10375000</v>
      </c>
      <c r="H834" t="str">
        <f t="shared" si="12"/>
        <v>K</v>
      </c>
    </row>
    <row r="835" spans="1:8" x14ac:dyDescent="0.25">
      <c r="A835" s="1">
        <v>42026</v>
      </c>
      <c r="B835" t="s">
        <v>733</v>
      </c>
      <c r="C835" t="s">
        <v>734</v>
      </c>
      <c r="D835">
        <v>8.25</v>
      </c>
      <c r="E835">
        <v>15074</v>
      </c>
      <c r="F835">
        <v>123610</v>
      </c>
      <c r="G835">
        <v>19626000</v>
      </c>
      <c r="H835" t="str">
        <f t="shared" ref="H835:H898" si="13">IF(LEFT(C835,2)="PL","K","Z")</f>
        <v>K</v>
      </c>
    </row>
    <row r="836" spans="1:8" x14ac:dyDescent="0.25">
      <c r="A836" s="1">
        <v>42026</v>
      </c>
      <c r="B836" t="s">
        <v>735</v>
      </c>
      <c r="C836" t="s">
        <v>736</v>
      </c>
      <c r="D836">
        <v>6.03</v>
      </c>
      <c r="E836">
        <v>14914</v>
      </c>
      <c r="F836">
        <v>89660</v>
      </c>
      <c r="G836">
        <v>27134000</v>
      </c>
      <c r="H836" t="str">
        <f t="shared" si="13"/>
        <v>K</v>
      </c>
    </row>
    <row r="837" spans="1:8" x14ac:dyDescent="0.25">
      <c r="A837" s="1">
        <v>42026</v>
      </c>
      <c r="B837" t="s">
        <v>737</v>
      </c>
      <c r="C837" t="s">
        <v>738</v>
      </c>
      <c r="D837">
        <v>16.309999999999999</v>
      </c>
      <c r="E837">
        <v>12</v>
      </c>
      <c r="F837">
        <v>200</v>
      </c>
      <c r="G837">
        <v>1469000</v>
      </c>
      <c r="H837" t="str">
        <f t="shared" si="13"/>
        <v>K</v>
      </c>
    </row>
    <row r="838" spans="1:8" x14ac:dyDescent="0.25">
      <c r="A838" s="1">
        <v>42026</v>
      </c>
      <c r="B838" t="s">
        <v>739</v>
      </c>
      <c r="C838" t="s">
        <v>740</v>
      </c>
      <c r="D838">
        <v>17.5</v>
      </c>
      <c r="E838">
        <v>72786</v>
      </c>
      <c r="F838">
        <v>1291220</v>
      </c>
      <c r="G838">
        <v>6355000</v>
      </c>
      <c r="H838" t="str">
        <f t="shared" si="13"/>
        <v>K</v>
      </c>
    </row>
    <row r="839" spans="1:8" x14ac:dyDescent="0.25">
      <c r="A839" s="1">
        <v>42026</v>
      </c>
      <c r="B839" t="s">
        <v>741</v>
      </c>
      <c r="C839" t="s">
        <v>742</v>
      </c>
      <c r="D839">
        <v>2.17</v>
      </c>
      <c r="E839">
        <v>6478</v>
      </c>
      <c r="F839">
        <v>14280</v>
      </c>
      <c r="G839">
        <v>19987000</v>
      </c>
      <c r="H839" t="str">
        <f t="shared" si="13"/>
        <v>K</v>
      </c>
    </row>
    <row r="840" spans="1:8" x14ac:dyDescent="0.25">
      <c r="A840" s="1">
        <v>42026</v>
      </c>
      <c r="B840" t="s">
        <v>743</v>
      </c>
      <c r="C840" t="s">
        <v>744</v>
      </c>
      <c r="D840">
        <v>6.45</v>
      </c>
      <c r="E840">
        <v>1201</v>
      </c>
      <c r="F840">
        <v>7740</v>
      </c>
      <c r="G840">
        <v>12912000</v>
      </c>
      <c r="H840" t="str">
        <f t="shared" si="13"/>
        <v>K</v>
      </c>
    </row>
    <row r="841" spans="1:8" x14ac:dyDescent="0.25">
      <c r="A841" s="1">
        <v>42026</v>
      </c>
      <c r="B841" t="s">
        <v>745</v>
      </c>
      <c r="C841" t="s">
        <v>746</v>
      </c>
      <c r="D841">
        <v>1.98</v>
      </c>
      <c r="E841">
        <v>24373</v>
      </c>
      <c r="F841">
        <v>47190</v>
      </c>
      <c r="G841">
        <v>13353000</v>
      </c>
      <c r="H841" t="str">
        <f t="shared" si="13"/>
        <v>K</v>
      </c>
    </row>
    <row r="842" spans="1:8" x14ac:dyDescent="0.25">
      <c r="A842" s="1">
        <v>42026</v>
      </c>
      <c r="B842" t="s">
        <v>747</v>
      </c>
      <c r="C842" t="s">
        <v>748</v>
      </c>
      <c r="D842">
        <v>5.85</v>
      </c>
      <c r="E842">
        <v>22</v>
      </c>
      <c r="F842">
        <v>130</v>
      </c>
      <c r="G842">
        <v>0</v>
      </c>
      <c r="H842" t="str">
        <f t="shared" si="13"/>
        <v>K</v>
      </c>
    </row>
    <row r="843" spans="1:8" x14ac:dyDescent="0.25">
      <c r="A843" s="1">
        <v>42026</v>
      </c>
      <c r="B843" t="s">
        <v>749</v>
      </c>
      <c r="C843" t="s">
        <v>750</v>
      </c>
      <c r="D843">
        <v>0.04</v>
      </c>
      <c r="E843">
        <v>15000</v>
      </c>
      <c r="F843">
        <v>600</v>
      </c>
      <c r="G843">
        <v>6100000</v>
      </c>
      <c r="H843" t="str">
        <f t="shared" si="13"/>
        <v>K</v>
      </c>
    </row>
    <row r="844" spans="1:8" x14ac:dyDescent="0.25">
      <c r="A844" s="1">
        <v>42026</v>
      </c>
      <c r="B844" t="s">
        <v>751</v>
      </c>
      <c r="C844" t="s">
        <v>752</v>
      </c>
      <c r="D844">
        <v>0.67</v>
      </c>
      <c r="E844">
        <v>2098</v>
      </c>
      <c r="F844">
        <v>1410</v>
      </c>
      <c r="G844">
        <v>0</v>
      </c>
      <c r="H844" t="str">
        <f t="shared" si="13"/>
        <v>Z</v>
      </c>
    </row>
    <row r="845" spans="1:8" x14ac:dyDescent="0.25">
      <c r="A845" s="1">
        <v>42026</v>
      </c>
      <c r="B845" t="s">
        <v>753</v>
      </c>
      <c r="C845" t="s">
        <v>754</v>
      </c>
      <c r="D845">
        <v>5.8</v>
      </c>
      <c r="E845">
        <v>2553</v>
      </c>
      <c r="F845">
        <v>14940</v>
      </c>
      <c r="G845">
        <v>5343000</v>
      </c>
      <c r="H845" t="str">
        <f t="shared" si="13"/>
        <v>K</v>
      </c>
    </row>
    <row r="846" spans="1:8" x14ac:dyDescent="0.25">
      <c r="A846" s="1">
        <v>42026</v>
      </c>
      <c r="B846" t="s">
        <v>755</v>
      </c>
      <c r="C846" t="s">
        <v>756</v>
      </c>
      <c r="D846">
        <v>12.1</v>
      </c>
      <c r="E846">
        <v>15</v>
      </c>
      <c r="F846">
        <v>180</v>
      </c>
      <c r="G846">
        <v>1451000</v>
      </c>
      <c r="H846" t="str">
        <f t="shared" si="13"/>
        <v>K</v>
      </c>
    </row>
    <row r="847" spans="1:8" x14ac:dyDescent="0.25">
      <c r="A847" s="1">
        <v>42026</v>
      </c>
      <c r="B847" t="s">
        <v>757</v>
      </c>
      <c r="C847" t="s">
        <v>758</v>
      </c>
      <c r="D847">
        <v>2.38</v>
      </c>
      <c r="E847">
        <v>28019</v>
      </c>
      <c r="F847">
        <v>66020</v>
      </c>
      <c r="G847">
        <v>3055000</v>
      </c>
      <c r="H847" t="str">
        <f t="shared" si="13"/>
        <v>K</v>
      </c>
    </row>
    <row r="848" spans="1:8" x14ac:dyDescent="0.25">
      <c r="A848" s="1">
        <v>42026</v>
      </c>
      <c r="B848" t="s">
        <v>759</v>
      </c>
      <c r="C848" t="s">
        <v>760</v>
      </c>
      <c r="D848">
        <v>2.17</v>
      </c>
      <c r="E848">
        <v>27750</v>
      </c>
      <c r="F848">
        <v>59880</v>
      </c>
      <c r="G848">
        <v>121599000</v>
      </c>
      <c r="H848" t="str">
        <f t="shared" si="13"/>
        <v>K</v>
      </c>
    </row>
    <row r="849" spans="1:8" x14ac:dyDescent="0.25">
      <c r="A849" s="1">
        <v>42026</v>
      </c>
      <c r="B849" t="s">
        <v>761</v>
      </c>
      <c r="C849" t="s">
        <v>762</v>
      </c>
      <c r="D849">
        <v>1.5</v>
      </c>
      <c r="E849">
        <v>10</v>
      </c>
      <c r="F849">
        <v>20</v>
      </c>
      <c r="G849">
        <v>55661000</v>
      </c>
      <c r="H849" t="str">
        <f t="shared" si="13"/>
        <v>Z</v>
      </c>
    </row>
    <row r="850" spans="1:8" x14ac:dyDescent="0.25">
      <c r="A850" s="1">
        <v>42026</v>
      </c>
      <c r="B850" t="s">
        <v>763</v>
      </c>
      <c r="C850" t="s">
        <v>764</v>
      </c>
      <c r="D850">
        <v>16.45</v>
      </c>
      <c r="E850">
        <v>925</v>
      </c>
      <c r="F850">
        <v>15080</v>
      </c>
      <c r="G850">
        <v>2220000</v>
      </c>
      <c r="H850" t="str">
        <f t="shared" si="13"/>
        <v>K</v>
      </c>
    </row>
    <row r="851" spans="1:8" x14ac:dyDescent="0.25">
      <c r="A851" s="1">
        <v>42026</v>
      </c>
      <c r="B851" t="s">
        <v>765</v>
      </c>
      <c r="C851" t="s">
        <v>766</v>
      </c>
      <c r="D851">
        <v>1.41</v>
      </c>
      <c r="E851">
        <v>5716</v>
      </c>
      <c r="F851">
        <v>8060</v>
      </c>
      <c r="G851">
        <v>0</v>
      </c>
      <c r="H851" t="str">
        <f t="shared" si="13"/>
        <v>K</v>
      </c>
    </row>
    <row r="852" spans="1:8" x14ac:dyDescent="0.25">
      <c r="A852" s="1">
        <v>42026</v>
      </c>
      <c r="B852" t="s">
        <v>767</v>
      </c>
      <c r="C852" t="s">
        <v>768</v>
      </c>
      <c r="D852">
        <v>1.72</v>
      </c>
      <c r="E852">
        <v>14</v>
      </c>
      <c r="F852">
        <v>20</v>
      </c>
      <c r="G852">
        <v>2747000</v>
      </c>
      <c r="H852" t="str">
        <f t="shared" si="13"/>
        <v>K</v>
      </c>
    </row>
    <row r="853" spans="1:8" x14ac:dyDescent="0.25">
      <c r="A853" s="1">
        <v>42026</v>
      </c>
      <c r="B853" t="s">
        <v>769</v>
      </c>
      <c r="C853" t="s">
        <v>770</v>
      </c>
      <c r="D853">
        <v>0.79</v>
      </c>
      <c r="E853">
        <v>0</v>
      </c>
      <c r="F853">
        <v>0</v>
      </c>
      <c r="G853">
        <v>0</v>
      </c>
      <c r="H853" t="str">
        <f t="shared" si="13"/>
        <v>Z</v>
      </c>
    </row>
    <row r="854" spans="1:8" x14ac:dyDescent="0.25">
      <c r="A854" s="1">
        <v>42026</v>
      </c>
      <c r="B854" t="s">
        <v>771</v>
      </c>
      <c r="C854" t="s">
        <v>772</v>
      </c>
      <c r="D854">
        <v>54.19</v>
      </c>
      <c r="E854">
        <v>5816</v>
      </c>
      <c r="F854">
        <v>317680</v>
      </c>
      <c r="G854">
        <v>23914000</v>
      </c>
      <c r="H854" t="str">
        <f t="shared" si="13"/>
        <v>K</v>
      </c>
    </row>
    <row r="855" spans="1:8" x14ac:dyDescent="0.25">
      <c r="A855" s="1">
        <v>42026</v>
      </c>
      <c r="B855" t="s">
        <v>773</v>
      </c>
      <c r="C855" t="s">
        <v>774</v>
      </c>
      <c r="D855">
        <v>26.95</v>
      </c>
      <c r="E855">
        <v>101</v>
      </c>
      <c r="F855">
        <v>2580</v>
      </c>
      <c r="G855">
        <v>0</v>
      </c>
      <c r="H855" t="str">
        <f t="shared" si="13"/>
        <v>Z</v>
      </c>
    </row>
    <row r="856" spans="1:8" x14ac:dyDescent="0.25">
      <c r="A856" s="1">
        <v>42026</v>
      </c>
      <c r="B856" t="s">
        <v>775</v>
      </c>
      <c r="C856" t="s">
        <v>776</v>
      </c>
      <c r="D856">
        <v>0.21</v>
      </c>
      <c r="E856">
        <v>29500</v>
      </c>
      <c r="F856">
        <v>6050</v>
      </c>
      <c r="G856">
        <v>0</v>
      </c>
      <c r="H856" t="str">
        <f t="shared" si="13"/>
        <v>K</v>
      </c>
    </row>
    <row r="857" spans="1:8" x14ac:dyDescent="0.25">
      <c r="A857" s="1">
        <v>42026</v>
      </c>
      <c r="B857" t="s">
        <v>777</v>
      </c>
      <c r="C857" t="s">
        <v>778</v>
      </c>
      <c r="D857">
        <v>1.74</v>
      </c>
      <c r="E857">
        <v>1405</v>
      </c>
      <c r="F857">
        <v>2500</v>
      </c>
      <c r="G857">
        <v>3496000</v>
      </c>
      <c r="H857" t="str">
        <f t="shared" si="13"/>
        <v>K</v>
      </c>
    </row>
    <row r="858" spans="1:8" x14ac:dyDescent="0.25">
      <c r="A858" s="1">
        <v>42026</v>
      </c>
      <c r="B858" t="s">
        <v>779</v>
      </c>
      <c r="C858" t="s">
        <v>780</v>
      </c>
      <c r="D858">
        <v>23.5</v>
      </c>
      <c r="E858">
        <v>2256</v>
      </c>
      <c r="F858">
        <v>53370</v>
      </c>
      <c r="G858">
        <v>5187000</v>
      </c>
      <c r="H858" t="str">
        <f t="shared" si="13"/>
        <v>K</v>
      </c>
    </row>
    <row r="859" spans="1:8" x14ac:dyDescent="0.25">
      <c r="A859" s="1">
        <v>42026</v>
      </c>
      <c r="B859" t="s">
        <v>781</v>
      </c>
      <c r="C859" t="s">
        <v>782</v>
      </c>
      <c r="D859">
        <v>6.15</v>
      </c>
      <c r="E859">
        <v>700</v>
      </c>
      <c r="F859">
        <v>4230</v>
      </c>
      <c r="G859">
        <v>2500000</v>
      </c>
      <c r="H859" t="str">
        <f t="shared" si="13"/>
        <v>K</v>
      </c>
    </row>
    <row r="860" spans="1:8" x14ac:dyDescent="0.25">
      <c r="A860" s="1">
        <v>42026</v>
      </c>
      <c r="B860" t="s">
        <v>783</v>
      </c>
      <c r="C860" t="s">
        <v>784</v>
      </c>
      <c r="D860">
        <v>16.28</v>
      </c>
      <c r="E860">
        <v>3279</v>
      </c>
      <c r="F860">
        <v>52650</v>
      </c>
      <c r="G860">
        <v>5246000</v>
      </c>
      <c r="H860" t="str">
        <f t="shared" si="13"/>
        <v>K</v>
      </c>
    </row>
    <row r="861" spans="1:8" x14ac:dyDescent="0.25">
      <c r="A861" s="1">
        <v>42026</v>
      </c>
      <c r="B861" t="s">
        <v>785</v>
      </c>
      <c r="C861" t="s">
        <v>786</v>
      </c>
      <c r="D861">
        <v>15.6</v>
      </c>
      <c r="E861">
        <v>1292</v>
      </c>
      <c r="F861">
        <v>20190</v>
      </c>
      <c r="G861">
        <v>3182000</v>
      </c>
      <c r="H861" t="str">
        <f t="shared" si="13"/>
        <v>K</v>
      </c>
    </row>
    <row r="862" spans="1:8" x14ac:dyDescent="0.25">
      <c r="A862" s="1">
        <v>42026</v>
      </c>
      <c r="B862" t="s">
        <v>787</v>
      </c>
      <c r="C862" t="s">
        <v>788</v>
      </c>
      <c r="D862">
        <v>3.3</v>
      </c>
      <c r="E862">
        <v>75052</v>
      </c>
      <c r="F862">
        <v>250120</v>
      </c>
      <c r="G862">
        <v>32839000</v>
      </c>
      <c r="H862" t="str">
        <f t="shared" si="13"/>
        <v>Z</v>
      </c>
    </row>
    <row r="863" spans="1:8" x14ac:dyDescent="0.25">
      <c r="A863" s="1">
        <v>42026</v>
      </c>
      <c r="B863" t="s">
        <v>789</v>
      </c>
      <c r="C863" t="s">
        <v>790</v>
      </c>
      <c r="D863">
        <v>1.81</v>
      </c>
      <c r="E863">
        <v>49988</v>
      </c>
      <c r="F863">
        <v>92210</v>
      </c>
      <c r="G863">
        <v>18377000</v>
      </c>
      <c r="H863" t="str">
        <f t="shared" si="13"/>
        <v>K</v>
      </c>
    </row>
    <row r="864" spans="1:8" x14ac:dyDescent="0.25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  <c r="H864" t="str">
        <f t="shared" si="13"/>
        <v>Z</v>
      </c>
    </row>
    <row r="865" spans="1:8" x14ac:dyDescent="0.25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  <c r="H865" t="str">
        <f t="shared" si="13"/>
        <v>K</v>
      </c>
    </row>
    <row r="866" spans="1:8" x14ac:dyDescent="0.25">
      <c r="A866" s="1">
        <v>42026</v>
      </c>
      <c r="B866" t="s">
        <v>795</v>
      </c>
      <c r="C866" t="s">
        <v>796</v>
      </c>
      <c r="D866">
        <v>33</v>
      </c>
      <c r="E866">
        <v>1636</v>
      </c>
      <c r="F866">
        <v>53780</v>
      </c>
      <c r="G866">
        <v>1729000</v>
      </c>
      <c r="H866" t="str">
        <f t="shared" si="13"/>
        <v>K</v>
      </c>
    </row>
    <row r="867" spans="1:8" x14ac:dyDescent="0.25">
      <c r="A867" s="1">
        <v>42026</v>
      </c>
      <c r="B867" t="s">
        <v>797</v>
      </c>
      <c r="C867" t="s">
        <v>798</v>
      </c>
      <c r="D867">
        <v>1.81</v>
      </c>
      <c r="E867">
        <v>105</v>
      </c>
      <c r="F867">
        <v>190</v>
      </c>
      <c r="G867">
        <v>0</v>
      </c>
      <c r="H867" t="str">
        <f t="shared" si="13"/>
        <v>K</v>
      </c>
    </row>
    <row r="868" spans="1:8" x14ac:dyDescent="0.25">
      <c r="A868" s="1">
        <v>42026</v>
      </c>
      <c r="B868" t="s">
        <v>799</v>
      </c>
      <c r="C868" t="s">
        <v>800</v>
      </c>
      <c r="D868">
        <v>1.02</v>
      </c>
      <c r="E868">
        <v>99531</v>
      </c>
      <c r="F868">
        <v>102480</v>
      </c>
      <c r="G868">
        <v>31508000</v>
      </c>
      <c r="H868" t="str">
        <f t="shared" si="13"/>
        <v>K</v>
      </c>
    </row>
    <row r="869" spans="1:8" x14ac:dyDescent="0.25">
      <c r="A869" s="1">
        <v>42026</v>
      </c>
      <c r="B869" t="s">
        <v>801</v>
      </c>
      <c r="C869" t="s">
        <v>802</v>
      </c>
      <c r="D869">
        <v>0.56000000000000005</v>
      </c>
      <c r="E869">
        <v>17400</v>
      </c>
      <c r="F869">
        <v>9320</v>
      </c>
      <c r="G869">
        <v>0</v>
      </c>
      <c r="H869" t="str">
        <f t="shared" si="13"/>
        <v>K</v>
      </c>
    </row>
    <row r="870" spans="1:8" x14ac:dyDescent="0.25">
      <c r="A870" s="1">
        <v>42026</v>
      </c>
      <c r="B870" t="s">
        <v>803</v>
      </c>
      <c r="C870" t="s">
        <v>804</v>
      </c>
      <c r="D870">
        <v>3.44</v>
      </c>
      <c r="E870">
        <v>53362</v>
      </c>
      <c r="F870">
        <v>163450</v>
      </c>
      <c r="G870">
        <v>0</v>
      </c>
      <c r="H870" t="str">
        <f t="shared" si="13"/>
        <v>K</v>
      </c>
    </row>
    <row r="871" spans="1:8" x14ac:dyDescent="0.25">
      <c r="A871" s="1">
        <v>42026</v>
      </c>
      <c r="B871" t="s">
        <v>805</v>
      </c>
      <c r="C871" t="s">
        <v>806</v>
      </c>
      <c r="D871">
        <v>12.4</v>
      </c>
      <c r="E871">
        <v>2624</v>
      </c>
      <c r="F871">
        <v>32730</v>
      </c>
      <c r="G871">
        <v>9601000</v>
      </c>
      <c r="H871" t="str">
        <f t="shared" si="13"/>
        <v>K</v>
      </c>
    </row>
    <row r="872" spans="1:8" x14ac:dyDescent="0.25">
      <c r="A872" s="1">
        <v>42026</v>
      </c>
      <c r="B872" t="s">
        <v>807</v>
      </c>
      <c r="C872" t="s">
        <v>808</v>
      </c>
      <c r="D872">
        <v>41.31</v>
      </c>
      <c r="E872">
        <v>213</v>
      </c>
      <c r="F872">
        <v>8650</v>
      </c>
      <c r="G872">
        <v>5026000</v>
      </c>
      <c r="H872" t="str">
        <f t="shared" si="13"/>
        <v>K</v>
      </c>
    </row>
    <row r="873" spans="1:8" x14ac:dyDescent="0.25">
      <c r="A873" s="1">
        <v>42026</v>
      </c>
      <c r="B873" t="s">
        <v>809</v>
      </c>
      <c r="C873" t="s">
        <v>810</v>
      </c>
      <c r="D873">
        <v>43.59</v>
      </c>
      <c r="E873">
        <v>984</v>
      </c>
      <c r="F873">
        <v>42770</v>
      </c>
      <c r="G873">
        <v>176000</v>
      </c>
      <c r="H873" t="str">
        <f t="shared" si="13"/>
        <v>Z</v>
      </c>
    </row>
    <row r="874" spans="1:8" x14ac:dyDescent="0.25">
      <c r="A874" s="1">
        <v>42026</v>
      </c>
      <c r="B874" t="s">
        <v>811</v>
      </c>
      <c r="C874" t="s">
        <v>812</v>
      </c>
      <c r="D874">
        <v>2.5499999999999998</v>
      </c>
      <c r="E874">
        <v>72481</v>
      </c>
      <c r="F874">
        <v>188940</v>
      </c>
      <c r="G874">
        <v>12010000</v>
      </c>
      <c r="H874" t="str">
        <f t="shared" si="13"/>
        <v>K</v>
      </c>
    </row>
    <row r="875" spans="1:8" x14ac:dyDescent="0.25">
      <c r="A875" s="1">
        <v>42026</v>
      </c>
      <c r="B875" t="s">
        <v>813</v>
      </c>
      <c r="C875" t="s">
        <v>814</v>
      </c>
      <c r="D875">
        <v>8.06</v>
      </c>
      <c r="E875">
        <v>134</v>
      </c>
      <c r="F875">
        <v>1070</v>
      </c>
      <c r="G875">
        <v>4755000</v>
      </c>
      <c r="H875" t="str">
        <f t="shared" si="13"/>
        <v>K</v>
      </c>
    </row>
    <row r="876" spans="1:8" x14ac:dyDescent="0.25">
      <c r="A876" s="1">
        <v>42026</v>
      </c>
      <c r="B876" t="s">
        <v>815</v>
      </c>
      <c r="C876" t="s">
        <v>816</v>
      </c>
      <c r="D876">
        <v>8.4</v>
      </c>
      <c r="E876">
        <v>0</v>
      </c>
      <c r="F876">
        <v>0</v>
      </c>
      <c r="G876">
        <v>12000</v>
      </c>
      <c r="H876" t="str">
        <f t="shared" si="13"/>
        <v>Z</v>
      </c>
    </row>
    <row r="877" spans="1:8" x14ac:dyDescent="0.25">
      <c r="A877" s="1">
        <v>42026</v>
      </c>
      <c r="B877" t="s">
        <v>817</v>
      </c>
      <c r="C877" t="s">
        <v>818</v>
      </c>
      <c r="D877">
        <v>2.65</v>
      </c>
      <c r="E877">
        <v>31459</v>
      </c>
      <c r="F877">
        <v>83440</v>
      </c>
      <c r="G877">
        <v>97338000</v>
      </c>
      <c r="H877" t="str">
        <f t="shared" si="13"/>
        <v>K</v>
      </c>
    </row>
    <row r="878" spans="1:8" x14ac:dyDescent="0.25">
      <c r="A878" s="1">
        <v>42026</v>
      </c>
      <c r="B878" t="s">
        <v>819</v>
      </c>
      <c r="C878" t="s">
        <v>820</v>
      </c>
      <c r="D878">
        <v>343.9</v>
      </c>
      <c r="E878">
        <v>1349</v>
      </c>
      <c r="F878">
        <v>449300</v>
      </c>
      <c r="G878">
        <v>1810000</v>
      </c>
      <c r="H878" t="str">
        <f t="shared" si="13"/>
        <v>K</v>
      </c>
    </row>
    <row r="879" spans="1:8" x14ac:dyDescent="0.25">
      <c r="A879" s="1">
        <v>42026</v>
      </c>
      <c r="B879" t="s">
        <v>821</v>
      </c>
      <c r="C879" t="s">
        <v>822</v>
      </c>
      <c r="D879">
        <v>12.7</v>
      </c>
      <c r="E879">
        <v>3421</v>
      </c>
      <c r="F879">
        <v>43300</v>
      </c>
      <c r="G879">
        <v>7716000</v>
      </c>
      <c r="H879" t="str">
        <f t="shared" si="13"/>
        <v>K</v>
      </c>
    </row>
    <row r="880" spans="1:8" x14ac:dyDescent="0.25">
      <c r="A880" s="1">
        <v>42026</v>
      </c>
      <c r="B880" t="s">
        <v>823</v>
      </c>
      <c r="C880" t="s">
        <v>824</v>
      </c>
      <c r="D880">
        <v>10.31</v>
      </c>
      <c r="E880">
        <v>1401</v>
      </c>
      <c r="F880">
        <v>14500</v>
      </c>
      <c r="G880">
        <v>1791000</v>
      </c>
      <c r="H880" t="str">
        <f t="shared" si="13"/>
        <v>K</v>
      </c>
    </row>
    <row r="881" spans="1:8" x14ac:dyDescent="0.25">
      <c r="A881" s="1">
        <v>42026</v>
      </c>
      <c r="B881" t="s">
        <v>825</v>
      </c>
      <c r="C881" t="s">
        <v>826</v>
      </c>
      <c r="D881">
        <v>2.39</v>
      </c>
      <c r="E881">
        <v>64285</v>
      </c>
      <c r="F881">
        <v>147730</v>
      </c>
      <c r="G881">
        <v>0</v>
      </c>
      <c r="H881" t="str">
        <f t="shared" si="13"/>
        <v>K</v>
      </c>
    </row>
    <row r="882" spans="1:8" x14ac:dyDescent="0.25">
      <c r="A882" s="1">
        <v>42026</v>
      </c>
      <c r="B882" t="s">
        <v>827</v>
      </c>
      <c r="C882" t="s">
        <v>828</v>
      </c>
      <c r="D882">
        <v>13.3</v>
      </c>
      <c r="E882">
        <v>115</v>
      </c>
      <c r="F882">
        <v>1530</v>
      </c>
      <c r="G882">
        <v>925000</v>
      </c>
      <c r="H882" t="str">
        <f t="shared" si="13"/>
        <v>K</v>
      </c>
    </row>
    <row r="883" spans="1:8" x14ac:dyDescent="0.25">
      <c r="A883" s="1">
        <v>42026</v>
      </c>
      <c r="B883" t="s">
        <v>829</v>
      </c>
      <c r="C883" t="s">
        <v>830</v>
      </c>
      <c r="D883">
        <v>0.24</v>
      </c>
      <c r="E883">
        <v>25010</v>
      </c>
      <c r="F883">
        <v>6000</v>
      </c>
      <c r="G883">
        <v>0</v>
      </c>
      <c r="H883" t="str">
        <f t="shared" si="13"/>
        <v>K</v>
      </c>
    </row>
    <row r="884" spans="1:8" x14ac:dyDescent="0.25">
      <c r="A884" s="1">
        <v>42026</v>
      </c>
      <c r="B884" t="s">
        <v>831</v>
      </c>
      <c r="C884" t="s">
        <v>832</v>
      </c>
      <c r="D884">
        <v>13.2</v>
      </c>
      <c r="E884">
        <v>2395</v>
      </c>
      <c r="F884">
        <v>31530</v>
      </c>
      <c r="G884">
        <v>11886000</v>
      </c>
      <c r="H884" t="str">
        <f t="shared" si="13"/>
        <v>K</v>
      </c>
    </row>
    <row r="885" spans="1:8" x14ac:dyDescent="0.25">
      <c r="A885" s="1">
        <v>42026</v>
      </c>
      <c r="B885" t="s">
        <v>833</v>
      </c>
      <c r="C885" t="s">
        <v>834</v>
      </c>
      <c r="D885">
        <v>21</v>
      </c>
      <c r="E885">
        <v>5107</v>
      </c>
      <c r="F885">
        <v>107820</v>
      </c>
      <c r="G885">
        <v>5947000</v>
      </c>
      <c r="H885" t="str">
        <f t="shared" si="13"/>
        <v>K</v>
      </c>
    </row>
    <row r="886" spans="1:8" x14ac:dyDescent="0.25">
      <c r="A886" s="1">
        <v>42026</v>
      </c>
      <c r="B886" t="s">
        <v>835</v>
      </c>
      <c r="C886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 t="str">
        <f t="shared" si="13"/>
        <v>K</v>
      </c>
    </row>
    <row r="887" spans="1:8" x14ac:dyDescent="0.25">
      <c r="A887" s="1">
        <v>42026</v>
      </c>
      <c r="B887" t="s">
        <v>837</v>
      </c>
      <c r="C887" t="s">
        <v>838</v>
      </c>
      <c r="D887">
        <v>109</v>
      </c>
      <c r="E887">
        <v>0</v>
      </c>
      <c r="F887">
        <v>0</v>
      </c>
      <c r="G887">
        <v>142000</v>
      </c>
      <c r="H887" t="str">
        <f t="shared" si="13"/>
        <v>Z</v>
      </c>
    </row>
    <row r="888" spans="1:8" x14ac:dyDescent="0.25">
      <c r="A888" s="1">
        <v>42026</v>
      </c>
      <c r="B888" t="s">
        <v>839</v>
      </c>
      <c r="C888" t="s">
        <v>840</v>
      </c>
      <c r="D888">
        <v>21.8</v>
      </c>
      <c r="E888">
        <v>3590</v>
      </c>
      <c r="F888">
        <v>78590</v>
      </c>
      <c r="G888">
        <v>730000</v>
      </c>
      <c r="H888" t="str">
        <f t="shared" si="13"/>
        <v>K</v>
      </c>
    </row>
    <row r="889" spans="1:8" x14ac:dyDescent="0.25">
      <c r="A889" s="1">
        <v>42026</v>
      </c>
      <c r="B889" t="s">
        <v>841</v>
      </c>
      <c r="C889" t="s">
        <v>842</v>
      </c>
      <c r="D889">
        <v>12.7</v>
      </c>
      <c r="E889">
        <v>579</v>
      </c>
      <c r="F889">
        <v>7140</v>
      </c>
      <c r="G889">
        <v>7000000</v>
      </c>
      <c r="H889" t="str">
        <f t="shared" si="13"/>
        <v>K</v>
      </c>
    </row>
    <row r="890" spans="1:8" x14ac:dyDescent="0.25">
      <c r="A890" s="1">
        <v>42026</v>
      </c>
      <c r="B890" t="s">
        <v>843</v>
      </c>
      <c r="C890" t="s">
        <v>844</v>
      </c>
      <c r="D890">
        <v>87</v>
      </c>
      <c r="E890">
        <v>0</v>
      </c>
      <c r="F890">
        <v>0</v>
      </c>
      <c r="G890">
        <v>84000</v>
      </c>
      <c r="H890" t="str">
        <f t="shared" si="13"/>
        <v>Z</v>
      </c>
    </row>
    <row r="891" spans="1:8" x14ac:dyDescent="0.25">
      <c r="A891" s="1">
        <v>42026</v>
      </c>
      <c r="B891" t="s">
        <v>845</v>
      </c>
      <c r="C891" t="s">
        <v>846</v>
      </c>
      <c r="D891">
        <v>5.01</v>
      </c>
      <c r="E891">
        <v>2472582</v>
      </c>
      <c r="F891">
        <v>12404440</v>
      </c>
      <c r="G891">
        <v>1043590000</v>
      </c>
      <c r="H891" t="str">
        <f t="shared" si="13"/>
        <v>K</v>
      </c>
    </row>
    <row r="892" spans="1:8" x14ac:dyDescent="0.25">
      <c r="A892" s="1">
        <v>42026</v>
      </c>
      <c r="B892" t="s">
        <v>847</v>
      </c>
      <c r="C892" t="s">
        <v>848</v>
      </c>
      <c r="D892">
        <v>0.75</v>
      </c>
      <c r="E892">
        <v>8875</v>
      </c>
      <c r="F892">
        <v>6420</v>
      </c>
      <c r="G892">
        <v>0</v>
      </c>
      <c r="H892" t="str">
        <f t="shared" si="13"/>
        <v>K</v>
      </c>
    </row>
    <row r="893" spans="1:8" x14ac:dyDescent="0.25">
      <c r="A893" s="1">
        <v>42026</v>
      </c>
      <c r="B893" t="s">
        <v>849</v>
      </c>
      <c r="C893" t="s">
        <v>850</v>
      </c>
      <c r="D893">
        <v>9.8000000000000007</v>
      </c>
      <c r="E893">
        <v>1374</v>
      </c>
      <c r="F893">
        <v>13260</v>
      </c>
      <c r="G893">
        <v>2847000</v>
      </c>
      <c r="H893" t="str">
        <f t="shared" si="13"/>
        <v>K</v>
      </c>
    </row>
    <row r="894" spans="1:8" x14ac:dyDescent="0.25">
      <c r="A894" s="1">
        <v>42026</v>
      </c>
      <c r="B894" t="s">
        <v>851</v>
      </c>
      <c r="C894" t="s">
        <v>852</v>
      </c>
      <c r="D894">
        <v>16.73</v>
      </c>
      <c r="E894">
        <v>695</v>
      </c>
      <c r="F894">
        <v>11510</v>
      </c>
      <c r="G894">
        <v>448000</v>
      </c>
      <c r="H894" t="str">
        <f t="shared" si="13"/>
        <v>K</v>
      </c>
    </row>
    <row r="895" spans="1:8" x14ac:dyDescent="0.25">
      <c r="A895" s="1">
        <v>42026</v>
      </c>
      <c r="B895" t="s">
        <v>853</v>
      </c>
      <c r="C895" t="s">
        <v>854</v>
      </c>
      <c r="D895">
        <v>4.05</v>
      </c>
      <c r="E895">
        <v>13583</v>
      </c>
      <c r="F895">
        <v>58210</v>
      </c>
      <c r="G895">
        <v>19158000</v>
      </c>
      <c r="H895" t="str">
        <f t="shared" si="13"/>
        <v>K</v>
      </c>
    </row>
    <row r="896" spans="1:8" x14ac:dyDescent="0.25">
      <c r="A896" s="1">
        <v>42026</v>
      </c>
      <c r="B896" t="s">
        <v>855</v>
      </c>
      <c r="C896" t="s">
        <v>856</v>
      </c>
      <c r="D896">
        <v>3.61</v>
      </c>
      <c r="E896">
        <v>1536</v>
      </c>
      <c r="F896">
        <v>5510</v>
      </c>
      <c r="G896">
        <v>6157000</v>
      </c>
      <c r="H896" t="str">
        <f t="shared" si="13"/>
        <v>K</v>
      </c>
    </row>
    <row r="897" spans="1:8" x14ac:dyDescent="0.25">
      <c r="A897" s="1">
        <v>42026</v>
      </c>
      <c r="B897" t="s">
        <v>857</v>
      </c>
      <c r="C897" t="s">
        <v>858</v>
      </c>
      <c r="D897">
        <v>6.74</v>
      </c>
      <c r="E897">
        <v>7295</v>
      </c>
      <c r="F897">
        <v>48870</v>
      </c>
      <c r="G897">
        <v>3969000</v>
      </c>
      <c r="H897" t="str">
        <f t="shared" si="13"/>
        <v>K</v>
      </c>
    </row>
    <row r="898" spans="1:8" x14ac:dyDescent="0.25">
      <c r="A898" s="1">
        <v>42026</v>
      </c>
      <c r="B898" t="s">
        <v>859</v>
      </c>
      <c r="C898" t="s">
        <v>860</v>
      </c>
      <c r="D898">
        <v>6.3</v>
      </c>
      <c r="E898">
        <v>27571</v>
      </c>
      <c r="F898">
        <v>168070</v>
      </c>
      <c r="G898">
        <v>15008000</v>
      </c>
      <c r="H898" t="str">
        <f t="shared" si="13"/>
        <v>K</v>
      </c>
    </row>
    <row r="899" spans="1:8" x14ac:dyDescent="0.25">
      <c r="A899" s="1">
        <v>42026</v>
      </c>
      <c r="B899" t="s">
        <v>861</v>
      </c>
      <c r="C899" t="s">
        <v>862</v>
      </c>
      <c r="D899">
        <v>9.5</v>
      </c>
      <c r="E899">
        <v>8025</v>
      </c>
      <c r="F899">
        <v>75730</v>
      </c>
      <c r="G899">
        <v>14241000</v>
      </c>
      <c r="H899" t="str">
        <f t="shared" ref="H899:H962" si="14">IF(LEFT(C899,2)="PL","K","Z")</f>
        <v>K</v>
      </c>
    </row>
    <row r="900" spans="1:8" x14ac:dyDescent="0.25">
      <c r="A900" s="1">
        <v>42026</v>
      </c>
      <c r="B900" t="s">
        <v>863</v>
      </c>
      <c r="C900" t="s">
        <v>864</v>
      </c>
      <c r="D900">
        <v>4.84</v>
      </c>
      <c r="E900">
        <v>3625</v>
      </c>
      <c r="F900">
        <v>17000</v>
      </c>
      <c r="G900">
        <v>11716000</v>
      </c>
      <c r="H900" t="str">
        <f t="shared" si="14"/>
        <v>K</v>
      </c>
    </row>
    <row r="901" spans="1:8" x14ac:dyDescent="0.25">
      <c r="A901" s="1">
        <v>42026</v>
      </c>
      <c r="B901" t="s">
        <v>865</v>
      </c>
      <c r="C901" t="s">
        <v>866</v>
      </c>
      <c r="D901">
        <v>8.8699999999999992</v>
      </c>
      <c r="E901">
        <v>66225</v>
      </c>
      <c r="F901">
        <v>584250</v>
      </c>
      <c r="G901">
        <v>36592000</v>
      </c>
      <c r="H901" t="str">
        <f t="shared" si="14"/>
        <v>K</v>
      </c>
    </row>
    <row r="902" spans="1:8" x14ac:dyDescent="0.25">
      <c r="A902" s="1">
        <v>42026</v>
      </c>
      <c r="B902" t="s">
        <v>867</v>
      </c>
      <c r="C902" t="s">
        <v>868</v>
      </c>
      <c r="D902">
        <v>4.68</v>
      </c>
      <c r="E902">
        <v>377</v>
      </c>
      <c r="F902">
        <v>1760</v>
      </c>
      <c r="G902">
        <v>2580000</v>
      </c>
      <c r="H902" t="str">
        <f t="shared" si="14"/>
        <v>K</v>
      </c>
    </row>
    <row r="903" spans="1:8" x14ac:dyDescent="0.25">
      <c r="A903" s="1">
        <v>42026</v>
      </c>
      <c r="B903" t="s">
        <v>869</v>
      </c>
      <c r="C903" t="s">
        <v>870</v>
      </c>
      <c r="D903">
        <v>3.96</v>
      </c>
      <c r="E903">
        <v>50</v>
      </c>
      <c r="F903">
        <v>200</v>
      </c>
      <c r="G903">
        <v>0</v>
      </c>
      <c r="H903" t="str">
        <f t="shared" si="14"/>
        <v>K</v>
      </c>
    </row>
    <row r="904" spans="1:8" x14ac:dyDescent="0.25">
      <c r="A904" s="1">
        <v>42026</v>
      </c>
      <c r="B904" t="s">
        <v>871</v>
      </c>
      <c r="C904" t="s">
        <v>872</v>
      </c>
      <c r="D904">
        <v>1.95</v>
      </c>
      <c r="E904">
        <v>0</v>
      </c>
      <c r="F904">
        <v>0</v>
      </c>
      <c r="G904">
        <v>3297000</v>
      </c>
      <c r="H904" t="str">
        <f t="shared" si="14"/>
        <v>K</v>
      </c>
    </row>
    <row r="905" spans="1:8" x14ac:dyDescent="0.25">
      <c r="A905" s="1">
        <v>42026</v>
      </c>
      <c r="B905" t="s">
        <v>873</v>
      </c>
      <c r="C905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 t="str">
        <f t="shared" si="14"/>
        <v>K</v>
      </c>
    </row>
    <row r="906" spans="1:8" x14ac:dyDescent="0.25">
      <c r="A906" s="1">
        <v>42026</v>
      </c>
      <c r="B906" t="s">
        <v>875</v>
      </c>
      <c r="C906" t="s">
        <v>876</v>
      </c>
      <c r="D906">
        <v>56</v>
      </c>
      <c r="E906">
        <v>1</v>
      </c>
      <c r="F906">
        <v>60</v>
      </c>
      <c r="G906">
        <v>1288000</v>
      </c>
      <c r="H906" t="str">
        <f t="shared" si="14"/>
        <v>K</v>
      </c>
    </row>
    <row r="907" spans="1:8" x14ac:dyDescent="0.25">
      <c r="A907" s="1">
        <v>42026</v>
      </c>
      <c r="B907" t="s">
        <v>877</v>
      </c>
      <c r="C907" t="s">
        <v>878</v>
      </c>
      <c r="D907">
        <v>8.59</v>
      </c>
      <c r="E907">
        <v>970</v>
      </c>
      <c r="F907">
        <v>8310</v>
      </c>
      <c r="G907">
        <v>14002000</v>
      </c>
      <c r="H907" t="str">
        <f t="shared" si="14"/>
        <v>K</v>
      </c>
    </row>
    <row r="908" spans="1:8" x14ac:dyDescent="0.25">
      <c r="A908" s="1">
        <v>42026</v>
      </c>
      <c r="B908" t="s">
        <v>879</v>
      </c>
      <c r="C908" t="s">
        <v>880</v>
      </c>
      <c r="D908">
        <v>24.4</v>
      </c>
      <c r="E908">
        <v>2729</v>
      </c>
      <c r="F908">
        <v>66170</v>
      </c>
      <c r="G908">
        <v>28378000</v>
      </c>
      <c r="H908" t="str">
        <f t="shared" si="14"/>
        <v>Z</v>
      </c>
    </row>
    <row r="909" spans="1:8" x14ac:dyDescent="0.25">
      <c r="A909" s="1">
        <v>42026</v>
      </c>
      <c r="B909" t="s">
        <v>881</v>
      </c>
      <c r="C909" t="s">
        <v>882</v>
      </c>
      <c r="D909">
        <v>2.39</v>
      </c>
      <c r="E909">
        <v>1262</v>
      </c>
      <c r="F909">
        <v>3010</v>
      </c>
      <c r="G909">
        <v>0</v>
      </c>
      <c r="H909" t="str">
        <f t="shared" si="14"/>
        <v>K</v>
      </c>
    </row>
    <row r="910" spans="1:8" x14ac:dyDescent="0.25">
      <c r="A910" s="1">
        <v>42026</v>
      </c>
      <c r="B910" t="s">
        <v>883</v>
      </c>
      <c r="C910" t="s">
        <v>884</v>
      </c>
      <c r="D910">
        <v>2.09</v>
      </c>
      <c r="E910">
        <v>35436</v>
      </c>
      <c r="F910">
        <v>73290</v>
      </c>
      <c r="G910">
        <v>20551000</v>
      </c>
      <c r="H910" t="str">
        <f t="shared" si="14"/>
        <v>K</v>
      </c>
    </row>
    <row r="911" spans="1:8" x14ac:dyDescent="0.25">
      <c r="A911" s="1">
        <v>42026</v>
      </c>
      <c r="B911" t="s">
        <v>885</v>
      </c>
      <c r="C911" t="s">
        <v>886</v>
      </c>
      <c r="D911">
        <v>2.67</v>
      </c>
      <c r="E911">
        <v>21</v>
      </c>
      <c r="F911">
        <v>60</v>
      </c>
      <c r="G911">
        <v>16914000</v>
      </c>
      <c r="H911" t="str">
        <f t="shared" si="14"/>
        <v>K</v>
      </c>
    </row>
    <row r="912" spans="1:8" x14ac:dyDescent="0.25">
      <c r="A912" s="1">
        <v>42026</v>
      </c>
      <c r="B912" t="s">
        <v>887</v>
      </c>
      <c r="C912" t="s">
        <v>888</v>
      </c>
      <c r="D912">
        <v>1.63</v>
      </c>
      <c r="E912">
        <v>0</v>
      </c>
      <c r="F912">
        <v>0</v>
      </c>
      <c r="G912">
        <v>0</v>
      </c>
      <c r="H912" t="str">
        <f t="shared" si="14"/>
        <v>K</v>
      </c>
    </row>
    <row r="913" spans="1:8" x14ac:dyDescent="0.25">
      <c r="A913" s="1">
        <v>42026</v>
      </c>
      <c r="B913" t="s">
        <v>889</v>
      </c>
      <c r="C913" t="s">
        <v>890</v>
      </c>
      <c r="D913">
        <v>193.45</v>
      </c>
      <c r="E913">
        <v>280</v>
      </c>
      <c r="F913">
        <v>53670</v>
      </c>
      <c r="G913">
        <v>370000</v>
      </c>
      <c r="H913" t="str">
        <f t="shared" si="14"/>
        <v>K</v>
      </c>
    </row>
    <row r="914" spans="1:8" x14ac:dyDescent="0.25">
      <c r="A914" s="1">
        <v>42026</v>
      </c>
      <c r="B914" t="s">
        <v>891</v>
      </c>
      <c r="C914" t="s">
        <v>892</v>
      </c>
      <c r="D914">
        <v>4.3</v>
      </c>
      <c r="E914">
        <v>6744</v>
      </c>
      <c r="F914">
        <v>28990</v>
      </c>
      <c r="G914">
        <v>4890000</v>
      </c>
      <c r="H914" t="str">
        <f t="shared" si="14"/>
        <v>K</v>
      </c>
    </row>
    <row r="915" spans="1:8" x14ac:dyDescent="0.25">
      <c r="A915" s="1">
        <v>42026</v>
      </c>
      <c r="B915" t="s">
        <v>893</v>
      </c>
      <c r="C915" t="s">
        <v>894</v>
      </c>
      <c r="D915">
        <v>9.24</v>
      </c>
      <c r="E915">
        <v>5146</v>
      </c>
      <c r="F915">
        <v>46510</v>
      </c>
      <c r="G915">
        <v>4210000</v>
      </c>
      <c r="H915" t="str">
        <f t="shared" si="14"/>
        <v>K</v>
      </c>
    </row>
    <row r="916" spans="1:8" x14ac:dyDescent="0.25">
      <c r="A916" s="1">
        <v>42026</v>
      </c>
      <c r="B916" t="s">
        <v>895</v>
      </c>
      <c r="C916" t="s">
        <v>896</v>
      </c>
      <c r="D916">
        <v>2.0299999999999998</v>
      </c>
      <c r="E916">
        <v>286713</v>
      </c>
      <c r="F916">
        <v>576620</v>
      </c>
      <c r="G916">
        <v>158887000</v>
      </c>
      <c r="H916" t="str">
        <f t="shared" si="14"/>
        <v>K</v>
      </c>
    </row>
    <row r="917" spans="1:8" x14ac:dyDescent="0.25">
      <c r="A917" s="1">
        <v>42026</v>
      </c>
      <c r="B917" t="s">
        <v>897</v>
      </c>
      <c r="C917" t="s">
        <v>898</v>
      </c>
      <c r="D917">
        <v>9.49</v>
      </c>
      <c r="E917">
        <v>1193</v>
      </c>
      <c r="F917">
        <v>11230</v>
      </c>
      <c r="G917">
        <v>3957000</v>
      </c>
      <c r="H917" t="str">
        <f t="shared" si="14"/>
        <v>K</v>
      </c>
    </row>
    <row r="918" spans="1:8" x14ac:dyDescent="0.25">
      <c r="A918" s="1">
        <v>42026</v>
      </c>
      <c r="B918" t="s">
        <v>899</v>
      </c>
      <c r="C918" t="s">
        <v>900</v>
      </c>
      <c r="D918">
        <v>9.65</v>
      </c>
      <c r="E918">
        <v>165</v>
      </c>
      <c r="F918">
        <v>1610</v>
      </c>
      <c r="G918">
        <v>5328000</v>
      </c>
      <c r="H918" t="str">
        <f t="shared" si="14"/>
        <v>K</v>
      </c>
    </row>
    <row r="919" spans="1:8" x14ac:dyDescent="0.25">
      <c r="A919" s="1">
        <v>42026</v>
      </c>
      <c r="B919" t="s">
        <v>901</v>
      </c>
      <c r="C919" t="s">
        <v>902</v>
      </c>
      <c r="D919">
        <v>4.17</v>
      </c>
      <c r="E919">
        <v>1000</v>
      </c>
      <c r="F919">
        <v>4170</v>
      </c>
      <c r="G919">
        <v>0</v>
      </c>
      <c r="H919" t="str">
        <f t="shared" si="14"/>
        <v>K</v>
      </c>
    </row>
    <row r="920" spans="1:8" x14ac:dyDescent="0.25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  <c r="H920" t="str">
        <f t="shared" si="14"/>
        <v>K</v>
      </c>
    </row>
    <row r="921" spans="1:8" x14ac:dyDescent="0.25">
      <c r="A921" s="1">
        <v>42026</v>
      </c>
      <c r="B921" t="s">
        <v>905</v>
      </c>
      <c r="C921" t="s">
        <v>906</v>
      </c>
      <c r="D921">
        <v>3.5</v>
      </c>
      <c r="E921">
        <v>5</v>
      </c>
      <c r="F921">
        <v>20</v>
      </c>
      <c r="G921">
        <v>13763000</v>
      </c>
      <c r="H921" t="str">
        <f t="shared" si="14"/>
        <v>Z</v>
      </c>
    </row>
    <row r="922" spans="1:8" x14ac:dyDescent="0.25">
      <c r="A922" s="1">
        <v>42026</v>
      </c>
      <c r="B922" t="s">
        <v>907</v>
      </c>
      <c r="C922" t="s">
        <v>908</v>
      </c>
      <c r="D922">
        <v>1.6</v>
      </c>
      <c r="E922">
        <v>84892</v>
      </c>
      <c r="F922">
        <v>130990</v>
      </c>
      <c r="G922">
        <v>17392000</v>
      </c>
      <c r="H922" t="str">
        <f t="shared" si="14"/>
        <v>K</v>
      </c>
    </row>
    <row r="923" spans="1:8" x14ac:dyDescent="0.25">
      <c r="A923" s="1">
        <v>42026</v>
      </c>
      <c r="B923" t="s">
        <v>909</v>
      </c>
      <c r="C923" t="s">
        <v>910</v>
      </c>
      <c r="D923">
        <v>965</v>
      </c>
      <c r="E923">
        <v>41</v>
      </c>
      <c r="F923">
        <v>39540</v>
      </c>
      <c r="G923">
        <v>717000</v>
      </c>
      <c r="H923" t="str">
        <f t="shared" si="14"/>
        <v>K</v>
      </c>
    </row>
    <row r="924" spans="1:8" x14ac:dyDescent="0.25">
      <c r="A924" s="1">
        <v>42026</v>
      </c>
      <c r="B924" t="s">
        <v>911</v>
      </c>
      <c r="C924" t="s">
        <v>912</v>
      </c>
      <c r="D924">
        <v>7.5</v>
      </c>
      <c r="E924">
        <v>2255</v>
      </c>
      <c r="F924">
        <v>16070</v>
      </c>
      <c r="G924">
        <v>0</v>
      </c>
      <c r="H924" t="str">
        <f t="shared" si="14"/>
        <v>K</v>
      </c>
    </row>
    <row r="925" spans="1:8" x14ac:dyDescent="0.25">
      <c r="A925" s="1">
        <v>42026</v>
      </c>
      <c r="B925" t="s">
        <v>913</v>
      </c>
      <c r="C925" t="s">
        <v>914</v>
      </c>
      <c r="D925">
        <v>0.16</v>
      </c>
      <c r="E925">
        <v>1049</v>
      </c>
      <c r="F925">
        <v>160</v>
      </c>
      <c r="G925">
        <v>0</v>
      </c>
      <c r="H925" t="str">
        <f t="shared" si="14"/>
        <v>Z</v>
      </c>
    </row>
    <row r="926" spans="1:8" x14ac:dyDescent="0.25">
      <c r="A926" s="1">
        <v>42026</v>
      </c>
      <c r="B926" t="s">
        <v>915</v>
      </c>
      <c r="C926" t="s">
        <v>916</v>
      </c>
      <c r="D926">
        <v>4.47</v>
      </c>
      <c r="E926">
        <v>117976</v>
      </c>
      <c r="F926">
        <v>517810</v>
      </c>
      <c r="G926">
        <v>17549000</v>
      </c>
      <c r="H926" t="str">
        <f t="shared" si="14"/>
        <v>K</v>
      </c>
    </row>
    <row r="927" spans="1:8" x14ac:dyDescent="0.25">
      <c r="A927" s="1">
        <v>42026</v>
      </c>
      <c r="B927" t="s">
        <v>917</v>
      </c>
      <c r="C927" t="s">
        <v>918</v>
      </c>
      <c r="D927">
        <v>2.4</v>
      </c>
      <c r="E927">
        <v>86</v>
      </c>
      <c r="F927">
        <v>210</v>
      </c>
      <c r="G927">
        <v>0</v>
      </c>
      <c r="H927" t="str">
        <f t="shared" si="14"/>
        <v>K</v>
      </c>
    </row>
    <row r="928" spans="1:8" x14ac:dyDescent="0.25">
      <c r="A928" s="1">
        <v>42026</v>
      </c>
      <c r="B928" t="s">
        <v>919</v>
      </c>
      <c r="C928" t="s">
        <v>920</v>
      </c>
      <c r="D928">
        <v>0.86</v>
      </c>
      <c r="E928">
        <v>2317</v>
      </c>
      <c r="F928">
        <v>1890</v>
      </c>
      <c r="G928">
        <v>0</v>
      </c>
      <c r="H928" t="str">
        <f t="shared" si="14"/>
        <v>K</v>
      </c>
    </row>
    <row r="929" spans="1:8" x14ac:dyDescent="0.25">
      <c r="A929" s="1">
        <v>42026</v>
      </c>
      <c r="B929" t="s">
        <v>921</v>
      </c>
      <c r="C929" t="s">
        <v>922</v>
      </c>
      <c r="D929">
        <v>7.49</v>
      </c>
      <c r="E929">
        <v>12</v>
      </c>
      <c r="F929">
        <v>90</v>
      </c>
      <c r="G929">
        <v>7452000</v>
      </c>
      <c r="H929" t="str">
        <f t="shared" si="14"/>
        <v>K</v>
      </c>
    </row>
    <row r="930" spans="1:8" x14ac:dyDescent="0.25">
      <c r="A930" s="1">
        <v>42026</v>
      </c>
      <c r="B930" t="s">
        <v>923</v>
      </c>
      <c r="C930" t="s">
        <v>924</v>
      </c>
      <c r="D930">
        <v>38.9</v>
      </c>
      <c r="E930">
        <v>0</v>
      </c>
      <c r="F930">
        <v>0</v>
      </c>
      <c r="G930">
        <v>0</v>
      </c>
      <c r="H930" t="str">
        <f t="shared" si="14"/>
        <v>K</v>
      </c>
    </row>
    <row r="931" spans="1:8" x14ac:dyDescent="0.25">
      <c r="A931" s="1">
        <v>42026</v>
      </c>
      <c r="B931" t="s">
        <v>925</v>
      </c>
      <c r="C931" t="s">
        <v>926</v>
      </c>
      <c r="D931">
        <v>8.5</v>
      </c>
      <c r="E931">
        <v>22435</v>
      </c>
      <c r="F931">
        <v>190230</v>
      </c>
      <c r="G931">
        <v>2046000</v>
      </c>
      <c r="H931" t="str">
        <f t="shared" si="14"/>
        <v>K</v>
      </c>
    </row>
    <row r="932" spans="1:8" x14ac:dyDescent="0.25">
      <c r="A932" s="1">
        <v>42026</v>
      </c>
      <c r="B932" t="s">
        <v>927</v>
      </c>
      <c r="C932" t="s">
        <v>928</v>
      </c>
      <c r="D932">
        <v>18</v>
      </c>
      <c r="E932">
        <v>3032</v>
      </c>
      <c r="F932">
        <v>54610</v>
      </c>
      <c r="G932">
        <v>24711000</v>
      </c>
      <c r="H932" t="str">
        <f t="shared" si="14"/>
        <v>K</v>
      </c>
    </row>
    <row r="933" spans="1:8" x14ac:dyDescent="0.25">
      <c r="A933" s="1">
        <v>42026</v>
      </c>
      <c r="B933" t="s">
        <v>929</v>
      </c>
      <c r="C933" t="s">
        <v>930</v>
      </c>
      <c r="D933">
        <v>8.4</v>
      </c>
      <c r="E933">
        <v>0</v>
      </c>
      <c r="F933">
        <v>0</v>
      </c>
      <c r="G933">
        <v>1535000</v>
      </c>
      <c r="H933" t="str">
        <f t="shared" si="14"/>
        <v>K</v>
      </c>
    </row>
    <row r="934" spans="1:8" x14ac:dyDescent="0.25">
      <c r="A934" s="1">
        <v>42026</v>
      </c>
      <c r="B934" t="s">
        <v>931</v>
      </c>
      <c r="C934" t="s">
        <v>932</v>
      </c>
      <c r="D934">
        <v>2.63</v>
      </c>
      <c r="E934">
        <v>9100</v>
      </c>
      <c r="F934">
        <v>23900</v>
      </c>
      <c r="G934">
        <v>48149000</v>
      </c>
      <c r="H934" t="str">
        <f t="shared" si="14"/>
        <v>K</v>
      </c>
    </row>
    <row r="935" spans="1:8" x14ac:dyDescent="0.25">
      <c r="A935" s="1">
        <v>42026</v>
      </c>
      <c r="B935" t="s">
        <v>933</v>
      </c>
      <c r="C935" t="s">
        <v>934</v>
      </c>
      <c r="D935">
        <v>0.95</v>
      </c>
      <c r="E935">
        <v>179029</v>
      </c>
      <c r="F935">
        <v>165710</v>
      </c>
      <c r="G935">
        <v>23434000</v>
      </c>
      <c r="H935" t="str">
        <f t="shared" si="14"/>
        <v>K</v>
      </c>
    </row>
    <row r="936" spans="1:8" x14ac:dyDescent="0.25">
      <c r="A936" s="1">
        <v>42026</v>
      </c>
      <c r="B936" t="s">
        <v>935</v>
      </c>
      <c r="C936" t="s">
        <v>936</v>
      </c>
      <c r="D936">
        <v>24.1</v>
      </c>
      <c r="E936">
        <v>19331</v>
      </c>
      <c r="F936">
        <v>465220</v>
      </c>
      <c r="G936">
        <v>24622000</v>
      </c>
      <c r="H936" t="str">
        <f t="shared" si="14"/>
        <v>K</v>
      </c>
    </row>
    <row r="937" spans="1:8" x14ac:dyDescent="0.25">
      <c r="A937" s="1">
        <v>42026</v>
      </c>
      <c r="B937" t="s">
        <v>937</v>
      </c>
      <c r="C937" t="s">
        <v>938</v>
      </c>
      <c r="D937">
        <v>64.08</v>
      </c>
      <c r="E937">
        <v>165</v>
      </c>
      <c r="F937">
        <v>10630</v>
      </c>
      <c r="G937">
        <v>3288000</v>
      </c>
      <c r="H937" t="str">
        <f t="shared" si="14"/>
        <v>K</v>
      </c>
    </row>
    <row r="938" spans="1:8" x14ac:dyDescent="0.25">
      <c r="A938" s="1">
        <v>42026</v>
      </c>
      <c r="B938" t="s">
        <v>939</v>
      </c>
      <c r="C938" t="s">
        <v>940</v>
      </c>
      <c r="D938">
        <v>285</v>
      </c>
      <c r="E938">
        <v>86</v>
      </c>
      <c r="F938">
        <v>24500</v>
      </c>
      <c r="G938">
        <v>699000</v>
      </c>
      <c r="H938" t="str">
        <f t="shared" si="14"/>
        <v>K</v>
      </c>
    </row>
    <row r="939" spans="1:8" x14ac:dyDescent="0.25">
      <c r="A939" s="1">
        <v>42026</v>
      </c>
      <c r="B939" t="s">
        <v>941</v>
      </c>
      <c r="C939" t="s">
        <v>942</v>
      </c>
      <c r="D939">
        <v>1.54</v>
      </c>
      <c r="E939">
        <v>8262</v>
      </c>
      <c r="F939">
        <v>12780</v>
      </c>
      <c r="G939">
        <v>6145000</v>
      </c>
      <c r="H939" t="str">
        <f t="shared" si="14"/>
        <v>K</v>
      </c>
    </row>
    <row r="940" spans="1:8" x14ac:dyDescent="0.25">
      <c r="A940" s="1">
        <v>42026</v>
      </c>
      <c r="B940" t="s">
        <v>943</v>
      </c>
      <c r="C940" t="s">
        <v>944</v>
      </c>
      <c r="D940">
        <v>6.45</v>
      </c>
      <c r="E940">
        <v>576</v>
      </c>
      <c r="F940">
        <v>3680</v>
      </c>
      <c r="G940">
        <v>8629000</v>
      </c>
      <c r="H940" t="str">
        <f t="shared" si="14"/>
        <v>K</v>
      </c>
    </row>
    <row r="941" spans="1:8" x14ac:dyDescent="0.25">
      <c r="A941" s="1">
        <v>42026</v>
      </c>
      <c r="B941" t="s">
        <v>945</v>
      </c>
      <c r="C941" t="s">
        <v>946</v>
      </c>
      <c r="D941">
        <v>386</v>
      </c>
      <c r="E941">
        <v>6</v>
      </c>
      <c r="F941">
        <v>2340</v>
      </c>
      <c r="G941">
        <v>0</v>
      </c>
      <c r="H941" t="str">
        <f t="shared" si="14"/>
        <v>K</v>
      </c>
    </row>
    <row r="942" spans="1:8" x14ac:dyDescent="0.25">
      <c r="A942" s="1">
        <v>42027</v>
      </c>
      <c r="B942" t="s">
        <v>7</v>
      </c>
      <c r="C942" t="s">
        <v>8</v>
      </c>
      <c r="D942">
        <v>2.14</v>
      </c>
      <c r="E942">
        <v>15</v>
      </c>
      <c r="F942">
        <v>30</v>
      </c>
      <c r="G942">
        <v>6496000</v>
      </c>
      <c r="H942" t="str">
        <f t="shared" si="14"/>
        <v>K</v>
      </c>
    </row>
    <row r="943" spans="1:8" x14ac:dyDescent="0.25">
      <c r="A943" s="1">
        <v>42027</v>
      </c>
      <c r="B943" t="s">
        <v>9</v>
      </c>
      <c r="C943" t="s">
        <v>10</v>
      </c>
      <c r="D943">
        <v>0.79</v>
      </c>
      <c r="E943">
        <v>79</v>
      </c>
      <c r="F943">
        <v>60</v>
      </c>
      <c r="G943">
        <v>22309000</v>
      </c>
      <c r="H943" t="str">
        <f t="shared" si="14"/>
        <v>K</v>
      </c>
    </row>
    <row r="944" spans="1:8" x14ac:dyDescent="0.25">
      <c r="A944" s="1">
        <v>42027</v>
      </c>
      <c r="B944" t="s">
        <v>11</v>
      </c>
      <c r="C944" t="s">
        <v>12</v>
      </c>
      <c r="D944">
        <v>6.1</v>
      </c>
      <c r="E944">
        <v>469</v>
      </c>
      <c r="F944">
        <v>2830</v>
      </c>
      <c r="G944">
        <v>1852000</v>
      </c>
      <c r="H944" t="str">
        <f t="shared" si="14"/>
        <v>K</v>
      </c>
    </row>
    <row r="945" spans="1:8" x14ac:dyDescent="0.25">
      <c r="A945" s="1">
        <v>42027</v>
      </c>
      <c r="B945" t="s">
        <v>13</v>
      </c>
      <c r="C945" t="s">
        <v>14</v>
      </c>
      <c r="D945">
        <v>3.4</v>
      </c>
      <c r="E945">
        <v>7616</v>
      </c>
      <c r="F945">
        <v>26050</v>
      </c>
      <c r="G945">
        <v>48206000</v>
      </c>
      <c r="H945" t="str">
        <f t="shared" si="14"/>
        <v>K</v>
      </c>
    </row>
    <row r="946" spans="1:8" x14ac:dyDescent="0.25">
      <c r="A946" s="1">
        <v>42027</v>
      </c>
      <c r="B946" t="s">
        <v>15</v>
      </c>
      <c r="C946" t="s">
        <v>16</v>
      </c>
      <c r="D946">
        <v>0.3</v>
      </c>
      <c r="E946">
        <v>1500</v>
      </c>
      <c r="F946">
        <v>450</v>
      </c>
      <c r="G946">
        <v>0</v>
      </c>
      <c r="H946" t="str">
        <f t="shared" si="14"/>
        <v>K</v>
      </c>
    </row>
    <row r="947" spans="1:8" x14ac:dyDescent="0.25">
      <c r="A947" s="1">
        <v>42027</v>
      </c>
      <c r="B947" t="s">
        <v>17</v>
      </c>
      <c r="C947" t="s">
        <v>18</v>
      </c>
      <c r="D947">
        <v>35.479999999999997</v>
      </c>
      <c r="E947">
        <v>5781</v>
      </c>
      <c r="F947">
        <v>199340</v>
      </c>
      <c r="G947">
        <v>13122000</v>
      </c>
      <c r="H947" t="str">
        <f t="shared" si="14"/>
        <v>K</v>
      </c>
    </row>
    <row r="948" spans="1:8" x14ac:dyDescent="0.25">
      <c r="A948" s="1">
        <v>42027</v>
      </c>
      <c r="B948" t="s">
        <v>19</v>
      </c>
      <c r="C948" t="s">
        <v>20</v>
      </c>
      <c r="D948">
        <v>27.6</v>
      </c>
      <c r="E948">
        <v>70</v>
      </c>
      <c r="F948">
        <v>1930</v>
      </c>
      <c r="G948">
        <v>8143000</v>
      </c>
      <c r="H948" t="str">
        <f t="shared" si="14"/>
        <v>K</v>
      </c>
    </row>
    <row r="949" spans="1:8" x14ac:dyDescent="0.25">
      <c r="A949" s="1">
        <v>42027</v>
      </c>
      <c r="B949" t="s">
        <v>21</v>
      </c>
      <c r="C949" t="s">
        <v>22</v>
      </c>
      <c r="D949">
        <v>8.7899999999999991</v>
      </c>
      <c r="E949">
        <v>302553</v>
      </c>
      <c r="F949">
        <v>2500660</v>
      </c>
      <c r="G949">
        <v>17461000</v>
      </c>
      <c r="H949" t="str">
        <f t="shared" si="14"/>
        <v>Z</v>
      </c>
    </row>
    <row r="950" spans="1:8" x14ac:dyDescent="0.25">
      <c r="A950" s="1">
        <v>42027</v>
      </c>
      <c r="B950" t="s">
        <v>23</v>
      </c>
      <c r="C950" t="s">
        <v>24</v>
      </c>
      <c r="D950">
        <v>45.2</v>
      </c>
      <c r="E950">
        <v>23374</v>
      </c>
      <c r="F950">
        <v>1060560</v>
      </c>
      <c r="G950">
        <v>8852000</v>
      </c>
      <c r="H950" t="str">
        <f t="shared" si="14"/>
        <v>K</v>
      </c>
    </row>
    <row r="951" spans="1:8" x14ac:dyDescent="0.25">
      <c r="A951" s="1">
        <v>42027</v>
      </c>
      <c r="B951" t="s">
        <v>25</v>
      </c>
      <c r="C951" t="s">
        <v>26</v>
      </c>
      <c r="D951">
        <v>0.01</v>
      </c>
      <c r="E951">
        <v>0</v>
      </c>
      <c r="F951">
        <v>0</v>
      </c>
      <c r="G951">
        <v>0</v>
      </c>
      <c r="H951" t="str">
        <f t="shared" si="14"/>
        <v>K</v>
      </c>
    </row>
    <row r="952" spans="1:8" x14ac:dyDescent="0.25">
      <c r="A952" s="1">
        <v>42027</v>
      </c>
      <c r="B952" t="s">
        <v>27</v>
      </c>
      <c r="C952" t="s">
        <v>28</v>
      </c>
      <c r="D952">
        <v>8.35</v>
      </c>
      <c r="E952">
        <v>40541</v>
      </c>
      <c r="F952">
        <v>334400</v>
      </c>
      <c r="G952">
        <v>43035000</v>
      </c>
      <c r="H952" t="str">
        <f t="shared" si="14"/>
        <v>K</v>
      </c>
    </row>
    <row r="953" spans="1:8" x14ac:dyDescent="0.25">
      <c r="A953" s="1">
        <v>42027</v>
      </c>
      <c r="B953" t="s">
        <v>29</v>
      </c>
      <c r="C953" t="s">
        <v>30</v>
      </c>
      <c r="D953">
        <v>1.43</v>
      </c>
      <c r="E953">
        <v>36350</v>
      </c>
      <c r="F953">
        <v>51250</v>
      </c>
      <c r="G953">
        <v>0</v>
      </c>
      <c r="H953" t="str">
        <f t="shared" si="14"/>
        <v>Z</v>
      </c>
    </row>
    <row r="954" spans="1:8" x14ac:dyDescent="0.25">
      <c r="A954" s="1">
        <v>42027</v>
      </c>
      <c r="B954" t="s">
        <v>31</v>
      </c>
      <c r="C954" t="s">
        <v>32</v>
      </c>
      <c r="D954">
        <v>1</v>
      </c>
      <c r="E954">
        <v>0</v>
      </c>
      <c r="F954">
        <v>0</v>
      </c>
      <c r="G954">
        <v>0</v>
      </c>
      <c r="H954" t="str">
        <f t="shared" si="14"/>
        <v>Z</v>
      </c>
    </row>
    <row r="955" spans="1:8" x14ac:dyDescent="0.25">
      <c r="A955" s="1">
        <v>42027</v>
      </c>
      <c r="B955" t="s">
        <v>33</v>
      </c>
      <c r="C955" t="s">
        <v>34</v>
      </c>
      <c r="D955">
        <v>5.05</v>
      </c>
      <c r="E955">
        <v>1205700</v>
      </c>
      <c r="F955">
        <v>6090840</v>
      </c>
      <c r="G955">
        <v>29399000</v>
      </c>
      <c r="H955" t="str">
        <f t="shared" si="14"/>
        <v>K</v>
      </c>
    </row>
    <row r="956" spans="1:8" x14ac:dyDescent="0.25">
      <c r="A956" s="1">
        <v>42027</v>
      </c>
      <c r="B956" t="s">
        <v>35</v>
      </c>
      <c r="C956" t="s">
        <v>36</v>
      </c>
      <c r="D956">
        <v>84.77</v>
      </c>
      <c r="E956">
        <v>559043</v>
      </c>
      <c r="F956">
        <v>47275020</v>
      </c>
      <c r="G956">
        <v>43097000</v>
      </c>
      <c r="H956" t="str">
        <f t="shared" si="14"/>
        <v>K</v>
      </c>
    </row>
    <row r="957" spans="1:8" x14ac:dyDescent="0.25">
      <c r="A957" s="1">
        <v>42027</v>
      </c>
      <c r="B957" t="s">
        <v>37</v>
      </c>
      <c r="C957" t="s">
        <v>38</v>
      </c>
      <c r="D957">
        <v>14.65</v>
      </c>
      <c r="E957">
        <v>1108</v>
      </c>
      <c r="F957">
        <v>16070</v>
      </c>
      <c r="G957">
        <v>3975000</v>
      </c>
      <c r="H957" t="str">
        <f t="shared" si="14"/>
        <v>K</v>
      </c>
    </row>
    <row r="958" spans="1:8" x14ac:dyDescent="0.25">
      <c r="A958" s="1">
        <v>42027</v>
      </c>
      <c r="B958" t="s">
        <v>39</v>
      </c>
      <c r="C958" t="s">
        <v>40</v>
      </c>
      <c r="D958">
        <v>2.09</v>
      </c>
      <c r="E958">
        <v>770</v>
      </c>
      <c r="F958">
        <v>1600</v>
      </c>
      <c r="G958">
        <v>7353000</v>
      </c>
      <c r="H958" t="str">
        <f t="shared" si="14"/>
        <v>K</v>
      </c>
    </row>
    <row r="959" spans="1:8" x14ac:dyDescent="0.25">
      <c r="A959" s="1">
        <v>42027</v>
      </c>
      <c r="B959" t="s">
        <v>41</v>
      </c>
      <c r="C959" t="s">
        <v>42</v>
      </c>
      <c r="D959">
        <v>0.64</v>
      </c>
      <c r="E959">
        <v>0</v>
      </c>
      <c r="F959">
        <v>0</v>
      </c>
      <c r="G959">
        <v>0</v>
      </c>
      <c r="H959" t="str">
        <f t="shared" si="14"/>
        <v>K</v>
      </c>
    </row>
    <row r="960" spans="1:8" x14ac:dyDescent="0.25">
      <c r="A960" s="1">
        <v>42027</v>
      </c>
      <c r="B960" t="s">
        <v>43</v>
      </c>
      <c r="C960" t="s">
        <v>44</v>
      </c>
      <c r="D960">
        <v>9.1</v>
      </c>
      <c r="E960">
        <v>8284</v>
      </c>
      <c r="F960">
        <v>75340</v>
      </c>
      <c r="G960">
        <v>24397000</v>
      </c>
      <c r="H960" t="str">
        <f t="shared" si="14"/>
        <v>K</v>
      </c>
    </row>
    <row r="961" spans="1:8" x14ac:dyDescent="0.25">
      <c r="A961" s="1">
        <v>42027</v>
      </c>
      <c r="B961" t="s">
        <v>45</v>
      </c>
      <c r="C961" t="s">
        <v>46</v>
      </c>
      <c r="D961">
        <v>46.19</v>
      </c>
      <c r="E961">
        <v>2635</v>
      </c>
      <c r="F961">
        <v>121140</v>
      </c>
      <c r="G961">
        <v>9046000</v>
      </c>
      <c r="H961" t="str">
        <f t="shared" si="14"/>
        <v>K</v>
      </c>
    </row>
    <row r="962" spans="1:8" x14ac:dyDescent="0.25">
      <c r="A962" s="1">
        <v>42027</v>
      </c>
      <c r="B962" t="s">
        <v>47</v>
      </c>
      <c r="C962" t="s">
        <v>48</v>
      </c>
      <c r="D962">
        <v>8.02</v>
      </c>
      <c r="E962">
        <v>1591</v>
      </c>
      <c r="F962">
        <v>12810</v>
      </c>
      <c r="G962">
        <v>9800000</v>
      </c>
      <c r="H962" t="str">
        <f t="shared" si="14"/>
        <v>K</v>
      </c>
    </row>
    <row r="963" spans="1:8" x14ac:dyDescent="0.25">
      <c r="A963" s="1">
        <v>42027</v>
      </c>
      <c r="B963" t="s">
        <v>49</v>
      </c>
      <c r="C963" t="s">
        <v>50</v>
      </c>
      <c r="D963">
        <v>105</v>
      </c>
      <c r="E963">
        <v>35257</v>
      </c>
      <c r="F963">
        <v>3532300</v>
      </c>
      <c r="G963">
        <v>4659000</v>
      </c>
      <c r="H963" t="str">
        <f t="shared" ref="H963:H1026" si="15">IF(LEFT(C963,2)="PL","K","Z")</f>
        <v>K</v>
      </c>
    </row>
    <row r="964" spans="1:8" x14ac:dyDescent="0.25">
      <c r="A964" s="1">
        <v>42027</v>
      </c>
      <c r="B964" t="s">
        <v>51</v>
      </c>
      <c r="C964" t="s">
        <v>52</v>
      </c>
      <c r="D964">
        <v>0.26</v>
      </c>
      <c r="E964">
        <v>0</v>
      </c>
      <c r="F964">
        <v>0</v>
      </c>
      <c r="G964">
        <v>0</v>
      </c>
      <c r="H964" t="str">
        <f t="shared" si="15"/>
        <v>K</v>
      </c>
    </row>
    <row r="965" spans="1:8" x14ac:dyDescent="0.25">
      <c r="A965" s="1">
        <v>42027</v>
      </c>
      <c r="B965" t="s">
        <v>53</v>
      </c>
      <c r="C965" t="s">
        <v>54</v>
      </c>
      <c r="D965">
        <v>108</v>
      </c>
      <c r="E965">
        <v>1478</v>
      </c>
      <c r="F965">
        <v>159510</v>
      </c>
      <c r="G965">
        <v>14487000</v>
      </c>
      <c r="H965" t="str">
        <f t="shared" si="15"/>
        <v>Z</v>
      </c>
    </row>
    <row r="966" spans="1:8" x14ac:dyDescent="0.25">
      <c r="A966" s="1">
        <v>42027</v>
      </c>
      <c r="B966" t="s">
        <v>55</v>
      </c>
      <c r="C966" t="s">
        <v>56</v>
      </c>
      <c r="D966">
        <v>35.21</v>
      </c>
      <c r="E966">
        <v>1838</v>
      </c>
      <c r="F966">
        <v>64690</v>
      </c>
      <c r="G966">
        <v>25382000</v>
      </c>
      <c r="H966" t="str">
        <f t="shared" si="15"/>
        <v>K</v>
      </c>
    </row>
    <row r="967" spans="1:8" x14ac:dyDescent="0.25">
      <c r="A967" s="1">
        <v>42027</v>
      </c>
      <c r="B967" t="s">
        <v>57</v>
      </c>
      <c r="C967" t="s">
        <v>58</v>
      </c>
      <c r="D967">
        <v>12.29</v>
      </c>
      <c r="E967">
        <v>66</v>
      </c>
      <c r="F967">
        <v>810</v>
      </c>
      <c r="G967">
        <v>5540000</v>
      </c>
      <c r="H967" t="str">
        <f t="shared" si="15"/>
        <v>K</v>
      </c>
    </row>
    <row r="968" spans="1:8" x14ac:dyDescent="0.25">
      <c r="A968" s="1">
        <v>42027</v>
      </c>
      <c r="B968" t="s">
        <v>59</v>
      </c>
      <c r="C968" t="s">
        <v>60</v>
      </c>
      <c r="D968">
        <v>4.87</v>
      </c>
      <c r="E968">
        <v>85584</v>
      </c>
      <c r="F968">
        <v>413590</v>
      </c>
      <c r="G968">
        <v>22063000</v>
      </c>
      <c r="H968" t="str">
        <f t="shared" si="15"/>
        <v>K</v>
      </c>
    </row>
    <row r="969" spans="1:8" x14ac:dyDescent="0.25">
      <c r="A969" s="1">
        <v>42027</v>
      </c>
      <c r="B969" t="s">
        <v>61</v>
      </c>
      <c r="C969" t="s">
        <v>62</v>
      </c>
      <c r="D969">
        <v>1.47</v>
      </c>
      <c r="E969">
        <v>0</v>
      </c>
      <c r="F969">
        <v>0</v>
      </c>
      <c r="G969">
        <v>2520000</v>
      </c>
      <c r="H969" t="str">
        <f t="shared" si="15"/>
        <v>K</v>
      </c>
    </row>
    <row r="970" spans="1:8" x14ac:dyDescent="0.25">
      <c r="A970" s="1">
        <v>42027</v>
      </c>
      <c r="B970" t="s">
        <v>63</v>
      </c>
      <c r="C970" t="s">
        <v>64</v>
      </c>
      <c r="D970">
        <v>14.9</v>
      </c>
      <c r="E970">
        <v>97730</v>
      </c>
      <c r="F970">
        <v>1456170</v>
      </c>
      <c r="G970">
        <v>3286000</v>
      </c>
      <c r="H970" t="str">
        <f t="shared" si="15"/>
        <v>K</v>
      </c>
    </row>
    <row r="971" spans="1:8" x14ac:dyDescent="0.25">
      <c r="A971" s="1">
        <v>42027</v>
      </c>
      <c r="B971" t="s">
        <v>65</v>
      </c>
      <c r="C971" t="s">
        <v>66</v>
      </c>
      <c r="D971">
        <v>1.98</v>
      </c>
      <c r="E971">
        <v>480355</v>
      </c>
      <c r="F971">
        <v>939510</v>
      </c>
      <c r="G971">
        <v>32823000</v>
      </c>
      <c r="H971" t="str">
        <f t="shared" si="15"/>
        <v>Z</v>
      </c>
    </row>
    <row r="972" spans="1:8" x14ac:dyDescent="0.25">
      <c r="A972" s="1">
        <v>42027</v>
      </c>
      <c r="B972" t="s">
        <v>67</v>
      </c>
      <c r="C972" t="s">
        <v>68</v>
      </c>
      <c r="D972">
        <v>13.4</v>
      </c>
      <c r="E972">
        <v>15132</v>
      </c>
      <c r="F972">
        <v>201250</v>
      </c>
      <c r="G972">
        <v>17889000</v>
      </c>
      <c r="H972" t="str">
        <f t="shared" si="15"/>
        <v>K</v>
      </c>
    </row>
    <row r="973" spans="1:8" x14ac:dyDescent="0.25">
      <c r="A973" s="1">
        <v>42027</v>
      </c>
      <c r="B973" t="s">
        <v>69</v>
      </c>
      <c r="C973" t="s">
        <v>70</v>
      </c>
      <c r="D973">
        <v>53.8</v>
      </c>
      <c r="E973">
        <v>92256</v>
      </c>
      <c r="F973">
        <v>4996710</v>
      </c>
      <c r="G973">
        <v>74917000</v>
      </c>
      <c r="H973" t="str">
        <f t="shared" si="15"/>
        <v>K</v>
      </c>
    </row>
    <row r="974" spans="1:8" x14ac:dyDescent="0.25">
      <c r="A974" s="1">
        <v>42027</v>
      </c>
      <c r="B974" t="s">
        <v>71</v>
      </c>
      <c r="C974" t="s">
        <v>72</v>
      </c>
      <c r="D974">
        <v>8.3000000000000007</v>
      </c>
      <c r="E974">
        <v>2302</v>
      </c>
      <c r="F974">
        <v>19100</v>
      </c>
      <c r="G974">
        <v>16750000</v>
      </c>
      <c r="H974" t="str">
        <f t="shared" si="15"/>
        <v>K</v>
      </c>
    </row>
    <row r="975" spans="1:8" x14ac:dyDescent="0.25">
      <c r="A975" s="1">
        <v>42027</v>
      </c>
      <c r="B975" t="s">
        <v>73</v>
      </c>
      <c r="C975" t="s">
        <v>74</v>
      </c>
      <c r="D975">
        <v>16.02</v>
      </c>
      <c r="E975">
        <v>10</v>
      </c>
      <c r="F975">
        <v>160</v>
      </c>
      <c r="G975">
        <v>0</v>
      </c>
      <c r="H975" t="str">
        <f t="shared" si="15"/>
        <v>Z</v>
      </c>
    </row>
    <row r="976" spans="1:8" x14ac:dyDescent="0.25">
      <c r="A976" s="1">
        <v>42027</v>
      </c>
      <c r="B976" t="s">
        <v>75</v>
      </c>
      <c r="C976" t="s">
        <v>76</v>
      </c>
      <c r="D976">
        <v>26.67</v>
      </c>
      <c r="E976">
        <v>3989</v>
      </c>
      <c r="F976">
        <v>106360</v>
      </c>
      <c r="G976">
        <v>9253000</v>
      </c>
      <c r="H976" t="str">
        <f t="shared" si="15"/>
        <v>Z</v>
      </c>
    </row>
    <row r="977" spans="1:8" x14ac:dyDescent="0.25">
      <c r="A977" s="1">
        <v>42027</v>
      </c>
      <c r="B977" t="s">
        <v>77</v>
      </c>
      <c r="C977" t="s">
        <v>78</v>
      </c>
      <c r="D977">
        <v>2.44</v>
      </c>
      <c r="E977">
        <v>1954</v>
      </c>
      <c r="F977">
        <v>4820</v>
      </c>
      <c r="G977">
        <v>24386000</v>
      </c>
      <c r="H977" t="str">
        <f t="shared" si="15"/>
        <v>K</v>
      </c>
    </row>
    <row r="978" spans="1:8" x14ac:dyDescent="0.25">
      <c r="A978" s="1">
        <v>42027</v>
      </c>
      <c r="B978" t="s">
        <v>79</v>
      </c>
      <c r="C978" t="s">
        <v>80</v>
      </c>
      <c r="D978">
        <v>6.78</v>
      </c>
      <c r="E978">
        <v>25236</v>
      </c>
      <c r="F978">
        <v>171660</v>
      </c>
      <c r="G978">
        <v>2464000</v>
      </c>
      <c r="H978" t="str">
        <f t="shared" si="15"/>
        <v>K</v>
      </c>
    </row>
    <row r="979" spans="1:8" x14ac:dyDescent="0.25">
      <c r="A979" s="1">
        <v>42027</v>
      </c>
      <c r="B979" t="s">
        <v>81</v>
      </c>
      <c r="C979" t="s">
        <v>82</v>
      </c>
      <c r="D979">
        <v>1</v>
      </c>
      <c r="E979">
        <v>68895</v>
      </c>
      <c r="F979">
        <v>68810</v>
      </c>
      <c r="G979">
        <v>11698000</v>
      </c>
      <c r="H979" t="str">
        <f t="shared" si="15"/>
        <v>K</v>
      </c>
    </row>
    <row r="980" spans="1:8" x14ac:dyDescent="0.25">
      <c r="A980" s="1">
        <v>42027</v>
      </c>
      <c r="B980" t="s">
        <v>83</v>
      </c>
      <c r="C980" t="s">
        <v>84</v>
      </c>
      <c r="D980">
        <v>1.05</v>
      </c>
      <c r="E980">
        <v>4600</v>
      </c>
      <c r="F980">
        <v>4830</v>
      </c>
      <c r="G980">
        <v>0</v>
      </c>
      <c r="H980" t="str">
        <f t="shared" si="15"/>
        <v>Z</v>
      </c>
    </row>
    <row r="981" spans="1:8" x14ac:dyDescent="0.25">
      <c r="A981" s="1">
        <v>42027</v>
      </c>
      <c r="B981" t="s">
        <v>85</v>
      </c>
      <c r="C981" t="s">
        <v>86</v>
      </c>
      <c r="D981">
        <v>11.4</v>
      </c>
      <c r="E981">
        <v>4285</v>
      </c>
      <c r="F981">
        <v>48030</v>
      </c>
      <c r="G981">
        <v>24981000</v>
      </c>
      <c r="H981" t="str">
        <f t="shared" si="15"/>
        <v>K</v>
      </c>
    </row>
    <row r="982" spans="1:8" x14ac:dyDescent="0.25">
      <c r="A982" s="1">
        <v>42027</v>
      </c>
      <c r="B982" t="s">
        <v>87</v>
      </c>
      <c r="C982" t="s">
        <v>88</v>
      </c>
      <c r="D982">
        <v>3.23</v>
      </c>
      <c r="E982">
        <v>1600</v>
      </c>
      <c r="F982">
        <v>5140</v>
      </c>
      <c r="G982">
        <v>39722000</v>
      </c>
      <c r="H982" t="str">
        <f t="shared" si="15"/>
        <v>K</v>
      </c>
    </row>
    <row r="983" spans="1:8" x14ac:dyDescent="0.25">
      <c r="A983" s="1">
        <v>42027</v>
      </c>
      <c r="B983" t="s">
        <v>89</v>
      </c>
      <c r="C983" t="s">
        <v>90</v>
      </c>
      <c r="D983">
        <v>4.3</v>
      </c>
      <c r="E983">
        <v>2300</v>
      </c>
      <c r="F983">
        <v>9960</v>
      </c>
      <c r="G983">
        <v>3999000</v>
      </c>
      <c r="H983" t="str">
        <f t="shared" si="15"/>
        <v>K</v>
      </c>
    </row>
    <row r="984" spans="1:8" x14ac:dyDescent="0.25">
      <c r="A984" s="1">
        <v>42027</v>
      </c>
      <c r="B984" t="s">
        <v>91</v>
      </c>
      <c r="C984" t="s">
        <v>92</v>
      </c>
      <c r="D984">
        <v>7.18</v>
      </c>
      <c r="E984">
        <v>22</v>
      </c>
      <c r="F984">
        <v>160</v>
      </c>
      <c r="G984">
        <v>15327000</v>
      </c>
      <c r="H984" t="str">
        <f t="shared" si="15"/>
        <v>Z</v>
      </c>
    </row>
    <row r="985" spans="1:8" x14ac:dyDescent="0.25">
      <c r="A985" s="1">
        <v>42027</v>
      </c>
      <c r="B985" t="s">
        <v>93</v>
      </c>
      <c r="C985" t="s">
        <v>94</v>
      </c>
      <c r="D985">
        <v>20.51</v>
      </c>
      <c r="E985">
        <v>233</v>
      </c>
      <c r="F985">
        <v>4680</v>
      </c>
      <c r="G985">
        <v>2322000</v>
      </c>
      <c r="H985" t="str">
        <f t="shared" si="15"/>
        <v>Z</v>
      </c>
    </row>
    <row r="986" spans="1:8" x14ac:dyDescent="0.25">
      <c r="A986" s="1">
        <v>42027</v>
      </c>
      <c r="B986" t="s">
        <v>95</v>
      </c>
      <c r="C986" t="s">
        <v>96</v>
      </c>
      <c r="D986">
        <v>2.99</v>
      </c>
      <c r="E986">
        <v>941</v>
      </c>
      <c r="F986">
        <v>2660</v>
      </c>
      <c r="G986">
        <v>0</v>
      </c>
      <c r="H986" t="str">
        <f t="shared" si="15"/>
        <v>K</v>
      </c>
    </row>
    <row r="987" spans="1:8" x14ac:dyDescent="0.25">
      <c r="A987" s="1">
        <v>42027</v>
      </c>
      <c r="B987" t="s">
        <v>97</v>
      </c>
      <c r="C987" t="s">
        <v>98</v>
      </c>
      <c r="D987">
        <v>2.5299999999999998</v>
      </c>
      <c r="E987">
        <v>339</v>
      </c>
      <c r="F987">
        <v>800</v>
      </c>
      <c r="G987">
        <v>0</v>
      </c>
      <c r="H987" t="str">
        <f t="shared" si="15"/>
        <v>K</v>
      </c>
    </row>
    <row r="988" spans="1:8" x14ac:dyDescent="0.25">
      <c r="A988" s="1">
        <v>42027</v>
      </c>
      <c r="B988" t="s">
        <v>99</v>
      </c>
      <c r="C988" t="s">
        <v>100</v>
      </c>
      <c r="D988">
        <v>2.77</v>
      </c>
      <c r="E988">
        <v>0</v>
      </c>
      <c r="F988">
        <v>0</v>
      </c>
      <c r="G988">
        <v>0</v>
      </c>
      <c r="H988" t="str">
        <f t="shared" si="15"/>
        <v>K</v>
      </c>
    </row>
    <row r="989" spans="1:8" x14ac:dyDescent="0.25">
      <c r="A989" s="1">
        <v>42027</v>
      </c>
      <c r="B989" t="s">
        <v>101</v>
      </c>
      <c r="C989" t="s">
        <v>102</v>
      </c>
      <c r="D989">
        <v>7</v>
      </c>
      <c r="E989">
        <v>262</v>
      </c>
      <c r="F989">
        <v>1830</v>
      </c>
      <c r="G989">
        <v>2174000</v>
      </c>
      <c r="H989" t="str">
        <f t="shared" si="15"/>
        <v>K</v>
      </c>
    </row>
    <row r="990" spans="1:8" x14ac:dyDescent="0.25">
      <c r="A990" s="1">
        <v>42027</v>
      </c>
      <c r="B990" t="s">
        <v>103</v>
      </c>
      <c r="C990" t="s">
        <v>104</v>
      </c>
      <c r="D990">
        <v>43.95</v>
      </c>
      <c r="E990">
        <v>15934</v>
      </c>
      <c r="F990">
        <v>684960</v>
      </c>
      <c r="G990">
        <v>7788000</v>
      </c>
      <c r="H990" t="str">
        <f t="shared" si="15"/>
        <v>K</v>
      </c>
    </row>
    <row r="991" spans="1:8" x14ac:dyDescent="0.25">
      <c r="A991" s="1">
        <v>42027</v>
      </c>
      <c r="B991" t="s">
        <v>105</v>
      </c>
      <c r="C991" t="s">
        <v>106</v>
      </c>
      <c r="D991">
        <v>1.1200000000000001</v>
      </c>
      <c r="E991">
        <v>81484</v>
      </c>
      <c r="F991">
        <v>90930</v>
      </c>
      <c r="G991">
        <v>96494000</v>
      </c>
      <c r="H991" t="str">
        <f t="shared" si="15"/>
        <v>K</v>
      </c>
    </row>
    <row r="992" spans="1:8" x14ac:dyDescent="0.25">
      <c r="A992" s="1">
        <v>42027</v>
      </c>
      <c r="B992" t="s">
        <v>107</v>
      </c>
      <c r="C992" t="s">
        <v>108</v>
      </c>
      <c r="D992">
        <v>13</v>
      </c>
      <c r="E992">
        <v>0</v>
      </c>
      <c r="F992">
        <v>0</v>
      </c>
      <c r="G992">
        <v>0</v>
      </c>
      <c r="H992" t="str">
        <f t="shared" si="15"/>
        <v>K</v>
      </c>
    </row>
    <row r="993" spans="1:8" x14ac:dyDescent="0.25">
      <c r="A993" s="1">
        <v>42027</v>
      </c>
      <c r="B993" t="s">
        <v>109</v>
      </c>
      <c r="C993" t="s">
        <v>110</v>
      </c>
      <c r="D993">
        <v>308.45</v>
      </c>
      <c r="E993">
        <v>12</v>
      </c>
      <c r="F993">
        <v>3730</v>
      </c>
      <c r="G993">
        <v>1075000</v>
      </c>
      <c r="H993" t="str">
        <f t="shared" si="15"/>
        <v>K</v>
      </c>
    </row>
    <row r="994" spans="1:8" x14ac:dyDescent="0.25">
      <c r="A994" s="1">
        <v>42027</v>
      </c>
      <c r="B994" t="s">
        <v>111</v>
      </c>
      <c r="C994" t="s">
        <v>112</v>
      </c>
      <c r="D994">
        <v>3.79</v>
      </c>
      <c r="E994">
        <v>27132</v>
      </c>
      <c r="F994">
        <v>102830</v>
      </c>
      <c r="G994">
        <v>0</v>
      </c>
      <c r="H994" t="str">
        <f t="shared" si="15"/>
        <v>K</v>
      </c>
    </row>
    <row r="995" spans="1:8" x14ac:dyDescent="0.25">
      <c r="A995" s="1">
        <v>42027</v>
      </c>
      <c r="B995" t="s">
        <v>113</v>
      </c>
      <c r="C995" t="s">
        <v>114</v>
      </c>
      <c r="D995">
        <v>27.9</v>
      </c>
      <c r="E995">
        <v>0</v>
      </c>
      <c r="F995">
        <v>0</v>
      </c>
      <c r="G995">
        <v>0</v>
      </c>
      <c r="H995" t="str">
        <f t="shared" si="15"/>
        <v>K</v>
      </c>
    </row>
    <row r="996" spans="1:8" x14ac:dyDescent="0.25">
      <c r="A996" s="1">
        <v>42027</v>
      </c>
      <c r="B996" t="s">
        <v>115</v>
      </c>
      <c r="C996" t="s">
        <v>116</v>
      </c>
      <c r="D996">
        <v>11</v>
      </c>
      <c r="E996">
        <v>225</v>
      </c>
      <c r="F996">
        <v>2480</v>
      </c>
      <c r="G996">
        <v>911000</v>
      </c>
      <c r="H996" t="str">
        <f t="shared" si="15"/>
        <v>K</v>
      </c>
    </row>
    <row r="997" spans="1:8" x14ac:dyDescent="0.25">
      <c r="A997" s="1">
        <v>42027</v>
      </c>
      <c r="B997" t="s">
        <v>117</v>
      </c>
      <c r="C997" t="s">
        <v>118</v>
      </c>
      <c r="D997">
        <v>79.95</v>
      </c>
      <c r="E997">
        <v>0</v>
      </c>
      <c r="F997">
        <v>0</v>
      </c>
      <c r="G997">
        <v>0</v>
      </c>
      <c r="H997" t="str">
        <f t="shared" si="15"/>
        <v>K</v>
      </c>
    </row>
    <row r="998" spans="1:8" x14ac:dyDescent="0.25">
      <c r="A998" s="1">
        <v>42027</v>
      </c>
      <c r="B998" t="s">
        <v>119</v>
      </c>
      <c r="C998" t="s">
        <v>120</v>
      </c>
      <c r="D998">
        <v>4.07</v>
      </c>
      <c r="E998">
        <v>51373</v>
      </c>
      <c r="F998">
        <v>206650</v>
      </c>
      <c r="G998">
        <v>67191000</v>
      </c>
      <c r="H998" t="str">
        <f t="shared" si="15"/>
        <v>K</v>
      </c>
    </row>
    <row r="999" spans="1:8" x14ac:dyDescent="0.25">
      <c r="A999" s="1">
        <v>42027</v>
      </c>
      <c r="B999" t="s">
        <v>121</v>
      </c>
      <c r="C999" t="s">
        <v>122</v>
      </c>
      <c r="D999">
        <v>3.5</v>
      </c>
      <c r="E999">
        <v>742</v>
      </c>
      <c r="F999">
        <v>2530</v>
      </c>
      <c r="G999">
        <v>1797000</v>
      </c>
      <c r="H999" t="str">
        <f t="shared" si="15"/>
        <v>K</v>
      </c>
    </row>
    <row r="1000" spans="1:8" x14ac:dyDescent="0.25">
      <c r="A1000" s="1">
        <v>42027</v>
      </c>
      <c r="B1000" t="s">
        <v>123</v>
      </c>
      <c r="C1000" t="s">
        <v>124</v>
      </c>
      <c r="D1000">
        <v>1.24</v>
      </c>
      <c r="E1000">
        <v>2217</v>
      </c>
      <c r="F1000">
        <v>2640</v>
      </c>
      <c r="G1000">
        <v>57095000</v>
      </c>
      <c r="H1000" t="str">
        <f t="shared" si="15"/>
        <v>K</v>
      </c>
    </row>
    <row r="1001" spans="1:8" x14ac:dyDescent="0.25">
      <c r="A1001" s="1">
        <v>42027</v>
      </c>
      <c r="B1001" t="s">
        <v>125</v>
      </c>
      <c r="C1001" t="s">
        <v>126</v>
      </c>
      <c r="D1001">
        <v>2.66</v>
      </c>
      <c r="E1001">
        <v>50</v>
      </c>
      <c r="F1001">
        <v>130</v>
      </c>
      <c r="G1001">
        <v>2181000</v>
      </c>
      <c r="H1001" t="str">
        <f t="shared" si="15"/>
        <v>Z</v>
      </c>
    </row>
    <row r="1002" spans="1:8" x14ac:dyDescent="0.25">
      <c r="A1002" s="1">
        <v>42027</v>
      </c>
      <c r="B1002" t="s">
        <v>127</v>
      </c>
      <c r="C1002" t="s">
        <v>128</v>
      </c>
      <c r="D1002">
        <v>61.6</v>
      </c>
      <c r="E1002">
        <v>5663</v>
      </c>
      <c r="F1002">
        <v>348890</v>
      </c>
      <c r="G1002">
        <v>4735000</v>
      </c>
      <c r="H1002" t="str">
        <f t="shared" si="15"/>
        <v>K</v>
      </c>
    </row>
    <row r="1003" spans="1:8" x14ac:dyDescent="0.25">
      <c r="A1003" s="1">
        <v>42027</v>
      </c>
      <c r="B1003" t="s">
        <v>129</v>
      </c>
      <c r="C1003" t="s">
        <v>130</v>
      </c>
      <c r="D1003">
        <v>99</v>
      </c>
      <c r="E1003">
        <v>39403</v>
      </c>
      <c r="F1003">
        <v>3893500</v>
      </c>
      <c r="G1003">
        <v>34013000</v>
      </c>
      <c r="H1003" t="str">
        <f t="shared" si="15"/>
        <v>K</v>
      </c>
    </row>
    <row r="1004" spans="1:8" x14ac:dyDescent="0.25">
      <c r="A1004" s="1">
        <v>42027</v>
      </c>
      <c r="B1004" t="s">
        <v>131</v>
      </c>
      <c r="C1004" t="s">
        <v>132</v>
      </c>
      <c r="D1004">
        <v>5.45</v>
      </c>
      <c r="E1004">
        <v>498769</v>
      </c>
      <c r="F1004">
        <v>2712060</v>
      </c>
      <c r="G1004">
        <v>95414000</v>
      </c>
      <c r="H1004" t="str">
        <f t="shared" si="15"/>
        <v>K</v>
      </c>
    </row>
    <row r="1005" spans="1:8" x14ac:dyDescent="0.25">
      <c r="A1005" s="1">
        <v>42027</v>
      </c>
      <c r="B1005" t="s">
        <v>133</v>
      </c>
      <c r="C1005" t="s">
        <v>134</v>
      </c>
      <c r="D1005">
        <v>35.6</v>
      </c>
      <c r="E1005">
        <v>980</v>
      </c>
      <c r="F1005">
        <v>34970</v>
      </c>
      <c r="G1005">
        <v>9289000</v>
      </c>
      <c r="H1005" t="str">
        <f t="shared" si="15"/>
        <v>K</v>
      </c>
    </row>
    <row r="1006" spans="1:8" x14ac:dyDescent="0.25">
      <c r="A1006" s="1">
        <v>42027</v>
      </c>
      <c r="B1006" t="s">
        <v>135</v>
      </c>
      <c r="C1006" t="s">
        <v>136</v>
      </c>
      <c r="D1006">
        <v>1.5</v>
      </c>
      <c r="E1006">
        <v>250</v>
      </c>
      <c r="F1006">
        <v>370</v>
      </c>
      <c r="G1006">
        <v>5226000</v>
      </c>
      <c r="H1006" t="str">
        <f t="shared" si="15"/>
        <v>K</v>
      </c>
    </row>
    <row r="1007" spans="1:8" x14ac:dyDescent="0.25">
      <c r="A1007" s="1">
        <v>42027</v>
      </c>
      <c r="B1007" t="s">
        <v>137</v>
      </c>
      <c r="C1007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 t="str">
        <f t="shared" si="15"/>
        <v>K</v>
      </c>
    </row>
    <row r="1008" spans="1:8" x14ac:dyDescent="0.25">
      <c r="A1008" s="1">
        <v>42027</v>
      </c>
      <c r="B1008" t="s">
        <v>139</v>
      </c>
      <c r="C1008" t="s">
        <v>140</v>
      </c>
      <c r="D1008">
        <v>27.7</v>
      </c>
      <c r="E1008">
        <v>6496</v>
      </c>
      <c r="F1008">
        <v>176800</v>
      </c>
      <c r="G1008">
        <v>2468000</v>
      </c>
      <c r="H1008" t="str">
        <f t="shared" si="15"/>
        <v>K</v>
      </c>
    </row>
    <row r="1009" spans="1:8" x14ac:dyDescent="0.25">
      <c r="A1009" s="1">
        <v>42027</v>
      </c>
      <c r="B1009" t="s">
        <v>141</v>
      </c>
      <c r="C1009" t="s">
        <v>142</v>
      </c>
      <c r="D1009">
        <v>153.25</v>
      </c>
      <c r="E1009">
        <v>6822</v>
      </c>
      <c r="F1009">
        <v>1037790</v>
      </c>
      <c r="G1009">
        <v>10451000</v>
      </c>
      <c r="H1009" t="str">
        <f t="shared" si="15"/>
        <v>K</v>
      </c>
    </row>
    <row r="1010" spans="1:8" x14ac:dyDescent="0.25">
      <c r="A1010" s="1">
        <v>42027</v>
      </c>
      <c r="B1010" t="s">
        <v>143</v>
      </c>
      <c r="C1010" t="s">
        <v>144</v>
      </c>
      <c r="D1010">
        <v>0.06</v>
      </c>
      <c r="E1010">
        <v>14660</v>
      </c>
      <c r="F1010">
        <v>880</v>
      </c>
      <c r="G1010">
        <v>0</v>
      </c>
      <c r="H1010" t="str">
        <f t="shared" si="15"/>
        <v>K</v>
      </c>
    </row>
    <row r="1011" spans="1:8" x14ac:dyDescent="0.25">
      <c r="A1011" s="1">
        <v>42027</v>
      </c>
      <c r="B1011" t="s">
        <v>145</v>
      </c>
      <c r="C1011" t="s">
        <v>146</v>
      </c>
      <c r="D1011">
        <v>1.37</v>
      </c>
      <c r="E1011">
        <v>420197</v>
      </c>
      <c r="F1011">
        <v>557670</v>
      </c>
      <c r="G1011">
        <v>6078000</v>
      </c>
      <c r="H1011" t="str">
        <f t="shared" si="15"/>
        <v>K</v>
      </c>
    </row>
    <row r="1012" spans="1:8" x14ac:dyDescent="0.25">
      <c r="A1012" s="1">
        <v>42027</v>
      </c>
      <c r="B1012" t="s">
        <v>147</v>
      </c>
      <c r="C1012" t="s">
        <v>148</v>
      </c>
      <c r="D1012">
        <v>73.36</v>
      </c>
      <c r="E1012">
        <v>0</v>
      </c>
      <c r="F1012">
        <v>0</v>
      </c>
      <c r="G1012">
        <v>6034000</v>
      </c>
      <c r="H1012" t="str">
        <f t="shared" si="15"/>
        <v>Z</v>
      </c>
    </row>
    <row r="1013" spans="1:8" x14ac:dyDescent="0.25">
      <c r="A1013" s="1">
        <v>42027</v>
      </c>
      <c r="B1013" t="s">
        <v>149</v>
      </c>
      <c r="C1013" t="s">
        <v>150</v>
      </c>
      <c r="D1013">
        <v>1.65</v>
      </c>
      <c r="E1013">
        <v>329392</v>
      </c>
      <c r="F1013">
        <v>552800</v>
      </c>
      <c r="G1013">
        <v>50108000</v>
      </c>
      <c r="H1013" t="str">
        <f t="shared" si="15"/>
        <v>K</v>
      </c>
    </row>
    <row r="1014" spans="1:8" x14ac:dyDescent="0.25">
      <c r="A1014" s="1">
        <v>42027</v>
      </c>
      <c r="B1014" t="s">
        <v>151</v>
      </c>
      <c r="C1014" t="s">
        <v>152</v>
      </c>
      <c r="D1014">
        <v>343.15</v>
      </c>
      <c r="E1014">
        <v>64293</v>
      </c>
      <c r="F1014">
        <v>21821440</v>
      </c>
      <c r="G1014">
        <v>28420000</v>
      </c>
      <c r="H1014" t="str">
        <f t="shared" si="15"/>
        <v>K</v>
      </c>
    </row>
    <row r="1015" spans="1:8" x14ac:dyDescent="0.25">
      <c r="A1015" s="1">
        <v>42027</v>
      </c>
      <c r="B1015" t="s">
        <v>153</v>
      </c>
      <c r="C1015" t="s">
        <v>154</v>
      </c>
      <c r="D1015">
        <v>1.03</v>
      </c>
      <c r="E1015">
        <v>17340</v>
      </c>
      <c r="F1015">
        <v>17920</v>
      </c>
      <c r="G1015">
        <v>0</v>
      </c>
      <c r="H1015" t="str">
        <f t="shared" si="15"/>
        <v>K</v>
      </c>
    </row>
    <row r="1016" spans="1:8" x14ac:dyDescent="0.25">
      <c r="A1016" s="1">
        <v>42027</v>
      </c>
      <c r="B1016" t="s">
        <v>155</v>
      </c>
      <c r="C1016" t="s">
        <v>156</v>
      </c>
      <c r="D1016">
        <v>4</v>
      </c>
      <c r="E1016">
        <v>2050</v>
      </c>
      <c r="F1016">
        <v>8200</v>
      </c>
      <c r="G1016">
        <v>4262000</v>
      </c>
      <c r="H1016" t="str">
        <f t="shared" si="15"/>
        <v>K</v>
      </c>
    </row>
    <row r="1017" spans="1:8" x14ac:dyDescent="0.25">
      <c r="A1017" s="1">
        <v>42027</v>
      </c>
      <c r="B1017" t="s">
        <v>157</v>
      </c>
      <c r="C1017" t="s">
        <v>158</v>
      </c>
      <c r="D1017">
        <v>2.48</v>
      </c>
      <c r="E1017">
        <v>10895</v>
      </c>
      <c r="F1017">
        <v>27190</v>
      </c>
      <c r="G1017">
        <v>14368000</v>
      </c>
      <c r="H1017" t="str">
        <f t="shared" si="15"/>
        <v>K</v>
      </c>
    </row>
    <row r="1018" spans="1:8" x14ac:dyDescent="0.25">
      <c r="A1018" s="1">
        <v>42027</v>
      </c>
      <c r="B1018" t="s">
        <v>159</v>
      </c>
      <c r="C1018" t="s">
        <v>160</v>
      </c>
      <c r="D1018">
        <v>0.43</v>
      </c>
      <c r="E1018">
        <v>2000</v>
      </c>
      <c r="F1018">
        <v>860</v>
      </c>
      <c r="G1018">
        <v>0</v>
      </c>
      <c r="H1018" t="str">
        <f t="shared" si="15"/>
        <v>K</v>
      </c>
    </row>
    <row r="1019" spans="1:8" x14ac:dyDescent="0.25">
      <c r="A1019" s="1">
        <v>42027</v>
      </c>
      <c r="B1019" t="s">
        <v>161</v>
      </c>
      <c r="C1019" t="s">
        <v>162</v>
      </c>
      <c r="D1019">
        <v>149.35</v>
      </c>
      <c r="E1019">
        <v>37862</v>
      </c>
      <c r="F1019">
        <v>5597250</v>
      </c>
      <c r="G1019">
        <v>22030000</v>
      </c>
      <c r="H1019" t="str">
        <f t="shared" si="15"/>
        <v>K</v>
      </c>
    </row>
    <row r="1020" spans="1:8" x14ac:dyDescent="0.25">
      <c r="A1020" s="1">
        <v>42027</v>
      </c>
      <c r="B1020" t="s">
        <v>163</v>
      </c>
      <c r="C1020" t="s">
        <v>164</v>
      </c>
      <c r="D1020">
        <v>0.06</v>
      </c>
      <c r="E1020">
        <v>461</v>
      </c>
      <c r="F1020">
        <v>30</v>
      </c>
      <c r="G1020">
        <v>0</v>
      </c>
      <c r="H1020" t="str">
        <f t="shared" si="15"/>
        <v>K</v>
      </c>
    </row>
    <row r="1021" spans="1:8" x14ac:dyDescent="0.25">
      <c r="A1021" s="1">
        <v>42027</v>
      </c>
      <c r="B1021" t="s">
        <v>165</v>
      </c>
      <c r="C1021" t="s">
        <v>166</v>
      </c>
      <c r="D1021">
        <v>16.3</v>
      </c>
      <c r="E1021">
        <v>72778</v>
      </c>
      <c r="F1021">
        <v>1198540</v>
      </c>
      <c r="G1021">
        <v>60952000</v>
      </c>
      <c r="H1021" t="str">
        <f t="shared" si="15"/>
        <v>K</v>
      </c>
    </row>
    <row r="1022" spans="1:8" x14ac:dyDescent="0.25">
      <c r="A1022" s="1">
        <v>42027</v>
      </c>
      <c r="B1022" t="s">
        <v>167</v>
      </c>
      <c r="C1022" t="s">
        <v>168</v>
      </c>
      <c r="D1022">
        <v>16.3</v>
      </c>
      <c r="E1022">
        <v>8712</v>
      </c>
      <c r="F1022">
        <v>143230</v>
      </c>
      <c r="G1022">
        <v>1050000</v>
      </c>
      <c r="H1022" t="str">
        <f t="shared" si="15"/>
        <v>K</v>
      </c>
    </row>
    <row r="1023" spans="1:8" x14ac:dyDescent="0.25">
      <c r="A1023" s="1">
        <v>42027</v>
      </c>
      <c r="B1023" t="s">
        <v>169</v>
      </c>
      <c r="C1023" t="s">
        <v>170</v>
      </c>
      <c r="D1023">
        <v>5</v>
      </c>
      <c r="E1023">
        <v>51</v>
      </c>
      <c r="F1023">
        <v>260</v>
      </c>
      <c r="G1023">
        <v>4916000</v>
      </c>
      <c r="H1023" t="str">
        <f t="shared" si="15"/>
        <v>K</v>
      </c>
    </row>
    <row r="1024" spans="1:8" x14ac:dyDescent="0.25">
      <c r="A1024" s="1">
        <v>42027</v>
      </c>
      <c r="B1024" t="s">
        <v>171</v>
      </c>
      <c r="C1024" t="s">
        <v>172</v>
      </c>
      <c r="D1024">
        <v>88.3</v>
      </c>
      <c r="E1024">
        <v>16223</v>
      </c>
      <c r="F1024">
        <v>1433530</v>
      </c>
      <c r="G1024">
        <v>22240000</v>
      </c>
      <c r="H1024" t="str">
        <f t="shared" si="15"/>
        <v>Z</v>
      </c>
    </row>
    <row r="1025" spans="1:8" x14ac:dyDescent="0.25">
      <c r="A1025" s="1">
        <v>42027</v>
      </c>
      <c r="B1025" t="s">
        <v>173</v>
      </c>
      <c r="C1025" t="s">
        <v>174</v>
      </c>
      <c r="D1025">
        <v>1.08</v>
      </c>
      <c r="E1025">
        <v>16389</v>
      </c>
      <c r="F1025">
        <v>17470</v>
      </c>
      <c r="G1025">
        <v>10109000</v>
      </c>
      <c r="H1025" t="str">
        <f t="shared" si="15"/>
        <v>K</v>
      </c>
    </row>
    <row r="1026" spans="1:8" x14ac:dyDescent="0.25">
      <c r="A1026" s="1">
        <v>42027</v>
      </c>
      <c r="B1026" t="s">
        <v>175</v>
      </c>
      <c r="C1026" t="s">
        <v>176</v>
      </c>
      <c r="D1026">
        <v>48.4</v>
      </c>
      <c r="E1026">
        <v>27353</v>
      </c>
      <c r="F1026">
        <v>1301110</v>
      </c>
      <c r="G1026">
        <v>25747000</v>
      </c>
      <c r="H1026" t="str">
        <f t="shared" si="15"/>
        <v>K</v>
      </c>
    </row>
    <row r="1027" spans="1:8" x14ac:dyDescent="0.25">
      <c r="A1027" s="1">
        <v>42027</v>
      </c>
      <c r="B1027" t="s">
        <v>177</v>
      </c>
      <c r="C1027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 t="str">
        <f t="shared" ref="H1027:H1090" si="16">IF(LEFT(C1027,2)="PL","K","Z")</f>
        <v>K</v>
      </c>
    </row>
    <row r="1028" spans="1:8" x14ac:dyDescent="0.25">
      <c r="A1028" s="1">
        <v>42027</v>
      </c>
      <c r="B1028" t="s">
        <v>179</v>
      </c>
      <c r="C1028" t="s">
        <v>180</v>
      </c>
      <c r="D1028">
        <v>8.2899999999999991</v>
      </c>
      <c r="E1028">
        <v>4531</v>
      </c>
      <c r="F1028">
        <v>38010</v>
      </c>
      <c r="G1028">
        <v>3648000</v>
      </c>
      <c r="H1028" t="str">
        <f t="shared" si="16"/>
        <v>K</v>
      </c>
    </row>
    <row r="1029" spans="1:8" x14ac:dyDescent="0.25">
      <c r="A1029" s="1">
        <v>42027</v>
      </c>
      <c r="B1029" t="s">
        <v>181</v>
      </c>
      <c r="C1029" t="s">
        <v>182</v>
      </c>
      <c r="D1029">
        <v>0.64</v>
      </c>
      <c r="E1029">
        <v>90233</v>
      </c>
      <c r="F1029">
        <v>58280</v>
      </c>
      <c r="G1029">
        <v>11252000</v>
      </c>
      <c r="H1029" t="str">
        <f t="shared" si="16"/>
        <v>Z</v>
      </c>
    </row>
    <row r="1030" spans="1:8" x14ac:dyDescent="0.25">
      <c r="A1030" s="1">
        <v>42027</v>
      </c>
      <c r="B1030" t="s">
        <v>183</v>
      </c>
      <c r="C1030" t="s">
        <v>184</v>
      </c>
      <c r="D1030">
        <v>1.33</v>
      </c>
      <c r="E1030">
        <v>2756</v>
      </c>
      <c r="F1030">
        <v>3690</v>
      </c>
      <c r="G1030">
        <v>22530000</v>
      </c>
      <c r="H1030" t="str">
        <f t="shared" si="16"/>
        <v>K</v>
      </c>
    </row>
    <row r="1031" spans="1:8" x14ac:dyDescent="0.25">
      <c r="A1031" s="1">
        <v>42027</v>
      </c>
      <c r="B1031" t="s">
        <v>185</v>
      </c>
      <c r="C1031" t="s">
        <v>186</v>
      </c>
      <c r="D1031">
        <v>3.55</v>
      </c>
      <c r="E1031">
        <v>5867</v>
      </c>
      <c r="F1031">
        <v>20900</v>
      </c>
      <c r="G1031">
        <v>48753000</v>
      </c>
      <c r="H1031" t="str">
        <f t="shared" si="16"/>
        <v>K</v>
      </c>
    </row>
    <row r="1032" spans="1:8" x14ac:dyDescent="0.25">
      <c r="A1032" s="1">
        <v>42027</v>
      </c>
      <c r="B1032" t="s">
        <v>187</v>
      </c>
      <c r="C1032" t="s">
        <v>188</v>
      </c>
      <c r="D1032">
        <v>110</v>
      </c>
      <c r="E1032">
        <v>525</v>
      </c>
      <c r="F1032">
        <v>57030</v>
      </c>
      <c r="G1032">
        <v>4610000</v>
      </c>
      <c r="H1032" t="str">
        <f t="shared" si="16"/>
        <v>K</v>
      </c>
    </row>
    <row r="1033" spans="1:8" x14ac:dyDescent="0.25">
      <c r="A1033" s="1">
        <v>42027</v>
      </c>
      <c r="B1033" t="s">
        <v>189</v>
      </c>
      <c r="C1033" t="s">
        <v>190</v>
      </c>
      <c r="D1033">
        <v>55.75</v>
      </c>
      <c r="E1033">
        <v>3716</v>
      </c>
      <c r="F1033">
        <v>204710</v>
      </c>
      <c r="G1033">
        <v>4122000</v>
      </c>
      <c r="H1033" t="str">
        <f t="shared" si="16"/>
        <v>K</v>
      </c>
    </row>
    <row r="1034" spans="1:8" x14ac:dyDescent="0.25">
      <c r="A1034" s="1">
        <v>42027</v>
      </c>
      <c r="B1034" t="s">
        <v>191</v>
      </c>
      <c r="C1034" t="s">
        <v>192</v>
      </c>
      <c r="D1034">
        <v>21.35</v>
      </c>
      <c r="E1034">
        <v>598</v>
      </c>
      <c r="F1034">
        <v>12530</v>
      </c>
      <c r="G1034">
        <v>1091000</v>
      </c>
      <c r="H1034" t="str">
        <f t="shared" si="16"/>
        <v>K</v>
      </c>
    </row>
    <row r="1035" spans="1:8" x14ac:dyDescent="0.25">
      <c r="A1035" s="1">
        <v>42027</v>
      </c>
      <c r="B1035" t="s">
        <v>193</v>
      </c>
      <c r="C1035" t="s">
        <v>194</v>
      </c>
      <c r="D1035">
        <v>3.33</v>
      </c>
      <c r="E1035">
        <v>225988</v>
      </c>
      <c r="F1035">
        <v>777710</v>
      </c>
      <c r="G1035">
        <v>20455000</v>
      </c>
      <c r="H1035" t="str">
        <f t="shared" si="16"/>
        <v>K</v>
      </c>
    </row>
    <row r="1036" spans="1:8" x14ac:dyDescent="0.25">
      <c r="A1036" s="1">
        <v>42027</v>
      </c>
      <c r="B1036" t="s">
        <v>195</v>
      </c>
      <c r="C1036" t="s">
        <v>196</v>
      </c>
      <c r="D1036">
        <v>4.1500000000000004</v>
      </c>
      <c r="E1036">
        <v>840</v>
      </c>
      <c r="F1036">
        <v>3420</v>
      </c>
      <c r="G1036">
        <v>26984000</v>
      </c>
      <c r="H1036" t="str">
        <f t="shared" si="16"/>
        <v>K</v>
      </c>
    </row>
    <row r="1037" spans="1:8" x14ac:dyDescent="0.25">
      <c r="A1037" s="1">
        <v>42027</v>
      </c>
      <c r="B1037" t="s">
        <v>197</v>
      </c>
      <c r="C1037" t="s">
        <v>198</v>
      </c>
      <c r="D1037">
        <v>4.4000000000000004</v>
      </c>
      <c r="E1037">
        <v>587</v>
      </c>
      <c r="F1037">
        <v>2580</v>
      </c>
      <c r="G1037">
        <v>0</v>
      </c>
      <c r="H1037" t="str">
        <f t="shared" si="16"/>
        <v>K</v>
      </c>
    </row>
    <row r="1038" spans="1:8" x14ac:dyDescent="0.25">
      <c r="A1038" s="1">
        <v>42027</v>
      </c>
      <c r="B1038" t="s">
        <v>199</v>
      </c>
      <c r="C1038" t="s">
        <v>200</v>
      </c>
      <c r="D1038">
        <v>22.9</v>
      </c>
      <c r="E1038">
        <v>414489</v>
      </c>
      <c r="F1038">
        <v>9427410</v>
      </c>
      <c r="G1038">
        <v>214367000</v>
      </c>
      <c r="H1038" t="str">
        <f t="shared" si="16"/>
        <v>K</v>
      </c>
    </row>
    <row r="1039" spans="1:8" x14ac:dyDescent="0.25">
      <c r="A1039" s="1">
        <v>42027</v>
      </c>
      <c r="B1039" t="s">
        <v>201</v>
      </c>
      <c r="C1039" t="s">
        <v>202</v>
      </c>
      <c r="D1039">
        <v>2.59</v>
      </c>
      <c r="E1039">
        <v>163690</v>
      </c>
      <c r="F1039">
        <v>421870</v>
      </c>
      <c r="G1039">
        <v>0</v>
      </c>
      <c r="H1039" t="str">
        <f t="shared" si="16"/>
        <v>K</v>
      </c>
    </row>
    <row r="1040" spans="1:8" x14ac:dyDescent="0.25">
      <c r="A1040" s="1">
        <v>42027</v>
      </c>
      <c r="B1040" t="s">
        <v>203</v>
      </c>
      <c r="C1040" t="s">
        <v>204</v>
      </c>
      <c r="D1040">
        <v>90.9</v>
      </c>
      <c r="E1040">
        <v>188</v>
      </c>
      <c r="F1040">
        <v>16960</v>
      </c>
      <c r="G1040">
        <v>2567000</v>
      </c>
      <c r="H1040" t="str">
        <f t="shared" si="16"/>
        <v>K</v>
      </c>
    </row>
    <row r="1041" spans="1:8" x14ac:dyDescent="0.25">
      <c r="A1041" s="1">
        <v>42027</v>
      </c>
      <c r="B1041" t="s">
        <v>205</v>
      </c>
      <c r="C1041" t="s">
        <v>206</v>
      </c>
      <c r="D1041">
        <v>6.11</v>
      </c>
      <c r="E1041">
        <v>6147</v>
      </c>
      <c r="F1041">
        <v>38110</v>
      </c>
      <c r="G1041">
        <v>8556000</v>
      </c>
      <c r="H1041" t="str">
        <f t="shared" si="16"/>
        <v>K</v>
      </c>
    </row>
    <row r="1042" spans="1:8" x14ac:dyDescent="0.25">
      <c r="A1042" s="1">
        <v>42027</v>
      </c>
      <c r="B1042" t="s">
        <v>207</v>
      </c>
      <c r="C1042" t="s">
        <v>208</v>
      </c>
      <c r="D1042">
        <v>5.0599999999999996</v>
      </c>
      <c r="E1042">
        <v>0</v>
      </c>
      <c r="F1042">
        <v>0</v>
      </c>
      <c r="G1042">
        <v>2659000</v>
      </c>
      <c r="H1042" t="str">
        <f t="shared" si="16"/>
        <v>K</v>
      </c>
    </row>
    <row r="1043" spans="1:8" x14ac:dyDescent="0.25">
      <c r="A1043" s="1">
        <v>42027</v>
      </c>
      <c r="B1043" t="s">
        <v>209</v>
      </c>
      <c r="C1043" t="s">
        <v>210</v>
      </c>
      <c r="D1043">
        <v>6.28</v>
      </c>
      <c r="E1043">
        <v>210</v>
      </c>
      <c r="F1043">
        <v>1320</v>
      </c>
      <c r="G1043">
        <v>0</v>
      </c>
      <c r="H1043" t="str">
        <f t="shared" si="16"/>
        <v>K</v>
      </c>
    </row>
    <row r="1044" spans="1:8" x14ac:dyDescent="0.25">
      <c r="A1044" s="1">
        <v>42027</v>
      </c>
      <c r="B1044" t="s">
        <v>211</v>
      </c>
      <c r="C1044" t="s">
        <v>212</v>
      </c>
      <c r="D1044">
        <v>0.7</v>
      </c>
      <c r="E1044">
        <v>12862</v>
      </c>
      <c r="F1044">
        <v>9010</v>
      </c>
      <c r="G1044">
        <v>8257000</v>
      </c>
      <c r="H1044" t="str">
        <f t="shared" si="16"/>
        <v>K</v>
      </c>
    </row>
    <row r="1045" spans="1:8" x14ac:dyDescent="0.25">
      <c r="A1045" s="1">
        <v>42027</v>
      </c>
      <c r="B1045" t="s">
        <v>213</v>
      </c>
      <c r="C1045" t="s">
        <v>214</v>
      </c>
      <c r="D1045">
        <v>46.7</v>
      </c>
      <c r="E1045">
        <v>235</v>
      </c>
      <c r="F1045">
        <v>11060</v>
      </c>
      <c r="G1045">
        <v>7229000</v>
      </c>
      <c r="H1045" t="str">
        <f t="shared" si="16"/>
        <v>K</v>
      </c>
    </row>
    <row r="1046" spans="1:8" x14ac:dyDescent="0.25">
      <c r="A1046" s="1">
        <v>42027</v>
      </c>
      <c r="B1046" t="s">
        <v>215</v>
      </c>
      <c r="C1046" t="s">
        <v>216</v>
      </c>
      <c r="D1046">
        <v>2.82</v>
      </c>
      <c r="E1046">
        <v>346</v>
      </c>
      <c r="F1046">
        <v>990</v>
      </c>
      <c r="G1046">
        <v>0</v>
      </c>
      <c r="H1046" t="str">
        <f t="shared" si="16"/>
        <v>K</v>
      </c>
    </row>
    <row r="1047" spans="1:8" x14ac:dyDescent="0.25">
      <c r="A1047" s="1">
        <v>42027</v>
      </c>
      <c r="B1047" t="s">
        <v>217</v>
      </c>
      <c r="C1047" t="s">
        <v>218</v>
      </c>
      <c r="D1047">
        <v>0.21</v>
      </c>
      <c r="E1047">
        <v>0</v>
      </c>
      <c r="F1047">
        <v>0</v>
      </c>
      <c r="G1047">
        <v>0</v>
      </c>
      <c r="H1047" t="str">
        <f t="shared" si="16"/>
        <v>K</v>
      </c>
    </row>
    <row r="1048" spans="1:8" x14ac:dyDescent="0.25">
      <c r="A1048" s="1">
        <v>42027</v>
      </c>
      <c r="B1048" t="s">
        <v>219</v>
      </c>
      <c r="C1048" t="s">
        <v>220</v>
      </c>
      <c r="D1048">
        <v>1.72</v>
      </c>
      <c r="E1048">
        <v>790</v>
      </c>
      <c r="F1048">
        <v>1360</v>
      </c>
      <c r="G1048">
        <v>0</v>
      </c>
      <c r="H1048" t="str">
        <f t="shared" si="16"/>
        <v>K</v>
      </c>
    </row>
    <row r="1049" spans="1:8" x14ac:dyDescent="0.25">
      <c r="A1049" s="1">
        <v>42027</v>
      </c>
      <c r="B1049" t="s">
        <v>221</v>
      </c>
      <c r="C1049" t="s">
        <v>222</v>
      </c>
      <c r="D1049">
        <v>3.3</v>
      </c>
      <c r="E1049">
        <v>10</v>
      </c>
      <c r="F1049">
        <v>30</v>
      </c>
      <c r="G1049">
        <v>3196000</v>
      </c>
      <c r="H1049" t="str">
        <f t="shared" si="16"/>
        <v>K</v>
      </c>
    </row>
    <row r="1050" spans="1:8" x14ac:dyDescent="0.25">
      <c r="A1050" s="1">
        <v>42027</v>
      </c>
      <c r="B1050" t="s">
        <v>223</v>
      </c>
      <c r="C1050" t="s">
        <v>224</v>
      </c>
      <c r="D1050">
        <v>0.3</v>
      </c>
      <c r="E1050">
        <v>3760</v>
      </c>
      <c r="F1050">
        <v>1130</v>
      </c>
      <c r="G1050">
        <v>13003000</v>
      </c>
      <c r="H1050" t="str">
        <f t="shared" si="16"/>
        <v>K</v>
      </c>
    </row>
    <row r="1051" spans="1:8" x14ac:dyDescent="0.25">
      <c r="A1051" s="1">
        <v>42027</v>
      </c>
      <c r="B1051" t="s">
        <v>225</v>
      </c>
      <c r="C1051" t="s">
        <v>226</v>
      </c>
      <c r="D1051">
        <v>3.85</v>
      </c>
      <c r="E1051">
        <v>24</v>
      </c>
      <c r="F1051">
        <v>90</v>
      </c>
      <c r="G1051">
        <v>0</v>
      </c>
      <c r="H1051" t="str">
        <f t="shared" si="16"/>
        <v>K</v>
      </c>
    </row>
    <row r="1052" spans="1:8" x14ac:dyDescent="0.25">
      <c r="A1052" s="1">
        <v>42027</v>
      </c>
      <c r="B1052" t="s">
        <v>227</v>
      </c>
      <c r="C1052" t="s">
        <v>228</v>
      </c>
      <c r="D1052">
        <v>7.18</v>
      </c>
      <c r="E1052">
        <v>3065</v>
      </c>
      <c r="F1052">
        <v>22050</v>
      </c>
      <c r="G1052">
        <v>17743000</v>
      </c>
      <c r="H1052" t="str">
        <f t="shared" si="16"/>
        <v>K</v>
      </c>
    </row>
    <row r="1053" spans="1:8" x14ac:dyDescent="0.25">
      <c r="A1053" s="1">
        <v>42027</v>
      </c>
      <c r="B1053" t="s">
        <v>229</v>
      </c>
      <c r="C1053" t="s">
        <v>230</v>
      </c>
      <c r="D1053">
        <v>1.95</v>
      </c>
      <c r="E1053">
        <v>74364</v>
      </c>
      <c r="F1053">
        <v>145640</v>
      </c>
      <c r="G1053">
        <v>45748000</v>
      </c>
      <c r="H1053" t="str">
        <f t="shared" si="16"/>
        <v>K</v>
      </c>
    </row>
    <row r="1054" spans="1:8" x14ac:dyDescent="0.25">
      <c r="A1054" s="1">
        <v>42027</v>
      </c>
      <c r="B1054" t="s">
        <v>231</v>
      </c>
      <c r="C1054" t="s">
        <v>232</v>
      </c>
      <c r="D1054">
        <v>1.66</v>
      </c>
      <c r="E1054">
        <v>7</v>
      </c>
      <c r="F1054">
        <v>10</v>
      </c>
      <c r="G1054">
        <v>0</v>
      </c>
      <c r="H1054" t="str">
        <f t="shared" si="16"/>
        <v>K</v>
      </c>
    </row>
    <row r="1055" spans="1:8" x14ac:dyDescent="0.25">
      <c r="A1055" s="1">
        <v>42027</v>
      </c>
      <c r="B1055" t="s">
        <v>233</v>
      </c>
      <c r="C1055" t="s">
        <v>234</v>
      </c>
      <c r="D1055">
        <v>6.64</v>
      </c>
      <c r="E1055">
        <v>174444</v>
      </c>
      <c r="F1055">
        <v>1141530</v>
      </c>
      <c r="G1055">
        <v>223328000</v>
      </c>
      <c r="H1055" t="str">
        <f t="shared" si="16"/>
        <v>K</v>
      </c>
    </row>
    <row r="1056" spans="1:8" x14ac:dyDescent="0.25">
      <c r="A1056" s="1">
        <v>42027</v>
      </c>
      <c r="B1056" t="s">
        <v>235</v>
      </c>
      <c r="C1056" t="s">
        <v>236</v>
      </c>
      <c r="D1056">
        <v>2.2200000000000002</v>
      </c>
      <c r="E1056">
        <v>23</v>
      </c>
      <c r="F1056">
        <v>50</v>
      </c>
      <c r="G1056">
        <v>2588000</v>
      </c>
      <c r="H1056" t="str">
        <f t="shared" si="16"/>
        <v>K</v>
      </c>
    </row>
    <row r="1057" spans="1:8" x14ac:dyDescent="0.25">
      <c r="A1057" s="1">
        <v>42027</v>
      </c>
      <c r="B1057" t="s">
        <v>237</v>
      </c>
      <c r="C1057" t="s">
        <v>238</v>
      </c>
      <c r="D1057">
        <v>15.05</v>
      </c>
      <c r="E1057">
        <v>322</v>
      </c>
      <c r="F1057">
        <v>4830</v>
      </c>
      <c r="G1057">
        <v>1039000</v>
      </c>
      <c r="H1057" t="str">
        <f t="shared" si="16"/>
        <v>K</v>
      </c>
    </row>
    <row r="1058" spans="1:8" x14ac:dyDescent="0.25">
      <c r="A1058" s="1">
        <v>42027</v>
      </c>
      <c r="B1058" t="s">
        <v>239</v>
      </c>
      <c r="C1058" t="s">
        <v>240</v>
      </c>
      <c r="D1058">
        <v>0.17</v>
      </c>
      <c r="E1058">
        <v>14400</v>
      </c>
      <c r="F1058">
        <v>2450</v>
      </c>
      <c r="G1058">
        <v>0</v>
      </c>
      <c r="H1058" t="str">
        <f t="shared" si="16"/>
        <v>K</v>
      </c>
    </row>
    <row r="1059" spans="1:8" x14ac:dyDescent="0.25">
      <c r="A1059" s="1">
        <v>42027</v>
      </c>
      <c r="B1059" t="s">
        <v>241</v>
      </c>
      <c r="C1059" t="s">
        <v>242</v>
      </c>
      <c r="D1059">
        <v>0.28000000000000003</v>
      </c>
      <c r="E1059">
        <v>143833</v>
      </c>
      <c r="F1059">
        <v>42580</v>
      </c>
      <c r="G1059">
        <v>0</v>
      </c>
      <c r="H1059" t="str">
        <f t="shared" si="16"/>
        <v>K</v>
      </c>
    </row>
    <row r="1060" spans="1:8" x14ac:dyDescent="0.25">
      <c r="A1060" s="1">
        <v>42027</v>
      </c>
      <c r="B1060" t="s">
        <v>243</v>
      </c>
      <c r="C1060" t="s">
        <v>244</v>
      </c>
      <c r="D1060">
        <v>25</v>
      </c>
      <c r="E1060">
        <v>51907</v>
      </c>
      <c r="F1060">
        <v>1332660</v>
      </c>
      <c r="G1060">
        <v>7837000</v>
      </c>
      <c r="H1060" t="str">
        <f t="shared" si="16"/>
        <v>K</v>
      </c>
    </row>
    <row r="1061" spans="1:8" x14ac:dyDescent="0.25">
      <c r="A1061" s="1">
        <v>42027</v>
      </c>
      <c r="B1061" t="s">
        <v>245</v>
      </c>
      <c r="C1061" t="s">
        <v>246</v>
      </c>
      <c r="D1061">
        <v>81.22</v>
      </c>
      <c r="E1061">
        <v>45</v>
      </c>
      <c r="F1061">
        <v>3660</v>
      </c>
      <c r="G1061">
        <v>4747000</v>
      </c>
      <c r="H1061" t="str">
        <f t="shared" si="16"/>
        <v>K</v>
      </c>
    </row>
    <row r="1062" spans="1:8" x14ac:dyDescent="0.25">
      <c r="A1062" s="1">
        <v>42027</v>
      </c>
      <c r="B1062" t="s">
        <v>247</v>
      </c>
      <c r="C1062" t="s">
        <v>248</v>
      </c>
      <c r="D1062">
        <v>10.65</v>
      </c>
      <c r="E1062">
        <v>3618</v>
      </c>
      <c r="F1062">
        <v>37800</v>
      </c>
      <c r="G1062">
        <v>7051000</v>
      </c>
      <c r="H1062" t="str">
        <f t="shared" si="16"/>
        <v>K</v>
      </c>
    </row>
    <row r="1063" spans="1:8" x14ac:dyDescent="0.25">
      <c r="A1063" s="1">
        <v>42027</v>
      </c>
      <c r="B1063" t="s">
        <v>249</v>
      </c>
      <c r="C1063" t="s">
        <v>250</v>
      </c>
      <c r="D1063">
        <v>3.43</v>
      </c>
      <c r="E1063">
        <v>38584</v>
      </c>
      <c r="F1063">
        <v>132020</v>
      </c>
      <c r="G1063">
        <v>110913000</v>
      </c>
      <c r="H1063" t="str">
        <f t="shared" si="16"/>
        <v>K</v>
      </c>
    </row>
    <row r="1064" spans="1:8" x14ac:dyDescent="0.25">
      <c r="A1064" s="1">
        <v>42027</v>
      </c>
      <c r="B1064" t="s">
        <v>251</v>
      </c>
      <c r="C1064" t="s">
        <v>252</v>
      </c>
      <c r="D1064">
        <v>1.44</v>
      </c>
      <c r="E1064">
        <v>9311</v>
      </c>
      <c r="F1064">
        <v>13220</v>
      </c>
      <c r="G1064">
        <v>3333000</v>
      </c>
      <c r="H1064" t="str">
        <f t="shared" si="16"/>
        <v>K</v>
      </c>
    </row>
    <row r="1065" spans="1:8" x14ac:dyDescent="0.25">
      <c r="A1065" s="1">
        <v>42027</v>
      </c>
      <c r="B1065" t="s">
        <v>253</v>
      </c>
      <c r="C1065" t="s">
        <v>254</v>
      </c>
      <c r="D1065">
        <v>15.6</v>
      </c>
      <c r="E1065">
        <v>2842</v>
      </c>
      <c r="F1065">
        <v>43690</v>
      </c>
      <c r="G1065">
        <v>2716000</v>
      </c>
      <c r="H1065" t="str">
        <f t="shared" si="16"/>
        <v>K</v>
      </c>
    </row>
    <row r="1066" spans="1:8" x14ac:dyDescent="0.25">
      <c r="A1066" s="1">
        <v>42027</v>
      </c>
      <c r="B1066" t="s">
        <v>255</v>
      </c>
      <c r="C1066" t="s">
        <v>256</v>
      </c>
      <c r="D1066">
        <v>13.33</v>
      </c>
      <c r="E1066">
        <v>2070</v>
      </c>
      <c r="F1066">
        <v>27070</v>
      </c>
      <c r="G1066">
        <v>3579000</v>
      </c>
      <c r="H1066" t="str">
        <f t="shared" si="16"/>
        <v>K</v>
      </c>
    </row>
    <row r="1067" spans="1:8" x14ac:dyDescent="0.25">
      <c r="A1067" s="1">
        <v>42027</v>
      </c>
      <c r="B1067" t="s">
        <v>257</v>
      </c>
      <c r="C1067" t="s">
        <v>258</v>
      </c>
      <c r="D1067">
        <v>50.51</v>
      </c>
      <c r="E1067">
        <v>3769</v>
      </c>
      <c r="F1067">
        <v>192290</v>
      </c>
      <c r="G1067">
        <v>13044000</v>
      </c>
      <c r="H1067" t="str">
        <f t="shared" si="16"/>
        <v>K</v>
      </c>
    </row>
    <row r="1068" spans="1:8" x14ac:dyDescent="0.25">
      <c r="A1068" s="1">
        <v>42027</v>
      </c>
      <c r="B1068" t="s">
        <v>259</v>
      </c>
      <c r="C1068" t="s">
        <v>260</v>
      </c>
      <c r="D1068">
        <v>1.03</v>
      </c>
      <c r="E1068">
        <v>4001</v>
      </c>
      <c r="F1068">
        <v>4120</v>
      </c>
      <c r="G1068">
        <v>11545000</v>
      </c>
      <c r="H1068" t="str">
        <f t="shared" si="16"/>
        <v>K</v>
      </c>
    </row>
    <row r="1069" spans="1:8" x14ac:dyDescent="0.25">
      <c r="A1069" s="1">
        <v>42027</v>
      </c>
      <c r="B1069" t="s">
        <v>261</v>
      </c>
      <c r="C1069" t="s">
        <v>262</v>
      </c>
      <c r="D1069">
        <v>16.96</v>
      </c>
      <c r="E1069">
        <v>394213</v>
      </c>
      <c r="F1069">
        <v>6645070</v>
      </c>
      <c r="G1069">
        <v>214078000</v>
      </c>
      <c r="H1069" t="str">
        <f t="shared" si="16"/>
        <v>K</v>
      </c>
    </row>
    <row r="1070" spans="1:8" x14ac:dyDescent="0.25">
      <c r="A1070" s="1">
        <v>42027</v>
      </c>
      <c r="B1070" t="s">
        <v>263</v>
      </c>
      <c r="C1070" t="s">
        <v>264</v>
      </c>
      <c r="D1070">
        <v>11.31</v>
      </c>
      <c r="E1070">
        <v>208</v>
      </c>
      <c r="F1070">
        <v>2360</v>
      </c>
      <c r="G1070">
        <v>7353000</v>
      </c>
      <c r="H1070" t="str">
        <f t="shared" si="16"/>
        <v>K</v>
      </c>
    </row>
    <row r="1071" spans="1:8" x14ac:dyDescent="0.25">
      <c r="A1071" s="1">
        <v>42027</v>
      </c>
      <c r="B1071" t="s">
        <v>265</v>
      </c>
      <c r="C1071" t="s">
        <v>266</v>
      </c>
      <c r="D1071">
        <v>23.3</v>
      </c>
      <c r="E1071">
        <v>1099671</v>
      </c>
      <c r="F1071">
        <v>25340470</v>
      </c>
      <c r="G1071">
        <v>200740000</v>
      </c>
      <c r="H1071" t="str">
        <f t="shared" si="16"/>
        <v>K</v>
      </c>
    </row>
    <row r="1072" spans="1:8" x14ac:dyDescent="0.25">
      <c r="A1072" s="1">
        <v>42027</v>
      </c>
      <c r="B1072" t="s">
        <v>267</v>
      </c>
      <c r="C1072" t="s">
        <v>268</v>
      </c>
      <c r="D1072">
        <v>11.44</v>
      </c>
      <c r="E1072">
        <v>6</v>
      </c>
      <c r="F1072">
        <v>70</v>
      </c>
      <c r="G1072">
        <v>5047000</v>
      </c>
      <c r="H1072" t="str">
        <f t="shared" si="16"/>
        <v>K</v>
      </c>
    </row>
    <row r="1073" spans="1:8" x14ac:dyDescent="0.25">
      <c r="A1073" s="1">
        <v>42027</v>
      </c>
      <c r="B1073" t="s">
        <v>269</v>
      </c>
      <c r="C1073" t="s">
        <v>270</v>
      </c>
      <c r="D1073">
        <v>25.86</v>
      </c>
      <c r="E1073">
        <v>2555</v>
      </c>
      <c r="F1073">
        <v>66370</v>
      </c>
      <c r="G1073">
        <v>4986000</v>
      </c>
      <c r="H1073" t="str">
        <f t="shared" si="16"/>
        <v>K</v>
      </c>
    </row>
    <row r="1074" spans="1:8" x14ac:dyDescent="0.25">
      <c r="A1074" s="1">
        <v>42027</v>
      </c>
      <c r="B1074" t="s">
        <v>271</v>
      </c>
      <c r="C1074" t="s">
        <v>272</v>
      </c>
      <c r="D1074">
        <v>16.170000000000002</v>
      </c>
      <c r="E1074">
        <v>625</v>
      </c>
      <c r="F1074">
        <v>10170</v>
      </c>
      <c r="G1074">
        <v>530000</v>
      </c>
      <c r="H1074" t="str">
        <f t="shared" si="16"/>
        <v>K</v>
      </c>
    </row>
    <row r="1075" spans="1:8" x14ac:dyDescent="0.25">
      <c r="A1075" s="1">
        <v>42027</v>
      </c>
      <c r="B1075" t="s">
        <v>273</v>
      </c>
      <c r="C1075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 t="str">
        <f t="shared" si="16"/>
        <v>K</v>
      </c>
    </row>
    <row r="1076" spans="1:8" x14ac:dyDescent="0.25">
      <c r="A1076" s="1">
        <v>42027</v>
      </c>
      <c r="B1076" t="s">
        <v>275</v>
      </c>
      <c r="C1076" t="s">
        <v>276</v>
      </c>
      <c r="D1076">
        <v>2.44</v>
      </c>
      <c r="E1076">
        <v>1100</v>
      </c>
      <c r="F1076">
        <v>2590</v>
      </c>
      <c r="G1076">
        <v>13646000</v>
      </c>
      <c r="H1076" t="str">
        <f t="shared" si="16"/>
        <v>K</v>
      </c>
    </row>
    <row r="1077" spans="1:8" x14ac:dyDescent="0.25">
      <c r="A1077" s="1">
        <v>42027</v>
      </c>
      <c r="B1077" t="s">
        <v>277</v>
      </c>
      <c r="C1077" t="s">
        <v>278</v>
      </c>
      <c r="D1077">
        <v>1.69</v>
      </c>
      <c r="E1077">
        <v>0</v>
      </c>
      <c r="F1077">
        <v>0</v>
      </c>
      <c r="G1077">
        <v>0</v>
      </c>
      <c r="H1077" t="str">
        <f t="shared" si="16"/>
        <v>Z</v>
      </c>
    </row>
    <row r="1078" spans="1:8" x14ac:dyDescent="0.25">
      <c r="A1078" s="1">
        <v>42027</v>
      </c>
      <c r="B1078" t="s">
        <v>279</v>
      </c>
      <c r="C1078" t="s">
        <v>280</v>
      </c>
      <c r="D1078">
        <v>25.2</v>
      </c>
      <c r="E1078">
        <v>107</v>
      </c>
      <c r="F1078">
        <v>2700</v>
      </c>
      <c r="G1078">
        <v>2121000</v>
      </c>
      <c r="H1078" t="str">
        <f t="shared" si="16"/>
        <v>K</v>
      </c>
    </row>
    <row r="1079" spans="1:8" x14ac:dyDescent="0.25">
      <c r="A1079" s="1">
        <v>42027</v>
      </c>
      <c r="B1079" t="s">
        <v>281</v>
      </c>
      <c r="C1079" t="s">
        <v>282</v>
      </c>
      <c r="D1079">
        <v>0.01</v>
      </c>
      <c r="E1079">
        <v>60000</v>
      </c>
      <c r="F1079">
        <v>600</v>
      </c>
      <c r="G1079">
        <v>0</v>
      </c>
      <c r="H1079" t="str">
        <f t="shared" si="16"/>
        <v>K</v>
      </c>
    </row>
    <row r="1080" spans="1:8" x14ac:dyDescent="0.25">
      <c r="A1080" s="1">
        <v>42027</v>
      </c>
      <c r="B1080" t="s">
        <v>283</v>
      </c>
      <c r="C1080" t="s">
        <v>284</v>
      </c>
      <c r="D1080">
        <v>36.5</v>
      </c>
      <c r="E1080">
        <v>882131</v>
      </c>
      <c r="F1080">
        <v>32190680</v>
      </c>
      <c r="G1080">
        <v>77963000</v>
      </c>
      <c r="H1080" t="str">
        <f t="shared" si="16"/>
        <v>K</v>
      </c>
    </row>
    <row r="1081" spans="1:8" x14ac:dyDescent="0.25">
      <c r="A1081" s="1">
        <v>42027</v>
      </c>
      <c r="B1081" t="s">
        <v>285</v>
      </c>
      <c r="C1081" t="s">
        <v>286</v>
      </c>
      <c r="D1081">
        <v>2.17</v>
      </c>
      <c r="E1081">
        <v>0</v>
      </c>
      <c r="F1081">
        <v>0</v>
      </c>
      <c r="G1081">
        <v>453000</v>
      </c>
      <c r="H1081" t="str">
        <f t="shared" si="16"/>
        <v>Z</v>
      </c>
    </row>
    <row r="1082" spans="1:8" x14ac:dyDescent="0.25">
      <c r="A1082" s="1">
        <v>42027</v>
      </c>
      <c r="B1082" t="s">
        <v>287</v>
      </c>
      <c r="C1082" t="s">
        <v>288</v>
      </c>
      <c r="D1082">
        <v>13.8</v>
      </c>
      <c r="E1082">
        <v>563</v>
      </c>
      <c r="F1082">
        <v>7740</v>
      </c>
      <c r="G1082">
        <v>1423000</v>
      </c>
      <c r="H1082" t="str">
        <f t="shared" si="16"/>
        <v>K</v>
      </c>
    </row>
    <row r="1083" spans="1:8" x14ac:dyDescent="0.25">
      <c r="A1083" s="1">
        <v>42027</v>
      </c>
      <c r="B1083" t="s">
        <v>289</v>
      </c>
      <c r="C1083" t="s">
        <v>290</v>
      </c>
      <c r="D1083">
        <v>7.14</v>
      </c>
      <c r="E1083">
        <v>0</v>
      </c>
      <c r="F1083">
        <v>0</v>
      </c>
      <c r="G1083">
        <v>14000</v>
      </c>
      <c r="H1083" t="str">
        <f t="shared" si="16"/>
        <v>Z</v>
      </c>
    </row>
    <row r="1084" spans="1:8" x14ac:dyDescent="0.25">
      <c r="A1084" s="1">
        <v>42027</v>
      </c>
      <c r="B1084" t="s">
        <v>291</v>
      </c>
      <c r="C1084" t="s">
        <v>292</v>
      </c>
      <c r="D1084">
        <v>0.44</v>
      </c>
      <c r="E1084">
        <v>460</v>
      </c>
      <c r="F1084">
        <v>200</v>
      </c>
      <c r="G1084">
        <v>0</v>
      </c>
      <c r="H1084" t="str">
        <f t="shared" si="16"/>
        <v>K</v>
      </c>
    </row>
    <row r="1085" spans="1:8" x14ac:dyDescent="0.25">
      <c r="A1085" s="1">
        <v>42027</v>
      </c>
      <c r="B1085" t="s">
        <v>293</v>
      </c>
      <c r="C1085" t="s">
        <v>294</v>
      </c>
      <c r="D1085">
        <v>3.28</v>
      </c>
      <c r="E1085">
        <v>5650</v>
      </c>
      <c r="F1085">
        <v>18700</v>
      </c>
      <c r="G1085">
        <v>138273000</v>
      </c>
      <c r="H1085" t="str">
        <f t="shared" si="16"/>
        <v>K</v>
      </c>
    </row>
    <row r="1086" spans="1:8" x14ac:dyDescent="0.25">
      <c r="A1086" s="1">
        <v>42027</v>
      </c>
      <c r="B1086" t="s">
        <v>295</v>
      </c>
      <c r="C1086" t="s">
        <v>296</v>
      </c>
      <c r="D1086">
        <v>51.4</v>
      </c>
      <c r="E1086">
        <v>621</v>
      </c>
      <c r="F1086">
        <v>31920</v>
      </c>
      <c r="G1086">
        <v>11601000</v>
      </c>
      <c r="H1086" t="str">
        <f t="shared" si="16"/>
        <v>K</v>
      </c>
    </row>
    <row r="1087" spans="1:8" x14ac:dyDescent="0.25">
      <c r="A1087" s="1">
        <v>42027</v>
      </c>
      <c r="B1087" t="s">
        <v>297</v>
      </c>
      <c r="C1087" t="s">
        <v>298</v>
      </c>
      <c r="D1087">
        <v>19.2</v>
      </c>
      <c r="E1087">
        <v>1349</v>
      </c>
      <c r="F1087">
        <v>25440</v>
      </c>
      <c r="G1087">
        <v>1239000</v>
      </c>
      <c r="H1087" t="str">
        <f t="shared" si="16"/>
        <v>K</v>
      </c>
    </row>
    <row r="1088" spans="1:8" x14ac:dyDescent="0.25">
      <c r="A1088" s="1">
        <v>42027</v>
      </c>
      <c r="B1088" t="s">
        <v>299</v>
      </c>
      <c r="C1088" t="s">
        <v>300</v>
      </c>
      <c r="D1088">
        <v>1.45</v>
      </c>
      <c r="E1088">
        <v>450</v>
      </c>
      <c r="F1088">
        <v>650</v>
      </c>
      <c r="G1088">
        <v>0</v>
      </c>
      <c r="H1088" t="str">
        <f t="shared" si="16"/>
        <v>K</v>
      </c>
    </row>
    <row r="1089" spans="1:8" x14ac:dyDescent="0.25">
      <c r="A1089" s="1">
        <v>42027</v>
      </c>
      <c r="B1089" t="s">
        <v>301</v>
      </c>
      <c r="C1089" t="s">
        <v>302</v>
      </c>
      <c r="D1089">
        <v>16.64</v>
      </c>
      <c r="E1089">
        <v>13</v>
      </c>
      <c r="F1089">
        <v>220</v>
      </c>
      <c r="G1089">
        <v>3144000</v>
      </c>
      <c r="H1089" t="str">
        <f t="shared" si="16"/>
        <v>K</v>
      </c>
    </row>
    <row r="1090" spans="1:8" x14ac:dyDescent="0.25">
      <c r="A1090" s="1">
        <v>42027</v>
      </c>
      <c r="B1090" t="s">
        <v>303</v>
      </c>
      <c r="C1090" t="s">
        <v>304</v>
      </c>
      <c r="D1090">
        <v>25.9</v>
      </c>
      <c r="E1090">
        <v>3</v>
      </c>
      <c r="F1090">
        <v>80</v>
      </c>
      <c r="G1090">
        <v>3305000</v>
      </c>
      <c r="H1090" t="str">
        <f t="shared" si="16"/>
        <v>Z</v>
      </c>
    </row>
    <row r="1091" spans="1:8" x14ac:dyDescent="0.25">
      <c r="A1091" s="1">
        <v>42027</v>
      </c>
      <c r="B1091" t="s">
        <v>305</v>
      </c>
      <c r="C1091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 t="str">
        <f t="shared" ref="H1091:H1154" si="17">IF(LEFT(C1091,2)="PL","K","Z")</f>
        <v>K</v>
      </c>
    </row>
    <row r="1092" spans="1:8" x14ac:dyDescent="0.25">
      <c r="A1092" s="1">
        <v>42027</v>
      </c>
      <c r="B1092" t="s">
        <v>307</v>
      </c>
      <c r="C1092" t="s">
        <v>308</v>
      </c>
      <c r="D1092">
        <v>4.6399999999999997</v>
      </c>
      <c r="E1092">
        <v>18</v>
      </c>
      <c r="F1092">
        <v>80</v>
      </c>
      <c r="G1092">
        <v>4501000</v>
      </c>
      <c r="H1092" t="str">
        <f t="shared" si="17"/>
        <v>K</v>
      </c>
    </row>
    <row r="1093" spans="1:8" x14ac:dyDescent="0.25">
      <c r="A1093" s="1">
        <v>42027</v>
      </c>
      <c r="B1093" t="s">
        <v>309</v>
      </c>
      <c r="C1093" t="s">
        <v>310</v>
      </c>
      <c r="D1093">
        <v>0.95</v>
      </c>
      <c r="E1093">
        <v>4608</v>
      </c>
      <c r="F1093">
        <v>4320</v>
      </c>
      <c r="G1093">
        <v>11150000</v>
      </c>
      <c r="H1093" t="str">
        <f t="shared" si="17"/>
        <v>K</v>
      </c>
    </row>
    <row r="1094" spans="1:8" x14ac:dyDescent="0.25">
      <c r="A1094" s="1">
        <v>42027</v>
      </c>
      <c r="B1094" t="s">
        <v>311</v>
      </c>
      <c r="C1094" t="s">
        <v>312</v>
      </c>
      <c r="D1094">
        <v>50</v>
      </c>
      <c r="E1094">
        <v>50559</v>
      </c>
      <c r="F1094">
        <v>2508750</v>
      </c>
      <c r="G1094">
        <v>16737000</v>
      </c>
      <c r="H1094" t="str">
        <f t="shared" si="17"/>
        <v>K</v>
      </c>
    </row>
    <row r="1095" spans="1:8" x14ac:dyDescent="0.25">
      <c r="A1095" s="1">
        <v>42027</v>
      </c>
      <c r="B1095" t="s">
        <v>313</v>
      </c>
      <c r="C1095" t="s">
        <v>314</v>
      </c>
      <c r="D1095">
        <v>18.760000000000002</v>
      </c>
      <c r="E1095">
        <v>110</v>
      </c>
      <c r="F1095">
        <v>2050</v>
      </c>
      <c r="G1095">
        <v>17024000</v>
      </c>
      <c r="H1095" t="str">
        <f t="shared" si="17"/>
        <v>Z</v>
      </c>
    </row>
    <row r="1096" spans="1:8" x14ac:dyDescent="0.25">
      <c r="A1096" s="1">
        <v>42027</v>
      </c>
      <c r="B1096" t="s">
        <v>315</v>
      </c>
      <c r="C1096" t="s">
        <v>316</v>
      </c>
      <c r="D1096">
        <v>0.85</v>
      </c>
      <c r="E1096">
        <v>95334</v>
      </c>
      <c r="F1096">
        <v>81330</v>
      </c>
      <c r="G1096">
        <v>0</v>
      </c>
      <c r="H1096" t="str">
        <f t="shared" si="17"/>
        <v>K</v>
      </c>
    </row>
    <row r="1097" spans="1:8" x14ac:dyDescent="0.25">
      <c r="A1097" s="1">
        <v>42027</v>
      </c>
      <c r="B1097" t="s">
        <v>317</v>
      </c>
      <c r="C1097" t="s">
        <v>318</v>
      </c>
      <c r="D1097">
        <v>0.35</v>
      </c>
      <c r="E1097">
        <v>1831</v>
      </c>
      <c r="F1097">
        <v>640</v>
      </c>
      <c r="G1097">
        <v>0</v>
      </c>
      <c r="H1097" t="str">
        <f t="shared" si="17"/>
        <v>K</v>
      </c>
    </row>
    <row r="1098" spans="1:8" x14ac:dyDescent="0.25">
      <c r="A1098" s="1">
        <v>42027</v>
      </c>
      <c r="B1098" t="s">
        <v>319</v>
      </c>
      <c r="C1098" t="s">
        <v>320</v>
      </c>
      <c r="D1098">
        <v>1.98</v>
      </c>
      <c r="E1098">
        <v>101795</v>
      </c>
      <c r="F1098">
        <v>202420</v>
      </c>
      <c r="G1098">
        <v>293645000</v>
      </c>
      <c r="H1098" t="str">
        <f t="shared" si="17"/>
        <v>K</v>
      </c>
    </row>
    <row r="1099" spans="1:8" x14ac:dyDescent="0.25">
      <c r="A1099" s="1">
        <v>42027</v>
      </c>
      <c r="B1099" t="s">
        <v>321</v>
      </c>
      <c r="C1099" t="s">
        <v>322</v>
      </c>
      <c r="D1099">
        <v>1.8</v>
      </c>
      <c r="E1099">
        <v>3907767</v>
      </c>
      <c r="F1099">
        <v>7069170</v>
      </c>
      <c r="G1099">
        <v>1095354000</v>
      </c>
      <c r="H1099" t="str">
        <f t="shared" si="17"/>
        <v>K</v>
      </c>
    </row>
    <row r="1100" spans="1:8" x14ac:dyDescent="0.25">
      <c r="A1100" s="1">
        <v>42027</v>
      </c>
      <c r="B1100" t="s">
        <v>323</v>
      </c>
      <c r="C1100" t="s">
        <v>324</v>
      </c>
      <c r="D1100">
        <v>3.37</v>
      </c>
      <c r="E1100">
        <v>41513</v>
      </c>
      <c r="F1100">
        <v>139560</v>
      </c>
      <c r="G1100">
        <v>43628000</v>
      </c>
      <c r="H1100" t="str">
        <f t="shared" si="17"/>
        <v>K</v>
      </c>
    </row>
    <row r="1101" spans="1:8" x14ac:dyDescent="0.25">
      <c r="A1101" s="1">
        <v>42027</v>
      </c>
      <c r="B1101" t="s">
        <v>325</v>
      </c>
      <c r="C1101" t="s">
        <v>326</v>
      </c>
      <c r="D1101">
        <v>6.85</v>
      </c>
      <c r="E1101">
        <v>11124</v>
      </c>
      <c r="F1101">
        <v>75930</v>
      </c>
      <c r="G1101">
        <v>6721000</v>
      </c>
      <c r="H1101" t="str">
        <f t="shared" si="17"/>
        <v>K</v>
      </c>
    </row>
    <row r="1102" spans="1:8" x14ac:dyDescent="0.25">
      <c r="A1102" s="1">
        <v>42027</v>
      </c>
      <c r="B1102" t="s">
        <v>327</v>
      </c>
      <c r="C1102" t="s">
        <v>328</v>
      </c>
      <c r="D1102">
        <v>41.53</v>
      </c>
      <c r="E1102">
        <v>845</v>
      </c>
      <c r="F1102">
        <v>35370</v>
      </c>
      <c r="G1102">
        <v>20769000</v>
      </c>
      <c r="H1102" t="str">
        <f t="shared" si="17"/>
        <v>Z</v>
      </c>
    </row>
    <row r="1103" spans="1:8" x14ac:dyDescent="0.25">
      <c r="A1103" s="1">
        <v>42027</v>
      </c>
      <c r="B1103" t="s">
        <v>329</v>
      </c>
      <c r="C1103" t="s">
        <v>330</v>
      </c>
      <c r="D1103">
        <v>24.99</v>
      </c>
      <c r="E1103">
        <v>2</v>
      </c>
      <c r="F1103">
        <v>50</v>
      </c>
      <c r="G1103">
        <v>1991000</v>
      </c>
      <c r="H1103" t="str">
        <f t="shared" si="17"/>
        <v>Z</v>
      </c>
    </row>
    <row r="1104" spans="1:8" x14ac:dyDescent="0.25">
      <c r="A1104" s="1">
        <v>42027</v>
      </c>
      <c r="B1104" t="s">
        <v>331</v>
      </c>
      <c r="C1104" t="s">
        <v>332</v>
      </c>
      <c r="D1104">
        <v>44.5</v>
      </c>
      <c r="E1104">
        <v>153269</v>
      </c>
      <c r="F1104">
        <v>6670720</v>
      </c>
      <c r="G1104">
        <v>27164000</v>
      </c>
      <c r="H1104" t="str">
        <f t="shared" si="17"/>
        <v>K</v>
      </c>
    </row>
    <row r="1105" spans="1:8" x14ac:dyDescent="0.25">
      <c r="A1105" s="1">
        <v>42027</v>
      </c>
      <c r="B1105" t="s">
        <v>333</v>
      </c>
      <c r="C1105" t="s">
        <v>334</v>
      </c>
      <c r="D1105">
        <v>16.57</v>
      </c>
      <c r="E1105">
        <v>10774</v>
      </c>
      <c r="F1105">
        <v>181040</v>
      </c>
      <c r="G1105">
        <v>3502000</v>
      </c>
      <c r="H1105" t="str">
        <f t="shared" si="17"/>
        <v>K</v>
      </c>
    </row>
    <row r="1106" spans="1:8" x14ac:dyDescent="0.25">
      <c r="A1106" s="1">
        <v>42027</v>
      </c>
      <c r="B1106" t="s">
        <v>335</v>
      </c>
      <c r="C1106" t="s">
        <v>336</v>
      </c>
      <c r="D1106">
        <v>30.65</v>
      </c>
      <c r="E1106">
        <v>420</v>
      </c>
      <c r="F1106">
        <v>12640</v>
      </c>
      <c r="G1106">
        <v>17315000</v>
      </c>
      <c r="H1106" t="str">
        <f t="shared" si="17"/>
        <v>K</v>
      </c>
    </row>
    <row r="1107" spans="1:8" x14ac:dyDescent="0.25">
      <c r="A1107" s="1">
        <v>42027</v>
      </c>
      <c r="B1107" t="s">
        <v>337</v>
      </c>
      <c r="C1107" t="s">
        <v>338</v>
      </c>
      <c r="D1107">
        <v>1.51</v>
      </c>
      <c r="E1107">
        <v>0</v>
      </c>
      <c r="F1107">
        <v>0</v>
      </c>
      <c r="G1107">
        <v>0</v>
      </c>
      <c r="H1107" t="str">
        <f t="shared" si="17"/>
        <v>K</v>
      </c>
    </row>
    <row r="1108" spans="1:8" x14ac:dyDescent="0.25">
      <c r="A1108" s="1">
        <v>42027</v>
      </c>
      <c r="B1108" t="s">
        <v>339</v>
      </c>
      <c r="C1108" t="s">
        <v>340</v>
      </c>
      <c r="D1108">
        <v>11.3</v>
      </c>
      <c r="E1108">
        <v>282511</v>
      </c>
      <c r="F1108">
        <v>3218830</v>
      </c>
      <c r="G1108">
        <v>3233000</v>
      </c>
      <c r="H1108" t="str">
        <f t="shared" si="17"/>
        <v>K</v>
      </c>
    </row>
    <row r="1109" spans="1:8" x14ac:dyDescent="0.25">
      <c r="A1109" s="1">
        <v>42027</v>
      </c>
      <c r="B1109" t="s">
        <v>341</v>
      </c>
      <c r="C1109" t="s">
        <v>342</v>
      </c>
      <c r="D1109">
        <v>72</v>
      </c>
      <c r="E1109">
        <v>50610</v>
      </c>
      <c r="F1109">
        <v>3620070</v>
      </c>
      <c r="G1109">
        <v>40919000</v>
      </c>
      <c r="H1109" t="str">
        <f t="shared" si="17"/>
        <v>K</v>
      </c>
    </row>
    <row r="1110" spans="1:8" x14ac:dyDescent="0.25">
      <c r="A1110" s="1">
        <v>42027</v>
      </c>
      <c r="B1110" t="s">
        <v>343</v>
      </c>
      <c r="C1110" t="s">
        <v>344</v>
      </c>
      <c r="D1110">
        <v>4.91</v>
      </c>
      <c r="E1110">
        <v>167594</v>
      </c>
      <c r="F1110">
        <v>827230</v>
      </c>
      <c r="G1110">
        <v>245350000</v>
      </c>
      <c r="H1110" t="str">
        <f t="shared" si="17"/>
        <v>K</v>
      </c>
    </row>
    <row r="1111" spans="1:8" x14ac:dyDescent="0.25">
      <c r="A1111" s="1">
        <v>42027</v>
      </c>
      <c r="B1111" t="s">
        <v>345</v>
      </c>
      <c r="C1111" t="s">
        <v>346</v>
      </c>
      <c r="D1111">
        <v>108.8</v>
      </c>
      <c r="E1111">
        <v>42530</v>
      </c>
      <c r="F1111">
        <v>4609490</v>
      </c>
      <c r="G1111">
        <v>30584000</v>
      </c>
      <c r="H1111" t="str">
        <f t="shared" si="17"/>
        <v>K</v>
      </c>
    </row>
    <row r="1112" spans="1:8" x14ac:dyDescent="0.25">
      <c r="A1112" s="1">
        <v>42027</v>
      </c>
      <c r="B1112" t="s">
        <v>347</v>
      </c>
      <c r="C1112" t="s">
        <v>348</v>
      </c>
      <c r="D1112">
        <v>3.3</v>
      </c>
      <c r="E1112">
        <v>1505</v>
      </c>
      <c r="F1112">
        <v>4940</v>
      </c>
      <c r="G1112">
        <v>25500000</v>
      </c>
      <c r="H1112" t="str">
        <f t="shared" si="17"/>
        <v>K</v>
      </c>
    </row>
    <row r="1113" spans="1:8" x14ac:dyDescent="0.25">
      <c r="A1113" s="1">
        <v>42027</v>
      </c>
      <c r="B1113" t="s">
        <v>349</v>
      </c>
      <c r="C1113" t="s">
        <v>350</v>
      </c>
      <c r="D1113">
        <v>1.86</v>
      </c>
      <c r="E1113">
        <v>455566</v>
      </c>
      <c r="F1113">
        <v>851100</v>
      </c>
      <c r="G1113">
        <v>70928000</v>
      </c>
      <c r="H1113" t="str">
        <f t="shared" si="17"/>
        <v>K</v>
      </c>
    </row>
    <row r="1114" spans="1:8" x14ac:dyDescent="0.25">
      <c r="A1114" s="1">
        <v>42027</v>
      </c>
      <c r="B1114" t="s">
        <v>351</v>
      </c>
      <c r="C1114" t="s">
        <v>352</v>
      </c>
      <c r="D1114">
        <v>5</v>
      </c>
      <c r="E1114">
        <v>558</v>
      </c>
      <c r="F1114">
        <v>2790</v>
      </c>
      <c r="G1114">
        <v>1143000</v>
      </c>
      <c r="H1114" t="str">
        <f t="shared" si="17"/>
        <v>K</v>
      </c>
    </row>
    <row r="1115" spans="1:8" x14ac:dyDescent="0.25">
      <c r="A1115" s="1">
        <v>42027</v>
      </c>
      <c r="B1115" t="s">
        <v>353</v>
      </c>
      <c r="C1115" t="s">
        <v>354</v>
      </c>
      <c r="D1115">
        <v>3.22</v>
      </c>
      <c r="E1115">
        <v>58607</v>
      </c>
      <c r="F1115">
        <v>189140</v>
      </c>
      <c r="G1115">
        <v>36119000</v>
      </c>
      <c r="H1115" t="str">
        <f t="shared" si="17"/>
        <v>K</v>
      </c>
    </row>
    <row r="1116" spans="1:8" x14ac:dyDescent="0.25">
      <c r="A1116" s="1">
        <v>42027</v>
      </c>
      <c r="B1116" t="s">
        <v>355</v>
      </c>
      <c r="C1116" t="s">
        <v>356</v>
      </c>
      <c r="D1116">
        <v>5.12</v>
      </c>
      <c r="E1116">
        <v>5079</v>
      </c>
      <c r="F1116">
        <v>25820</v>
      </c>
      <c r="G1116">
        <v>4199000</v>
      </c>
      <c r="H1116" t="str">
        <f t="shared" si="17"/>
        <v>K</v>
      </c>
    </row>
    <row r="1117" spans="1:8" x14ac:dyDescent="0.25">
      <c r="A1117" s="1">
        <v>42027</v>
      </c>
      <c r="B1117" t="s">
        <v>357</v>
      </c>
      <c r="C1117" t="s">
        <v>358</v>
      </c>
      <c r="D1117">
        <v>32.15</v>
      </c>
      <c r="E1117">
        <v>1441</v>
      </c>
      <c r="F1117">
        <v>45340</v>
      </c>
      <c r="G1117">
        <v>1839000</v>
      </c>
      <c r="H1117" t="str">
        <f t="shared" si="17"/>
        <v>K</v>
      </c>
    </row>
    <row r="1118" spans="1:8" x14ac:dyDescent="0.25">
      <c r="A1118" s="1">
        <v>42027</v>
      </c>
      <c r="B1118" t="s">
        <v>359</v>
      </c>
      <c r="C1118" t="s">
        <v>360</v>
      </c>
      <c r="D1118">
        <v>3.08</v>
      </c>
      <c r="E1118">
        <v>34853</v>
      </c>
      <c r="F1118">
        <v>105020</v>
      </c>
      <c r="G1118">
        <v>7831000</v>
      </c>
      <c r="H1118" t="str">
        <f t="shared" si="17"/>
        <v>K</v>
      </c>
    </row>
    <row r="1119" spans="1:8" x14ac:dyDescent="0.25">
      <c r="A1119" s="1">
        <v>42027</v>
      </c>
      <c r="B1119" t="s">
        <v>361</v>
      </c>
      <c r="C1119" t="s">
        <v>362</v>
      </c>
      <c r="D1119">
        <v>0.02</v>
      </c>
      <c r="E1119">
        <v>59542</v>
      </c>
      <c r="F1119">
        <v>1190</v>
      </c>
      <c r="G1119">
        <v>0</v>
      </c>
      <c r="H1119" t="str">
        <f t="shared" si="17"/>
        <v>K</v>
      </c>
    </row>
    <row r="1120" spans="1:8" x14ac:dyDescent="0.25">
      <c r="A1120" s="1">
        <v>42027</v>
      </c>
      <c r="B1120" t="s">
        <v>363</v>
      </c>
      <c r="C1120" t="s">
        <v>364</v>
      </c>
      <c r="D1120">
        <v>0.13</v>
      </c>
      <c r="E1120">
        <v>484387</v>
      </c>
      <c r="F1120">
        <v>60620</v>
      </c>
      <c r="G1120">
        <v>0</v>
      </c>
      <c r="H1120" t="str">
        <f t="shared" si="17"/>
        <v>K</v>
      </c>
    </row>
    <row r="1121" spans="1:8" x14ac:dyDescent="0.25">
      <c r="A1121" s="1">
        <v>42027</v>
      </c>
      <c r="B1121" t="s">
        <v>365</v>
      </c>
      <c r="C1121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 t="str">
        <f t="shared" si="17"/>
        <v>K</v>
      </c>
    </row>
    <row r="1122" spans="1:8" x14ac:dyDescent="0.25">
      <c r="A1122" s="1">
        <v>42027</v>
      </c>
      <c r="B1122" t="s">
        <v>367</v>
      </c>
      <c r="C1122" t="s">
        <v>368</v>
      </c>
      <c r="D1122">
        <v>0.98</v>
      </c>
      <c r="E1122">
        <v>19735</v>
      </c>
      <c r="F1122">
        <v>19310</v>
      </c>
      <c r="G1122">
        <v>5438000</v>
      </c>
      <c r="H1122" t="str">
        <f t="shared" si="17"/>
        <v>K</v>
      </c>
    </row>
    <row r="1123" spans="1:8" x14ac:dyDescent="0.25">
      <c r="A1123" s="1">
        <v>42027</v>
      </c>
      <c r="B1123" t="s">
        <v>369</v>
      </c>
      <c r="C1123" t="s">
        <v>370</v>
      </c>
      <c r="D1123">
        <v>9</v>
      </c>
      <c r="E1123">
        <v>0</v>
      </c>
      <c r="F1123">
        <v>0</v>
      </c>
      <c r="G1123">
        <v>15129000</v>
      </c>
      <c r="H1123" t="str">
        <f t="shared" si="17"/>
        <v>Z</v>
      </c>
    </row>
    <row r="1124" spans="1:8" x14ac:dyDescent="0.25">
      <c r="A1124" s="1">
        <v>42027</v>
      </c>
      <c r="B1124" t="s">
        <v>371</v>
      </c>
      <c r="C1124" t="s">
        <v>372</v>
      </c>
      <c r="D1124">
        <v>5.8</v>
      </c>
      <c r="E1124">
        <v>5085</v>
      </c>
      <c r="F1124">
        <v>29050</v>
      </c>
      <c r="G1124">
        <v>9809000</v>
      </c>
      <c r="H1124" t="str">
        <f t="shared" si="17"/>
        <v>Z</v>
      </c>
    </row>
    <row r="1125" spans="1:8" x14ac:dyDescent="0.25">
      <c r="A1125" s="1">
        <v>42027</v>
      </c>
      <c r="B1125" t="s">
        <v>373</v>
      </c>
      <c r="C1125" t="s">
        <v>374</v>
      </c>
      <c r="D1125">
        <v>2.29</v>
      </c>
      <c r="E1125">
        <v>549</v>
      </c>
      <c r="F1125">
        <v>1210</v>
      </c>
      <c r="G1125">
        <v>11568000</v>
      </c>
      <c r="H1125" t="str">
        <f t="shared" si="17"/>
        <v>K</v>
      </c>
    </row>
    <row r="1126" spans="1:8" x14ac:dyDescent="0.25">
      <c r="A1126" s="1">
        <v>42027</v>
      </c>
      <c r="B1126" t="s">
        <v>375</v>
      </c>
      <c r="C1126" t="s">
        <v>376</v>
      </c>
      <c r="D1126">
        <v>29.9</v>
      </c>
      <c r="E1126">
        <v>3964</v>
      </c>
      <c r="F1126">
        <v>116020</v>
      </c>
      <c r="G1126">
        <v>4187000</v>
      </c>
      <c r="H1126" t="str">
        <f t="shared" si="17"/>
        <v>K</v>
      </c>
    </row>
    <row r="1127" spans="1:8" x14ac:dyDescent="0.25">
      <c r="A1127" s="1">
        <v>42027</v>
      </c>
      <c r="B1127" t="s">
        <v>377</v>
      </c>
      <c r="C1127" t="s">
        <v>378</v>
      </c>
      <c r="D1127">
        <v>1.54</v>
      </c>
      <c r="E1127">
        <v>18</v>
      </c>
      <c r="F1127">
        <v>30</v>
      </c>
      <c r="G1127">
        <v>3715000</v>
      </c>
      <c r="H1127" t="str">
        <f t="shared" si="17"/>
        <v>K</v>
      </c>
    </row>
    <row r="1128" spans="1:8" x14ac:dyDescent="0.25">
      <c r="A1128" s="1">
        <v>42027</v>
      </c>
      <c r="B1128" t="s">
        <v>379</v>
      </c>
      <c r="C1128" t="s">
        <v>380</v>
      </c>
      <c r="D1128">
        <v>2.62</v>
      </c>
      <c r="E1128">
        <v>55562</v>
      </c>
      <c r="F1128">
        <v>146060</v>
      </c>
      <c r="G1128">
        <v>93737000</v>
      </c>
      <c r="H1128" t="str">
        <f t="shared" si="17"/>
        <v>K</v>
      </c>
    </row>
    <row r="1129" spans="1:8" x14ac:dyDescent="0.25">
      <c r="A1129" s="1">
        <v>42027</v>
      </c>
      <c r="B1129" t="s">
        <v>381</v>
      </c>
      <c r="C1129" t="s">
        <v>382</v>
      </c>
      <c r="D1129">
        <v>2.27</v>
      </c>
      <c r="E1129">
        <v>24835</v>
      </c>
      <c r="F1129">
        <v>56260</v>
      </c>
      <c r="G1129">
        <v>7444000</v>
      </c>
      <c r="H1129" t="str">
        <f t="shared" si="17"/>
        <v>K</v>
      </c>
    </row>
    <row r="1130" spans="1:8" x14ac:dyDescent="0.25">
      <c r="A1130" s="1">
        <v>42027</v>
      </c>
      <c r="B1130" t="s">
        <v>383</v>
      </c>
      <c r="C1130" t="s">
        <v>384</v>
      </c>
      <c r="D1130">
        <v>1.76</v>
      </c>
      <c r="E1130">
        <v>5624</v>
      </c>
      <c r="F1130">
        <v>9740</v>
      </c>
      <c r="G1130">
        <v>5435000</v>
      </c>
      <c r="H1130" t="str">
        <f t="shared" si="17"/>
        <v>K</v>
      </c>
    </row>
    <row r="1131" spans="1:8" x14ac:dyDescent="0.25">
      <c r="A1131" s="1">
        <v>42027</v>
      </c>
      <c r="B1131" t="s">
        <v>385</v>
      </c>
      <c r="C1131" t="s">
        <v>386</v>
      </c>
      <c r="D1131">
        <v>0.8</v>
      </c>
      <c r="E1131">
        <v>52321</v>
      </c>
      <c r="F1131">
        <v>41230</v>
      </c>
      <c r="G1131">
        <v>23452000</v>
      </c>
      <c r="H1131" t="str">
        <f t="shared" si="17"/>
        <v>K</v>
      </c>
    </row>
    <row r="1132" spans="1:8" x14ac:dyDescent="0.25">
      <c r="A1132" s="1">
        <v>42027</v>
      </c>
      <c r="B1132" t="s">
        <v>387</v>
      </c>
      <c r="C1132" t="s">
        <v>388</v>
      </c>
      <c r="D1132">
        <v>56.85</v>
      </c>
      <c r="E1132">
        <v>1806</v>
      </c>
      <c r="F1132">
        <v>101400</v>
      </c>
      <c r="G1132">
        <v>1165000</v>
      </c>
      <c r="H1132" t="str">
        <f t="shared" si="17"/>
        <v>K</v>
      </c>
    </row>
    <row r="1133" spans="1:8" x14ac:dyDescent="0.25">
      <c r="A1133" s="1">
        <v>42027</v>
      </c>
      <c r="B1133" t="s">
        <v>389</v>
      </c>
      <c r="C1133" t="s">
        <v>390</v>
      </c>
      <c r="D1133">
        <v>136.5</v>
      </c>
      <c r="E1133">
        <v>98797</v>
      </c>
      <c r="F1133">
        <v>13570390</v>
      </c>
      <c r="G1133">
        <v>30454000</v>
      </c>
      <c r="H1133" t="str">
        <f t="shared" si="17"/>
        <v>K</v>
      </c>
    </row>
    <row r="1134" spans="1:8" x14ac:dyDescent="0.25">
      <c r="A1134" s="1">
        <v>42027</v>
      </c>
      <c r="B1134" t="s">
        <v>391</v>
      </c>
      <c r="C1134" t="s">
        <v>392</v>
      </c>
      <c r="D1134">
        <v>3.46</v>
      </c>
      <c r="E1134">
        <v>2535</v>
      </c>
      <c r="F1134">
        <v>8770</v>
      </c>
      <c r="G1134">
        <v>12110000</v>
      </c>
      <c r="H1134" t="str">
        <f t="shared" si="17"/>
        <v>K</v>
      </c>
    </row>
    <row r="1135" spans="1:8" x14ac:dyDescent="0.25">
      <c r="A1135" s="1">
        <v>42027</v>
      </c>
      <c r="B1135" t="s">
        <v>393</v>
      </c>
      <c r="C1135" t="s">
        <v>394</v>
      </c>
      <c r="D1135">
        <v>16.22</v>
      </c>
      <c r="E1135">
        <v>2310</v>
      </c>
      <c r="F1135">
        <v>36960</v>
      </c>
      <c r="G1135">
        <v>6189000</v>
      </c>
      <c r="H1135" t="str">
        <f t="shared" si="17"/>
        <v>K</v>
      </c>
    </row>
    <row r="1136" spans="1:8" x14ac:dyDescent="0.25">
      <c r="A1136" s="1">
        <v>42027</v>
      </c>
      <c r="B1136" t="s">
        <v>395</v>
      </c>
      <c r="C1136" t="s">
        <v>396</v>
      </c>
      <c r="D1136">
        <v>13</v>
      </c>
      <c r="E1136">
        <v>5</v>
      </c>
      <c r="F1136">
        <v>70</v>
      </c>
      <c r="G1136">
        <v>0</v>
      </c>
      <c r="H1136" t="str">
        <f t="shared" si="17"/>
        <v>K</v>
      </c>
    </row>
    <row r="1137" spans="1:8" x14ac:dyDescent="0.25">
      <c r="A1137" s="1">
        <v>42027</v>
      </c>
      <c r="B1137" t="s">
        <v>397</v>
      </c>
      <c r="C1137" t="s">
        <v>398</v>
      </c>
      <c r="D1137">
        <v>175.5</v>
      </c>
      <c r="E1137">
        <v>33636</v>
      </c>
      <c r="F1137">
        <v>5795670</v>
      </c>
      <c r="G1137">
        <v>5028000</v>
      </c>
      <c r="H1137" t="str">
        <f t="shared" si="17"/>
        <v>K</v>
      </c>
    </row>
    <row r="1138" spans="1:8" x14ac:dyDescent="0.25">
      <c r="A1138" s="1">
        <v>42027</v>
      </c>
      <c r="B1138" t="s">
        <v>399</v>
      </c>
      <c r="C1138" t="s">
        <v>400</v>
      </c>
      <c r="D1138">
        <v>18.670000000000002</v>
      </c>
      <c r="E1138">
        <v>981</v>
      </c>
      <c r="F1138">
        <v>18300</v>
      </c>
      <c r="G1138">
        <v>4000000</v>
      </c>
      <c r="H1138" t="str">
        <f t="shared" si="17"/>
        <v>Z</v>
      </c>
    </row>
    <row r="1139" spans="1:8" x14ac:dyDescent="0.25">
      <c r="A1139" s="1">
        <v>42027</v>
      </c>
      <c r="B1139" t="s">
        <v>401</v>
      </c>
      <c r="C1139" t="s">
        <v>402</v>
      </c>
      <c r="D1139">
        <v>0.9</v>
      </c>
      <c r="E1139">
        <v>7991</v>
      </c>
      <c r="F1139">
        <v>7200</v>
      </c>
      <c r="G1139">
        <v>0</v>
      </c>
      <c r="H1139" t="str">
        <f t="shared" si="17"/>
        <v>K</v>
      </c>
    </row>
    <row r="1140" spans="1:8" x14ac:dyDescent="0.25">
      <c r="A1140" s="1">
        <v>42027</v>
      </c>
      <c r="B1140" t="s">
        <v>403</v>
      </c>
      <c r="C1140" t="s">
        <v>404</v>
      </c>
      <c r="D1140">
        <v>212.95</v>
      </c>
      <c r="E1140">
        <v>17402</v>
      </c>
      <c r="F1140">
        <v>3613150</v>
      </c>
      <c r="G1140">
        <v>8393000</v>
      </c>
      <c r="H1140" t="str">
        <f t="shared" si="17"/>
        <v>K</v>
      </c>
    </row>
    <row r="1141" spans="1:8" x14ac:dyDescent="0.25">
      <c r="A1141" s="1">
        <v>42027</v>
      </c>
      <c r="B1141" t="s">
        <v>405</v>
      </c>
      <c r="C1141" t="s">
        <v>406</v>
      </c>
      <c r="D1141">
        <v>4.24</v>
      </c>
      <c r="E1141">
        <v>608</v>
      </c>
      <c r="F1141">
        <v>2500</v>
      </c>
      <c r="G1141">
        <v>2639000</v>
      </c>
      <c r="H1141" t="str">
        <f t="shared" si="17"/>
        <v>K</v>
      </c>
    </row>
    <row r="1142" spans="1:8" x14ac:dyDescent="0.25">
      <c r="A1142" s="1">
        <v>42027</v>
      </c>
      <c r="B1142" t="s">
        <v>407</v>
      </c>
      <c r="C1142" t="s">
        <v>408</v>
      </c>
      <c r="D1142">
        <v>1.06</v>
      </c>
      <c r="E1142">
        <v>669</v>
      </c>
      <c r="F1142">
        <v>680</v>
      </c>
      <c r="G1142">
        <v>0</v>
      </c>
      <c r="H1142" t="str">
        <f t="shared" si="17"/>
        <v>K</v>
      </c>
    </row>
    <row r="1143" spans="1:8" x14ac:dyDescent="0.25">
      <c r="A1143" s="1">
        <v>42027</v>
      </c>
      <c r="B1143" t="s">
        <v>409</v>
      </c>
      <c r="C1143" t="s">
        <v>410</v>
      </c>
      <c r="D1143">
        <v>9.0500000000000007</v>
      </c>
      <c r="E1143">
        <v>110</v>
      </c>
      <c r="F1143">
        <v>1000</v>
      </c>
      <c r="G1143">
        <v>5944000</v>
      </c>
      <c r="H1143" t="str">
        <f t="shared" si="17"/>
        <v>K</v>
      </c>
    </row>
    <row r="1144" spans="1:8" x14ac:dyDescent="0.25">
      <c r="A1144" s="1">
        <v>42027</v>
      </c>
      <c r="B1144" t="s">
        <v>411</v>
      </c>
      <c r="C1144" t="s">
        <v>412</v>
      </c>
      <c r="D1144">
        <v>0.11</v>
      </c>
      <c r="E1144">
        <v>25489</v>
      </c>
      <c r="F1144">
        <v>2800</v>
      </c>
      <c r="G1144">
        <v>0</v>
      </c>
      <c r="H1144" t="str">
        <f t="shared" si="17"/>
        <v>K</v>
      </c>
    </row>
    <row r="1145" spans="1:8" x14ac:dyDescent="0.25">
      <c r="A1145" s="1">
        <v>42027</v>
      </c>
      <c r="B1145" t="s">
        <v>413</v>
      </c>
      <c r="C1145" t="s">
        <v>414</v>
      </c>
      <c r="D1145">
        <v>2.2000000000000002</v>
      </c>
      <c r="E1145">
        <v>150</v>
      </c>
      <c r="F1145">
        <v>330</v>
      </c>
      <c r="G1145">
        <v>0</v>
      </c>
      <c r="H1145" t="str">
        <f t="shared" si="17"/>
        <v>K</v>
      </c>
    </row>
    <row r="1146" spans="1:8" x14ac:dyDescent="0.25">
      <c r="A1146" s="1">
        <v>42027</v>
      </c>
      <c r="B1146" t="s">
        <v>415</v>
      </c>
      <c r="C1146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 t="str">
        <f t="shared" si="17"/>
        <v>K</v>
      </c>
    </row>
    <row r="1147" spans="1:8" x14ac:dyDescent="0.25">
      <c r="A1147" s="1">
        <v>42027</v>
      </c>
      <c r="B1147" t="s">
        <v>417</v>
      </c>
      <c r="C1147" t="s">
        <v>418</v>
      </c>
      <c r="D1147">
        <v>0.85</v>
      </c>
      <c r="E1147">
        <v>13890</v>
      </c>
      <c r="F1147">
        <v>11840</v>
      </c>
      <c r="G1147">
        <v>8070000</v>
      </c>
      <c r="H1147" t="str">
        <f t="shared" si="17"/>
        <v>K</v>
      </c>
    </row>
    <row r="1148" spans="1:8" x14ac:dyDescent="0.25">
      <c r="A1148" s="1">
        <v>42027</v>
      </c>
      <c r="B1148" t="s">
        <v>419</v>
      </c>
      <c r="C1148" t="s">
        <v>420</v>
      </c>
      <c r="D1148">
        <v>3.34</v>
      </c>
      <c r="E1148">
        <v>200</v>
      </c>
      <c r="F1148">
        <v>600</v>
      </c>
      <c r="G1148">
        <v>3600000</v>
      </c>
      <c r="H1148" t="str">
        <f t="shared" si="17"/>
        <v>K</v>
      </c>
    </row>
    <row r="1149" spans="1:8" x14ac:dyDescent="0.25">
      <c r="A1149" s="1">
        <v>42027</v>
      </c>
      <c r="B1149" t="s">
        <v>421</v>
      </c>
      <c r="C1149" t="s">
        <v>422</v>
      </c>
      <c r="D1149">
        <v>1.61</v>
      </c>
      <c r="E1149">
        <v>2474</v>
      </c>
      <c r="F1149">
        <v>3960</v>
      </c>
      <c r="G1149">
        <v>0</v>
      </c>
      <c r="H1149" t="str">
        <f t="shared" si="17"/>
        <v>K</v>
      </c>
    </row>
    <row r="1150" spans="1:8" x14ac:dyDescent="0.25">
      <c r="A1150" s="1">
        <v>42027</v>
      </c>
      <c r="B1150" t="s">
        <v>423</v>
      </c>
      <c r="C1150" t="s">
        <v>424</v>
      </c>
      <c r="D1150">
        <v>5</v>
      </c>
      <c r="E1150">
        <v>3213</v>
      </c>
      <c r="F1150">
        <v>16040</v>
      </c>
      <c r="G1150">
        <v>11334000</v>
      </c>
      <c r="H1150" t="str">
        <f t="shared" si="17"/>
        <v>K</v>
      </c>
    </row>
    <row r="1151" spans="1:8" x14ac:dyDescent="0.25">
      <c r="A1151" s="1">
        <v>42027</v>
      </c>
      <c r="B1151" t="s">
        <v>425</v>
      </c>
      <c r="C1151" t="s">
        <v>426</v>
      </c>
      <c r="D1151">
        <v>1.86</v>
      </c>
      <c r="E1151">
        <v>9250</v>
      </c>
      <c r="F1151">
        <v>17160</v>
      </c>
      <c r="G1151">
        <v>0</v>
      </c>
      <c r="H1151" t="str">
        <f t="shared" si="17"/>
        <v>K</v>
      </c>
    </row>
    <row r="1152" spans="1:8" x14ac:dyDescent="0.25">
      <c r="A1152" s="1">
        <v>42027</v>
      </c>
      <c r="B1152" t="s">
        <v>427</v>
      </c>
      <c r="C1152" t="s">
        <v>428</v>
      </c>
      <c r="D1152">
        <v>21</v>
      </c>
      <c r="E1152">
        <v>5</v>
      </c>
      <c r="F1152">
        <v>110</v>
      </c>
      <c r="G1152">
        <v>0</v>
      </c>
      <c r="H1152" t="str">
        <f t="shared" si="17"/>
        <v>Z</v>
      </c>
    </row>
    <row r="1153" spans="1:8" x14ac:dyDescent="0.25">
      <c r="A1153" s="1">
        <v>42027</v>
      </c>
      <c r="B1153" t="s">
        <v>429</v>
      </c>
      <c r="C1153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 t="str">
        <f t="shared" si="17"/>
        <v>K</v>
      </c>
    </row>
    <row r="1154" spans="1:8" x14ac:dyDescent="0.25">
      <c r="A1154" s="1">
        <v>42027</v>
      </c>
      <c r="B1154" t="s">
        <v>431</v>
      </c>
      <c r="C1154" t="s">
        <v>432</v>
      </c>
      <c r="D1154">
        <v>0.3</v>
      </c>
      <c r="E1154">
        <v>48892</v>
      </c>
      <c r="F1154">
        <v>14670</v>
      </c>
      <c r="G1154">
        <v>0</v>
      </c>
      <c r="H1154" t="str">
        <f t="shared" si="17"/>
        <v>K</v>
      </c>
    </row>
    <row r="1155" spans="1:8" x14ac:dyDescent="0.25">
      <c r="A1155" s="1">
        <v>42027</v>
      </c>
      <c r="B1155" t="s">
        <v>433</v>
      </c>
      <c r="C1155" t="s">
        <v>434</v>
      </c>
      <c r="D1155">
        <v>2.6</v>
      </c>
      <c r="E1155">
        <v>21694</v>
      </c>
      <c r="F1155">
        <v>56420</v>
      </c>
      <c r="G1155">
        <v>32447000</v>
      </c>
      <c r="H1155" t="str">
        <f t="shared" ref="H1155:H1218" si="18">IF(LEFT(C1155,2)="PL","K","Z")</f>
        <v>K</v>
      </c>
    </row>
    <row r="1156" spans="1:8" x14ac:dyDescent="0.25">
      <c r="A1156" s="1">
        <v>42027</v>
      </c>
      <c r="B1156" t="s">
        <v>435</v>
      </c>
      <c r="C1156" t="s">
        <v>436</v>
      </c>
      <c r="D1156">
        <v>9.81</v>
      </c>
      <c r="E1156">
        <v>6471</v>
      </c>
      <c r="F1156">
        <v>64380</v>
      </c>
      <c r="G1156">
        <v>1509000</v>
      </c>
      <c r="H1156" t="str">
        <f t="shared" si="18"/>
        <v>K</v>
      </c>
    </row>
    <row r="1157" spans="1:8" x14ac:dyDescent="0.25">
      <c r="A1157" s="1">
        <v>42027</v>
      </c>
      <c r="B1157" t="s">
        <v>437</v>
      </c>
      <c r="C1157" t="s">
        <v>438</v>
      </c>
      <c r="D1157">
        <v>2.94</v>
      </c>
      <c r="E1157">
        <v>108261</v>
      </c>
      <c r="F1157">
        <v>313070</v>
      </c>
      <c r="G1157">
        <v>26333000</v>
      </c>
      <c r="H1157" t="str">
        <f t="shared" si="18"/>
        <v>K</v>
      </c>
    </row>
    <row r="1158" spans="1:8" x14ac:dyDescent="0.25">
      <c r="A1158" s="1">
        <v>42027</v>
      </c>
      <c r="B1158" t="s">
        <v>439</v>
      </c>
      <c r="C1158" t="s">
        <v>440</v>
      </c>
      <c r="D1158">
        <v>2.4</v>
      </c>
      <c r="E1158">
        <v>405</v>
      </c>
      <c r="F1158">
        <v>970</v>
      </c>
      <c r="G1158">
        <v>4047000</v>
      </c>
      <c r="H1158" t="str">
        <f t="shared" si="18"/>
        <v>K</v>
      </c>
    </row>
    <row r="1159" spans="1:8" x14ac:dyDescent="0.25">
      <c r="A1159" s="1">
        <v>42027</v>
      </c>
      <c r="B1159" t="s">
        <v>441</v>
      </c>
      <c r="C1159" t="s">
        <v>442</v>
      </c>
      <c r="D1159">
        <v>0.02</v>
      </c>
      <c r="E1159">
        <v>53730</v>
      </c>
      <c r="F1159">
        <v>1070</v>
      </c>
      <c r="G1159">
        <v>0</v>
      </c>
      <c r="H1159" t="str">
        <f t="shared" si="18"/>
        <v>K</v>
      </c>
    </row>
    <row r="1160" spans="1:8" x14ac:dyDescent="0.25">
      <c r="A1160" s="1">
        <v>42027</v>
      </c>
      <c r="B1160" t="s">
        <v>443</v>
      </c>
      <c r="C1160" t="s">
        <v>444</v>
      </c>
      <c r="D1160">
        <v>6.66</v>
      </c>
      <c r="E1160">
        <v>0</v>
      </c>
      <c r="F1160">
        <v>0</v>
      </c>
      <c r="G1160">
        <v>3329000</v>
      </c>
      <c r="H1160" t="str">
        <f t="shared" si="18"/>
        <v>Z</v>
      </c>
    </row>
    <row r="1161" spans="1:8" x14ac:dyDescent="0.25">
      <c r="A1161" s="1">
        <v>42027</v>
      </c>
      <c r="B1161" t="s">
        <v>445</v>
      </c>
      <c r="C1161" t="s">
        <v>446</v>
      </c>
      <c r="D1161">
        <v>1.21</v>
      </c>
      <c r="E1161">
        <v>195414</v>
      </c>
      <c r="F1161">
        <v>241150</v>
      </c>
      <c r="G1161">
        <v>45144000</v>
      </c>
      <c r="H1161" t="str">
        <f t="shared" si="18"/>
        <v>K</v>
      </c>
    </row>
    <row r="1162" spans="1:8" x14ac:dyDescent="0.25">
      <c r="A1162" s="1">
        <v>42027</v>
      </c>
      <c r="B1162" t="s">
        <v>447</v>
      </c>
      <c r="C116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 t="str">
        <f t="shared" si="18"/>
        <v>Z</v>
      </c>
    </row>
    <row r="1163" spans="1:8" x14ac:dyDescent="0.25">
      <c r="A1163" s="1">
        <v>42027</v>
      </c>
      <c r="B1163" t="s">
        <v>449</v>
      </c>
      <c r="C1163" t="s">
        <v>450</v>
      </c>
      <c r="D1163">
        <v>280</v>
      </c>
      <c r="E1163">
        <v>8308</v>
      </c>
      <c r="F1163">
        <v>2326150</v>
      </c>
      <c r="G1163">
        <v>9380000</v>
      </c>
      <c r="H1163" t="str">
        <f t="shared" si="18"/>
        <v>K</v>
      </c>
    </row>
    <row r="1164" spans="1:8" x14ac:dyDescent="0.25">
      <c r="A1164" s="1">
        <v>42027</v>
      </c>
      <c r="B1164" t="s">
        <v>451</v>
      </c>
      <c r="C1164" t="s">
        <v>452</v>
      </c>
      <c r="D1164">
        <v>108.25</v>
      </c>
      <c r="E1164">
        <v>770179</v>
      </c>
      <c r="F1164">
        <v>83823260</v>
      </c>
      <c r="G1164">
        <v>136410000</v>
      </c>
      <c r="H1164" t="str">
        <f t="shared" si="18"/>
        <v>K</v>
      </c>
    </row>
    <row r="1165" spans="1:8" x14ac:dyDescent="0.25">
      <c r="A1165" s="1">
        <v>42027</v>
      </c>
      <c r="B1165" t="s">
        <v>453</v>
      </c>
      <c r="C1165" t="s">
        <v>454</v>
      </c>
      <c r="D1165">
        <v>13.04</v>
      </c>
      <c r="E1165">
        <v>2231</v>
      </c>
      <c r="F1165">
        <v>28730</v>
      </c>
      <c r="G1165">
        <v>6739000</v>
      </c>
      <c r="H1165" t="str">
        <f t="shared" si="18"/>
        <v>K</v>
      </c>
    </row>
    <row r="1166" spans="1:8" x14ac:dyDescent="0.25">
      <c r="A1166" s="1">
        <v>42027</v>
      </c>
      <c r="B1166" t="s">
        <v>455</v>
      </c>
      <c r="C1166" t="s">
        <v>456</v>
      </c>
      <c r="D1166">
        <v>36.19</v>
      </c>
      <c r="E1166">
        <v>61</v>
      </c>
      <c r="F1166">
        <v>2100</v>
      </c>
      <c r="G1166">
        <v>13085000</v>
      </c>
      <c r="H1166" t="str">
        <f t="shared" si="18"/>
        <v>K</v>
      </c>
    </row>
    <row r="1167" spans="1:8" x14ac:dyDescent="0.25">
      <c r="A1167" s="1">
        <v>42027</v>
      </c>
      <c r="B1167" t="s">
        <v>457</v>
      </c>
      <c r="C1167" t="s">
        <v>458</v>
      </c>
      <c r="D1167">
        <v>52.5</v>
      </c>
      <c r="E1167">
        <v>50</v>
      </c>
      <c r="F1167">
        <v>2630</v>
      </c>
      <c r="G1167">
        <v>7449000</v>
      </c>
      <c r="H1167" t="str">
        <f t="shared" si="18"/>
        <v>K</v>
      </c>
    </row>
    <row r="1168" spans="1:8" x14ac:dyDescent="0.25">
      <c r="A1168" s="1">
        <v>42027</v>
      </c>
      <c r="B1168" t="s">
        <v>459</v>
      </c>
      <c r="C1168" t="s">
        <v>460</v>
      </c>
      <c r="D1168">
        <v>7.37</v>
      </c>
      <c r="E1168">
        <v>5</v>
      </c>
      <c r="F1168">
        <v>40</v>
      </c>
      <c r="G1168">
        <v>0</v>
      </c>
      <c r="H1168" t="str">
        <f t="shared" si="18"/>
        <v>K</v>
      </c>
    </row>
    <row r="1169" spans="1:8" x14ac:dyDescent="0.25">
      <c r="A1169" s="1">
        <v>42027</v>
      </c>
      <c r="B1169" t="s">
        <v>461</v>
      </c>
      <c r="C1169" t="s">
        <v>462</v>
      </c>
      <c r="D1169">
        <v>7.35</v>
      </c>
      <c r="E1169">
        <v>22524</v>
      </c>
      <c r="F1169">
        <v>166640</v>
      </c>
      <c r="G1169">
        <v>4222000</v>
      </c>
      <c r="H1169" t="str">
        <f t="shared" si="18"/>
        <v>K</v>
      </c>
    </row>
    <row r="1170" spans="1:8" x14ac:dyDescent="0.25">
      <c r="A1170" s="1">
        <v>42027</v>
      </c>
      <c r="B1170" t="s">
        <v>463</v>
      </c>
      <c r="C1170" t="s">
        <v>464</v>
      </c>
      <c r="D1170">
        <v>22.48</v>
      </c>
      <c r="E1170">
        <v>2819</v>
      </c>
      <c r="F1170">
        <v>62790</v>
      </c>
      <c r="G1170">
        <v>3459000</v>
      </c>
      <c r="H1170" t="str">
        <f t="shared" si="18"/>
        <v>K</v>
      </c>
    </row>
    <row r="1171" spans="1:8" x14ac:dyDescent="0.25">
      <c r="A1171" s="1">
        <v>42027</v>
      </c>
      <c r="B1171" t="s">
        <v>465</v>
      </c>
      <c r="C1171" t="s">
        <v>466</v>
      </c>
      <c r="D1171">
        <v>10.82</v>
      </c>
      <c r="E1171">
        <v>12015</v>
      </c>
      <c r="F1171">
        <v>129910</v>
      </c>
      <c r="G1171">
        <v>23006000</v>
      </c>
      <c r="H1171" t="str">
        <f t="shared" si="18"/>
        <v>K</v>
      </c>
    </row>
    <row r="1172" spans="1:8" x14ac:dyDescent="0.25">
      <c r="A1172" s="1">
        <v>42027</v>
      </c>
      <c r="B1172" t="s">
        <v>467</v>
      </c>
      <c r="C1172" t="s">
        <v>468</v>
      </c>
      <c r="D1172">
        <v>29.25</v>
      </c>
      <c r="E1172">
        <v>0</v>
      </c>
      <c r="F1172">
        <v>0</v>
      </c>
      <c r="G1172">
        <v>184000</v>
      </c>
      <c r="H1172" t="str">
        <f t="shared" si="18"/>
        <v>K</v>
      </c>
    </row>
    <row r="1173" spans="1:8" x14ac:dyDescent="0.25">
      <c r="A1173" s="1">
        <v>42027</v>
      </c>
      <c r="B1173" t="s">
        <v>469</v>
      </c>
      <c r="C1173" t="s">
        <v>470</v>
      </c>
      <c r="D1173">
        <v>3.8</v>
      </c>
      <c r="E1173">
        <v>2082</v>
      </c>
      <c r="F1173">
        <v>7950</v>
      </c>
      <c r="G1173">
        <v>4815000</v>
      </c>
      <c r="H1173" t="str">
        <f t="shared" si="18"/>
        <v>K</v>
      </c>
    </row>
    <row r="1174" spans="1:8" x14ac:dyDescent="0.25">
      <c r="A1174" s="1">
        <v>42027</v>
      </c>
      <c r="B1174" t="s">
        <v>471</v>
      </c>
      <c r="C1174" t="s">
        <v>472</v>
      </c>
      <c r="D1174">
        <v>9.31</v>
      </c>
      <c r="E1174">
        <v>54012</v>
      </c>
      <c r="F1174">
        <v>502380</v>
      </c>
      <c r="G1174">
        <v>6713000</v>
      </c>
      <c r="H1174" t="str">
        <f t="shared" si="18"/>
        <v>K</v>
      </c>
    </row>
    <row r="1175" spans="1:8" x14ac:dyDescent="0.25">
      <c r="A1175" s="1">
        <v>42027</v>
      </c>
      <c r="B1175" t="s">
        <v>473</v>
      </c>
      <c r="C1175" t="s">
        <v>474</v>
      </c>
      <c r="D1175">
        <v>19.29</v>
      </c>
      <c r="E1175">
        <v>40004</v>
      </c>
      <c r="F1175">
        <v>766020</v>
      </c>
      <c r="G1175">
        <v>10769000</v>
      </c>
      <c r="H1175" t="str">
        <f t="shared" si="18"/>
        <v>K</v>
      </c>
    </row>
    <row r="1176" spans="1:8" x14ac:dyDescent="0.25">
      <c r="A1176" s="1">
        <v>42027</v>
      </c>
      <c r="B1176" t="s">
        <v>475</v>
      </c>
      <c r="C1176" t="s">
        <v>476</v>
      </c>
      <c r="D1176">
        <v>3.3</v>
      </c>
      <c r="E1176">
        <v>3997</v>
      </c>
      <c r="F1176">
        <v>13150</v>
      </c>
      <c r="G1176">
        <v>11880000</v>
      </c>
      <c r="H1176" t="str">
        <f t="shared" si="18"/>
        <v>K</v>
      </c>
    </row>
    <row r="1177" spans="1:8" x14ac:dyDescent="0.25">
      <c r="A1177" s="1">
        <v>42027</v>
      </c>
      <c r="B1177" t="s">
        <v>477</v>
      </c>
      <c r="C1177" t="s">
        <v>478</v>
      </c>
      <c r="D1177">
        <v>260</v>
      </c>
      <c r="E1177">
        <v>0</v>
      </c>
      <c r="F1177">
        <v>0</v>
      </c>
      <c r="G1177">
        <v>1231000</v>
      </c>
      <c r="H1177" t="str">
        <f t="shared" si="18"/>
        <v>Z</v>
      </c>
    </row>
    <row r="1178" spans="1:8" x14ac:dyDescent="0.25">
      <c r="A1178" s="1">
        <v>42027</v>
      </c>
      <c r="B1178" t="s">
        <v>479</v>
      </c>
      <c r="C1178" t="s">
        <v>480</v>
      </c>
      <c r="D1178">
        <v>113</v>
      </c>
      <c r="E1178">
        <v>13237</v>
      </c>
      <c r="F1178">
        <v>1499640</v>
      </c>
      <c r="G1178">
        <v>14953000</v>
      </c>
      <c r="H1178" t="str">
        <f t="shared" si="18"/>
        <v>K</v>
      </c>
    </row>
    <row r="1179" spans="1:8" x14ac:dyDescent="0.25">
      <c r="A1179" s="1">
        <v>42027</v>
      </c>
      <c r="B1179" t="s">
        <v>481</v>
      </c>
      <c r="C1179" t="s">
        <v>482</v>
      </c>
      <c r="D1179">
        <v>55.8</v>
      </c>
      <c r="E1179">
        <v>2969</v>
      </c>
      <c r="F1179">
        <v>162540</v>
      </c>
      <c r="G1179">
        <v>2418000</v>
      </c>
      <c r="H1179" t="str">
        <f t="shared" si="18"/>
        <v>K</v>
      </c>
    </row>
    <row r="1180" spans="1:8" x14ac:dyDescent="0.25">
      <c r="A1180" s="1">
        <v>42027</v>
      </c>
      <c r="B1180" t="s">
        <v>483</v>
      </c>
      <c r="C1180" t="s">
        <v>484</v>
      </c>
      <c r="D1180">
        <v>1.07</v>
      </c>
      <c r="E1180">
        <v>78957</v>
      </c>
      <c r="F1180">
        <v>83530</v>
      </c>
      <c r="G1180">
        <v>5093000</v>
      </c>
      <c r="H1180" t="str">
        <f t="shared" si="18"/>
        <v>Z</v>
      </c>
    </row>
    <row r="1181" spans="1:8" x14ac:dyDescent="0.25">
      <c r="A1181" s="1">
        <v>42027</v>
      </c>
      <c r="B1181" t="s">
        <v>485</v>
      </c>
      <c r="C1181" t="s">
        <v>486</v>
      </c>
      <c r="D1181">
        <v>1.8</v>
      </c>
      <c r="E1181">
        <v>21557</v>
      </c>
      <c r="F1181">
        <v>39360</v>
      </c>
      <c r="G1181">
        <v>218198000</v>
      </c>
      <c r="H1181" t="str">
        <f t="shared" si="18"/>
        <v>K</v>
      </c>
    </row>
    <row r="1182" spans="1:8" x14ac:dyDescent="0.25">
      <c r="A1182" s="1">
        <v>42027</v>
      </c>
      <c r="B1182" t="s">
        <v>487</v>
      </c>
      <c r="C1182" t="s">
        <v>488</v>
      </c>
      <c r="D1182">
        <v>4.26</v>
      </c>
      <c r="E1182">
        <v>31177</v>
      </c>
      <c r="F1182">
        <v>132090</v>
      </c>
      <c r="G1182">
        <v>10150000</v>
      </c>
      <c r="H1182" t="str">
        <f t="shared" si="18"/>
        <v>K</v>
      </c>
    </row>
    <row r="1183" spans="1:8" x14ac:dyDescent="0.25">
      <c r="A1183" s="1">
        <v>42027</v>
      </c>
      <c r="B1183" t="s">
        <v>489</v>
      </c>
      <c r="C1183" t="s">
        <v>490</v>
      </c>
      <c r="D1183">
        <v>8.4</v>
      </c>
      <c r="E1183">
        <v>4419</v>
      </c>
      <c r="F1183">
        <v>36850</v>
      </c>
      <c r="G1183">
        <v>30148000</v>
      </c>
      <c r="H1183" t="str">
        <f t="shared" si="18"/>
        <v>K</v>
      </c>
    </row>
    <row r="1184" spans="1:8" x14ac:dyDescent="0.25">
      <c r="A1184" s="1">
        <v>42027</v>
      </c>
      <c r="B1184" t="s">
        <v>491</v>
      </c>
      <c r="C1184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 t="str">
        <f t="shared" si="18"/>
        <v>K</v>
      </c>
    </row>
    <row r="1185" spans="1:8" x14ac:dyDescent="0.25">
      <c r="A1185" s="1">
        <v>42027</v>
      </c>
      <c r="B1185" t="s">
        <v>493</v>
      </c>
      <c r="C1185" t="s">
        <v>494</v>
      </c>
      <c r="D1185">
        <v>27.35</v>
      </c>
      <c r="E1185">
        <v>197</v>
      </c>
      <c r="F1185">
        <v>5400</v>
      </c>
      <c r="G1185">
        <v>5128000</v>
      </c>
      <c r="H1185" t="str">
        <f t="shared" si="18"/>
        <v>K</v>
      </c>
    </row>
    <row r="1186" spans="1:8" x14ac:dyDescent="0.25">
      <c r="A1186" s="1">
        <v>42027</v>
      </c>
      <c r="B1186" t="s">
        <v>495</v>
      </c>
      <c r="C1186" t="s">
        <v>496</v>
      </c>
      <c r="D1186">
        <v>24.74</v>
      </c>
      <c r="E1186">
        <v>342599</v>
      </c>
      <c r="F1186">
        <v>8468070</v>
      </c>
      <c r="G1186">
        <v>60796000</v>
      </c>
      <c r="H1186" t="str">
        <f t="shared" si="18"/>
        <v>K</v>
      </c>
    </row>
    <row r="1187" spans="1:8" x14ac:dyDescent="0.25">
      <c r="A1187" s="1">
        <v>42027</v>
      </c>
      <c r="B1187" t="s">
        <v>497</v>
      </c>
      <c r="C1187" t="s">
        <v>498</v>
      </c>
      <c r="D1187">
        <v>7716</v>
      </c>
      <c r="E1187">
        <v>1542</v>
      </c>
      <c r="F1187">
        <v>11897000</v>
      </c>
      <c r="G1187">
        <v>1279000</v>
      </c>
      <c r="H1187" t="str">
        <f t="shared" si="18"/>
        <v>K</v>
      </c>
    </row>
    <row r="1188" spans="1:8" x14ac:dyDescent="0.25">
      <c r="A1188" s="1">
        <v>42027</v>
      </c>
      <c r="B1188" t="s">
        <v>499</v>
      </c>
      <c r="C1188" t="s">
        <v>500</v>
      </c>
      <c r="D1188">
        <v>4.3499999999999996</v>
      </c>
      <c r="E1188">
        <v>6311</v>
      </c>
      <c r="F1188">
        <v>26520</v>
      </c>
      <c r="G1188">
        <v>1827000</v>
      </c>
      <c r="H1188" t="str">
        <f t="shared" si="18"/>
        <v>K</v>
      </c>
    </row>
    <row r="1189" spans="1:8" x14ac:dyDescent="0.25">
      <c r="A1189" s="1">
        <v>42027</v>
      </c>
      <c r="B1189" t="s">
        <v>501</v>
      </c>
      <c r="C1189" t="s">
        <v>502</v>
      </c>
      <c r="D1189">
        <v>1.08</v>
      </c>
      <c r="E1189">
        <v>231541</v>
      </c>
      <c r="F1189">
        <v>252530</v>
      </c>
      <c r="G1189">
        <v>72970000</v>
      </c>
      <c r="H1189" t="str">
        <f t="shared" si="18"/>
        <v>K</v>
      </c>
    </row>
    <row r="1190" spans="1:8" x14ac:dyDescent="0.25">
      <c r="A1190" s="1">
        <v>42027</v>
      </c>
      <c r="B1190" t="s">
        <v>503</v>
      </c>
      <c r="C1190" t="s">
        <v>504</v>
      </c>
      <c r="D1190">
        <v>41.27</v>
      </c>
      <c r="E1190">
        <v>2761</v>
      </c>
      <c r="F1190">
        <v>113210</v>
      </c>
      <c r="G1190">
        <v>5975000</v>
      </c>
      <c r="H1190" t="str">
        <f t="shared" si="18"/>
        <v>K</v>
      </c>
    </row>
    <row r="1191" spans="1:8" x14ac:dyDescent="0.25">
      <c r="A1191" s="1">
        <v>42027</v>
      </c>
      <c r="B1191" t="s">
        <v>505</v>
      </c>
      <c r="C1191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 t="str">
        <f t="shared" si="18"/>
        <v>K</v>
      </c>
    </row>
    <row r="1192" spans="1:8" x14ac:dyDescent="0.25">
      <c r="A1192" s="1">
        <v>42027</v>
      </c>
      <c r="B1192" t="s">
        <v>507</v>
      </c>
      <c r="C1192" t="s">
        <v>508</v>
      </c>
      <c r="D1192">
        <v>6</v>
      </c>
      <c r="E1192">
        <v>926</v>
      </c>
      <c r="F1192">
        <v>5490</v>
      </c>
      <c r="G1192">
        <v>3832000</v>
      </c>
      <c r="H1192" t="str">
        <f t="shared" si="18"/>
        <v>K</v>
      </c>
    </row>
    <row r="1193" spans="1:8" x14ac:dyDescent="0.25">
      <c r="A1193" s="1">
        <v>42027</v>
      </c>
      <c r="B1193" t="s">
        <v>509</v>
      </c>
      <c r="C1193" t="s">
        <v>510</v>
      </c>
      <c r="D1193">
        <v>7.58</v>
      </c>
      <c r="E1193">
        <v>13533</v>
      </c>
      <c r="F1193">
        <v>102560</v>
      </c>
      <c r="G1193">
        <v>11888000</v>
      </c>
      <c r="H1193" t="str">
        <f t="shared" si="18"/>
        <v>K</v>
      </c>
    </row>
    <row r="1194" spans="1:8" x14ac:dyDescent="0.25">
      <c r="A1194" s="1">
        <v>42027</v>
      </c>
      <c r="B1194" t="s">
        <v>511</v>
      </c>
      <c r="C1194" t="s">
        <v>512</v>
      </c>
      <c r="D1194">
        <v>466.2</v>
      </c>
      <c r="E1194">
        <v>23300</v>
      </c>
      <c r="F1194">
        <v>10723720</v>
      </c>
      <c r="G1194">
        <v>12038000</v>
      </c>
      <c r="H1194" t="str">
        <f t="shared" si="18"/>
        <v>K</v>
      </c>
    </row>
    <row r="1195" spans="1:8" x14ac:dyDescent="0.25">
      <c r="A1195" s="1">
        <v>42027</v>
      </c>
      <c r="B1195" t="s">
        <v>513</v>
      </c>
      <c r="C1195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 t="str">
        <f t="shared" si="18"/>
        <v>K</v>
      </c>
    </row>
    <row r="1196" spans="1:8" x14ac:dyDescent="0.25">
      <c r="A1196" s="1">
        <v>42027</v>
      </c>
      <c r="B1196" t="s">
        <v>515</v>
      </c>
      <c r="C1196" t="s">
        <v>516</v>
      </c>
      <c r="D1196">
        <v>35</v>
      </c>
      <c r="E1196">
        <v>350</v>
      </c>
      <c r="F1196">
        <v>12270</v>
      </c>
      <c r="G1196">
        <v>689000</v>
      </c>
      <c r="H1196" t="str">
        <f t="shared" si="18"/>
        <v>K</v>
      </c>
    </row>
    <row r="1197" spans="1:8" x14ac:dyDescent="0.25">
      <c r="A1197" s="1">
        <v>42027</v>
      </c>
      <c r="B1197" t="s">
        <v>517</v>
      </c>
      <c r="C1197" t="s">
        <v>518</v>
      </c>
      <c r="D1197">
        <v>0.51</v>
      </c>
      <c r="E1197">
        <v>2015</v>
      </c>
      <c r="F1197">
        <v>950</v>
      </c>
      <c r="G1197">
        <v>0</v>
      </c>
      <c r="H1197" t="str">
        <f t="shared" si="18"/>
        <v>K</v>
      </c>
    </row>
    <row r="1198" spans="1:8" x14ac:dyDescent="0.25">
      <c r="A1198" s="1">
        <v>42027</v>
      </c>
      <c r="B1198" t="s">
        <v>519</v>
      </c>
      <c r="C1198" t="s">
        <v>520</v>
      </c>
      <c r="D1198">
        <v>211.5</v>
      </c>
      <c r="E1198">
        <v>11337</v>
      </c>
      <c r="F1198">
        <v>2350870</v>
      </c>
      <c r="G1198">
        <v>2559000</v>
      </c>
      <c r="H1198" t="str">
        <f t="shared" si="18"/>
        <v>K</v>
      </c>
    </row>
    <row r="1199" spans="1:8" x14ac:dyDescent="0.25">
      <c r="A1199" s="1">
        <v>42027</v>
      </c>
      <c r="B1199" t="s">
        <v>521</v>
      </c>
      <c r="C1199" t="s">
        <v>522</v>
      </c>
      <c r="D1199">
        <v>21</v>
      </c>
      <c r="E1199">
        <v>0</v>
      </c>
      <c r="F1199">
        <v>0</v>
      </c>
      <c r="G1199">
        <v>0</v>
      </c>
      <c r="H1199" t="str">
        <f t="shared" si="18"/>
        <v>K</v>
      </c>
    </row>
    <row r="1200" spans="1:8" x14ac:dyDescent="0.25">
      <c r="A1200" s="1">
        <v>42027</v>
      </c>
      <c r="B1200" t="s">
        <v>523</v>
      </c>
      <c r="C1200" t="s">
        <v>524</v>
      </c>
      <c r="D1200">
        <v>14.15</v>
      </c>
      <c r="E1200">
        <v>16461</v>
      </c>
      <c r="F1200">
        <v>230390</v>
      </c>
      <c r="G1200">
        <v>23198000</v>
      </c>
      <c r="H1200" t="str">
        <f t="shared" si="18"/>
        <v>K</v>
      </c>
    </row>
    <row r="1201" spans="1:8" x14ac:dyDescent="0.25">
      <c r="A1201" s="1">
        <v>42027</v>
      </c>
      <c r="B1201" t="s">
        <v>525</v>
      </c>
      <c r="C1201" t="s">
        <v>526</v>
      </c>
      <c r="D1201">
        <v>13.67</v>
      </c>
      <c r="E1201">
        <v>5583</v>
      </c>
      <c r="F1201">
        <v>74890</v>
      </c>
      <c r="G1201">
        <v>2276000</v>
      </c>
      <c r="H1201" t="str">
        <f t="shared" si="18"/>
        <v>K</v>
      </c>
    </row>
    <row r="1202" spans="1:8" x14ac:dyDescent="0.25">
      <c r="A1202" s="1">
        <v>42027</v>
      </c>
      <c r="B1202" t="s">
        <v>527</v>
      </c>
      <c r="C1202" t="s">
        <v>528</v>
      </c>
      <c r="D1202">
        <v>8.77</v>
      </c>
      <c r="E1202">
        <v>2781</v>
      </c>
      <c r="F1202">
        <v>24220</v>
      </c>
      <c r="G1202">
        <v>9921000</v>
      </c>
      <c r="H1202" t="str">
        <f t="shared" si="18"/>
        <v>K</v>
      </c>
    </row>
    <row r="1203" spans="1:8" x14ac:dyDescent="0.25">
      <c r="A1203" s="1">
        <v>42027</v>
      </c>
      <c r="B1203" t="s">
        <v>529</v>
      </c>
      <c r="C1203" t="s">
        <v>530</v>
      </c>
      <c r="D1203">
        <v>7.0000000000000007E-2</v>
      </c>
      <c r="E1203">
        <v>148991</v>
      </c>
      <c r="F1203">
        <v>10430</v>
      </c>
      <c r="G1203">
        <v>0</v>
      </c>
      <c r="H1203" t="str">
        <f t="shared" si="18"/>
        <v>K</v>
      </c>
    </row>
    <row r="1204" spans="1:8" x14ac:dyDescent="0.25">
      <c r="A1204" s="1">
        <v>42027</v>
      </c>
      <c r="B1204" t="s">
        <v>531</v>
      </c>
      <c r="C1204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 t="str">
        <f t="shared" si="18"/>
        <v>K</v>
      </c>
    </row>
    <row r="1205" spans="1:8" x14ac:dyDescent="0.25">
      <c r="A1205" s="1">
        <v>42027</v>
      </c>
      <c r="B1205" t="s">
        <v>533</v>
      </c>
      <c r="C1205" t="s">
        <v>534</v>
      </c>
      <c r="D1205">
        <v>10.29</v>
      </c>
      <c r="E1205">
        <v>301</v>
      </c>
      <c r="F1205">
        <v>3100</v>
      </c>
      <c r="G1205">
        <v>2000000</v>
      </c>
      <c r="H1205" t="str">
        <f t="shared" si="18"/>
        <v>K</v>
      </c>
    </row>
    <row r="1206" spans="1:8" x14ac:dyDescent="0.25">
      <c r="A1206" s="1">
        <v>42027</v>
      </c>
      <c r="B1206" t="s">
        <v>535</v>
      </c>
      <c r="C1206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 t="str">
        <f t="shared" si="18"/>
        <v>K</v>
      </c>
    </row>
    <row r="1207" spans="1:8" x14ac:dyDescent="0.25">
      <c r="A1207" s="1">
        <v>42027</v>
      </c>
      <c r="B1207" t="s">
        <v>537</v>
      </c>
      <c r="C1207" t="s">
        <v>538</v>
      </c>
      <c r="D1207">
        <v>2.02</v>
      </c>
      <c r="E1207">
        <v>172223</v>
      </c>
      <c r="F1207">
        <v>314970</v>
      </c>
      <c r="G1207">
        <v>8276000</v>
      </c>
      <c r="H1207" t="str">
        <f t="shared" si="18"/>
        <v>Z</v>
      </c>
    </row>
    <row r="1208" spans="1:8" x14ac:dyDescent="0.25">
      <c r="A1208" s="1">
        <v>42027</v>
      </c>
      <c r="B1208" t="s">
        <v>539</v>
      </c>
      <c r="C1208" t="s">
        <v>540</v>
      </c>
      <c r="D1208">
        <v>7.5</v>
      </c>
      <c r="E1208">
        <v>2157338</v>
      </c>
      <c r="F1208">
        <v>16129520</v>
      </c>
      <c r="G1208">
        <v>391726000</v>
      </c>
      <c r="H1208" t="str">
        <f t="shared" si="18"/>
        <v>K</v>
      </c>
    </row>
    <row r="1209" spans="1:8" x14ac:dyDescent="0.25">
      <c r="A1209" s="1">
        <v>42027</v>
      </c>
      <c r="B1209" t="s">
        <v>541</v>
      </c>
      <c r="C1209" t="s">
        <v>542</v>
      </c>
      <c r="D1209">
        <v>1.5</v>
      </c>
      <c r="E1209">
        <v>8416</v>
      </c>
      <c r="F1209">
        <v>12840</v>
      </c>
      <c r="G1209">
        <v>3254000</v>
      </c>
      <c r="H1209" t="str">
        <f t="shared" si="18"/>
        <v>K</v>
      </c>
    </row>
    <row r="1210" spans="1:8" x14ac:dyDescent="0.25">
      <c r="A1210" s="1">
        <v>42027</v>
      </c>
      <c r="B1210" t="s">
        <v>543</v>
      </c>
      <c r="C1210" t="s">
        <v>544</v>
      </c>
      <c r="D1210">
        <v>1.31</v>
      </c>
      <c r="E1210">
        <v>105073</v>
      </c>
      <c r="F1210">
        <v>138690</v>
      </c>
      <c r="G1210">
        <v>50027000</v>
      </c>
      <c r="H1210" t="str">
        <f t="shared" si="18"/>
        <v>K</v>
      </c>
    </row>
    <row r="1211" spans="1:8" x14ac:dyDescent="0.25">
      <c r="A1211" s="1">
        <v>42027</v>
      </c>
      <c r="B1211" t="s">
        <v>545</v>
      </c>
      <c r="C1211" t="s">
        <v>546</v>
      </c>
      <c r="D1211">
        <v>0.16</v>
      </c>
      <c r="E1211">
        <v>65049</v>
      </c>
      <c r="F1211">
        <v>10410</v>
      </c>
      <c r="G1211">
        <v>0</v>
      </c>
      <c r="H1211" t="str">
        <f t="shared" si="18"/>
        <v>K</v>
      </c>
    </row>
    <row r="1212" spans="1:8" x14ac:dyDescent="0.25">
      <c r="A1212" s="1">
        <v>42027</v>
      </c>
      <c r="B1212" t="s">
        <v>547</v>
      </c>
      <c r="C1212" t="s">
        <v>548</v>
      </c>
      <c r="D1212">
        <v>33.9</v>
      </c>
      <c r="E1212">
        <v>5</v>
      </c>
      <c r="F1212">
        <v>170</v>
      </c>
      <c r="G1212">
        <v>3773000</v>
      </c>
      <c r="H1212" t="str">
        <f t="shared" si="18"/>
        <v>K</v>
      </c>
    </row>
    <row r="1213" spans="1:8" x14ac:dyDescent="0.25">
      <c r="A1213" s="1">
        <v>42027</v>
      </c>
      <c r="B1213" t="s">
        <v>549</v>
      </c>
      <c r="C1213" t="s">
        <v>550</v>
      </c>
      <c r="D1213">
        <v>1.46</v>
      </c>
      <c r="E1213">
        <v>905</v>
      </c>
      <c r="F1213">
        <v>1300</v>
      </c>
      <c r="G1213">
        <v>42888000</v>
      </c>
      <c r="H1213" t="str">
        <f t="shared" si="18"/>
        <v>K</v>
      </c>
    </row>
    <row r="1214" spans="1:8" x14ac:dyDescent="0.25">
      <c r="A1214" s="1">
        <v>42027</v>
      </c>
      <c r="B1214" t="s">
        <v>551</v>
      </c>
      <c r="C1214" t="s">
        <v>552</v>
      </c>
      <c r="D1214">
        <v>9.75</v>
      </c>
      <c r="E1214">
        <v>630</v>
      </c>
      <c r="F1214">
        <v>5970</v>
      </c>
      <c r="G1214">
        <v>356000</v>
      </c>
      <c r="H1214" t="str">
        <f t="shared" si="18"/>
        <v>K</v>
      </c>
    </row>
    <row r="1215" spans="1:8" x14ac:dyDescent="0.25">
      <c r="A1215" s="1">
        <v>42027</v>
      </c>
      <c r="B1215" t="s">
        <v>553</v>
      </c>
      <c r="C1215" t="s">
        <v>554</v>
      </c>
      <c r="D1215">
        <v>1.39</v>
      </c>
      <c r="E1215">
        <v>1600</v>
      </c>
      <c r="F1215">
        <v>2220</v>
      </c>
      <c r="G1215">
        <v>4265000</v>
      </c>
      <c r="H1215" t="str">
        <f t="shared" si="18"/>
        <v>K</v>
      </c>
    </row>
    <row r="1216" spans="1:8" x14ac:dyDescent="0.25">
      <c r="A1216" s="1">
        <v>42027</v>
      </c>
      <c r="B1216" t="s">
        <v>555</v>
      </c>
      <c r="C1216" t="s">
        <v>556</v>
      </c>
      <c r="D1216">
        <v>154.69999999999999</v>
      </c>
      <c r="E1216">
        <v>20</v>
      </c>
      <c r="F1216">
        <v>3090</v>
      </c>
      <c r="G1216">
        <v>3703000</v>
      </c>
      <c r="H1216" t="str">
        <f t="shared" si="18"/>
        <v>Z</v>
      </c>
    </row>
    <row r="1217" spans="1:8" x14ac:dyDescent="0.25">
      <c r="A1217" s="1">
        <v>42027</v>
      </c>
      <c r="B1217" t="s">
        <v>557</v>
      </c>
      <c r="C1217" t="s">
        <v>558</v>
      </c>
      <c r="D1217">
        <v>12.94</v>
      </c>
      <c r="E1217">
        <v>98827</v>
      </c>
      <c r="F1217">
        <v>1276080</v>
      </c>
      <c r="G1217">
        <v>16905000</v>
      </c>
      <c r="H1217" t="str">
        <f t="shared" si="18"/>
        <v>K</v>
      </c>
    </row>
    <row r="1218" spans="1:8" x14ac:dyDescent="0.25">
      <c r="A1218" s="1">
        <v>42027</v>
      </c>
      <c r="B1218" t="s">
        <v>559</v>
      </c>
      <c r="C1218" t="s">
        <v>560</v>
      </c>
      <c r="D1218">
        <v>10.39</v>
      </c>
      <c r="E1218">
        <v>622</v>
      </c>
      <c r="F1218">
        <v>6230</v>
      </c>
      <c r="G1218">
        <v>1026000</v>
      </c>
      <c r="H1218" t="str">
        <f t="shared" si="18"/>
        <v>K</v>
      </c>
    </row>
    <row r="1219" spans="1:8" x14ac:dyDescent="0.25">
      <c r="A1219" s="1">
        <v>42027</v>
      </c>
      <c r="B1219" t="s">
        <v>561</v>
      </c>
      <c r="C1219" t="s">
        <v>562</v>
      </c>
      <c r="D1219">
        <v>6.25</v>
      </c>
      <c r="E1219">
        <v>7541</v>
      </c>
      <c r="F1219">
        <v>46790</v>
      </c>
      <c r="G1219">
        <v>9981000</v>
      </c>
      <c r="H1219" t="str">
        <f t="shared" ref="H1219:H1282" si="19">IF(LEFT(C1219,2)="PL","K","Z")</f>
        <v>K</v>
      </c>
    </row>
    <row r="1220" spans="1:8" x14ac:dyDescent="0.25">
      <c r="A1220" s="1">
        <v>42027</v>
      </c>
      <c r="B1220" t="s">
        <v>563</v>
      </c>
      <c r="C1220" t="s">
        <v>564</v>
      </c>
      <c r="D1220">
        <v>2.21</v>
      </c>
      <c r="E1220">
        <v>420654</v>
      </c>
      <c r="F1220">
        <v>928270</v>
      </c>
      <c r="G1220">
        <v>95095000</v>
      </c>
      <c r="H1220" t="str">
        <f t="shared" si="19"/>
        <v>K</v>
      </c>
    </row>
    <row r="1221" spans="1:8" x14ac:dyDescent="0.25">
      <c r="A1221" s="1">
        <v>42027</v>
      </c>
      <c r="B1221" t="s">
        <v>565</v>
      </c>
      <c r="C1221" t="s">
        <v>566</v>
      </c>
      <c r="D1221">
        <v>1.61</v>
      </c>
      <c r="E1221">
        <v>42457</v>
      </c>
      <c r="F1221">
        <v>69000</v>
      </c>
      <c r="G1221">
        <v>9957000</v>
      </c>
      <c r="H1221" t="str">
        <f t="shared" si="19"/>
        <v>K</v>
      </c>
    </row>
    <row r="1222" spans="1:8" x14ac:dyDescent="0.25">
      <c r="A1222" s="1">
        <v>42027</v>
      </c>
      <c r="B1222" t="s">
        <v>567</v>
      </c>
      <c r="C1222" t="s">
        <v>568</v>
      </c>
      <c r="D1222">
        <v>3.34</v>
      </c>
      <c r="E1222">
        <v>30</v>
      </c>
      <c r="F1222">
        <v>100</v>
      </c>
      <c r="G1222">
        <v>1453000</v>
      </c>
      <c r="H1222" t="str">
        <f t="shared" si="19"/>
        <v>K</v>
      </c>
    </row>
    <row r="1223" spans="1:8" x14ac:dyDescent="0.25">
      <c r="A1223" s="1">
        <v>42027</v>
      </c>
      <c r="B1223" t="s">
        <v>569</v>
      </c>
      <c r="C1223" t="s">
        <v>570</v>
      </c>
      <c r="D1223">
        <v>17.600000000000001</v>
      </c>
      <c r="E1223">
        <v>11</v>
      </c>
      <c r="F1223">
        <v>190</v>
      </c>
      <c r="G1223">
        <v>2386000</v>
      </c>
      <c r="H1223" t="str">
        <f t="shared" si="19"/>
        <v>K</v>
      </c>
    </row>
    <row r="1224" spans="1:8" x14ac:dyDescent="0.25">
      <c r="A1224" s="1">
        <v>42027</v>
      </c>
      <c r="B1224" t="s">
        <v>571</v>
      </c>
      <c r="C1224" t="s">
        <v>572</v>
      </c>
      <c r="D1224">
        <v>5.7</v>
      </c>
      <c r="E1224">
        <v>22204</v>
      </c>
      <c r="F1224">
        <v>126380</v>
      </c>
      <c r="G1224">
        <v>257931000</v>
      </c>
      <c r="H1224" t="str">
        <f t="shared" si="19"/>
        <v>K</v>
      </c>
    </row>
    <row r="1225" spans="1:8" x14ac:dyDescent="0.25">
      <c r="A1225" s="1">
        <v>42027</v>
      </c>
      <c r="B1225" t="s">
        <v>573</v>
      </c>
      <c r="C1225" t="s">
        <v>574</v>
      </c>
      <c r="D1225">
        <v>4.78</v>
      </c>
      <c r="E1225">
        <v>6300</v>
      </c>
      <c r="F1225">
        <v>30810</v>
      </c>
      <c r="G1225">
        <v>3499000</v>
      </c>
      <c r="H1225" t="str">
        <f t="shared" si="19"/>
        <v>K</v>
      </c>
    </row>
    <row r="1226" spans="1:8" x14ac:dyDescent="0.25">
      <c r="A1226" s="1">
        <v>42027</v>
      </c>
      <c r="B1226" t="s">
        <v>575</v>
      </c>
      <c r="C1226" t="s">
        <v>576</v>
      </c>
      <c r="D1226">
        <v>242</v>
      </c>
      <c r="E1226">
        <v>3052</v>
      </c>
      <c r="F1226">
        <v>749720</v>
      </c>
      <c r="G1226">
        <v>1930000</v>
      </c>
      <c r="H1226" t="str">
        <f t="shared" si="19"/>
        <v>K</v>
      </c>
    </row>
    <row r="1227" spans="1:8" x14ac:dyDescent="0.25">
      <c r="A1227" s="1">
        <v>42027</v>
      </c>
      <c r="B1227" t="s">
        <v>577</v>
      </c>
      <c r="C1227" t="s">
        <v>578</v>
      </c>
      <c r="D1227">
        <v>24.25</v>
      </c>
      <c r="E1227">
        <v>522444</v>
      </c>
      <c r="F1227">
        <v>12541560</v>
      </c>
      <c r="G1227">
        <v>25618000</v>
      </c>
      <c r="H1227" t="str">
        <f t="shared" si="19"/>
        <v>K</v>
      </c>
    </row>
    <row r="1228" spans="1:8" x14ac:dyDescent="0.25">
      <c r="A1228" s="1">
        <v>42027</v>
      </c>
      <c r="B1228" t="s">
        <v>579</v>
      </c>
      <c r="C1228" t="s">
        <v>580</v>
      </c>
      <c r="D1228">
        <v>7.0000000000000007E-2</v>
      </c>
      <c r="E1228">
        <v>363255</v>
      </c>
      <c r="F1228">
        <v>25430</v>
      </c>
      <c r="G1228">
        <v>0</v>
      </c>
      <c r="H1228" t="str">
        <f t="shared" si="19"/>
        <v>Z</v>
      </c>
    </row>
    <row r="1229" spans="1:8" x14ac:dyDescent="0.25">
      <c r="A1229" s="1">
        <v>42027</v>
      </c>
      <c r="B1229" t="s">
        <v>581</v>
      </c>
      <c r="C1229" t="s">
        <v>582</v>
      </c>
      <c r="D1229">
        <v>4.4000000000000004</v>
      </c>
      <c r="E1229">
        <v>2186</v>
      </c>
      <c r="F1229">
        <v>9350</v>
      </c>
      <c r="G1229">
        <v>24936000</v>
      </c>
      <c r="H1229" t="str">
        <f t="shared" si="19"/>
        <v>K</v>
      </c>
    </row>
    <row r="1230" spans="1:8" x14ac:dyDescent="0.25">
      <c r="A1230" s="1">
        <v>42027</v>
      </c>
      <c r="B1230" t="s">
        <v>583</v>
      </c>
      <c r="C1230" t="s">
        <v>584</v>
      </c>
      <c r="D1230">
        <v>1.28</v>
      </c>
      <c r="E1230">
        <v>5187</v>
      </c>
      <c r="F1230">
        <v>6610</v>
      </c>
      <c r="G1230">
        <v>4052000</v>
      </c>
      <c r="H1230" t="str">
        <f t="shared" si="19"/>
        <v>K</v>
      </c>
    </row>
    <row r="1231" spans="1:8" x14ac:dyDescent="0.25">
      <c r="A1231" s="1">
        <v>42027</v>
      </c>
      <c r="B1231" t="s">
        <v>585</v>
      </c>
      <c r="C1231" t="s">
        <v>586</v>
      </c>
      <c r="D1231">
        <v>3.8</v>
      </c>
      <c r="E1231">
        <v>4145</v>
      </c>
      <c r="F1231">
        <v>15930</v>
      </c>
      <c r="G1231">
        <v>1500000</v>
      </c>
      <c r="H1231" t="str">
        <f t="shared" si="19"/>
        <v>K</v>
      </c>
    </row>
    <row r="1232" spans="1:8" x14ac:dyDescent="0.25">
      <c r="A1232" s="1">
        <v>42027</v>
      </c>
      <c r="B1232" t="s">
        <v>587</v>
      </c>
      <c r="C1232" t="s">
        <v>588</v>
      </c>
      <c r="D1232">
        <v>50.3</v>
      </c>
      <c r="E1232">
        <v>292</v>
      </c>
      <c r="F1232">
        <v>14560</v>
      </c>
      <c r="G1232">
        <v>297000</v>
      </c>
      <c r="H1232" t="str">
        <f t="shared" si="19"/>
        <v>K</v>
      </c>
    </row>
    <row r="1233" spans="1:8" x14ac:dyDescent="0.25">
      <c r="A1233" s="1">
        <v>42027</v>
      </c>
      <c r="B1233" t="s">
        <v>589</v>
      </c>
      <c r="C1233" t="s">
        <v>590</v>
      </c>
      <c r="D1233">
        <v>1.1499999999999999</v>
      </c>
      <c r="E1233">
        <v>8000</v>
      </c>
      <c r="F1233">
        <v>9180</v>
      </c>
      <c r="G1233">
        <v>36087000</v>
      </c>
      <c r="H1233" t="str">
        <f t="shared" si="19"/>
        <v>K</v>
      </c>
    </row>
    <row r="1234" spans="1:8" x14ac:dyDescent="0.25">
      <c r="A1234" s="1">
        <v>42027</v>
      </c>
      <c r="B1234" t="s">
        <v>591</v>
      </c>
      <c r="C1234" t="s">
        <v>592</v>
      </c>
      <c r="D1234">
        <v>2.02</v>
      </c>
      <c r="E1234">
        <v>2929</v>
      </c>
      <c r="F1234">
        <v>5970</v>
      </c>
      <c r="G1234">
        <v>4803000</v>
      </c>
      <c r="H1234" t="str">
        <f t="shared" si="19"/>
        <v>K</v>
      </c>
    </row>
    <row r="1235" spans="1:8" x14ac:dyDescent="0.25">
      <c r="A1235" s="1">
        <v>42027</v>
      </c>
      <c r="B1235" t="s">
        <v>593</v>
      </c>
      <c r="C1235" t="s">
        <v>594</v>
      </c>
      <c r="D1235">
        <v>2.08</v>
      </c>
      <c r="E1235">
        <v>5</v>
      </c>
      <c r="F1235">
        <v>10</v>
      </c>
      <c r="G1235">
        <v>8487000</v>
      </c>
      <c r="H1235" t="str">
        <f t="shared" si="19"/>
        <v>K</v>
      </c>
    </row>
    <row r="1236" spans="1:8" x14ac:dyDescent="0.25">
      <c r="A1236" s="1">
        <v>42027</v>
      </c>
      <c r="B1236" t="s">
        <v>595</v>
      </c>
      <c r="C1236" t="s">
        <v>596</v>
      </c>
      <c r="D1236">
        <v>7.05</v>
      </c>
      <c r="E1236">
        <v>0</v>
      </c>
      <c r="F1236">
        <v>0</v>
      </c>
      <c r="G1236">
        <v>247000</v>
      </c>
      <c r="H1236" t="str">
        <f t="shared" si="19"/>
        <v>Z</v>
      </c>
    </row>
    <row r="1237" spans="1:8" x14ac:dyDescent="0.25">
      <c r="A1237" s="1">
        <v>42027</v>
      </c>
      <c r="B1237" t="s">
        <v>597</v>
      </c>
      <c r="C1237" t="s">
        <v>598</v>
      </c>
      <c r="D1237">
        <v>0.11</v>
      </c>
      <c r="E1237">
        <v>0</v>
      </c>
      <c r="F1237">
        <v>0</v>
      </c>
      <c r="G1237">
        <v>0</v>
      </c>
      <c r="H1237" t="str">
        <f t="shared" si="19"/>
        <v>K</v>
      </c>
    </row>
    <row r="1238" spans="1:8" x14ac:dyDescent="0.25">
      <c r="A1238" s="1">
        <v>42027</v>
      </c>
      <c r="B1238" t="s">
        <v>599</v>
      </c>
      <c r="C1238" t="s">
        <v>600</v>
      </c>
      <c r="D1238">
        <v>2.9</v>
      </c>
      <c r="E1238">
        <v>15981</v>
      </c>
      <c r="F1238">
        <v>46540</v>
      </c>
      <c r="G1238">
        <v>24856000</v>
      </c>
      <c r="H1238" t="str">
        <f t="shared" si="19"/>
        <v>K</v>
      </c>
    </row>
    <row r="1239" spans="1:8" x14ac:dyDescent="0.25">
      <c r="A1239" s="1">
        <v>42027</v>
      </c>
      <c r="B1239" t="s">
        <v>601</v>
      </c>
      <c r="C1239" t="s">
        <v>602</v>
      </c>
      <c r="D1239">
        <v>9.99</v>
      </c>
      <c r="E1239">
        <v>3782</v>
      </c>
      <c r="F1239">
        <v>38100</v>
      </c>
      <c r="G1239">
        <v>6624000</v>
      </c>
      <c r="H1239" t="str">
        <f t="shared" si="19"/>
        <v>K</v>
      </c>
    </row>
    <row r="1240" spans="1:8" x14ac:dyDescent="0.25">
      <c r="A1240" s="1">
        <v>42027</v>
      </c>
      <c r="B1240" t="s">
        <v>603</v>
      </c>
      <c r="C1240" t="s">
        <v>604</v>
      </c>
      <c r="D1240">
        <v>5.3</v>
      </c>
      <c r="E1240">
        <v>200</v>
      </c>
      <c r="F1240">
        <v>1060</v>
      </c>
      <c r="G1240">
        <v>1399000</v>
      </c>
      <c r="H1240" t="str">
        <f t="shared" si="19"/>
        <v>K</v>
      </c>
    </row>
    <row r="1241" spans="1:8" x14ac:dyDescent="0.25">
      <c r="A1241" s="1">
        <v>42027</v>
      </c>
      <c r="B1241" t="s">
        <v>605</v>
      </c>
      <c r="C1241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 t="str">
        <f t="shared" si="19"/>
        <v>K</v>
      </c>
    </row>
    <row r="1242" spans="1:8" x14ac:dyDescent="0.25">
      <c r="A1242" s="1">
        <v>42027</v>
      </c>
      <c r="B1242" t="s">
        <v>607</v>
      </c>
      <c r="C1242" t="s">
        <v>608</v>
      </c>
      <c r="D1242">
        <v>41</v>
      </c>
      <c r="E1242">
        <v>956</v>
      </c>
      <c r="F1242">
        <v>39650</v>
      </c>
      <c r="G1242">
        <v>21800000</v>
      </c>
      <c r="H1242" t="str">
        <f t="shared" si="19"/>
        <v>K</v>
      </c>
    </row>
    <row r="1243" spans="1:8" x14ac:dyDescent="0.25">
      <c r="A1243" s="1">
        <v>42027</v>
      </c>
      <c r="B1243" t="s">
        <v>609</v>
      </c>
      <c r="C1243" t="s">
        <v>610</v>
      </c>
      <c r="D1243">
        <v>1.52</v>
      </c>
      <c r="E1243">
        <v>3400</v>
      </c>
      <c r="F1243">
        <v>5170</v>
      </c>
      <c r="G1243">
        <v>2352000</v>
      </c>
      <c r="H1243" t="str">
        <f t="shared" si="19"/>
        <v>Z</v>
      </c>
    </row>
    <row r="1244" spans="1:8" x14ac:dyDescent="0.25">
      <c r="A1244" s="1">
        <v>42027</v>
      </c>
      <c r="B1244" t="s">
        <v>611</v>
      </c>
      <c r="C1244" t="s">
        <v>612</v>
      </c>
      <c r="D1244">
        <v>6.29</v>
      </c>
      <c r="E1244">
        <v>6579</v>
      </c>
      <c r="F1244">
        <v>40650</v>
      </c>
      <c r="G1244">
        <v>6568000</v>
      </c>
      <c r="H1244" t="str">
        <f t="shared" si="19"/>
        <v>K</v>
      </c>
    </row>
    <row r="1245" spans="1:8" x14ac:dyDescent="0.25">
      <c r="A1245" s="1">
        <v>42027</v>
      </c>
      <c r="B1245" t="s">
        <v>613</v>
      </c>
      <c r="C1245" t="s">
        <v>614</v>
      </c>
      <c r="D1245">
        <v>232.05</v>
      </c>
      <c r="E1245">
        <v>41</v>
      </c>
      <c r="F1245">
        <v>9510</v>
      </c>
      <c r="G1245">
        <v>349000</v>
      </c>
      <c r="H1245" t="str">
        <f t="shared" si="19"/>
        <v>K</v>
      </c>
    </row>
    <row r="1246" spans="1:8" x14ac:dyDescent="0.25">
      <c r="A1246" s="1">
        <v>42027</v>
      </c>
      <c r="B1246" t="s">
        <v>615</v>
      </c>
      <c r="C1246" t="s">
        <v>616</v>
      </c>
      <c r="D1246">
        <v>8.36</v>
      </c>
      <c r="E1246">
        <v>325</v>
      </c>
      <c r="F1246">
        <v>2690</v>
      </c>
      <c r="G1246">
        <v>6256000</v>
      </c>
      <c r="H1246" t="str">
        <f t="shared" si="19"/>
        <v>K</v>
      </c>
    </row>
    <row r="1247" spans="1:8" x14ac:dyDescent="0.25">
      <c r="A1247" s="1">
        <v>42027</v>
      </c>
      <c r="B1247" t="s">
        <v>617</v>
      </c>
      <c r="C1247" t="s">
        <v>618</v>
      </c>
      <c r="D1247">
        <v>73.5</v>
      </c>
      <c r="E1247">
        <v>30</v>
      </c>
      <c r="F1247">
        <v>2210</v>
      </c>
      <c r="G1247">
        <v>1725000</v>
      </c>
      <c r="H1247" t="str">
        <f t="shared" si="19"/>
        <v>Z</v>
      </c>
    </row>
    <row r="1248" spans="1:8" x14ac:dyDescent="0.25">
      <c r="A1248" s="1">
        <v>42027</v>
      </c>
      <c r="B1248" t="s">
        <v>619</v>
      </c>
      <c r="C1248" t="s">
        <v>620</v>
      </c>
      <c r="D1248">
        <v>48.55</v>
      </c>
      <c r="E1248">
        <v>3246</v>
      </c>
      <c r="F1248">
        <v>156690</v>
      </c>
      <c r="G1248">
        <v>1688000</v>
      </c>
      <c r="H1248" t="str">
        <f t="shared" si="19"/>
        <v>K</v>
      </c>
    </row>
    <row r="1249" spans="1:8" x14ac:dyDescent="0.25">
      <c r="A1249" s="1">
        <v>42027</v>
      </c>
      <c r="B1249" t="s">
        <v>621</v>
      </c>
      <c r="C1249" t="s">
        <v>622</v>
      </c>
      <c r="D1249">
        <v>1.1200000000000001</v>
      </c>
      <c r="E1249">
        <v>2000</v>
      </c>
      <c r="F1249">
        <v>2240</v>
      </c>
      <c r="G1249">
        <v>6642000</v>
      </c>
      <c r="H1249" t="str">
        <f t="shared" si="19"/>
        <v>K</v>
      </c>
    </row>
    <row r="1250" spans="1:8" x14ac:dyDescent="0.25">
      <c r="A1250" s="1">
        <v>42027</v>
      </c>
      <c r="B1250" t="s">
        <v>623</v>
      </c>
      <c r="C1250" t="s">
        <v>624</v>
      </c>
      <c r="D1250">
        <v>14.85</v>
      </c>
      <c r="E1250">
        <v>2</v>
      </c>
      <c r="F1250">
        <v>30</v>
      </c>
      <c r="G1250">
        <v>5551000</v>
      </c>
      <c r="H1250" t="str">
        <f t="shared" si="19"/>
        <v>K</v>
      </c>
    </row>
    <row r="1251" spans="1:8" x14ac:dyDescent="0.25">
      <c r="A1251" s="1">
        <v>42027</v>
      </c>
      <c r="B1251" t="s">
        <v>625</v>
      </c>
      <c r="C1251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 t="str">
        <f t="shared" si="19"/>
        <v>K</v>
      </c>
    </row>
    <row r="1252" spans="1:8" x14ac:dyDescent="0.25">
      <c r="A1252" s="1">
        <v>42027</v>
      </c>
      <c r="B1252" t="s">
        <v>627</v>
      </c>
      <c r="C1252" t="s">
        <v>628</v>
      </c>
      <c r="D1252">
        <v>1.6</v>
      </c>
      <c r="E1252">
        <v>25231</v>
      </c>
      <c r="F1252">
        <v>40500</v>
      </c>
      <c r="G1252">
        <v>0</v>
      </c>
      <c r="H1252" t="str">
        <f t="shared" si="19"/>
        <v>K</v>
      </c>
    </row>
    <row r="1253" spans="1:8" x14ac:dyDescent="0.25">
      <c r="A1253" s="1">
        <v>42027</v>
      </c>
      <c r="B1253" t="s">
        <v>629</v>
      </c>
      <c r="C1253" t="s">
        <v>630</v>
      </c>
      <c r="D1253">
        <v>0.27</v>
      </c>
      <c r="E1253">
        <v>6849</v>
      </c>
      <c r="F1253">
        <v>1840</v>
      </c>
      <c r="G1253">
        <v>0</v>
      </c>
      <c r="H1253" t="str">
        <f t="shared" si="19"/>
        <v>K</v>
      </c>
    </row>
    <row r="1254" spans="1:8" x14ac:dyDescent="0.25">
      <c r="A1254" s="1">
        <v>42027</v>
      </c>
      <c r="B1254" t="s">
        <v>631</v>
      </c>
      <c r="C1254" t="s">
        <v>632</v>
      </c>
      <c r="D1254">
        <v>3.79</v>
      </c>
      <c r="E1254">
        <v>100</v>
      </c>
      <c r="F1254">
        <v>380</v>
      </c>
      <c r="G1254">
        <v>3736000</v>
      </c>
      <c r="H1254" t="str">
        <f t="shared" si="19"/>
        <v>K</v>
      </c>
    </row>
    <row r="1255" spans="1:8" x14ac:dyDescent="0.25">
      <c r="A1255" s="1">
        <v>42027</v>
      </c>
      <c r="B1255" t="s">
        <v>633</v>
      </c>
      <c r="C1255" t="s">
        <v>634</v>
      </c>
      <c r="D1255">
        <v>3.31</v>
      </c>
      <c r="E1255">
        <v>0</v>
      </c>
      <c r="F1255">
        <v>0</v>
      </c>
      <c r="G1255">
        <v>0</v>
      </c>
      <c r="H1255" t="str">
        <f t="shared" si="19"/>
        <v>K</v>
      </c>
    </row>
    <row r="1256" spans="1:8" x14ac:dyDescent="0.25">
      <c r="A1256" s="1">
        <v>42027</v>
      </c>
      <c r="B1256" t="s">
        <v>635</v>
      </c>
      <c r="C1256" t="s">
        <v>636</v>
      </c>
      <c r="D1256">
        <v>1.62</v>
      </c>
      <c r="E1256">
        <v>29</v>
      </c>
      <c r="F1256">
        <v>50</v>
      </c>
      <c r="G1256">
        <v>18756000</v>
      </c>
      <c r="H1256" t="str">
        <f t="shared" si="19"/>
        <v>K</v>
      </c>
    </row>
    <row r="1257" spans="1:8" x14ac:dyDescent="0.25">
      <c r="A1257" s="1">
        <v>42027</v>
      </c>
      <c r="B1257" t="s">
        <v>637</v>
      </c>
      <c r="C1257" t="s">
        <v>638</v>
      </c>
      <c r="D1257">
        <v>37.979999999999997</v>
      </c>
      <c r="E1257">
        <v>399</v>
      </c>
      <c r="F1257">
        <v>14980</v>
      </c>
      <c r="G1257">
        <v>3144000</v>
      </c>
      <c r="H1257" t="str">
        <f t="shared" si="19"/>
        <v>K</v>
      </c>
    </row>
    <row r="1258" spans="1:8" x14ac:dyDescent="0.25">
      <c r="A1258" s="1">
        <v>42027</v>
      </c>
      <c r="B1258" t="s">
        <v>639</v>
      </c>
      <c r="C1258" t="s">
        <v>640</v>
      </c>
      <c r="D1258">
        <v>0.23</v>
      </c>
      <c r="E1258">
        <v>16060</v>
      </c>
      <c r="F1258">
        <v>3690</v>
      </c>
      <c r="G1258">
        <v>0</v>
      </c>
      <c r="H1258" t="str">
        <f t="shared" si="19"/>
        <v>K</v>
      </c>
    </row>
    <row r="1259" spans="1:8" x14ac:dyDescent="0.25">
      <c r="A1259" s="1">
        <v>42027</v>
      </c>
      <c r="B1259" t="s">
        <v>641</v>
      </c>
      <c r="C1259" t="s">
        <v>642</v>
      </c>
      <c r="D1259">
        <v>51.9</v>
      </c>
      <c r="E1259">
        <v>1439</v>
      </c>
      <c r="F1259">
        <v>74570</v>
      </c>
      <c r="G1259">
        <v>4763000</v>
      </c>
      <c r="H1259" t="str">
        <f t="shared" si="19"/>
        <v>K</v>
      </c>
    </row>
    <row r="1260" spans="1:8" x14ac:dyDescent="0.25">
      <c r="A1260" s="1">
        <v>42027</v>
      </c>
      <c r="B1260" t="s">
        <v>643</v>
      </c>
      <c r="C1260" t="s">
        <v>644</v>
      </c>
      <c r="D1260">
        <v>100</v>
      </c>
      <c r="E1260">
        <v>0</v>
      </c>
      <c r="F1260">
        <v>0</v>
      </c>
      <c r="G1260">
        <v>826000</v>
      </c>
      <c r="H1260" t="str">
        <f t="shared" si="19"/>
        <v>Z</v>
      </c>
    </row>
    <row r="1261" spans="1:8" x14ac:dyDescent="0.25">
      <c r="A1261" s="1">
        <v>42027</v>
      </c>
      <c r="B1261" t="s">
        <v>645</v>
      </c>
      <c r="C1261" t="s">
        <v>646</v>
      </c>
      <c r="D1261">
        <v>7.9</v>
      </c>
      <c r="E1261">
        <v>5651</v>
      </c>
      <c r="F1261">
        <v>43310</v>
      </c>
      <c r="G1261">
        <v>2500000</v>
      </c>
      <c r="H1261" t="str">
        <f t="shared" si="19"/>
        <v>Z</v>
      </c>
    </row>
    <row r="1262" spans="1:8" x14ac:dyDescent="0.25">
      <c r="A1262" s="1">
        <v>42027</v>
      </c>
      <c r="B1262" t="s">
        <v>647</v>
      </c>
      <c r="C1262" t="s">
        <v>648</v>
      </c>
      <c r="D1262">
        <v>10.8</v>
      </c>
      <c r="E1262">
        <v>0</v>
      </c>
      <c r="F1262">
        <v>0</v>
      </c>
      <c r="G1262">
        <v>11288000</v>
      </c>
      <c r="H1262" t="str">
        <f t="shared" si="19"/>
        <v>K</v>
      </c>
    </row>
    <row r="1263" spans="1:8" x14ac:dyDescent="0.25">
      <c r="A1263" s="1">
        <v>42027</v>
      </c>
      <c r="B1263" t="s">
        <v>649</v>
      </c>
      <c r="C1263" t="s">
        <v>650</v>
      </c>
      <c r="D1263">
        <v>179</v>
      </c>
      <c r="E1263">
        <v>373180</v>
      </c>
      <c r="F1263">
        <v>67794460</v>
      </c>
      <c r="G1263">
        <v>122632000</v>
      </c>
      <c r="H1263" t="str">
        <f t="shared" si="19"/>
        <v>K</v>
      </c>
    </row>
    <row r="1264" spans="1:8" x14ac:dyDescent="0.25">
      <c r="A1264" s="1">
        <v>42027</v>
      </c>
      <c r="B1264" t="s">
        <v>651</v>
      </c>
      <c r="C1264" t="s">
        <v>652</v>
      </c>
      <c r="D1264">
        <v>85.56</v>
      </c>
      <c r="E1264">
        <v>1043</v>
      </c>
      <c r="F1264">
        <v>89400</v>
      </c>
      <c r="G1264">
        <v>7304000</v>
      </c>
      <c r="H1264" t="str">
        <f t="shared" si="19"/>
        <v>K</v>
      </c>
    </row>
    <row r="1265" spans="1:8" x14ac:dyDescent="0.25">
      <c r="A1265" s="1">
        <v>42027</v>
      </c>
      <c r="B1265" t="s">
        <v>653</v>
      </c>
      <c r="C1265" t="s">
        <v>654</v>
      </c>
      <c r="D1265">
        <v>0.49</v>
      </c>
      <c r="E1265">
        <v>0</v>
      </c>
      <c r="F1265">
        <v>0</v>
      </c>
      <c r="G1265">
        <v>0</v>
      </c>
      <c r="H1265" t="str">
        <f t="shared" si="19"/>
        <v>K</v>
      </c>
    </row>
    <row r="1266" spans="1:8" x14ac:dyDescent="0.25">
      <c r="A1266" s="1">
        <v>42027</v>
      </c>
      <c r="B1266" t="s">
        <v>655</v>
      </c>
      <c r="C1266" t="s">
        <v>656</v>
      </c>
      <c r="D1266">
        <v>29.99</v>
      </c>
      <c r="E1266">
        <v>1</v>
      </c>
      <c r="F1266">
        <v>30</v>
      </c>
      <c r="G1266">
        <v>8365000</v>
      </c>
      <c r="H1266" t="str">
        <f t="shared" si="19"/>
        <v>K</v>
      </c>
    </row>
    <row r="1267" spans="1:8" x14ac:dyDescent="0.25">
      <c r="A1267" s="1">
        <v>42027</v>
      </c>
      <c r="B1267" t="s">
        <v>657</v>
      </c>
      <c r="C1267" t="s">
        <v>658</v>
      </c>
      <c r="D1267">
        <v>0.49</v>
      </c>
      <c r="E1267">
        <v>19796</v>
      </c>
      <c r="F1267">
        <v>9580</v>
      </c>
      <c r="G1267">
        <v>49286000</v>
      </c>
      <c r="H1267" t="str">
        <f t="shared" si="19"/>
        <v>K</v>
      </c>
    </row>
    <row r="1268" spans="1:8" x14ac:dyDescent="0.25">
      <c r="A1268" s="1">
        <v>42027</v>
      </c>
      <c r="B1268" t="s">
        <v>659</v>
      </c>
      <c r="C1268" t="s">
        <v>660</v>
      </c>
      <c r="D1268">
        <v>0.16</v>
      </c>
      <c r="E1268">
        <v>619645</v>
      </c>
      <c r="F1268">
        <v>99140</v>
      </c>
      <c r="G1268">
        <v>0</v>
      </c>
      <c r="H1268" t="str">
        <f t="shared" si="19"/>
        <v>K</v>
      </c>
    </row>
    <row r="1269" spans="1:8" x14ac:dyDescent="0.25">
      <c r="A1269" s="1">
        <v>42027</v>
      </c>
      <c r="B1269" t="s">
        <v>661</v>
      </c>
      <c r="C1269" t="s">
        <v>662</v>
      </c>
      <c r="D1269">
        <v>19.07</v>
      </c>
      <c r="E1269">
        <v>1603463</v>
      </c>
      <c r="F1269">
        <v>30889170</v>
      </c>
      <c r="G1269">
        <v>778079000</v>
      </c>
      <c r="H1269" t="str">
        <f t="shared" si="19"/>
        <v>K</v>
      </c>
    </row>
    <row r="1270" spans="1:8" x14ac:dyDescent="0.25">
      <c r="A1270" s="1">
        <v>42027</v>
      </c>
      <c r="B1270" t="s">
        <v>663</v>
      </c>
      <c r="C1270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 t="str">
        <f t="shared" si="19"/>
        <v>K</v>
      </c>
    </row>
    <row r="1271" spans="1:8" x14ac:dyDescent="0.25">
      <c r="A1271" s="1">
        <v>42027</v>
      </c>
      <c r="B1271" t="s">
        <v>665</v>
      </c>
      <c r="C1271" t="s">
        <v>666</v>
      </c>
      <c r="D1271">
        <v>5.5</v>
      </c>
      <c r="E1271">
        <v>11949</v>
      </c>
      <c r="F1271">
        <v>66090</v>
      </c>
      <c r="G1271">
        <v>31779000</v>
      </c>
      <c r="H1271" t="str">
        <f t="shared" si="19"/>
        <v>K</v>
      </c>
    </row>
    <row r="1272" spans="1:8" x14ac:dyDescent="0.25">
      <c r="A1272" s="1">
        <v>42027</v>
      </c>
      <c r="B1272" t="s">
        <v>667</v>
      </c>
      <c r="C1272" t="s">
        <v>668</v>
      </c>
      <c r="D1272">
        <v>25.2</v>
      </c>
      <c r="E1272">
        <v>264</v>
      </c>
      <c r="F1272">
        <v>6650</v>
      </c>
      <c r="G1272">
        <v>13699000</v>
      </c>
      <c r="H1272" t="str">
        <f t="shared" si="19"/>
        <v>K</v>
      </c>
    </row>
    <row r="1273" spans="1:8" x14ac:dyDescent="0.25">
      <c r="A1273" s="1">
        <v>42027</v>
      </c>
      <c r="B1273" t="s">
        <v>669</v>
      </c>
      <c r="C1273" t="s">
        <v>670</v>
      </c>
      <c r="D1273">
        <v>53.31</v>
      </c>
      <c r="E1273">
        <v>1164766</v>
      </c>
      <c r="F1273">
        <v>61137020</v>
      </c>
      <c r="G1273">
        <v>309998000</v>
      </c>
      <c r="H1273" t="str">
        <f t="shared" si="19"/>
        <v>K</v>
      </c>
    </row>
    <row r="1274" spans="1:8" x14ac:dyDescent="0.25">
      <c r="A1274" s="1">
        <v>42027</v>
      </c>
      <c r="B1274" t="s">
        <v>671</v>
      </c>
      <c r="C1274" t="s">
        <v>672</v>
      </c>
      <c r="D1274">
        <v>33</v>
      </c>
      <c r="E1274">
        <v>2362022</v>
      </c>
      <c r="F1274">
        <v>78610550</v>
      </c>
      <c r="G1274">
        <v>783205000</v>
      </c>
      <c r="H1274" t="str">
        <f t="shared" si="19"/>
        <v>K</v>
      </c>
    </row>
    <row r="1275" spans="1:8" x14ac:dyDescent="0.25">
      <c r="A1275" s="1">
        <v>42027</v>
      </c>
      <c r="B1275" t="s">
        <v>673</v>
      </c>
      <c r="C1275" t="s">
        <v>674</v>
      </c>
      <c r="D1275">
        <v>88.2</v>
      </c>
      <c r="E1275">
        <v>111464</v>
      </c>
      <c r="F1275">
        <v>9849160</v>
      </c>
      <c r="G1275">
        <v>25336000</v>
      </c>
      <c r="H1275" t="str">
        <f t="shared" si="19"/>
        <v>K</v>
      </c>
    </row>
    <row r="1276" spans="1:8" x14ac:dyDescent="0.25">
      <c r="A1276" s="1">
        <v>42027</v>
      </c>
      <c r="B1276" t="s">
        <v>675</v>
      </c>
      <c r="C1276" t="s">
        <v>676</v>
      </c>
      <c r="D1276">
        <v>2.59</v>
      </c>
      <c r="E1276">
        <v>7160</v>
      </c>
      <c r="F1276">
        <v>18450</v>
      </c>
      <c r="G1276">
        <v>17382000</v>
      </c>
      <c r="H1276" t="str">
        <f t="shared" si="19"/>
        <v>K</v>
      </c>
    </row>
    <row r="1277" spans="1:8" x14ac:dyDescent="0.25">
      <c r="A1277" s="1">
        <v>42027</v>
      </c>
      <c r="B1277" t="s">
        <v>677</v>
      </c>
      <c r="C1277" t="s">
        <v>678</v>
      </c>
      <c r="D1277">
        <v>0.19</v>
      </c>
      <c r="E1277">
        <v>101576</v>
      </c>
      <c r="F1277">
        <v>19300</v>
      </c>
      <c r="G1277">
        <v>0</v>
      </c>
      <c r="H1277" t="str">
        <f t="shared" si="19"/>
        <v>Z</v>
      </c>
    </row>
    <row r="1278" spans="1:8" x14ac:dyDescent="0.25">
      <c r="A1278" s="1">
        <v>42027</v>
      </c>
      <c r="B1278" t="s">
        <v>679</v>
      </c>
      <c r="C1278" t="s">
        <v>680</v>
      </c>
      <c r="D1278">
        <v>2.15</v>
      </c>
      <c r="E1278">
        <v>0</v>
      </c>
      <c r="F1278">
        <v>0</v>
      </c>
      <c r="G1278">
        <v>0</v>
      </c>
      <c r="H1278" t="str">
        <f t="shared" si="19"/>
        <v>K</v>
      </c>
    </row>
    <row r="1279" spans="1:8" x14ac:dyDescent="0.25">
      <c r="A1279" s="1">
        <v>42027</v>
      </c>
      <c r="B1279" t="s">
        <v>681</v>
      </c>
      <c r="C1279" t="s">
        <v>682</v>
      </c>
      <c r="D1279">
        <v>0.7</v>
      </c>
      <c r="E1279">
        <v>0</v>
      </c>
      <c r="F1279">
        <v>0</v>
      </c>
      <c r="G1279">
        <v>0</v>
      </c>
      <c r="H1279" t="str">
        <f t="shared" si="19"/>
        <v>K</v>
      </c>
    </row>
    <row r="1280" spans="1:8" x14ac:dyDescent="0.25">
      <c r="A1280" s="1">
        <v>42027</v>
      </c>
      <c r="B1280" t="s">
        <v>683</v>
      </c>
      <c r="C1280" t="s">
        <v>684</v>
      </c>
      <c r="D1280">
        <v>18.5</v>
      </c>
      <c r="E1280">
        <v>18827</v>
      </c>
      <c r="F1280">
        <v>335140</v>
      </c>
      <c r="G1280">
        <v>15164000</v>
      </c>
      <c r="H1280" t="str">
        <f t="shared" si="19"/>
        <v>K</v>
      </c>
    </row>
    <row r="1281" spans="1:8" x14ac:dyDescent="0.25">
      <c r="A1281" s="1">
        <v>42027</v>
      </c>
      <c r="B1281" t="s">
        <v>685</v>
      </c>
      <c r="C1281" t="s">
        <v>686</v>
      </c>
      <c r="D1281">
        <v>0.09</v>
      </c>
      <c r="E1281">
        <v>571477</v>
      </c>
      <c r="F1281">
        <v>47050</v>
      </c>
      <c r="G1281">
        <v>0</v>
      </c>
      <c r="H1281" t="str">
        <f t="shared" si="19"/>
        <v>K</v>
      </c>
    </row>
    <row r="1282" spans="1:8" x14ac:dyDescent="0.25">
      <c r="A1282" s="1">
        <v>42027</v>
      </c>
      <c r="B1282" t="s">
        <v>687</v>
      </c>
      <c r="C1282" t="s">
        <v>688</v>
      </c>
      <c r="D1282">
        <v>2.19</v>
      </c>
      <c r="E1282">
        <v>202</v>
      </c>
      <c r="F1282">
        <v>420</v>
      </c>
      <c r="G1282">
        <v>0</v>
      </c>
      <c r="H1282" t="str">
        <f t="shared" si="19"/>
        <v>K</v>
      </c>
    </row>
    <row r="1283" spans="1:8" x14ac:dyDescent="0.25">
      <c r="A1283" s="1">
        <v>42027</v>
      </c>
      <c r="B1283" t="s">
        <v>689</v>
      </c>
      <c r="C1283" t="s">
        <v>690</v>
      </c>
      <c r="D1283">
        <v>28.4</v>
      </c>
      <c r="E1283">
        <v>1773</v>
      </c>
      <c r="F1283">
        <v>49210</v>
      </c>
      <c r="G1283">
        <v>794000</v>
      </c>
      <c r="H1283" t="str">
        <f t="shared" ref="H1283:H1346" si="20">IF(LEFT(C1283,2)="PL","K","Z")</f>
        <v>K</v>
      </c>
    </row>
    <row r="1284" spans="1:8" x14ac:dyDescent="0.25">
      <c r="A1284" s="1">
        <v>42027</v>
      </c>
      <c r="B1284" t="s">
        <v>691</v>
      </c>
      <c r="C1284" t="s">
        <v>692</v>
      </c>
      <c r="D1284">
        <v>6.42</v>
      </c>
      <c r="E1284">
        <v>24087</v>
      </c>
      <c r="F1284">
        <v>155170</v>
      </c>
      <c r="G1284">
        <v>25585000</v>
      </c>
      <c r="H1284" t="str">
        <f t="shared" si="20"/>
        <v>K</v>
      </c>
    </row>
    <row r="1285" spans="1:8" x14ac:dyDescent="0.25">
      <c r="A1285" s="1">
        <v>42027</v>
      </c>
      <c r="B1285" t="s">
        <v>693</v>
      </c>
      <c r="C1285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 t="str">
        <f t="shared" si="20"/>
        <v>K</v>
      </c>
    </row>
    <row r="1286" spans="1:8" x14ac:dyDescent="0.25">
      <c r="A1286" s="1">
        <v>42027</v>
      </c>
      <c r="B1286" t="s">
        <v>695</v>
      </c>
      <c r="C1286" t="s">
        <v>696</v>
      </c>
      <c r="D1286">
        <v>4.4000000000000004</v>
      </c>
      <c r="E1286">
        <v>2</v>
      </c>
      <c r="F1286">
        <v>10</v>
      </c>
      <c r="G1286">
        <v>21432000</v>
      </c>
      <c r="H1286" t="str">
        <f t="shared" si="20"/>
        <v>K</v>
      </c>
    </row>
    <row r="1287" spans="1:8" x14ac:dyDescent="0.25">
      <c r="A1287" s="1">
        <v>42027</v>
      </c>
      <c r="B1287" t="s">
        <v>697</v>
      </c>
      <c r="C1287" t="s">
        <v>698</v>
      </c>
      <c r="D1287">
        <v>1.25</v>
      </c>
      <c r="E1287">
        <v>200</v>
      </c>
      <c r="F1287">
        <v>250</v>
      </c>
      <c r="G1287">
        <v>0</v>
      </c>
      <c r="H1287" t="str">
        <f t="shared" si="20"/>
        <v>K</v>
      </c>
    </row>
    <row r="1288" spans="1:8" x14ac:dyDescent="0.25">
      <c r="A1288" s="1">
        <v>42027</v>
      </c>
      <c r="B1288" t="s">
        <v>699</v>
      </c>
      <c r="C1288" t="s">
        <v>700</v>
      </c>
      <c r="D1288">
        <v>13</v>
      </c>
      <c r="E1288">
        <v>2</v>
      </c>
      <c r="F1288">
        <v>30</v>
      </c>
      <c r="G1288">
        <v>423000</v>
      </c>
      <c r="H1288" t="str">
        <f t="shared" si="20"/>
        <v>K</v>
      </c>
    </row>
    <row r="1289" spans="1:8" x14ac:dyDescent="0.25">
      <c r="A1289" s="1">
        <v>42027</v>
      </c>
      <c r="B1289" t="s">
        <v>701</v>
      </c>
      <c r="C1289" t="s">
        <v>702</v>
      </c>
      <c r="D1289">
        <v>15</v>
      </c>
      <c r="E1289">
        <v>386</v>
      </c>
      <c r="F1289">
        <v>5790</v>
      </c>
      <c r="G1289">
        <v>1032000</v>
      </c>
      <c r="H1289" t="str">
        <f t="shared" si="20"/>
        <v>K</v>
      </c>
    </row>
    <row r="1290" spans="1:8" x14ac:dyDescent="0.25">
      <c r="A1290" s="1">
        <v>42027</v>
      </c>
      <c r="B1290" t="s">
        <v>703</v>
      </c>
      <c r="C1290" t="s">
        <v>704</v>
      </c>
      <c r="D1290">
        <v>2.82</v>
      </c>
      <c r="E1290">
        <v>489</v>
      </c>
      <c r="F1290">
        <v>1380</v>
      </c>
      <c r="G1290">
        <v>2631000</v>
      </c>
      <c r="H1290" t="str">
        <f t="shared" si="20"/>
        <v>K</v>
      </c>
    </row>
    <row r="1291" spans="1:8" x14ac:dyDescent="0.25">
      <c r="A1291" s="1">
        <v>42027</v>
      </c>
      <c r="B1291" t="s">
        <v>705</v>
      </c>
      <c r="C1291" t="s">
        <v>706</v>
      </c>
      <c r="D1291">
        <v>1.2</v>
      </c>
      <c r="E1291">
        <v>21143</v>
      </c>
      <c r="F1291">
        <v>25360</v>
      </c>
      <c r="G1291">
        <v>0</v>
      </c>
      <c r="H1291" t="str">
        <f t="shared" si="20"/>
        <v>K</v>
      </c>
    </row>
    <row r="1292" spans="1:8" x14ac:dyDescent="0.25">
      <c r="A1292" s="1">
        <v>42027</v>
      </c>
      <c r="B1292" t="s">
        <v>707</v>
      </c>
      <c r="C1292" t="s">
        <v>708</v>
      </c>
      <c r="D1292">
        <v>1.04</v>
      </c>
      <c r="E1292">
        <v>3426</v>
      </c>
      <c r="F1292">
        <v>3500</v>
      </c>
      <c r="G1292">
        <v>0</v>
      </c>
      <c r="H1292" t="str">
        <f t="shared" si="20"/>
        <v>K</v>
      </c>
    </row>
    <row r="1293" spans="1:8" x14ac:dyDescent="0.25">
      <c r="A1293" s="1">
        <v>42027</v>
      </c>
      <c r="B1293" t="s">
        <v>709</v>
      </c>
      <c r="C1293" t="s">
        <v>710</v>
      </c>
      <c r="D1293">
        <v>16.5</v>
      </c>
      <c r="E1293">
        <v>54033</v>
      </c>
      <c r="F1293">
        <v>864860</v>
      </c>
      <c r="G1293">
        <v>2716000</v>
      </c>
      <c r="H1293" t="str">
        <f t="shared" si="20"/>
        <v>K</v>
      </c>
    </row>
    <row r="1294" spans="1:8" x14ac:dyDescent="0.25">
      <c r="A1294" s="1">
        <v>42027</v>
      </c>
      <c r="B1294" t="s">
        <v>711</v>
      </c>
      <c r="C1294" t="s">
        <v>712</v>
      </c>
      <c r="D1294">
        <v>1.44</v>
      </c>
      <c r="E1294">
        <v>321456</v>
      </c>
      <c r="F1294">
        <v>483840</v>
      </c>
      <c r="G1294">
        <v>21115000</v>
      </c>
      <c r="H1294" t="str">
        <f t="shared" si="20"/>
        <v>K</v>
      </c>
    </row>
    <row r="1295" spans="1:8" x14ac:dyDescent="0.25">
      <c r="A1295" s="1">
        <v>42027</v>
      </c>
      <c r="B1295" t="s">
        <v>713</v>
      </c>
      <c r="C1295" t="s">
        <v>714</v>
      </c>
      <c r="D1295">
        <v>6.15</v>
      </c>
      <c r="E1295">
        <v>12690</v>
      </c>
      <c r="F1295">
        <v>79070</v>
      </c>
      <c r="G1295">
        <v>5439000</v>
      </c>
      <c r="H1295" t="str">
        <f t="shared" si="20"/>
        <v>K</v>
      </c>
    </row>
    <row r="1296" spans="1:8" x14ac:dyDescent="0.25">
      <c r="A1296" s="1">
        <v>42027</v>
      </c>
      <c r="B1296" t="s">
        <v>715</v>
      </c>
      <c r="C1296" t="s">
        <v>716</v>
      </c>
      <c r="D1296">
        <v>2.89</v>
      </c>
      <c r="E1296">
        <v>9040</v>
      </c>
      <c r="F1296">
        <v>26080</v>
      </c>
      <c r="G1296">
        <v>14959000</v>
      </c>
      <c r="H1296" t="str">
        <f t="shared" si="20"/>
        <v>K</v>
      </c>
    </row>
    <row r="1297" spans="1:8" x14ac:dyDescent="0.25">
      <c r="A1297" s="1">
        <v>42027</v>
      </c>
      <c r="B1297" t="s">
        <v>717</v>
      </c>
      <c r="C1297" t="s">
        <v>718</v>
      </c>
      <c r="D1297">
        <v>24</v>
      </c>
      <c r="E1297">
        <v>80</v>
      </c>
      <c r="F1297">
        <v>1920</v>
      </c>
      <c r="G1297">
        <v>93000</v>
      </c>
      <c r="H1297" t="str">
        <f t="shared" si="20"/>
        <v>Z</v>
      </c>
    </row>
    <row r="1298" spans="1:8" x14ac:dyDescent="0.25">
      <c r="A1298" s="1">
        <v>42027</v>
      </c>
      <c r="B1298" t="s">
        <v>719</v>
      </c>
      <c r="C1298" t="s">
        <v>720</v>
      </c>
      <c r="D1298">
        <v>14.48</v>
      </c>
      <c r="E1298">
        <v>2961</v>
      </c>
      <c r="F1298">
        <v>42770</v>
      </c>
      <c r="G1298">
        <v>8907000</v>
      </c>
      <c r="H1298" t="str">
        <f t="shared" si="20"/>
        <v>K</v>
      </c>
    </row>
    <row r="1299" spans="1:8" x14ac:dyDescent="0.25">
      <c r="A1299" s="1">
        <v>42027</v>
      </c>
      <c r="B1299" t="s">
        <v>721</v>
      </c>
      <c r="C1299" t="s">
        <v>722</v>
      </c>
      <c r="D1299">
        <v>140.85</v>
      </c>
      <c r="E1299">
        <v>124</v>
      </c>
      <c r="F1299">
        <v>17450</v>
      </c>
      <c r="G1299">
        <v>3122000</v>
      </c>
      <c r="H1299" t="str">
        <f t="shared" si="20"/>
        <v>K</v>
      </c>
    </row>
    <row r="1300" spans="1:8" x14ac:dyDescent="0.25">
      <c r="A1300" s="1">
        <v>42027</v>
      </c>
      <c r="B1300" t="s">
        <v>723</v>
      </c>
      <c r="C1300" t="s">
        <v>724</v>
      </c>
      <c r="D1300">
        <v>1.19</v>
      </c>
      <c r="E1300">
        <v>0</v>
      </c>
      <c r="F1300">
        <v>0</v>
      </c>
      <c r="G1300">
        <v>0</v>
      </c>
      <c r="H1300" t="str">
        <f t="shared" si="20"/>
        <v>K</v>
      </c>
    </row>
    <row r="1301" spans="1:8" x14ac:dyDescent="0.25">
      <c r="A1301" s="1">
        <v>42027</v>
      </c>
      <c r="B1301" t="s">
        <v>725</v>
      </c>
      <c r="C1301" t="s">
        <v>726</v>
      </c>
      <c r="D1301">
        <v>508.65</v>
      </c>
      <c r="E1301">
        <v>145512</v>
      </c>
      <c r="F1301">
        <v>73380130</v>
      </c>
      <c r="G1301">
        <v>55967000</v>
      </c>
      <c r="H1301" t="str">
        <f t="shared" si="20"/>
        <v>K</v>
      </c>
    </row>
    <row r="1302" spans="1:8" x14ac:dyDescent="0.25">
      <c r="A1302" s="1">
        <v>42027</v>
      </c>
      <c r="B1302" t="s">
        <v>727</v>
      </c>
      <c r="C1302" t="s">
        <v>728</v>
      </c>
      <c r="D1302">
        <v>4.1500000000000004</v>
      </c>
      <c r="E1302">
        <v>0</v>
      </c>
      <c r="F1302">
        <v>0</v>
      </c>
      <c r="G1302">
        <v>0</v>
      </c>
      <c r="H1302" t="str">
        <f t="shared" si="20"/>
        <v>K</v>
      </c>
    </row>
    <row r="1303" spans="1:8" x14ac:dyDescent="0.25">
      <c r="A1303" s="1">
        <v>42027</v>
      </c>
      <c r="B1303" t="s">
        <v>729</v>
      </c>
      <c r="C1303" t="s">
        <v>730</v>
      </c>
      <c r="D1303">
        <v>6.4</v>
      </c>
      <c r="E1303">
        <v>13434</v>
      </c>
      <c r="F1303">
        <v>84890</v>
      </c>
      <c r="G1303">
        <v>35376000</v>
      </c>
      <c r="H1303" t="str">
        <f t="shared" si="20"/>
        <v>K</v>
      </c>
    </row>
    <row r="1304" spans="1:8" x14ac:dyDescent="0.25">
      <c r="A1304" s="1">
        <v>42027</v>
      </c>
      <c r="B1304" t="s">
        <v>731</v>
      </c>
      <c r="C1304" t="s">
        <v>732</v>
      </c>
      <c r="D1304">
        <v>12.56</v>
      </c>
      <c r="E1304">
        <v>11818</v>
      </c>
      <c r="F1304">
        <v>149000</v>
      </c>
      <c r="G1304">
        <v>10375000</v>
      </c>
      <c r="H1304" t="str">
        <f t="shared" si="20"/>
        <v>K</v>
      </c>
    </row>
    <row r="1305" spans="1:8" x14ac:dyDescent="0.25">
      <c r="A1305" s="1">
        <v>42027</v>
      </c>
      <c r="B1305" t="s">
        <v>733</v>
      </c>
      <c r="C1305" t="s">
        <v>734</v>
      </c>
      <c r="D1305">
        <v>8.24</v>
      </c>
      <c r="E1305">
        <v>17230</v>
      </c>
      <c r="F1305">
        <v>140510</v>
      </c>
      <c r="G1305">
        <v>19626000</v>
      </c>
      <c r="H1305" t="str">
        <f t="shared" si="20"/>
        <v>K</v>
      </c>
    </row>
    <row r="1306" spans="1:8" x14ac:dyDescent="0.25">
      <c r="A1306" s="1">
        <v>42027</v>
      </c>
      <c r="B1306" t="s">
        <v>735</v>
      </c>
      <c r="C1306" t="s">
        <v>736</v>
      </c>
      <c r="D1306">
        <v>5.95</v>
      </c>
      <c r="E1306">
        <v>30228</v>
      </c>
      <c r="F1306">
        <v>180360</v>
      </c>
      <c r="G1306">
        <v>27134000</v>
      </c>
      <c r="H1306" t="str">
        <f t="shared" si="20"/>
        <v>K</v>
      </c>
    </row>
    <row r="1307" spans="1:8" x14ac:dyDescent="0.25">
      <c r="A1307" s="1">
        <v>42027</v>
      </c>
      <c r="B1307" t="s">
        <v>737</v>
      </c>
      <c r="C1307" t="s">
        <v>738</v>
      </c>
      <c r="D1307">
        <v>15.82</v>
      </c>
      <c r="E1307">
        <v>138</v>
      </c>
      <c r="F1307">
        <v>2190</v>
      </c>
      <c r="G1307">
        <v>1469000</v>
      </c>
      <c r="H1307" t="str">
        <f t="shared" si="20"/>
        <v>K</v>
      </c>
    </row>
    <row r="1308" spans="1:8" x14ac:dyDescent="0.25">
      <c r="A1308" s="1">
        <v>42027</v>
      </c>
      <c r="B1308" t="s">
        <v>739</v>
      </c>
      <c r="C1308" t="s">
        <v>740</v>
      </c>
      <c r="D1308">
        <v>17.8</v>
      </c>
      <c r="E1308">
        <v>148652</v>
      </c>
      <c r="F1308">
        <v>2651110</v>
      </c>
      <c r="G1308">
        <v>6355000</v>
      </c>
      <c r="H1308" t="str">
        <f t="shared" si="20"/>
        <v>K</v>
      </c>
    </row>
    <row r="1309" spans="1:8" x14ac:dyDescent="0.25">
      <c r="A1309" s="1">
        <v>42027</v>
      </c>
      <c r="B1309" t="s">
        <v>741</v>
      </c>
      <c r="C1309" t="s">
        <v>742</v>
      </c>
      <c r="D1309">
        <v>2.35</v>
      </c>
      <c r="E1309">
        <v>1256206</v>
      </c>
      <c r="F1309">
        <v>2640660</v>
      </c>
      <c r="G1309">
        <v>19987000</v>
      </c>
      <c r="H1309" t="str">
        <f t="shared" si="20"/>
        <v>K</v>
      </c>
    </row>
    <row r="1310" spans="1:8" x14ac:dyDescent="0.25">
      <c r="A1310" s="1">
        <v>42027</v>
      </c>
      <c r="B1310" t="s">
        <v>743</v>
      </c>
      <c r="C1310" t="s">
        <v>744</v>
      </c>
      <c r="D1310">
        <v>6.49</v>
      </c>
      <c r="E1310">
        <v>108226</v>
      </c>
      <c r="F1310">
        <v>684060</v>
      </c>
      <c r="G1310">
        <v>12912000</v>
      </c>
      <c r="H1310" t="str">
        <f t="shared" si="20"/>
        <v>K</v>
      </c>
    </row>
    <row r="1311" spans="1:8" x14ac:dyDescent="0.25">
      <c r="A1311" s="1">
        <v>42027</v>
      </c>
      <c r="B1311" t="s">
        <v>745</v>
      </c>
      <c r="C1311" t="s">
        <v>746</v>
      </c>
      <c r="D1311">
        <v>1.96</v>
      </c>
      <c r="E1311">
        <v>30575</v>
      </c>
      <c r="F1311">
        <v>61550</v>
      </c>
      <c r="G1311">
        <v>13353000</v>
      </c>
      <c r="H1311" t="str">
        <f t="shared" si="20"/>
        <v>K</v>
      </c>
    </row>
    <row r="1312" spans="1:8" x14ac:dyDescent="0.25">
      <c r="A1312" s="1">
        <v>42027</v>
      </c>
      <c r="B1312" t="s">
        <v>747</v>
      </c>
      <c r="C1312" t="s">
        <v>748</v>
      </c>
      <c r="D1312">
        <v>5.0999999999999996</v>
      </c>
      <c r="E1312">
        <v>2595</v>
      </c>
      <c r="F1312">
        <v>13330</v>
      </c>
      <c r="G1312">
        <v>0</v>
      </c>
      <c r="H1312" t="str">
        <f t="shared" si="20"/>
        <v>K</v>
      </c>
    </row>
    <row r="1313" spans="1:8" x14ac:dyDescent="0.25">
      <c r="A1313" s="1">
        <v>42027</v>
      </c>
      <c r="B1313" t="s">
        <v>749</v>
      </c>
      <c r="C1313" t="s">
        <v>750</v>
      </c>
      <c r="D1313">
        <v>0.04</v>
      </c>
      <c r="E1313">
        <v>100</v>
      </c>
      <c r="F1313">
        <v>8</v>
      </c>
      <c r="G1313">
        <v>6100000</v>
      </c>
      <c r="H1313" t="str">
        <f t="shared" si="20"/>
        <v>K</v>
      </c>
    </row>
    <row r="1314" spans="1:8" x14ac:dyDescent="0.25">
      <c r="A1314" s="1">
        <v>42027</v>
      </c>
      <c r="B1314" t="s">
        <v>751</v>
      </c>
      <c r="C1314" t="s">
        <v>752</v>
      </c>
      <c r="D1314">
        <v>0.7</v>
      </c>
      <c r="E1314">
        <v>4528</v>
      </c>
      <c r="F1314">
        <v>3110</v>
      </c>
      <c r="G1314">
        <v>0</v>
      </c>
      <c r="H1314" t="str">
        <f t="shared" si="20"/>
        <v>Z</v>
      </c>
    </row>
    <row r="1315" spans="1:8" x14ac:dyDescent="0.25">
      <c r="A1315" s="1">
        <v>42027</v>
      </c>
      <c r="B1315" t="s">
        <v>753</v>
      </c>
      <c r="C1315" t="s">
        <v>754</v>
      </c>
      <c r="D1315">
        <v>5.7</v>
      </c>
      <c r="E1315">
        <v>2614</v>
      </c>
      <c r="F1315">
        <v>15040</v>
      </c>
      <c r="G1315">
        <v>5343000</v>
      </c>
      <c r="H1315" t="str">
        <f t="shared" si="20"/>
        <v>K</v>
      </c>
    </row>
    <row r="1316" spans="1:8" x14ac:dyDescent="0.25">
      <c r="A1316" s="1">
        <v>42027</v>
      </c>
      <c r="B1316" t="s">
        <v>755</v>
      </c>
      <c r="C1316" t="s">
        <v>756</v>
      </c>
      <c r="D1316">
        <v>11.6</v>
      </c>
      <c r="E1316">
        <v>312</v>
      </c>
      <c r="F1316">
        <v>3620</v>
      </c>
      <c r="G1316">
        <v>1451000</v>
      </c>
      <c r="H1316" t="str">
        <f t="shared" si="20"/>
        <v>K</v>
      </c>
    </row>
    <row r="1317" spans="1:8" x14ac:dyDescent="0.25">
      <c r="A1317" s="1">
        <v>42027</v>
      </c>
      <c r="B1317" t="s">
        <v>757</v>
      </c>
      <c r="C1317" t="s">
        <v>758</v>
      </c>
      <c r="D1317">
        <v>2.41</v>
      </c>
      <c r="E1317">
        <v>2249</v>
      </c>
      <c r="F1317">
        <v>5350</v>
      </c>
      <c r="G1317">
        <v>3055000</v>
      </c>
      <c r="H1317" t="str">
        <f t="shared" si="20"/>
        <v>K</v>
      </c>
    </row>
    <row r="1318" spans="1:8" x14ac:dyDescent="0.25">
      <c r="A1318" s="1">
        <v>42027</v>
      </c>
      <c r="B1318" t="s">
        <v>759</v>
      </c>
      <c r="C1318" t="s">
        <v>760</v>
      </c>
      <c r="D1318">
        <v>2.16</v>
      </c>
      <c r="E1318">
        <v>307173</v>
      </c>
      <c r="F1318">
        <v>666030</v>
      </c>
      <c r="G1318">
        <v>121599000</v>
      </c>
      <c r="H1318" t="str">
        <f t="shared" si="20"/>
        <v>K</v>
      </c>
    </row>
    <row r="1319" spans="1:8" x14ac:dyDescent="0.25">
      <c r="A1319" s="1">
        <v>42027</v>
      </c>
      <c r="B1319" t="s">
        <v>761</v>
      </c>
      <c r="C1319" t="s">
        <v>762</v>
      </c>
      <c r="D1319">
        <v>1.44</v>
      </c>
      <c r="E1319">
        <v>15446</v>
      </c>
      <c r="F1319">
        <v>22290</v>
      </c>
      <c r="G1319">
        <v>55661000</v>
      </c>
      <c r="H1319" t="str">
        <f t="shared" si="20"/>
        <v>Z</v>
      </c>
    </row>
    <row r="1320" spans="1:8" x14ac:dyDescent="0.25">
      <c r="A1320" s="1">
        <v>42027</v>
      </c>
      <c r="B1320" t="s">
        <v>763</v>
      </c>
      <c r="C1320" t="s">
        <v>764</v>
      </c>
      <c r="D1320">
        <v>16.600000000000001</v>
      </c>
      <c r="E1320">
        <v>6</v>
      </c>
      <c r="F1320">
        <v>100</v>
      </c>
      <c r="G1320">
        <v>2220000</v>
      </c>
      <c r="H1320" t="str">
        <f t="shared" si="20"/>
        <v>K</v>
      </c>
    </row>
    <row r="1321" spans="1:8" x14ac:dyDescent="0.25">
      <c r="A1321" s="1">
        <v>42027</v>
      </c>
      <c r="B1321" t="s">
        <v>765</v>
      </c>
      <c r="C1321" t="s">
        <v>766</v>
      </c>
      <c r="D1321">
        <v>1.4</v>
      </c>
      <c r="E1321">
        <v>67366</v>
      </c>
      <c r="F1321">
        <v>94940</v>
      </c>
      <c r="G1321">
        <v>0</v>
      </c>
      <c r="H1321" t="str">
        <f t="shared" si="20"/>
        <v>K</v>
      </c>
    </row>
    <row r="1322" spans="1:8" x14ac:dyDescent="0.25">
      <c r="A1322" s="1">
        <v>42027</v>
      </c>
      <c r="B1322" t="s">
        <v>767</v>
      </c>
      <c r="C1322" t="s">
        <v>768</v>
      </c>
      <c r="D1322">
        <v>1.71</v>
      </c>
      <c r="E1322">
        <v>3776</v>
      </c>
      <c r="F1322">
        <v>6460</v>
      </c>
      <c r="G1322">
        <v>2747000</v>
      </c>
      <c r="H1322" t="str">
        <f t="shared" si="20"/>
        <v>K</v>
      </c>
    </row>
    <row r="1323" spans="1:8" x14ac:dyDescent="0.25">
      <c r="A1323" s="1">
        <v>42027</v>
      </c>
      <c r="B1323" t="s">
        <v>769</v>
      </c>
      <c r="C1323" t="s">
        <v>770</v>
      </c>
      <c r="D1323">
        <v>0.79</v>
      </c>
      <c r="E1323">
        <v>0</v>
      </c>
      <c r="F1323">
        <v>0</v>
      </c>
      <c r="G1323">
        <v>0</v>
      </c>
      <c r="H1323" t="str">
        <f t="shared" si="20"/>
        <v>Z</v>
      </c>
    </row>
    <row r="1324" spans="1:8" x14ac:dyDescent="0.25">
      <c r="A1324" s="1">
        <v>42027</v>
      </c>
      <c r="B1324" t="s">
        <v>771</v>
      </c>
      <c r="C1324" t="s">
        <v>772</v>
      </c>
      <c r="D1324">
        <v>53.5</v>
      </c>
      <c r="E1324">
        <v>29982</v>
      </c>
      <c r="F1324">
        <v>1608950</v>
      </c>
      <c r="G1324">
        <v>23914000</v>
      </c>
      <c r="H1324" t="str">
        <f t="shared" si="20"/>
        <v>K</v>
      </c>
    </row>
    <row r="1325" spans="1:8" x14ac:dyDescent="0.25">
      <c r="A1325" s="1">
        <v>42027</v>
      </c>
      <c r="B1325" t="s">
        <v>773</v>
      </c>
      <c r="C1325" t="s">
        <v>774</v>
      </c>
      <c r="D1325">
        <v>26.95</v>
      </c>
      <c r="E1325">
        <v>25</v>
      </c>
      <c r="F1325">
        <v>670</v>
      </c>
      <c r="G1325">
        <v>0</v>
      </c>
      <c r="H1325" t="str">
        <f t="shared" si="20"/>
        <v>Z</v>
      </c>
    </row>
    <row r="1326" spans="1:8" x14ac:dyDescent="0.25">
      <c r="A1326" s="1">
        <v>42027</v>
      </c>
      <c r="B1326" t="s">
        <v>775</v>
      </c>
      <c r="C1326" t="s">
        <v>776</v>
      </c>
      <c r="D1326">
        <v>0.21</v>
      </c>
      <c r="E1326">
        <v>14891</v>
      </c>
      <c r="F1326">
        <v>3060</v>
      </c>
      <c r="G1326">
        <v>0</v>
      </c>
      <c r="H1326" t="str">
        <f t="shared" si="20"/>
        <v>K</v>
      </c>
    </row>
    <row r="1327" spans="1:8" x14ac:dyDescent="0.25">
      <c r="A1327" s="1">
        <v>42027</v>
      </c>
      <c r="B1327" t="s">
        <v>777</v>
      </c>
      <c r="C1327" t="s">
        <v>778</v>
      </c>
      <c r="D1327">
        <v>1.74</v>
      </c>
      <c r="E1327">
        <v>100</v>
      </c>
      <c r="F1327">
        <v>170</v>
      </c>
      <c r="G1327">
        <v>3496000</v>
      </c>
      <c r="H1327" t="str">
        <f t="shared" si="20"/>
        <v>K</v>
      </c>
    </row>
    <row r="1328" spans="1:8" x14ac:dyDescent="0.25">
      <c r="A1328" s="1">
        <v>42027</v>
      </c>
      <c r="B1328" t="s">
        <v>779</v>
      </c>
      <c r="C1328" t="s">
        <v>780</v>
      </c>
      <c r="D1328">
        <v>23.73</v>
      </c>
      <c r="E1328">
        <v>720</v>
      </c>
      <c r="F1328">
        <v>17090</v>
      </c>
      <c r="G1328">
        <v>5187000</v>
      </c>
      <c r="H1328" t="str">
        <f t="shared" si="20"/>
        <v>K</v>
      </c>
    </row>
    <row r="1329" spans="1:8" x14ac:dyDescent="0.25">
      <c r="A1329" s="1">
        <v>42027</v>
      </c>
      <c r="B1329" t="s">
        <v>781</v>
      </c>
      <c r="C1329" t="s">
        <v>782</v>
      </c>
      <c r="D1329">
        <v>6</v>
      </c>
      <c r="E1329">
        <v>2699</v>
      </c>
      <c r="F1329">
        <v>16250</v>
      </c>
      <c r="G1329">
        <v>2500000</v>
      </c>
      <c r="H1329" t="str">
        <f t="shared" si="20"/>
        <v>K</v>
      </c>
    </row>
    <row r="1330" spans="1:8" x14ac:dyDescent="0.25">
      <c r="A1330" s="1">
        <v>42027</v>
      </c>
      <c r="B1330" t="s">
        <v>783</v>
      </c>
      <c r="C1330" t="s">
        <v>784</v>
      </c>
      <c r="D1330">
        <v>16.55</v>
      </c>
      <c r="E1330">
        <v>1670</v>
      </c>
      <c r="F1330">
        <v>27510</v>
      </c>
      <c r="G1330">
        <v>5246000</v>
      </c>
      <c r="H1330" t="str">
        <f t="shared" si="20"/>
        <v>K</v>
      </c>
    </row>
    <row r="1331" spans="1:8" x14ac:dyDescent="0.25">
      <c r="A1331" s="1">
        <v>42027</v>
      </c>
      <c r="B1331" t="s">
        <v>785</v>
      </c>
      <c r="C1331" t="s">
        <v>786</v>
      </c>
      <c r="D1331">
        <v>15.7</v>
      </c>
      <c r="E1331">
        <v>250</v>
      </c>
      <c r="F1331">
        <v>3930</v>
      </c>
      <c r="G1331">
        <v>3182000</v>
      </c>
      <c r="H1331" t="str">
        <f t="shared" si="20"/>
        <v>K</v>
      </c>
    </row>
    <row r="1332" spans="1:8" x14ac:dyDescent="0.25">
      <c r="A1332" s="1">
        <v>42027</v>
      </c>
      <c r="B1332" t="s">
        <v>787</v>
      </c>
      <c r="C1332" t="s">
        <v>788</v>
      </c>
      <c r="D1332">
        <v>3.1</v>
      </c>
      <c r="E1332">
        <v>165158</v>
      </c>
      <c r="F1332">
        <v>531090</v>
      </c>
      <c r="G1332">
        <v>32839000</v>
      </c>
      <c r="H1332" t="str">
        <f t="shared" si="20"/>
        <v>Z</v>
      </c>
    </row>
    <row r="1333" spans="1:8" x14ac:dyDescent="0.25">
      <c r="A1333" s="1">
        <v>42027</v>
      </c>
      <c r="B1333" t="s">
        <v>789</v>
      </c>
      <c r="C1333" t="s">
        <v>790</v>
      </c>
      <c r="D1333">
        <v>1.9</v>
      </c>
      <c r="E1333">
        <v>30788</v>
      </c>
      <c r="F1333">
        <v>57160</v>
      </c>
      <c r="G1333">
        <v>18377000</v>
      </c>
      <c r="H1333" t="str">
        <f t="shared" si="20"/>
        <v>K</v>
      </c>
    </row>
    <row r="1334" spans="1:8" x14ac:dyDescent="0.25">
      <c r="A1334" s="1">
        <v>42027</v>
      </c>
      <c r="B1334" t="s">
        <v>791</v>
      </c>
      <c r="C1334" t="s">
        <v>792</v>
      </c>
      <c r="D1334">
        <v>5.38</v>
      </c>
      <c r="E1334">
        <v>11641</v>
      </c>
      <c r="F1334">
        <v>62630</v>
      </c>
      <c r="G1334">
        <v>5448000</v>
      </c>
      <c r="H1334" t="str">
        <f t="shared" si="20"/>
        <v>Z</v>
      </c>
    </row>
    <row r="1335" spans="1:8" x14ac:dyDescent="0.25">
      <c r="A1335" s="1">
        <v>42027</v>
      </c>
      <c r="B1335" t="s">
        <v>793</v>
      </c>
      <c r="C1335" t="s">
        <v>794</v>
      </c>
      <c r="D1335">
        <v>9.4499999999999993</v>
      </c>
      <c r="E1335">
        <v>3</v>
      </c>
      <c r="F1335">
        <v>30</v>
      </c>
      <c r="G1335">
        <v>1962000</v>
      </c>
      <c r="H1335" t="str">
        <f t="shared" si="20"/>
        <v>K</v>
      </c>
    </row>
    <row r="1336" spans="1:8" x14ac:dyDescent="0.25">
      <c r="A1336" s="1">
        <v>42027</v>
      </c>
      <c r="B1336" t="s">
        <v>795</v>
      </c>
      <c r="C1336" t="s">
        <v>796</v>
      </c>
      <c r="D1336">
        <v>35.65</v>
      </c>
      <c r="E1336">
        <v>35984</v>
      </c>
      <c r="F1336">
        <v>1260360</v>
      </c>
      <c r="G1336">
        <v>1729000</v>
      </c>
      <c r="H1336" t="str">
        <f t="shared" si="20"/>
        <v>K</v>
      </c>
    </row>
    <row r="1337" spans="1:8" x14ac:dyDescent="0.25">
      <c r="A1337" s="1">
        <v>42027</v>
      </c>
      <c r="B1337" t="s">
        <v>797</v>
      </c>
      <c r="C1337" t="s">
        <v>798</v>
      </c>
      <c r="D1337">
        <v>1.81</v>
      </c>
      <c r="E1337">
        <v>0</v>
      </c>
      <c r="F1337">
        <v>0</v>
      </c>
      <c r="G1337">
        <v>0</v>
      </c>
      <c r="H1337" t="str">
        <f t="shared" si="20"/>
        <v>K</v>
      </c>
    </row>
    <row r="1338" spans="1:8" x14ac:dyDescent="0.25">
      <c r="A1338" s="1">
        <v>42027</v>
      </c>
      <c r="B1338" t="s">
        <v>799</v>
      </c>
      <c r="C1338" t="s">
        <v>800</v>
      </c>
      <c r="D1338">
        <v>1.05</v>
      </c>
      <c r="E1338">
        <v>318070</v>
      </c>
      <c r="F1338">
        <v>332020</v>
      </c>
      <c r="G1338">
        <v>31508000</v>
      </c>
      <c r="H1338" t="str">
        <f t="shared" si="20"/>
        <v>K</v>
      </c>
    </row>
    <row r="1339" spans="1:8" x14ac:dyDescent="0.25">
      <c r="A1339" s="1">
        <v>42027</v>
      </c>
      <c r="B1339" t="s">
        <v>801</v>
      </c>
      <c r="C1339" t="s">
        <v>802</v>
      </c>
      <c r="D1339">
        <v>0.54</v>
      </c>
      <c r="E1339">
        <v>25961</v>
      </c>
      <c r="F1339">
        <v>13550</v>
      </c>
      <c r="G1339">
        <v>0</v>
      </c>
      <c r="H1339" t="str">
        <f t="shared" si="20"/>
        <v>K</v>
      </c>
    </row>
    <row r="1340" spans="1:8" x14ac:dyDescent="0.25">
      <c r="A1340" s="1">
        <v>42027</v>
      </c>
      <c r="B1340" t="s">
        <v>803</v>
      </c>
      <c r="C1340" t="s">
        <v>804</v>
      </c>
      <c r="D1340">
        <v>3.6</v>
      </c>
      <c r="E1340">
        <v>12896</v>
      </c>
      <c r="F1340">
        <v>45470</v>
      </c>
      <c r="G1340">
        <v>0</v>
      </c>
      <c r="H1340" t="str">
        <f t="shared" si="20"/>
        <v>K</v>
      </c>
    </row>
    <row r="1341" spans="1:8" x14ac:dyDescent="0.25">
      <c r="A1341" s="1">
        <v>42027</v>
      </c>
      <c r="B1341" t="s">
        <v>805</v>
      </c>
      <c r="C1341" t="s">
        <v>806</v>
      </c>
      <c r="D1341">
        <v>12.06</v>
      </c>
      <c r="E1341">
        <v>2350</v>
      </c>
      <c r="F1341">
        <v>28540</v>
      </c>
      <c r="G1341">
        <v>9601000</v>
      </c>
      <c r="H1341" t="str">
        <f t="shared" si="20"/>
        <v>K</v>
      </c>
    </row>
    <row r="1342" spans="1:8" x14ac:dyDescent="0.25">
      <c r="A1342" s="1">
        <v>42027</v>
      </c>
      <c r="B1342" t="s">
        <v>807</v>
      </c>
      <c r="C1342" t="s">
        <v>808</v>
      </c>
      <c r="D1342">
        <v>41.98</v>
      </c>
      <c r="E1342">
        <v>4383</v>
      </c>
      <c r="F1342">
        <v>180590</v>
      </c>
      <c r="G1342">
        <v>5026000</v>
      </c>
      <c r="H1342" t="str">
        <f t="shared" si="20"/>
        <v>K</v>
      </c>
    </row>
    <row r="1343" spans="1:8" x14ac:dyDescent="0.25">
      <c r="A1343" s="1">
        <v>42027</v>
      </c>
      <c r="B1343" t="s">
        <v>809</v>
      </c>
      <c r="C1343" t="s">
        <v>810</v>
      </c>
      <c r="D1343">
        <v>43.58</v>
      </c>
      <c r="E1343">
        <v>120</v>
      </c>
      <c r="F1343">
        <v>5230</v>
      </c>
      <c r="G1343">
        <v>176000</v>
      </c>
      <c r="H1343" t="str">
        <f t="shared" si="20"/>
        <v>Z</v>
      </c>
    </row>
    <row r="1344" spans="1:8" x14ac:dyDescent="0.25">
      <c r="A1344" s="1">
        <v>42027</v>
      </c>
      <c r="B1344" t="s">
        <v>811</v>
      </c>
      <c r="C1344" t="s">
        <v>812</v>
      </c>
      <c r="D1344">
        <v>2.4</v>
      </c>
      <c r="E1344">
        <v>58946</v>
      </c>
      <c r="F1344">
        <v>142380</v>
      </c>
      <c r="G1344">
        <v>12010000</v>
      </c>
      <c r="H1344" t="str">
        <f t="shared" si="20"/>
        <v>K</v>
      </c>
    </row>
    <row r="1345" spans="1:8" x14ac:dyDescent="0.25">
      <c r="A1345" s="1">
        <v>42027</v>
      </c>
      <c r="B1345" t="s">
        <v>813</v>
      </c>
      <c r="C1345" t="s">
        <v>814</v>
      </c>
      <c r="D1345">
        <v>8</v>
      </c>
      <c r="E1345">
        <v>550</v>
      </c>
      <c r="F1345">
        <v>4400</v>
      </c>
      <c r="G1345">
        <v>4755000</v>
      </c>
      <c r="H1345" t="str">
        <f t="shared" si="20"/>
        <v>K</v>
      </c>
    </row>
    <row r="1346" spans="1:8" x14ac:dyDescent="0.25">
      <c r="A1346" s="1">
        <v>42027</v>
      </c>
      <c r="B1346" t="s">
        <v>815</v>
      </c>
      <c r="C1346" t="s">
        <v>816</v>
      </c>
      <c r="D1346">
        <v>8.4</v>
      </c>
      <c r="E1346">
        <v>0</v>
      </c>
      <c r="F1346">
        <v>0</v>
      </c>
      <c r="G1346">
        <v>12000</v>
      </c>
      <c r="H1346" t="str">
        <f t="shared" si="20"/>
        <v>Z</v>
      </c>
    </row>
    <row r="1347" spans="1:8" x14ac:dyDescent="0.25">
      <c r="A1347" s="1">
        <v>42027</v>
      </c>
      <c r="B1347" t="s">
        <v>817</v>
      </c>
      <c r="C1347" t="s">
        <v>818</v>
      </c>
      <c r="D1347">
        <v>2.68</v>
      </c>
      <c r="E1347">
        <v>30778</v>
      </c>
      <c r="F1347">
        <v>82070</v>
      </c>
      <c r="G1347">
        <v>97338000</v>
      </c>
      <c r="H1347" t="str">
        <f t="shared" ref="H1347:H1410" si="21">IF(LEFT(C1347,2)="PL","K","Z")</f>
        <v>K</v>
      </c>
    </row>
    <row r="1348" spans="1:8" x14ac:dyDescent="0.25">
      <c r="A1348" s="1">
        <v>42027</v>
      </c>
      <c r="B1348" t="s">
        <v>819</v>
      </c>
      <c r="C1348" t="s">
        <v>820</v>
      </c>
      <c r="D1348">
        <v>353</v>
      </c>
      <c r="E1348">
        <v>488</v>
      </c>
      <c r="F1348">
        <v>170730</v>
      </c>
      <c r="G1348">
        <v>1810000</v>
      </c>
      <c r="H1348" t="str">
        <f t="shared" si="21"/>
        <v>K</v>
      </c>
    </row>
    <row r="1349" spans="1:8" x14ac:dyDescent="0.25">
      <c r="A1349" s="1">
        <v>42027</v>
      </c>
      <c r="B1349" t="s">
        <v>821</v>
      </c>
      <c r="C1349" t="s">
        <v>822</v>
      </c>
      <c r="D1349">
        <v>12.45</v>
      </c>
      <c r="E1349">
        <v>926</v>
      </c>
      <c r="F1349">
        <v>11490</v>
      </c>
      <c r="G1349">
        <v>7716000</v>
      </c>
      <c r="H1349" t="str">
        <f t="shared" si="21"/>
        <v>K</v>
      </c>
    </row>
    <row r="1350" spans="1:8" x14ac:dyDescent="0.25">
      <c r="A1350" s="1">
        <v>42027</v>
      </c>
      <c r="B1350" t="s">
        <v>823</v>
      </c>
      <c r="C1350" t="s">
        <v>824</v>
      </c>
      <c r="D1350">
        <v>10.5</v>
      </c>
      <c r="E1350">
        <v>783</v>
      </c>
      <c r="F1350">
        <v>8220</v>
      </c>
      <c r="G1350">
        <v>1791000</v>
      </c>
      <c r="H1350" t="str">
        <f t="shared" si="21"/>
        <v>K</v>
      </c>
    </row>
    <row r="1351" spans="1:8" x14ac:dyDescent="0.25">
      <c r="A1351" s="1">
        <v>42027</v>
      </c>
      <c r="B1351" t="s">
        <v>825</v>
      </c>
      <c r="C1351" t="s">
        <v>826</v>
      </c>
      <c r="D1351">
        <v>2.7</v>
      </c>
      <c r="E1351">
        <v>168911</v>
      </c>
      <c r="F1351">
        <v>437990</v>
      </c>
      <c r="G1351">
        <v>0</v>
      </c>
      <c r="H1351" t="str">
        <f t="shared" si="21"/>
        <v>K</v>
      </c>
    </row>
    <row r="1352" spans="1:8" x14ac:dyDescent="0.25">
      <c r="A1352" s="1">
        <v>42027</v>
      </c>
      <c r="B1352" t="s">
        <v>827</v>
      </c>
      <c r="C1352" t="s">
        <v>828</v>
      </c>
      <c r="D1352">
        <v>13.3</v>
      </c>
      <c r="E1352">
        <v>379</v>
      </c>
      <c r="F1352">
        <v>4940</v>
      </c>
      <c r="G1352">
        <v>925000</v>
      </c>
      <c r="H1352" t="str">
        <f t="shared" si="21"/>
        <v>K</v>
      </c>
    </row>
    <row r="1353" spans="1:8" x14ac:dyDescent="0.25">
      <c r="A1353" s="1">
        <v>42027</v>
      </c>
      <c r="B1353" t="s">
        <v>829</v>
      </c>
      <c r="C1353" t="s">
        <v>830</v>
      </c>
      <c r="D1353">
        <v>0.24</v>
      </c>
      <c r="E1353">
        <v>14278</v>
      </c>
      <c r="F1353">
        <v>3500</v>
      </c>
      <c r="G1353">
        <v>0</v>
      </c>
      <c r="H1353" t="str">
        <f t="shared" si="21"/>
        <v>K</v>
      </c>
    </row>
    <row r="1354" spans="1:8" x14ac:dyDescent="0.25">
      <c r="A1354" s="1">
        <v>42027</v>
      </c>
      <c r="B1354" t="s">
        <v>831</v>
      </c>
      <c r="C1354" t="s">
        <v>832</v>
      </c>
      <c r="D1354">
        <v>13.6</v>
      </c>
      <c r="E1354">
        <v>10363</v>
      </c>
      <c r="F1354">
        <v>139310</v>
      </c>
      <c r="G1354">
        <v>11886000</v>
      </c>
      <c r="H1354" t="str">
        <f t="shared" si="21"/>
        <v>K</v>
      </c>
    </row>
    <row r="1355" spans="1:8" x14ac:dyDescent="0.25">
      <c r="A1355" s="1">
        <v>42027</v>
      </c>
      <c r="B1355" t="s">
        <v>833</v>
      </c>
      <c r="C1355" t="s">
        <v>834</v>
      </c>
      <c r="D1355">
        <v>21</v>
      </c>
      <c r="E1355">
        <v>19471</v>
      </c>
      <c r="F1355">
        <v>409050</v>
      </c>
      <c r="G1355">
        <v>5947000</v>
      </c>
      <c r="H1355" t="str">
        <f t="shared" si="21"/>
        <v>K</v>
      </c>
    </row>
    <row r="1356" spans="1:8" x14ac:dyDescent="0.25">
      <c r="A1356" s="1">
        <v>42027</v>
      </c>
      <c r="B1356" t="s">
        <v>835</v>
      </c>
      <c r="C1356" t="s">
        <v>836</v>
      </c>
      <c r="D1356">
        <v>4.07</v>
      </c>
      <c r="E1356">
        <v>1332264</v>
      </c>
      <c r="F1356">
        <v>5385470</v>
      </c>
      <c r="G1356">
        <v>496690000</v>
      </c>
      <c r="H1356" t="str">
        <f t="shared" si="21"/>
        <v>K</v>
      </c>
    </row>
    <row r="1357" spans="1:8" x14ac:dyDescent="0.25">
      <c r="A1357" s="1">
        <v>42027</v>
      </c>
      <c r="B1357" t="s">
        <v>837</v>
      </c>
      <c r="C1357" t="s">
        <v>838</v>
      </c>
      <c r="D1357">
        <v>109</v>
      </c>
      <c r="E1357">
        <v>0</v>
      </c>
      <c r="F1357">
        <v>0</v>
      </c>
      <c r="G1357">
        <v>142000</v>
      </c>
      <c r="H1357" t="str">
        <f t="shared" si="21"/>
        <v>Z</v>
      </c>
    </row>
    <row r="1358" spans="1:8" x14ac:dyDescent="0.25">
      <c r="A1358" s="1">
        <v>42027</v>
      </c>
      <c r="B1358" t="s">
        <v>839</v>
      </c>
      <c r="C1358" t="s">
        <v>840</v>
      </c>
      <c r="D1358">
        <v>21.6</v>
      </c>
      <c r="E1358">
        <v>5441</v>
      </c>
      <c r="F1358">
        <v>117440</v>
      </c>
      <c r="G1358">
        <v>730000</v>
      </c>
      <c r="H1358" t="str">
        <f t="shared" si="21"/>
        <v>K</v>
      </c>
    </row>
    <row r="1359" spans="1:8" x14ac:dyDescent="0.25">
      <c r="A1359" s="1">
        <v>42027</v>
      </c>
      <c r="B1359" t="s">
        <v>841</v>
      </c>
      <c r="C1359" t="s">
        <v>842</v>
      </c>
      <c r="D1359">
        <v>12.75</v>
      </c>
      <c r="E1359">
        <v>1788</v>
      </c>
      <c r="F1359">
        <v>22660</v>
      </c>
      <c r="G1359">
        <v>7000000</v>
      </c>
      <c r="H1359" t="str">
        <f t="shared" si="21"/>
        <v>K</v>
      </c>
    </row>
    <row r="1360" spans="1:8" x14ac:dyDescent="0.25">
      <c r="A1360" s="1">
        <v>42027</v>
      </c>
      <c r="B1360" t="s">
        <v>843</v>
      </c>
      <c r="C1360" t="s">
        <v>844</v>
      </c>
      <c r="D1360">
        <v>87</v>
      </c>
      <c r="E1360">
        <v>0</v>
      </c>
      <c r="F1360">
        <v>0</v>
      </c>
      <c r="G1360">
        <v>84000</v>
      </c>
      <c r="H1360" t="str">
        <f t="shared" si="21"/>
        <v>Z</v>
      </c>
    </row>
    <row r="1361" spans="1:8" x14ac:dyDescent="0.25">
      <c r="A1361" s="1">
        <v>42027</v>
      </c>
      <c r="B1361" t="s">
        <v>845</v>
      </c>
      <c r="C1361" t="s">
        <v>846</v>
      </c>
      <c r="D1361">
        <v>5.01</v>
      </c>
      <c r="E1361">
        <v>1875871</v>
      </c>
      <c r="F1361">
        <v>9435900</v>
      </c>
      <c r="G1361">
        <v>1043590000</v>
      </c>
      <c r="H1361" t="str">
        <f t="shared" si="21"/>
        <v>K</v>
      </c>
    </row>
    <row r="1362" spans="1:8" x14ac:dyDescent="0.25">
      <c r="A1362" s="1">
        <v>42027</v>
      </c>
      <c r="B1362" t="s">
        <v>847</v>
      </c>
      <c r="C1362" t="s">
        <v>848</v>
      </c>
      <c r="D1362">
        <v>0.76</v>
      </c>
      <c r="E1362">
        <v>0</v>
      </c>
      <c r="F1362">
        <v>0</v>
      </c>
      <c r="G1362">
        <v>0</v>
      </c>
      <c r="H1362" t="str">
        <f t="shared" si="21"/>
        <v>K</v>
      </c>
    </row>
    <row r="1363" spans="1:8" x14ac:dyDescent="0.25">
      <c r="A1363" s="1">
        <v>42027</v>
      </c>
      <c r="B1363" t="s">
        <v>849</v>
      </c>
      <c r="C1363" t="s">
        <v>850</v>
      </c>
      <c r="D1363">
        <v>9.7899999999999991</v>
      </c>
      <c r="E1363">
        <v>995</v>
      </c>
      <c r="F1363">
        <v>9740</v>
      </c>
      <c r="G1363">
        <v>2847000</v>
      </c>
      <c r="H1363" t="str">
        <f t="shared" si="21"/>
        <v>K</v>
      </c>
    </row>
    <row r="1364" spans="1:8" x14ac:dyDescent="0.25">
      <c r="A1364" s="1">
        <v>42027</v>
      </c>
      <c r="B1364" t="s">
        <v>851</v>
      </c>
      <c r="C1364" t="s">
        <v>852</v>
      </c>
      <c r="D1364">
        <v>16.2</v>
      </c>
      <c r="E1364">
        <v>231</v>
      </c>
      <c r="F1364">
        <v>3760</v>
      </c>
      <c r="G1364">
        <v>448000</v>
      </c>
      <c r="H1364" t="str">
        <f t="shared" si="21"/>
        <v>K</v>
      </c>
    </row>
    <row r="1365" spans="1:8" x14ac:dyDescent="0.25">
      <c r="A1365" s="1">
        <v>42027</v>
      </c>
      <c r="B1365" t="s">
        <v>853</v>
      </c>
      <c r="C1365" t="s">
        <v>854</v>
      </c>
      <c r="D1365">
        <v>4</v>
      </c>
      <c r="E1365">
        <v>9861</v>
      </c>
      <c r="F1365">
        <v>35850</v>
      </c>
      <c r="G1365">
        <v>19158000</v>
      </c>
      <c r="H1365" t="str">
        <f t="shared" si="21"/>
        <v>K</v>
      </c>
    </row>
    <row r="1366" spans="1:8" x14ac:dyDescent="0.25">
      <c r="A1366" s="1">
        <v>42027</v>
      </c>
      <c r="B1366" t="s">
        <v>855</v>
      </c>
      <c r="C1366" t="s">
        <v>856</v>
      </c>
      <c r="D1366">
        <v>3.65</v>
      </c>
      <c r="E1366">
        <v>48</v>
      </c>
      <c r="F1366">
        <v>180</v>
      </c>
      <c r="G1366">
        <v>6157000</v>
      </c>
      <c r="H1366" t="str">
        <f t="shared" si="21"/>
        <v>K</v>
      </c>
    </row>
    <row r="1367" spans="1:8" x14ac:dyDescent="0.25">
      <c r="A1367" s="1">
        <v>42027</v>
      </c>
      <c r="B1367" t="s">
        <v>857</v>
      </c>
      <c r="C1367" t="s">
        <v>858</v>
      </c>
      <c r="D1367">
        <v>6.71</v>
      </c>
      <c r="E1367">
        <v>3744</v>
      </c>
      <c r="F1367">
        <v>25130</v>
      </c>
      <c r="G1367">
        <v>3969000</v>
      </c>
      <c r="H1367" t="str">
        <f t="shared" si="21"/>
        <v>K</v>
      </c>
    </row>
    <row r="1368" spans="1:8" x14ac:dyDescent="0.25">
      <c r="A1368" s="1">
        <v>42027</v>
      </c>
      <c r="B1368" t="s">
        <v>859</v>
      </c>
      <c r="C1368" t="s">
        <v>860</v>
      </c>
      <c r="D1368">
        <v>6.39</v>
      </c>
      <c r="E1368">
        <v>1380</v>
      </c>
      <c r="F1368">
        <v>8450</v>
      </c>
      <c r="G1368">
        <v>15008000</v>
      </c>
      <c r="H1368" t="str">
        <f t="shared" si="21"/>
        <v>K</v>
      </c>
    </row>
    <row r="1369" spans="1:8" x14ac:dyDescent="0.25">
      <c r="A1369" s="1">
        <v>42027</v>
      </c>
      <c r="B1369" t="s">
        <v>861</v>
      </c>
      <c r="C1369" t="s">
        <v>862</v>
      </c>
      <c r="D1369">
        <v>9.75</v>
      </c>
      <c r="E1369">
        <v>8408</v>
      </c>
      <c r="F1369">
        <v>79930</v>
      </c>
      <c r="G1369">
        <v>14241000</v>
      </c>
      <c r="H1369" t="str">
        <f t="shared" si="21"/>
        <v>K</v>
      </c>
    </row>
    <row r="1370" spans="1:8" x14ac:dyDescent="0.25">
      <c r="A1370" s="1">
        <v>42027</v>
      </c>
      <c r="B1370" t="s">
        <v>863</v>
      </c>
      <c r="C1370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 t="str">
        <f t="shared" si="21"/>
        <v>K</v>
      </c>
    </row>
    <row r="1371" spans="1:8" x14ac:dyDescent="0.25">
      <c r="A1371" s="1">
        <v>42027</v>
      </c>
      <c r="B1371" t="s">
        <v>865</v>
      </c>
      <c r="C1371" t="s">
        <v>866</v>
      </c>
      <c r="D1371">
        <v>8.82</v>
      </c>
      <c r="E1371">
        <v>51479</v>
      </c>
      <c r="F1371">
        <v>456210</v>
      </c>
      <c r="G1371">
        <v>36592000</v>
      </c>
      <c r="H1371" t="str">
        <f t="shared" si="21"/>
        <v>K</v>
      </c>
    </row>
    <row r="1372" spans="1:8" x14ac:dyDescent="0.25">
      <c r="A1372" s="1">
        <v>42027</v>
      </c>
      <c r="B1372" t="s">
        <v>867</v>
      </c>
      <c r="C1372" t="s">
        <v>868</v>
      </c>
      <c r="D1372">
        <v>4.93</v>
      </c>
      <c r="E1372">
        <v>698</v>
      </c>
      <c r="F1372">
        <v>3440</v>
      </c>
      <c r="G1372">
        <v>2580000</v>
      </c>
      <c r="H1372" t="str">
        <f t="shared" si="21"/>
        <v>K</v>
      </c>
    </row>
    <row r="1373" spans="1:8" x14ac:dyDescent="0.25">
      <c r="A1373" s="1">
        <v>42027</v>
      </c>
      <c r="B1373" t="s">
        <v>869</v>
      </c>
      <c r="C1373" t="s">
        <v>870</v>
      </c>
      <c r="D1373">
        <v>3.96</v>
      </c>
      <c r="E1373">
        <v>0</v>
      </c>
      <c r="F1373">
        <v>0</v>
      </c>
      <c r="G1373">
        <v>0</v>
      </c>
      <c r="H1373" t="str">
        <f t="shared" si="21"/>
        <v>K</v>
      </c>
    </row>
    <row r="1374" spans="1:8" x14ac:dyDescent="0.25">
      <c r="A1374" s="1">
        <v>42027</v>
      </c>
      <c r="B1374" t="s">
        <v>871</v>
      </c>
      <c r="C1374" t="s">
        <v>872</v>
      </c>
      <c r="D1374">
        <v>1.95</v>
      </c>
      <c r="E1374">
        <v>0</v>
      </c>
      <c r="F1374">
        <v>0</v>
      </c>
      <c r="G1374">
        <v>3297000</v>
      </c>
      <c r="H1374" t="str">
        <f t="shared" si="21"/>
        <v>K</v>
      </c>
    </row>
    <row r="1375" spans="1:8" x14ac:dyDescent="0.25">
      <c r="A1375" s="1">
        <v>42027</v>
      </c>
      <c r="B1375" t="s">
        <v>873</v>
      </c>
      <c r="C1375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 t="str">
        <f t="shared" si="21"/>
        <v>K</v>
      </c>
    </row>
    <row r="1376" spans="1:8" x14ac:dyDescent="0.25">
      <c r="A1376" s="1">
        <v>42027</v>
      </c>
      <c r="B1376" t="s">
        <v>875</v>
      </c>
      <c r="C1376" t="s">
        <v>876</v>
      </c>
      <c r="D1376">
        <v>56</v>
      </c>
      <c r="E1376">
        <v>29</v>
      </c>
      <c r="F1376">
        <v>1620</v>
      </c>
      <c r="G1376">
        <v>1288000</v>
      </c>
      <c r="H1376" t="str">
        <f t="shared" si="21"/>
        <v>K</v>
      </c>
    </row>
    <row r="1377" spans="1:8" x14ac:dyDescent="0.25">
      <c r="A1377" s="1">
        <v>42027</v>
      </c>
      <c r="B1377" t="s">
        <v>877</v>
      </c>
      <c r="C1377" t="s">
        <v>878</v>
      </c>
      <c r="D1377">
        <v>8.6</v>
      </c>
      <c r="E1377">
        <v>3014</v>
      </c>
      <c r="F1377">
        <v>26040</v>
      </c>
      <c r="G1377">
        <v>14002000</v>
      </c>
      <c r="H1377" t="str">
        <f t="shared" si="21"/>
        <v>K</v>
      </c>
    </row>
    <row r="1378" spans="1:8" x14ac:dyDescent="0.25">
      <c r="A1378" s="1">
        <v>42027</v>
      </c>
      <c r="B1378" t="s">
        <v>879</v>
      </c>
      <c r="C1378" t="s">
        <v>880</v>
      </c>
      <c r="D1378">
        <v>24.69</v>
      </c>
      <c r="E1378">
        <v>2056</v>
      </c>
      <c r="F1378">
        <v>50750</v>
      </c>
      <c r="G1378">
        <v>28378000</v>
      </c>
      <c r="H1378" t="str">
        <f t="shared" si="21"/>
        <v>Z</v>
      </c>
    </row>
    <row r="1379" spans="1:8" x14ac:dyDescent="0.25">
      <c r="A1379" s="1">
        <v>42027</v>
      </c>
      <c r="B1379" t="s">
        <v>881</v>
      </c>
      <c r="C1379" t="s">
        <v>882</v>
      </c>
      <c r="D1379">
        <v>2.4</v>
      </c>
      <c r="E1379">
        <v>847</v>
      </c>
      <c r="F1379">
        <v>2030</v>
      </c>
      <c r="G1379">
        <v>0</v>
      </c>
      <c r="H1379" t="str">
        <f t="shared" si="21"/>
        <v>K</v>
      </c>
    </row>
    <row r="1380" spans="1:8" x14ac:dyDescent="0.25">
      <c r="A1380" s="1">
        <v>42027</v>
      </c>
      <c r="B1380" t="s">
        <v>883</v>
      </c>
      <c r="C1380" t="s">
        <v>884</v>
      </c>
      <c r="D1380">
        <v>2.09</v>
      </c>
      <c r="E1380">
        <v>53823</v>
      </c>
      <c r="F1380">
        <v>111770</v>
      </c>
      <c r="G1380">
        <v>20551000</v>
      </c>
      <c r="H1380" t="str">
        <f t="shared" si="21"/>
        <v>K</v>
      </c>
    </row>
    <row r="1381" spans="1:8" x14ac:dyDescent="0.25">
      <c r="A1381" s="1">
        <v>42027</v>
      </c>
      <c r="B1381" t="s">
        <v>885</v>
      </c>
      <c r="C1381" t="s">
        <v>886</v>
      </c>
      <c r="D1381">
        <v>2.6</v>
      </c>
      <c r="E1381">
        <v>4544</v>
      </c>
      <c r="F1381">
        <v>11390</v>
      </c>
      <c r="G1381">
        <v>16914000</v>
      </c>
      <c r="H1381" t="str">
        <f t="shared" si="21"/>
        <v>K</v>
      </c>
    </row>
    <row r="1382" spans="1:8" x14ac:dyDescent="0.25">
      <c r="A1382" s="1">
        <v>42027</v>
      </c>
      <c r="B1382" t="s">
        <v>887</v>
      </c>
      <c r="C1382" t="s">
        <v>888</v>
      </c>
      <c r="D1382">
        <v>1.63</v>
      </c>
      <c r="E1382">
        <v>20</v>
      </c>
      <c r="F1382">
        <v>30</v>
      </c>
      <c r="G1382">
        <v>0</v>
      </c>
      <c r="H1382" t="str">
        <f t="shared" si="21"/>
        <v>K</v>
      </c>
    </row>
    <row r="1383" spans="1:8" x14ac:dyDescent="0.25">
      <c r="A1383" s="1">
        <v>42027</v>
      </c>
      <c r="B1383" t="s">
        <v>889</v>
      </c>
      <c r="C1383" t="s">
        <v>890</v>
      </c>
      <c r="D1383">
        <v>193</v>
      </c>
      <c r="E1383">
        <v>158</v>
      </c>
      <c r="F1383">
        <v>30180</v>
      </c>
      <c r="G1383">
        <v>370000</v>
      </c>
      <c r="H1383" t="str">
        <f t="shared" si="21"/>
        <v>K</v>
      </c>
    </row>
    <row r="1384" spans="1:8" x14ac:dyDescent="0.25">
      <c r="A1384" s="1">
        <v>42027</v>
      </c>
      <c r="B1384" t="s">
        <v>891</v>
      </c>
      <c r="C1384" t="s">
        <v>892</v>
      </c>
      <c r="D1384">
        <v>4.3499999999999996</v>
      </c>
      <c r="E1384">
        <v>5</v>
      </c>
      <c r="F1384">
        <v>20</v>
      </c>
      <c r="G1384">
        <v>4890000</v>
      </c>
      <c r="H1384" t="str">
        <f t="shared" si="21"/>
        <v>K</v>
      </c>
    </row>
    <row r="1385" spans="1:8" x14ac:dyDescent="0.25">
      <c r="A1385" s="1">
        <v>42027</v>
      </c>
      <c r="B1385" t="s">
        <v>893</v>
      </c>
      <c r="C1385" t="s">
        <v>894</v>
      </c>
      <c r="D1385">
        <v>9.59</v>
      </c>
      <c r="E1385">
        <v>5453</v>
      </c>
      <c r="F1385">
        <v>50710</v>
      </c>
      <c r="G1385">
        <v>4210000</v>
      </c>
      <c r="H1385" t="str">
        <f t="shared" si="21"/>
        <v>K</v>
      </c>
    </row>
    <row r="1386" spans="1:8" x14ac:dyDescent="0.25">
      <c r="A1386" s="1">
        <v>42027</v>
      </c>
      <c r="B1386" t="s">
        <v>895</v>
      </c>
      <c r="C1386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 t="str">
        <f t="shared" si="21"/>
        <v>K</v>
      </c>
    </row>
    <row r="1387" spans="1:8" x14ac:dyDescent="0.25">
      <c r="A1387" s="1">
        <v>42027</v>
      </c>
      <c r="B1387" t="s">
        <v>897</v>
      </c>
      <c r="C1387" t="s">
        <v>898</v>
      </c>
      <c r="D1387">
        <v>9.7799999999999994</v>
      </c>
      <c r="E1387">
        <v>3510</v>
      </c>
      <c r="F1387">
        <v>34090</v>
      </c>
      <c r="G1387">
        <v>3957000</v>
      </c>
      <c r="H1387" t="str">
        <f t="shared" si="21"/>
        <v>K</v>
      </c>
    </row>
    <row r="1388" spans="1:8" x14ac:dyDescent="0.25">
      <c r="A1388" s="1">
        <v>42027</v>
      </c>
      <c r="B1388" t="s">
        <v>899</v>
      </c>
      <c r="C1388" t="s">
        <v>900</v>
      </c>
      <c r="D1388">
        <v>9.35</v>
      </c>
      <c r="E1388">
        <v>4246</v>
      </c>
      <c r="F1388">
        <v>39350</v>
      </c>
      <c r="G1388">
        <v>5328000</v>
      </c>
      <c r="H1388" t="str">
        <f t="shared" si="21"/>
        <v>K</v>
      </c>
    </row>
    <row r="1389" spans="1:8" x14ac:dyDescent="0.25">
      <c r="A1389" s="1">
        <v>42027</v>
      </c>
      <c r="B1389" t="s">
        <v>901</v>
      </c>
      <c r="C1389" t="s">
        <v>902</v>
      </c>
      <c r="D1389">
        <v>4.05</v>
      </c>
      <c r="E1389">
        <v>4683</v>
      </c>
      <c r="F1389">
        <v>19020</v>
      </c>
      <c r="G1389">
        <v>0</v>
      </c>
      <c r="H1389" t="str">
        <f t="shared" si="21"/>
        <v>K</v>
      </c>
    </row>
    <row r="1390" spans="1:8" x14ac:dyDescent="0.25">
      <c r="A1390" s="1">
        <v>42027</v>
      </c>
      <c r="B1390" t="s">
        <v>903</v>
      </c>
      <c r="C1390" t="s">
        <v>904</v>
      </c>
      <c r="D1390">
        <v>3.15</v>
      </c>
      <c r="E1390">
        <v>4430</v>
      </c>
      <c r="F1390">
        <v>13950</v>
      </c>
      <c r="G1390">
        <v>2113000</v>
      </c>
      <c r="H1390" t="str">
        <f t="shared" si="21"/>
        <v>K</v>
      </c>
    </row>
    <row r="1391" spans="1:8" x14ac:dyDescent="0.25">
      <c r="A1391" s="1">
        <v>42027</v>
      </c>
      <c r="B1391" t="s">
        <v>905</v>
      </c>
      <c r="C1391" t="s">
        <v>906</v>
      </c>
      <c r="D1391">
        <v>3.45</v>
      </c>
      <c r="E1391">
        <v>38182</v>
      </c>
      <c r="F1391">
        <v>131230</v>
      </c>
      <c r="G1391">
        <v>13763000</v>
      </c>
      <c r="H1391" t="str">
        <f t="shared" si="21"/>
        <v>Z</v>
      </c>
    </row>
    <row r="1392" spans="1:8" x14ac:dyDescent="0.25">
      <c r="A1392" s="1">
        <v>42027</v>
      </c>
      <c r="B1392" t="s">
        <v>907</v>
      </c>
      <c r="C1392" t="s">
        <v>908</v>
      </c>
      <c r="D1392">
        <v>1.6</v>
      </c>
      <c r="E1392">
        <v>96646</v>
      </c>
      <c r="F1392">
        <v>157270</v>
      </c>
      <c r="G1392">
        <v>17392000</v>
      </c>
      <c r="H1392" t="str">
        <f t="shared" si="21"/>
        <v>K</v>
      </c>
    </row>
    <row r="1393" spans="1:8" x14ac:dyDescent="0.25">
      <c r="A1393" s="1">
        <v>42027</v>
      </c>
      <c r="B1393" t="s">
        <v>909</v>
      </c>
      <c r="C1393" t="s">
        <v>910</v>
      </c>
      <c r="D1393">
        <v>982.05</v>
      </c>
      <c r="E1393">
        <v>97</v>
      </c>
      <c r="F1393">
        <v>93970</v>
      </c>
      <c r="G1393">
        <v>717000</v>
      </c>
      <c r="H1393" t="str">
        <f t="shared" si="21"/>
        <v>K</v>
      </c>
    </row>
    <row r="1394" spans="1:8" x14ac:dyDescent="0.25">
      <c r="A1394" s="1">
        <v>42027</v>
      </c>
      <c r="B1394" t="s">
        <v>911</v>
      </c>
      <c r="C1394" t="s">
        <v>912</v>
      </c>
      <c r="D1394">
        <v>7.26</v>
      </c>
      <c r="E1394">
        <v>2927</v>
      </c>
      <c r="F1394">
        <v>20870</v>
      </c>
      <c r="G1394">
        <v>0</v>
      </c>
      <c r="H1394" t="str">
        <f t="shared" si="21"/>
        <v>K</v>
      </c>
    </row>
    <row r="1395" spans="1:8" x14ac:dyDescent="0.25">
      <c r="A1395" s="1">
        <v>42027</v>
      </c>
      <c r="B1395" t="s">
        <v>913</v>
      </c>
      <c r="C1395" t="s">
        <v>914</v>
      </c>
      <c r="D1395">
        <v>0.14000000000000001</v>
      </c>
      <c r="E1395">
        <v>12000</v>
      </c>
      <c r="F1395">
        <v>1680</v>
      </c>
      <c r="G1395">
        <v>0</v>
      </c>
      <c r="H1395" t="str">
        <f t="shared" si="21"/>
        <v>Z</v>
      </c>
    </row>
    <row r="1396" spans="1:8" x14ac:dyDescent="0.25">
      <c r="A1396" s="1">
        <v>42027</v>
      </c>
      <c r="B1396" t="s">
        <v>915</v>
      </c>
      <c r="C1396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 t="str">
        <f t="shared" si="21"/>
        <v>K</v>
      </c>
    </row>
    <row r="1397" spans="1:8" x14ac:dyDescent="0.25">
      <c r="A1397" s="1">
        <v>42027</v>
      </c>
      <c r="B1397" t="s">
        <v>917</v>
      </c>
      <c r="C1397" t="s">
        <v>918</v>
      </c>
      <c r="D1397">
        <v>2.4</v>
      </c>
      <c r="E1397">
        <v>21</v>
      </c>
      <c r="F1397">
        <v>50</v>
      </c>
      <c r="G1397">
        <v>0</v>
      </c>
      <c r="H1397" t="str">
        <f t="shared" si="21"/>
        <v>K</v>
      </c>
    </row>
    <row r="1398" spans="1:8" x14ac:dyDescent="0.25">
      <c r="A1398" s="1">
        <v>42027</v>
      </c>
      <c r="B1398" t="s">
        <v>919</v>
      </c>
      <c r="C1398" t="s">
        <v>920</v>
      </c>
      <c r="D1398">
        <v>0.86</v>
      </c>
      <c r="E1398">
        <v>13050</v>
      </c>
      <c r="F1398">
        <v>10790</v>
      </c>
      <c r="G1398">
        <v>0</v>
      </c>
      <c r="H1398" t="str">
        <f t="shared" si="21"/>
        <v>K</v>
      </c>
    </row>
    <row r="1399" spans="1:8" x14ac:dyDescent="0.25">
      <c r="A1399" s="1">
        <v>42027</v>
      </c>
      <c r="B1399" t="s">
        <v>921</v>
      </c>
      <c r="C1399" t="s">
        <v>922</v>
      </c>
      <c r="D1399">
        <v>7.48</v>
      </c>
      <c r="E1399">
        <v>1</v>
      </c>
      <c r="F1399">
        <v>10</v>
      </c>
      <c r="G1399">
        <v>7452000</v>
      </c>
      <c r="H1399" t="str">
        <f t="shared" si="21"/>
        <v>K</v>
      </c>
    </row>
    <row r="1400" spans="1:8" x14ac:dyDescent="0.25">
      <c r="A1400" s="1">
        <v>42027</v>
      </c>
      <c r="B1400" t="s">
        <v>923</v>
      </c>
      <c r="C1400" t="s">
        <v>924</v>
      </c>
      <c r="D1400">
        <v>38.9</v>
      </c>
      <c r="E1400">
        <v>0</v>
      </c>
      <c r="F1400">
        <v>0</v>
      </c>
      <c r="G1400">
        <v>0</v>
      </c>
      <c r="H1400" t="str">
        <f t="shared" si="21"/>
        <v>K</v>
      </c>
    </row>
    <row r="1401" spans="1:8" x14ac:dyDescent="0.25">
      <c r="A1401" s="1">
        <v>42027</v>
      </c>
      <c r="B1401" t="s">
        <v>925</v>
      </c>
      <c r="C1401" t="s">
        <v>926</v>
      </c>
      <c r="D1401">
        <v>8.69</v>
      </c>
      <c r="E1401">
        <v>58203</v>
      </c>
      <c r="F1401">
        <v>501040</v>
      </c>
      <c r="G1401">
        <v>2046000</v>
      </c>
      <c r="H1401" t="str">
        <f t="shared" si="21"/>
        <v>K</v>
      </c>
    </row>
    <row r="1402" spans="1:8" x14ac:dyDescent="0.25">
      <c r="A1402" s="1">
        <v>42027</v>
      </c>
      <c r="B1402" t="s">
        <v>927</v>
      </c>
      <c r="C1402" t="s">
        <v>928</v>
      </c>
      <c r="D1402">
        <v>18.11</v>
      </c>
      <c r="E1402">
        <v>21368</v>
      </c>
      <c r="F1402">
        <v>388600</v>
      </c>
      <c r="G1402">
        <v>24711000</v>
      </c>
      <c r="H1402" t="str">
        <f t="shared" si="21"/>
        <v>K</v>
      </c>
    </row>
    <row r="1403" spans="1:8" x14ac:dyDescent="0.25">
      <c r="A1403" s="1">
        <v>42027</v>
      </c>
      <c r="B1403" t="s">
        <v>929</v>
      </c>
      <c r="C1403" t="s">
        <v>930</v>
      </c>
      <c r="D1403">
        <v>8.4</v>
      </c>
      <c r="E1403">
        <v>0</v>
      </c>
      <c r="F1403">
        <v>0</v>
      </c>
      <c r="G1403">
        <v>1535000</v>
      </c>
      <c r="H1403" t="str">
        <f t="shared" si="21"/>
        <v>K</v>
      </c>
    </row>
    <row r="1404" spans="1:8" x14ac:dyDescent="0.25">
      <c r="A1404" s="1">
        <v>42027</v>
      </c>
      <c r="B1404" t="s">
        <v>931</v>
      </c>
      <c r="C1404" t="s">
        <v>932</v>
      </c>
      <c r="D1404">
        <v>2.85</v>
      </c>
      <c r="E1404">
        <v>65869</v>
      </c>
      <c r="F1404">
        <v>181270</v>
      </c>
      <c r="G1404">
        <v>48149000</v>
      </c>
      <c r="H1404" t="str">
        <f t="shared" si="21"/>
        <v>K</v>
      </c>
    </row>
    <row r="1405" spans="1:8" x14ac:dyDescent="0.25">
      <c r="A1405" s="1">
        <v>42027</v>
      </c>
      <c r="B1405" t="s">
        <v>933</v>
      </c>
      <c r="C1405" t="s">
        <v>934</v>
      </c>
      <c r="D1405">
        <v>1.04</v>
      </c>
      <c r="E1405">
        <v>108647</v>
      </c>
      <c r="F1405">
        <v>106390</v>
      </c>
      <c r="G1405">
        <v>23434000</v>
      </c>
      <c r="H1405" t="str">
        <f t="shared" si="21"/>
        <v>K</v>
      </c>
    </row>
    <row r="1406" spans="1:8" x14ac:dyDescent="0.25">
      <c r="A1406" s="1">
        <v>42027</v>
      </c>
      <c r="B1406" t="s">
        <v>935</v>
      </c>
      <c r="C1406" t="s">
        <v>936</v>
      </c>
      <c r="D1406">
        <v>24.62</v>
      </c>
      <c r="E1406">
        <v>15094</v>
      </c>
      <c r="F1406">
        <v>371620</v>
      </c>
      <c r="G1406">
        <v>24622000</v>
      </c>
      <c r="H1406" t="str">
        <f t="shared" si="21"/>
        <v>K</v>
      </c>
    </row>
    <row r="1407" spans="1:8" x14ac:dyDescent="0.25">
      <c r="A1407" s="1">
        <v>42027</v>
      </c>
      <c r="B1407" t="s">
        <v>937</v>
      </c>
      <c r="C1407" t="s">
        <v>938</v>
      </c>
      <c r="D1407">
        <v>64.790000000000006</v>
      </c>
      <c r="E1407">
        <v>876</v>
      </c>
      <c r="F1407">
        <v>56140</v>
      </c>
      <c r="G1407">
        <v>3288000</v>
      </c>
      <c r="H1407" t="str">
        <f t="shared" si="21"/>
        <v>K</v>
      </c>
    </row>
    <row r="1408" spans="1:8" x14ac:dyDescent="0.25">
      <c r="A1408" s="1">
        <v>42027</v>
      </c>
      <c r="B1408" t="s">
        <v>939</v>
      </c>
      <c r="C1408" t="s">
        <v>940</v>
      </c>
      <c r="D1408">
        <v>284.89999999999998</v>
      </c>
      <c r="E1408">
        <v>1</v>
      </c>
      <c r="F1408">
        <v>280</v>
      </c>
      <c r="G1408">
        <v>699000</v>
      </c>
      <c r="H1408" t="str">
        <f t="shared" si="21"/>
        <v>K</v>
      </c>
    </row>
    <row r="1409" spans="1:8" x14ac:dyDescent="0.25">
      <c r="A1409" s="1">
        <v>42027</v>
      </c>
      <c r="B1409" t="s">
        <v>941</v>
      </c>
      <c r="C1409" t="s">
        <v>942</v>
      </c>
      <c r="D1409">
        <v>1.55</v>
      </c>
      <c r="E1409">
        <v>4185</v>
      </c>
      <c r="F1409">
        <v>6260</v>
      </c>
      <c r="G1409">
        <v>6145000</v>
      </c>
      <c r="H1409" t="str">
        <f t="shared" si="21"/>
        <v>K</v>
      </c>
    </row>
    <row r="1410" spans="1:8" x14ac:dyDescent="0.25">
      <c r="A1410" s="1">
        <v>42027</v>
      </c>
      <c r="B1410" t="s">
        <v>943</v>
      </c>
      <c r="C1410" t="s">
        <v>944</v>
      </c>
      <c r="D1410">
        <v>6.36</v>
      </c>
      <c r="E1410">
        <v>207</v>
      </c>
      <c r="F1410">
        <v>1320</v>
      </c>
      <c r="G1410">
        <v>8629000</v>
      </c>
      <c r="H1410" t="str">
        <f t="shared" si="21"/>
        <v>K</v>
      </c>
    </row>
    <row r="1411" spans="1:8" x14ac:dyDescent="0.25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  <c r="H1411" t="str">
        <f t="shared" ref="H1411" si="22">IF(LEFT(C1411,2)="PL","K","Z")</f>
        <v>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411"/>
  <sheetViews>
    <sheetView workbookViewId="0">
      <selection activeCell="J27" sqref="J27"/>
    </sheetView>
  </sheetViews>
  <sheetFormatPr defaultRowHeight="15" x14ac:dyDescent="0.25"/>
  <cols>
    <col min="1" max="1" width="10.140625" bestFit="1" customWidth="1"/>
    <col min="2" max="2" width="13.140625" bestFit="1" customWidth="1"/>
    <col min="3" max="4" width="15.7109375" bestFit="1" customWidth="1"/>
    <col min="5" max="5" width="9.42578125" bestFit="1" customWidth="1"/>
    <col min="6" max="6" width="10" bestFit="1" customWidth="1"/>
    <col min="7" max="7" width="11" bestFit="1" customWidth="1"/>
    <col min="18" max="18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 t="s">
        <v>955</v>
      </c>
      <c r="R1">
        <v>57140000</v>
      </c>
    </row>
    <row r="2" spans="1:18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Q2" t="s">
        <v>956</v>
      </c>
      <c r="R2">
        <v>1000</v>
      </c>
    </row>
    <row r="3" spans="1:18" x14ac:dyDescent="0.25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  <c r="Q3" t="s">
        <v>957</v>
      </c>
      <c r="R3">
        <v>96.482137390000005</v>
      </c>
    </row>
    <row r="4" spans="1:18" x14ac:dyDescent="0.25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</row>
    <row r="5" spans="1:18" x14ac:dyDescent="0.25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</row>
    <row r="6" spans="1:18" hidden="1" x14ac:dyDescent="0.25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</row>
    <row r="7" spans="1:18" x14ac:dyDescent="0.25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</row>
    <row r="8" spans="1:18" x14ac:dyDescent="0.25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</row>
    <row r="9" spans="1:18" hidden="1" x14ac:dyDescent="0.25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</row>
    <row r="10" spans="1:18" x14ac:dyDescent="0.25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</row>
    <row r="11" spans="1:18" hidden="1" x14ac:dyDescent="0.25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</row>
    <row r="12" spans="1:18" x14ac:dyDescent="0.25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</row>
    <row r="13" spans="1:18" hidden="1" x14ac:dyDescent="0.25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</row>
    <row r="14" spans="1:18" hidden="1" x14ac:dyDescent="0.25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</row>
    <row r="15" spans="1:18" x14ac:dyDescent="0.25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  <c r="K15" t="s">
        <v>958</v>
      </c>
    </row>
    <row r="16" spans="1:18" x14ac:dyDescent="0.25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</row>
    <row r="17" spans="1:7" x14ac:dyDescent="0.25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</row>
    <row r="18" spans="1:7" x14ac:dyDescent="0.25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</row>
    <row r="19" spans="1:7" hidden="1" x14ac:dyDescent="0.25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</row>
    <row r="20" spans="1:7" x14ac:dyDescent="0.25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</row>
    <row r="21" spans="1:7" x14ac:dyDescent="0.25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</row>
    <row r="22" spans="1:7" x14ac:dyDescent="0.25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</row>
    <row r="23" spans="1:7" x14ac:dyDescent="0.25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</row>
    <row r="24" spans="1:7" hidden="1" x14ac:dyDescent="0.25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</row>
    <row r="25" spans="1:7" hidden="1" x14ac:dyDescent="0.25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</row>
    <row r="26" spans="1:7" x14ac:dyDescent="0.25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</row>
    <row r="27" spans="1:7" x14ac:dyDescent="0.25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</row>
    <row r="28" spans="1:7" x14ac:dyDescent="0.25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</row>
    <row r="29" spans="1:7" x14ac:dyDescent="0.25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</row>
    <row r="30" spans="1:7" x14ac:dyDescent="0.25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</row>
    <row r="31" spans="1:7" hidden="1" x14ac:dyDescent="0.25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</row>
    <row r="32" spans="1:7" x14ac:dyDescent="0.25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</row>
    <row r="33" spans="1:7" x14ac:dyDescent="0.25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</row>
    <row r="34" spans="1:7" x14ac:dyDescent="0.25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</row>
    <row r="35" spans="1:7" hidden="1" x14ac:dyDescent="0.25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</row>
    <row r="36" spans="1:7" hidden="1" x14ac:dyDescent="0.25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</row>
    <row r="37" spans="1:7" x14ac:dyDescent="0.25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</row>
    <row r="38" spans="1:7" x14ac:dyDescent="0.25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</row>
    <row r="39" spans="1:7" x14ac:dyDescent="0.25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</row>
    <row r="40" spans="1:7" hidden="1" x14ac:dyDescent="0.25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</row>
    <row r="41" spans="1:7" x14ac:dyDescent="0.25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</row>
    <row r="42" spans="1:7" x14ac:dyDescent="0.25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</row>
    <row r="43" spans="1:7" x14ac:dyDescent="0.25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</row>
    <row r="44" spans="1:7" hidden="1" x14ac:dyDescent="0.25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</row>
    <row r="45" spans="1:7" hidden="1" x14ac:dyDescent="0.25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</row>
    <row r="46" spans="1:7" hidden="1" x14ac:dyDescent="0.25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</row>
    <row r="47" spans="1:7" hidden="1" x14ac:dyDescent="0.25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</row>
    <row r="48" spans="1:7" hidden="1" x14ac:dyDescent="0.25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</row>
    <row r="49" spans="1:7" x14ac:dyDescent="0.25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</row>
    <row r="50" spans="1:7" x14ac:dyDescent="0.25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</row>
    <row r="51" spans="1:7" x14ac:dyDescent="0.25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</row>
    <row r="52" spans="1:7" hidden="1" x14ac:dyDescent="0.25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</row>
    <row r="53" spans="1:7" x14ac:dyDescent="0.25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</row>
    <row r="54" spans="1:7" hidden="1" x14ac:dyDescent="0.25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</row>
    <row r="55" spans="1:7" hidden="1" x14ac:dyDescent="0.25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</row>
    <row r="56" spans="1:7" x14ac:dyDescent="0.25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</row>
    <row r="57" spans="1:7" hidden="1" x14ac:dyDescent="0.25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</row>
    <row r="58" spans="1:7" x14ac:dyDescent="0.25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</row>
    <row r="59" spans="1:7" x14ac:dyDescent="0.25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</row>
    <row r="60" spans="1:7" x14ac:dyDescent="0.25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</row>
    <row r="61" spans="1:7" hidden="1" x14ac:dyDescent="0.25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</row>
    <row r="62" spans="1:7" x14ac:dyDescent="0.25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</row>
    <row r="63" spans="1:7" x14ac:dyDescent="0.25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</row>
    <row r="64" spans="1:7" x14ac:dyDescent="0.25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</row>
    <row r="65" spans="1:7" x14ac:dyDescent="0.25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</row>
    <row r="66" spans="1:7" x14ac:dyDescent="0.25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</row>
    <row r="67" spans="1:7" x14ac:dyDescent="0.25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</row>
    <row r="68" spans="1:7" x14ac:dyDescent="0.25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</row>
    <row r="69" spans="1:7" x14ac:dyDescent="0.25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</row>
    <row r="70" spans="1:7" hidden="1" x14ac:dyDescent="0.25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</row>
    <row r="71" spans="1:7" x14ac:dyDescent="0.25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</row>
    <row r="72" spans="1:7" hidden="1" x14ac:dyDescent="0.25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</row>
    <row r="73" spans="1:7" x14ac:dyDescent="0.25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</row>
    <row r="74" spans="1:7" x14ac:dyDescent="0.25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</row>
    <row r="75" spans="1:7" hidden="1" x14ac:dyDescent="0.25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</row>
    <row r="76" spans="1:7" x14ac:dyDescent="0.25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</row>
    <row r="77" spans="1:7" x14ac:dyDescent="0.25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</row>
    <row r="78" spans="1:7" hidden="1" x14ac:dyDescent="0.25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</row>
    <row r="79" spans="1:7" x14ac:dyDescent="0.25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</row>
    <row r="80" spans="1:7" hidden="1" x14ac:dyDescent="0.25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</row>
    <row r="81" spans="1:7" x14ac:dyDescent="0.25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</row>
    <row r="82" spans="1:7" x14ac:dyDescent="0.25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</row>
    <row r="83" spans="1:7" x14ac:dyDescent="0.25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</row>
    <row r="84" spans="1:7" hidden="1" x14ac:dyDescent="0.25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</row>
    <row r="85" spans="1:7" x14ac:dyDescent="0.25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</row>
    <row r="86" spans="1:7" x14ac:dyDescent="0.25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</row>
    <row r="87" spans="1:7" x14ac:dyDescent="0.25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</row>
    <row r="88" spans="1:7" x14ac:dyDescent="0.25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</row>
    <row r="89" spans="1:7" hidden="1" x14ac:dyDescent="0.25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</row>
    <row r="90" spans="1:7" x14ac:dyDescent="0.25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</row>
    <row r="91" spans="1:7" x14ac:dyDescent="0.25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</row>
    <row r="92" spans="1:7" x14ac:dyDescent="0.25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</row>
    <row r="93" spans="1:7" x14ac:dyDescent="0.25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</row>
    <row r="94" spans="1:7" x14ac:dyDescent="0.25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</row>
    <row r="95" spans="1:7" x14ac:dyDescent="0.25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</row>
    <row r="96" spans="1:7" x14ac:dyDescent="0.25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</row>
    <row r="97" spans="1:7" hidden="1" x14ac:dyDescent="0.25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</row>
    <row r="98" spans="1:7" x14ac:dyDescent="0.25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</row>
    <row r="99" spans="1:7" hidden="1" x14ac:dyDescent="0.25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</row>
    <row r="100" spans="1:7" x14ac:dyDescent="0.25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</row>
    <row r="101" spans="1:7" x14ac:dyDescent="0.25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</row>
    <row r="102" spans="1:7" x14ac:dyDescent="0.25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</row>
    <row r="103" spans="1:7" hidden="1" x14ac:dyDescent="0.25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</row>
    <row r="104" spans="1:7" x14ac:dyDescent="0.25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</row>
    <row r="105" spans="1:7" x14ac:dyDescent="0.25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</row>
    <row r="106" spans="1:7" hidden="1" x14ac:dyDescent="0.25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</row>
    <row r="107" spans="1:7" hidden="1" x14ac:dyDescent="0.25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</row>
    <row r="108" spans="1:7" hidden="1" x14ac:dyDescent="0.25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</row>
    <row r="109" spans="1:7" x14ac:dyDescent="0.25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</row>
    <row r="110" spans="1:7" x14ac:dyDescent="0.25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</row>
    <row r="111" spans="1:7" hidden="1" x14ac:dyDescent="0.25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</row>
    <row r="112" spans="1:7" x14ac:dyDescent="0.25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</row>
    <row r="113" spans="1:7" x14ac:dyDescent="0.25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</row>
    <row r="114" spans="1:7" hidden="1" x14ac:dyDescent="0.25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</row>
    <row r="115" spans="1:7" x14ac:dyDescent="0.25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</row>
    <row r="116" spans="1:7" x14ac:dyDescent="0.25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</row>
    <row r="117" spans="1:7" x14ac:dyDescent="0.25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</row>
    <row r="118" spans="1:7" hidden="1" x14ac:dyDescent="0.25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</row>
    <row r="119" spans="1:7" hidden="1" x14ac:dyDescent="0.25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</row>
    <row r="120" spans="1:7" x14ac:dyDescent="0.25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</row>
    <row r="121" spans="1:7" x14ac:dyDescent="0.25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</row>
    <row r="122" spans="1:7" x14ac:dyDescent="0.25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</row>
    <row r="123" spans="1:7" x14ac:dyDescent="0.25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</row>
    <row r="124" spans="1:7" x14ac:dyDescent="0.25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</row>
    <row r="125" spans="1:7" x14ac:dyDescent="0.25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</row>
    <row r="126" spans="1:7" x14ac:dyDescent="0.25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</row>
    <row r="127" spans="1:7" x14ac:dyDescent="0.25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</row>
    <row r="128" spans="1:7" x14ac:dyDescent="0.25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</row>
    <row r="129" spans="1:7" x14ac:dyDescent="0.25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</row>
    <row r="130" spans="1:7" x14ac:dyDescent="0.25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</row>
    <row r="131" spans="1:7" x14ac:dyDescent="0.25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</row>
    <row r="132" spans="1:7" x14ac:dyDescent="0.25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</row>
    <row r="133" spans="1:7" x14ac:dyDescent="0.25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</row>
    <row r="134" spans="1:7" x14ac:dyDescent="0.25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</row>
    <row r="135" spans="1:7" x14ac:dyDescent="0.25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</row>
    <row r="136" spans="1:7" x14ac:dyDescent="0.25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</row>
    <row r="137" spans="1:7" hidden="1" x14ac:dyDescent="0.25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</row>
    <row r="138" spans="1:7" x14ac:dyDescent="0.25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</row>
    <row r="139" spans="1:7" hidden="1" x14ac:dyDescent="0.25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</row>
    <row r="140" spans="1:7" x14ac:dyDescent="0.25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</row>
    <row r="141" spans="1:7" hidden="1" x14ac:dyDescent="0.25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</row>
    <row r="142" spans="1:7" x14ac:dyDescent="0.25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</row>
    <row r="143" spans="1:7" hidden="1" x14ac:dyDescent="0.25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</row>
    <row r="144" spans="1:7" hidden="1" x14ac:dyDescent="0.25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</row>
    <row r="145" spans="1:7" x14ac:dyDescent="0.25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</row>
    <row r="146" spans="1:7" x14ac:dyDescent="0.25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</row>
    <row r="147" spans="1:7" x14ac:dyDescent="0.25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</row>
    <row r="148" spans="1:7" hidden="1" x14ac:dyDescent="0.25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</row>
    <row r="149" spans="1:7" x14ac:dyDescent="0.25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</row>
    <row r="150" spans="1:7" hidden="1" x14ac:dyDescent="0.25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</row>
    <row r="151" spans="1:7" x14ac:dyDescent="0.25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</row>
    <row r="152" spans="1:7" x14ac:dyDescent="0.25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</row>
    <row r="153" spans="1:7" x14ac:dyDescent="0.25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</row>
    <row r="154" spans="1:7" x14ac:dyDescent="0.25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</row>
    <row r="155" spans="1:7" hidden="1" x14ac:dyDescent="0.25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</row>
    <row r="156" spans="1:7" hidden="1" x14ac:dyDescent="0.25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</row>
    <row r="157" spans="1:7" hidden="1" x14ac:dyDescent="0.25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</row>
    <row r="158" spans="1:7" x14ac:dyDescent="0.25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</row>
    <row r="159" spans="1:7" x14ac:dyDescent="0.25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</row>
    <row r="160" spans="1:7" x14ac:dyDescent="0.25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</row>
    <row r="161" spans="1:7" x14ac:dyDescent="0.25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</row>
    <row r="162" spans="1:7" hidden="1" x14ac:dyDescent="0.25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</row>
    <row r="163" spans="1:7" hidden="1" x14ac:dyDescent="0.25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</row>
    <row r="164" spans="1:7" x14ac:dyDescent="0.25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</row>
    <row r="165" spans="1:7" x14ac:dyDescent="0.25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</row>
    <row r="166" spans="1:7" x14ac:dyDescent="0.25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</row>
    <row r="167" spans="1:7" hidden="1" x14ac:dyDescent="0.25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</row>
    <row r="168" spans="1:7" x14ac:dyDescent="0.25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</row>
    <row r="169" spans="1:7" x14ac:dyDescent="0.25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</row>
    <row r="170" spans="1:7" x14ac:dyDescent="0.25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</row>
    <row r="171" spans="1:7" x14ac:dyDescent="0.25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</row>
    <row r="172" spans="1:7" x14ac:dyDescent="0.25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</row>
    <row r="173" spans="1:7" x14ac:dyDescent="0.25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</row>
    <row r="174" spans="1:7" x14ac:dyDescent="0.25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</row>
    <row r="175" spans="1:7" x14ac:dyDescent="0.25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</row>
    <row r="176" spans="1:7" x14ac:dyDescent="0.25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</row>
    <row r="177" spans="1:7" x14ac:dyDescent="0.25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</row>
    <row r="178" spans="1:7" x14ac:dyDescent="0.25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</row>
    <row r="179" spans="1:7" hidden="1" x14ac:dyDescent="0.25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</row>
    <row r="180" spans="1:7" hidden="1" x14ac:dyDescent="0.25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</row>
    <row r="181" spans="1:7" x14ac:dyDescent="0.25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</row>
    <row r="182" spans="1:7" x14ac:dyDescent="0.25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</row>
    <row r="183" spans="1:7" hidden="1" x14ac:dyDescent="0.25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</row>
    <row r="184" spans="1:7" hidden="1" x14ac:dyDescent="0.25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</row>
    <row r="185" spans="1:7" x14ac:dyDescent="0.25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</row>
    <row r="186" spans="1:7" x14ac:dyDescent="0.25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</row>
    <row r="187" spans="1:7" x14ac:dyDescent="0.25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</row>
    <row r="188" spans="1:7" x14ac:dyDescent="0.25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</row>
    <row r="189" spans="1:7" x14ac:dyDescent="0.25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</row>
    <row r="190" spans="1:7" x14ac:dyDescent="0.25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</row>
    <row r="191" spans="1:7" x14ac:dyDescent="0.25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</row>
    <row r="192" spans="1:7" x14ac:dyDescent="0.25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</row>
    <row r="193" spans="1:7" x14ac:dyDescent="0.25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</row>
    <row r="194" spans="1:7" x14ac:dyDescent="0.25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</row>
    <row r="195" spans="1:7" x14ac:dyDescent="0.25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</row>
    <row r="196" spans="1:7" hidden="1" x14ac:dyDescent="0.25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</row>
    <row r="197" spans="1:7" x14ac:dyDescent="0.25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</row>
    <row r="198" spans="1:7" hidden="1" x14ac:dyDescent="0.25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</row>
    <row r="199" spans="1:7" hidden="1" x14ac:dyDescent="0.25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</row>
    <row r="200" spans="1:7" x14ac:dyDescent="0.25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</row>
    <row r="201" spans="1:7" x14ac:dyDescent="0.25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</row>
    <row r="202" spans="1:7" hidden="1" x14ac:dyDescent="0.25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</row>
    <row r="203" spans="1:7" x14ac:dyDescent="0.25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</row>
    <row r="204" spans="1:7" hidden="1" x14ac:dyDescent="0.25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</row>
    <row r="205" spans="1:7" hidden="1" x14ac:dyDescent="0.25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</row>
    <row r="206" spans="1:7" x14ac:dyDescent="0.25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</row>
    <row r="207" spans="1:7" x14ac:dyDescent="0.25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</row>
    <row r="208" spans="1:7" x14ac:dyDescent="0.25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</row>
    <row r="209" spans="1:7" hidden="1" x14ac:dyDescent="0.25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</row>
    <row r="210" spans="1:7" x14ac:dyDescent="0.25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</row>
    <row r="211" spans="1:7" hidden="1" x14ac:dyDescent="0.25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</row>
    <row r="212" spans="1:7" hidden="1" x14ac:dyDescent="0.25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</row>
    <row r="213" spans="1:7" x14ac:dyDescent="0.25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</row>
    <row r="214" spans="1:7" hidden="1" x14ac:dyDescent="0.25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</row>
    <row r="215" spans="1:7" x14ac:dyDescent="0.25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</row>
    <row r="216" spans="1:7" x14ac:dyDescent="0.25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</row>
    <row r="217" spans="1:7" x14ac:dyDescent="0.25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</row>
    <row r="218" spans="1:7" x14ac:dyDescent="0.25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</row>
    <row r="219" spans="1:7" hidden="1" x14ac:dyDescent="0.25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</row>
    <row r="220" spans="1:7" hidden="1" x14ac:dyDescent="0.25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</row>
    <row r="221" spans="1:7" x14ac:dyDescent="0.25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</row>
    <row r="222" spans="1:7" hidden="1" x14ac:dyDescent="0.25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</row>
    <row r="223" spans="1:7" x14ac:dyDescent="0.25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</row>
    <row r="224" spans="1:7" x14ac:dyDescent="0.25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</row>
    <row r="225" spans="1:7" x14ac:dyDescent="0.25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</row>
    <row r="226" spans="1:7" x14ac:dyDescent="0.25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</row>
    <row r="227" spans="1:7" x14ac:dyDescent="0.25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</row>
    <row r="228" spans="1:7" hidden="1" x14ac:dyDescent="0.25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</row>
    <row r="229" spans="1:7" x14ac:dyDescent="0.25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</row>
    <row r="230" spans="1:7" x14ac:dyDescent="0.25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</row>
    <row r="231" spans="1:7" x14ac:dyDescent="0.25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</row>
    <row r="232" spans="1:7" x14ac:dyDescent="0.25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</row>
    <row r="233" spans="1:7" x14ac:dyDescent="0.25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</row>
    <row r="234" spans="1:7" x14ac:dyDescent="0.25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</row>
    <row r="235" spans="1:7" x14ac:dyDescent="0.25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</row>
    <row r="236" spans="1:7" x14ac:dyDescent="0.25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</row>
    <row r="237" spans="1:7" hidden="1" x14ac:dyDescent="0.25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</row>
    <row r="238" spans="1:7" x14ac:dyDescent="0.25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</row>
    <row r="239" spans="1:7" x14ac:dyDescent="0.25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</row>
    <row r="240" spans="1:7" hidden="1" x14ac:dyDescent="0.25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</row>
    <row r="241" spans="1:7" x14ac:dyDescent="0.25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</row>
    <row r="242" spans="1:7" x14ac:dyDescent="0.25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</row>
    <row r="243" spans="1:7" x14ac:dyDescent="0.25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</row>
    <row r="244" spans="1:7" x14ac:dyDescent="0.25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</row>
    <row r="245" spans="1:7" x14ac:dyDescent="0.25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</row>
    <row r="246" spans="1:7" x14ac:dyDescent="0.25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</row>
    <row r="247" spans="1:7" x14ac:dyDescent="0.25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</row>
    <row r="248" spans="1:7" x14ac:dyDescent="0.25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</row>
    <row r="249" spans="1:7" x14ac:dyDescent="0.25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</row>
    <row r="250" spans="1:7" x14ac:dyDescent="0.25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</row>
    <row r="251" spans="1:7" x14ac:dyDescent="0.25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</row>
    <row r="252" spans="1:7" x14ac:dyDescent="0.25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</row>
    <row r="253" spans="1:7" x14ac:dyDescent="0.25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</row>
    <row r="254" spans="1:7" x14ac:dyDescent="0.25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</row>
    <row r="255" spans="1:7" x14ac:dyDescent="0.25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</row>
    <row r="256" spans="1:7" x14ac:dyDescent="0.25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</row>
    <row r="257" spans="1:7" hidden="1" x14ac:dyDescent="0.25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</row>
    <row r="258" spans="1:7" x14ac:dyDescent="0.25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</row>
    <row r="259" spans="1:7" hidden="1" x14ac:dyDescent="0.25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</row>
    <row r="260" spans="1:7" x14ac:dyDescent="0.25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</row>
    <row r="261" spans="1:7" x14ac:dyDescent="0.25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</row>
    <row r="262" spans="1:7" x14ac:dyDescent="0.25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</row>
    <row r="263" spans="1:7" hidden="1" x14ac:dyDescent="0.25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</row>
    <row r="264" spans="1:7" x14ac:dyDescent="0.25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</row>
    <row r="265" spans="1:7" x14ac:dyDescent="0.25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</row>
    <row r="266" spans="1:7" x14ac:dyDescent="0.25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</row>
    <row r="267" spans="1:7" hidden="1" x14ac:dyDescent="0.25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</row>
    <row r="268" spans="1:7" x14ac:dyDescent="0.25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</row>
    <row r="269" spans="1:7" x14ac:dyDescent="0.25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</row>
    <row r="270" spans="1:7" x14ac:dyDescent="0.25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</row>
    <row r="271" spans="1:7" hidden="1" x14ac:dyDescent="0.25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</row>
    <row r="272" spans="1:7" x14ac:dyDescent="0.25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</row>
    <row r="273" spans="1:7" x14ac:dyDescent="0.25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</row>
    <row r="274" spans="1:7" x14ac:dyDescent="0.25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</row>
    <row r="275" spans="1:7" x14ac:dyDescent="0.25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</row>
    <row r="276" spans="1:7" hidden="1" x14ac:dyDescent="0.25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</row>
    <row r="277" spans="1:7" x14ac:dyDescent="0.25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</row>
    <row r="278" spans="1:7" x14ac:dyDescent="0.25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</row>
    <row r="279" spans="1:7" x14ac:dyDescent="0.25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</row>
    <row r="280" spans="1:7" x14ac:dyDescent="0.25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</row>
    <row r="281" spans="1:7" x14ac:dyDescent="0.25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</row>
    <row r="282" spans="1:7" x14ac:dyDescent="0.25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</row>
    <row r="283" spans="1:7" x14ac:dyDescent="0.25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</row>
    <row r="284" spans="1:7" x14ac:dyDescent="0.25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</row>
    <row r="285" spans="1:7" x14ac:dyDescent="0.25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</row>
    <row r="286" spans="1:7" x14ac:dyDescent="0.25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</row>
    <row r="287" spans="1:7" x14ac:dyDescent="0.25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</row>
    <row r="288" spans="1:7" hidden="1" x14ac:dyDescent="0.25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</row>
    <row r="289" spans="1:7" x14ac:dyDescent="0.25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</row>
    <row r="290" spans="1:7" x14ac:dyDescent="0.25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</row>
    <row r="291" spans="1:7" x14ac:dyDescent="0.25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</row>
    <row r="292" spans="1:7" x14ac:dyDescent="0.25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</row>
    <row r="293" spans="1:7" x14ac:dyDescent="0.25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</row>
    <row r="294" spans="1:7" x14ac:dyDescent="0.25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</row>
    <row r="295" spans="1:7" x14ac:dyDescent="0.25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</row>
    <row r="296" spans="1:7" hidden="1" x14ac:dyDescent="0.25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</row>
    <row r="297" spans="1:7" hidden="1" x14ac:dyDescent="0.25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</row>
    <row r="298" spans="1:7" x14ac:dyDescent="0.25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</row>
    <row r="299" spans="1:7" x14ac:dyDescent="0.25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</row>
    <row r="300" spans="1:7" x14ac:dyDescent="0.25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</row>
    <row r="301" spans="1:7" x14ac:dyDescent="0.25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</row>
    <row r="302" spans="1:7" x14ac:dyDescent="0.25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</row>
    <row r="303" spans="1:7" hidden="1" x14ac:dyDescent="0.25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</row>
    <row r="304" spans="1:7" x14ac:dyDescent="0.25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</row>
    <row r="305" spans="1:7" x14ac:dyDescent="0.25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</row>
    <row r="306" spans="1:7" x14ac:dyDescent="0.25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</row>
    <row r="307" spans="1:7" hidden="1" x14ac:dyDescent="0.25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</row>
    <row r="308" spans="1:7" x14ac:dyDescent="0.25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</row>
    <row r="309" spans="1:7" x14ac:dyDescent="0.25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</row>
    <row r="310" spans="1:7" x14ac:dyDescent="0.25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</row>
    <row r="311" spans="1:7" x14ac:dyDescent="0.25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</row>
    <row r="312" spans="1:7" hidden="1" x14ac:dyDescent="0.25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</row>
    <row r="313" spans="1:7" hidden="1" x14ac:dyDescent="0.25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</row>
    <row r="314" spans="1:7" x14ac:dyDescent="0.25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</row>
    <row r="315" spans="1:7" hidden="1" x14ac:dyDescent="0.25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</row>
    <row r="316" spans="1:7" x14ac:dyDescent="0.25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</row>
    <row r="317" spans="1:7" x14ac:dyDescent="0.25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</row>
    <row r="318" spans="1:7" hidden="1" x14ac:dyDescent="0.25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</row>
    <row r="319" spans="1:7" x14ac:dyDescent="0.25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</row>
    <row r="320" spans="1:7" hidden="1" x14ac:dyDescent="0.25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</row>
    <row r="321" spans="1:7" hidden="1" x14ac:dyDescent="0.25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</row>
    <row r="322" spans="1:7" x14ac:dyDescent="0.25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</row>
    <row r="323" spans="1:7" x14ac:dyDescent="0.25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</row>
    <row r="324" spans="1:7" x14ac:dyDescent="0.25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</row>
    <row r="325" spans="1:7" hidden="1" x14ac:dyDescent="0.25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</row>
    <row r="326" spans="1:7" x14ac:dyDescent="0.25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</row>
    <row r="327" spans="1:7" x14ac:dyDescent="0.25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</row>
    <row r="328" spans="1:7" hidden="1" x14ac:dyDescent="0.25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</row>
    <row r="329" spans="1:7" x14ac:dyDescent="0.25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</row>
    <row r="330" spans="1:7" x14ac:dyDescent="0.25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</row>
    <row r="331" spans="1:7" x14ac:dyDescent="0.25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</row>
    <row r="332" spans="1:7" x14ac:dyDescent="0.25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</row>
    <row r="333" spans="1:7" x14ac:dyDescent="0.25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</row>
    <row r="334" spans="1:7" x14ac:dyDescent="0.25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</row>
    <row r="335" spans="1:7" x14ac:dyDescent="0.25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</row>
    <row r="336" spans="1:7" x14ac:dyDescent="0.25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</row>
    <row r="337" spans="1:7" hidden="1" x14ac:dyDescent="0.25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</row>
    <row r="338" spans="1:7" hidden="1" x14ac:dyDescent="0.25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</row>
    <row r="339" spans="1:7" hidden="1" x14ac:dyDescent="0.25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</row>
    <row r="340" spans="1:7" x14ac:dyDescent="0.25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</row>
    <row r="341" spans="1:7" hidden="1" x14ac:dyDescent="0.25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</row>
    <row r="342" spans="1:7" hidden="1" x14ac:dyDescent="0.25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</row>
    <row r="343" spans="1:7" x14ac:dyDescent="0.25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</row>
    <row r="344" spans="1:7" x14ac:dyDescent="0.25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</row>
    <row r="345" spans="1:7" x14ac:dyDescent="0.25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</row>
    <row r="346" spans="1:7" x14ac:dyDescent="0.25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</row>
    <row r="347" spans="1:7" hidden="1" x14ac:dyDescent="0.25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</row>
    <row r="348" spans="1:7" x14ac:dyDescent="0.25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</row>
    <row r="349" spans="1:7" x14ac:dyDescent="0.25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</row>
    <row r="350" spans="1:7" x14ac:dyDescent="0.25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</row>
    <row r="351" spans="1:7" hidden="1" x14ac:dyDescent="0.25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</row>
    <row r="352" spans="1:7" hidden="1" x14ac:dyDescent="0.25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</row>
    <row r="353" spans="1:7" x14ac:dyDescent="0.25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</row>
    <row r="354" spans="1:7" x14ac:dyDescent="0.25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</row>
    <row r="355" spans="1:7" x14ac:dyDescent="0.25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</row>
    <row r="356" spans="1:7" x14ac:dyDescent="0.25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</row>
    <row r="357" spans="1:7" hidden="1" x14ac:dyDescent="0.25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</row>
    <row r="358" spans="1:7" x14ac:dyDescent="0.25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</row>
    <row r="359" spans="1:7" x14ac:dyDescent="0.25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</row>
    <row r="360" spans="1:7" hidden="1" x14ac:dyDescent="0.25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</row>
    <row r="361" spans="1:7" x14ac:dyDescent="0.25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</row>
    <row r="362" spans="1:7" hidden="1" x14ac:dyDescent="0.25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</row>
    <row r="363" spans="1:7" x14ac:dyDescent="0.25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</row>
    <row r="364" spans="1:7" x14ac:dyDescent="0.25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</row>
    <row r="365" spans="1:7" x14ac:dyDescent="0.25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</row>
    <row r="366" spans="1:7" x14ac:dyDescent="0.25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</row>
    <row r="367" spans="1:7" x14ac:dyDescent="0.25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</row>
    <row r="368" spans="1:7" x14ac:dyDescent="0.25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</row>
    <row r="369" spans="1:7" x14ac:dyDescent="0.25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</row>
    <row r="370" spans="1:7" x14ac:dyDescent="0.25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</row>
    <row r="371" spans="1:7" x14ac:dyDescent="0.25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</row>
    <row r="372" spans="1:7" hidden="1" x14ac:dyDescent="0.25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</row>
    <row r="373" spans="1:7" x14ac:dyDescent="0.25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</row>
    <row r="374" spans="1:7" hidden="1" x14ac:dyDescent="0.25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</row>
    <row r="375" spans="1:7" x14ac:dyDescent="0.25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</row>
    <row r="376" spans="1:7" x14ac:dyDescent="0.25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</row>
    <row r="377" spans="1:7" x14ac:dyDescent="0.25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</row>
    <row r="378" spans="1:7" x14ac:dyDescent="0.25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</row>
    <row r="379" spans="1:7" hidden="1" x14ac:dyDescent="0.25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</row>
    <row r="380" spans="1:7" x14ac:dyDescent="0.25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</row>
    <row r="381" spans="1:7" hidden="1" x14ac:dyDescent="0.25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</row>
    <row r="382" spans="1:7" x14ac:dyDescent="0.25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</row>
    <row r="383" spans="1:7" hidden="1" x14ac:dyDescent="0.25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</row>
    <row r="384" spans="1:7" x14ac:dyDescent="0.25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</row>
    <row r="385" spans="1:7" hidden="1" x14ac:dyDescent="0.25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</row>
    <row r="386" spans="1:7" hidden="1" x14ac:dyDescent="0.25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</row>
    <row r="387" spans="1:7" x14ac:dyDescent="0.25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</row>
    <row r="388" spans="1:7" x14ac:dyDescent="0.25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</row>
    <row r="389" spans="1:7" x14ac:dyDescent="0.25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</row>
    <row r="390" spans="1:7" x14ac:dyDescent="0.25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</row>
    <row r="391" spans="1:7" x14ac:dyDescent="0.25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</row>
    <row r="392" spans="1:7" hidden="1" x14ac:dyDescent="0.25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</row>
    <row r="393" spans="1:7" x14ac:dyDescent="0.25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</row>
    <row r="394" spans="1:7" hidden="1" x14ac:dyDescent="0.25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</row>
    <row r="395" spans="1:7" x14ac:dyDescent="0.25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</row>
    <row r="396" spans="1:7" x14ac:dyDescent="0.25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</row>
    <row r="397" spans="1:7" hidden="1" x14ac:dyDescent="0.25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</row>
    <row r="398" spans="1:7" x14ac:dyDescent="0.25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</row>
    <row r="399" spans="1:7" hidden="1" x14ac:dyDescent="0.25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</row>
    <row r="400" spans="1:7" hidden="1" x14ac:dyDescent="0.25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</row>
    <row r="401" spans="1:7" x14ac:dyDescent="0.25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</row>
    <row r="402" spans="1:7" x14ac:dyDescent="0.25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</row>
    <row r="403" spans="1:7" hidden="1" x14ac:dyDescent="0.25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</row>
    <row r="404" spans="1:7" x14ac:dyDescent="0.25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</row>
    <row r="405" spans="1:7" x14ac:dyDescent="0.25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</row>
    <row r="406" spans="1:7" hidden="1" x14ac:dyDescent="0.25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</row>
    <row r="407" spans="1:7" x14ac:dyDescent="0.25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</row>
    <row r="408" spans="1:7" x14ac:dyDescent="0.25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</row>
    <row r="409" spans="1:7" x14ac:dyDescent="0.25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</row>
    <row r="410" spans="1:7" x14ac:dyDescent="0.25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</row>
    <row r="411" spans="1:7" hidden="1" x14ac:dyDescent="0.25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</row>
    <row r="412" spans="1:7" x14ac:dyDescent="0.25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</row>
    <row r="413" spans="1:7" hidden="1" x14ac:dyDescent="0.25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</row>
    <row r="414" spans="1:7" x14ac:dyDescent="0.25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</row>
    <row r="415" spans="1:7" x14ac:dyDescent="0.25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</row>
    <row r="416" spans="1:7" x14ac:dyDescent="0.25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</row>
    <row r="417" spans="1:7" hidden="1" x14ac:dyDescent="0.25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</row>
    <row r="418" spans="1:7" x14ac:dyDescent="0.25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</row>
    <row r="419" spans="1:7" x14ac:dyDescent="0.25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</row>
    <row r="420" spans="1:7" hidden="1" x14ac:dyDescent="0.25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</row>
    <row r="421" spans="1:7" x14ac:dyDescent="0.25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</row>
    <row r="422" spans="1:7" hidden="1" x14ac:dyDescent="0.25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</row>
    <row r="423" spans="1:7" x14ac:dyDescent="0.25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</row>
    <row r="424" spans="1:7" x14ac:dyDescent="0.25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</row>
    <row r="425" spans="1:7" x14ac:dyDescent="0.25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</row>
    <row r="426" spans="1:7" x14ac:dyDescent="0.25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</row>
    <row r="427" spans="1:7" x14ac:dyDescent="0.25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</row>
    <row r="428" spans="1:7" x14ac:dyDescent="0.25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</row>
    <row r="429" spans="1:7" x14ac:dyDescent="0.25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</row>
    <row r="430" spans="1:7" x14ac:dyDescent="0.25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</row>
    <row r="431" spans="1:7" x14ac:dyDescent="0.25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</row>
    <row r="432" spans="1:7" x14ac:dyDescent="0.25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</row>
    <row r="433" spans="1:7" hidden="1" x14ac:dyDescent="0.25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</row>
    <row r="434" spans="1:7" x14ac:dyDescent="0.25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</row>
    <row r="435" spans="1:7" x14ac:dyDescent="0.25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</row>
    <row r="436" spans="1:7" x14ac:dyDescent="0.25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</row>
    <row r="437" spans="1:7" x14ac:dyDescent="0.25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</row>
    <row r="438" spans="1:7" hidden="1" x14ac:dyDescent="0.25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</row>
    <row r="439" spans="1:7" hidden="1" x14ac:dyDescent="0.25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</row>
    <row r="440" spans="1:7" x14ac:dyDescent="0.25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</row>
    <row r="441" spans="1:7" x14ac:dyDescent="0.25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</row>
    <row r="442" spans="1:7" hidden="1" x14ac:dyDescent="0.25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</row>
    <row r="443" spans="1:7" x14ac:dyDescent="0.25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</row>
    <row r="444" spans="1:7" x14ac:dyDescent="0.25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</row>
    <row r="445" spans="1:7" x14ac:dyDescent="0.25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</row>
    <row r="446" spans="1:7" x14ac:dyDescent="0.25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</row>
    <row r="447" spans="1:7" x14ac:dyDescent="0.25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</row>
    <row r="448" spans="1:7" x14ac:dyDescent="0.25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</row>
    <row r="449" spans="1:7" hidden="1" x14ac:dyDescent="0.25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</row>
    <row r="450" spans="1:7" x14ac:dyDescent="0.25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</row>
    <row r="451" spans="1:7" hidden="1" x14ac:dyDescent="0.25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</row>
    <row r="452" spans="1:7" x14ac:dyDescent="0.25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</row>
    <row r="453" spans="1:7" x14ac:dyDescent="0.25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</row>
    <row r="454" spans="1:7" hidden="1" x14ac:dyDescent="0.25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</row>
    <row r="455" spans="1:7" hidden="1" x14ac:dyDescent="0.25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</row>
    <row r="456" spans="1:7" x14ac:dyDescent="0.25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</row>
    <row r="457" spans="1:7" hidden="1" x14ac:dyDescent="0.25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</row>
    <row r="458" spans="1:7" hidden="1" x14ac:dyDescent="0.25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</row>
    <row r="459" spans="1:7" x14ac:dyDescent="0.25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</row>
    <row r="460" spans="1:7" hidden="1" x14ac:dyDescent="0.25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</row>
    <row r="461" spans="1:7" x14ac:dyDescent="0.25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</row>
    <row r="462" spans="1:7" x14ac:dyDescent="0.25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</row>
    <row r="463" spans="1:7" x14ac:dyDescent="0.25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</row>
    <row r="464" spans="1:7" x14ac:dyDescent="0.25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</row>
    <row r="465" spans="1:7" x14ac:dyDescent="0.25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</row>
    <row r="466" spans="1:7" x14ac:dyDescent="0.25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</row>
    <row r="467" spans="1:7" x14ac:dyDescent="0.25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</row>
    <row r="468" spans="1:7" x14ac:dyDescent="0.25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</row>
    <row r="469" spans="1:7" x14ac:dyDescent="0.25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</row>
    <row r="470" spans="1:7" x14ac:dyDescent="0.25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</row>
    <row r="471" spans="1:7" hidden="1" x14ac:dyDescent="0.25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</row>
    <row r="472" spans="1:7" x14ac:dyDescent="0.25">
      <c r="A472" s="1">
        <v>42026</v>
      </c>
      <c r="B472" t="s">
        <v>7</v>
      </c>
      <c r="C472" t="s">
        <v>8</v>
      </c>
      <c r="D472">
        <v>2.2599999999999998</v>
      </c>
      <c r="E472">
        <v>20</v>
      </c>
      <c r="F472">
        <v>40</v>
      </c>
      <c r="G472">
        <v>6496000</v>
      </c>
    </row>
    <row r="473" spans="1:7" x14ac:dyDescent="0.25">
      <c r="A473" s="1">
        <v>42026</v>
      </c>
      <c r="B473" t="s">
        <v>9</v>
      </c>
      <c r="C473" t="s">
        <v>10</v>
      </c>
      <c r="D473">
        <v>0.79</v>
      </c>
      <c r="E473">
        <v>87</v>
      </c>
      <c r="F473">
        <v>70</v>
      </c>
      <c r="G473">
        <v>22309000</v>
      </c>
    </row>
    <row r="474" spans="1:7" x14ac:dyDescent="0.25">
      <c r="A474" s="1">
        <v>42026</v>
      </c>
      <c r="B474" t="s">
        <v>11</v>
      </c>
      <c r="C474" t="s">
        <v>12</v>
      </c>
      <c r="D474">
        <v>5.85</v>
      </c>
      <c r="E474">
        <v>638</v>
      </c>
      <c r="F474">
        <v>3680</v>
      </c>
      <c r="G474">
        <v>1852000</v>
      </c>
    </row>
    <row r="475" spans="1:7" x14ac:dyDescent="0.25">
      <c r="A475" s="1">
        <v>42026</v>
      </c>
      <c r="B475" t="s">
        <v>13</v>
      </c>
      <c r="C475" t="s">
        <v>14</v>
      </c>
      <c r="D475">
        <v>3.43</v>
      </c>
      <c r="E475">
        <v>17268</v>
      </c>
      <c r="F475">
        <v>58130</v>
      </c>
      <c r="G475">
        <v>48206000</v>
      </c>
    </row>
    <row r="476" spans="1:7" hidden="1" x14ac:dyDescent="0.25">
      <c r="A476" s="1">
        <v>42026</v>
      </c>
      <c r="B476" t="s">
        <v>15</v>
      </c>
      <c r="C476" t="s">
        <v>16</v>
      </c>
      <c r="D476">
        <v>0.3</v>
      </c>
      <c r="E476">
        <v>0</v>
      </c>
      <c r="F476">
        <v>0</v>
      </c>
      <c r="G476">
        <v>0</v>
      </c>
    </row>
    <row r="477" spans="1:7" x14ac:dyDescent="0.25">
      <c r="A477" s="1">
        <v>42026</v>
      </c>
      <c r="B477" t="s">
        <v>17</v>
      </c>
      <c r="C477" t="s">
        <v>18</v>
      </c>
      <c r="D477">
        <v>34.99</v>
      </c>
      <c r="E477">
        <v>20654</v>
      </c>
      <c r="F477">
        <v>669900</v>
      </c>
      <c r="G477">
        <v>13122000</v>
      </c>
    </row>
    <row r="478" spans="1:7" x14ac:dyDescent="0.25">
      <c r="A478" s="1">
        <v>42026</v>
      </c>
      <c r="B478" t="s">
        <v>19</v>
      </c>
      <c r="C478" t="s">
        <v>20</v>
      </c>
      <c r="D478">
        <v>27.51</v>
      </c>
      <c r="E478">
        <v>4</v>
      </c>
      <c r="F478">
        <v>110</v>
      </c>
      <c r="G478">
        <v>8143000</v>
      </c>
    </row>
    <row r="479" spans="1:7" hidden="1" x14ac:dyDescent="0.25">
      <c r="A479" s="1">
        <v>42026</v>
      </c>
      <c r="B479" t="s">
        <v>21</v>
      </c>
      <c r="C479" t="s">
        <v>22</v>
      </c>
      <c r="D479">
        <v>8</v>
      </c>
      <c r="E479">
        <v>10793</v>
      </c>
      <c r="F479">
        <v>88910</v>
      </c>
      <c r="G479">
        <v>17461000</v>
      </c>
    </row>
    <row r="480" spans="1:7" x14ac:dyDescent="0.25">
      <c r="A480" s="1">
        <v>42026</v>
      </c>
      <c r="B480" t="s">
        <v>23</v>
      </c>
      <c r="C480" t="s">
        <v>24</v>
      </c>
      <c r="D480">
        <v>45.85</v>
      </c>
      <c r="E480">
        <v>706</v>
      </c>
      <c r="F480">
        <v>31870</v>
      </c>
      <c r="G480">
        <v>8852000</v>
      </c>
    </row>
    <row r="481" spans="1:7" hidden="1" x14ac:dyDescent="0.25">
      <c r="A481" s="1">
        <v>42026</v>
      </c>
      <c r="B481" t="s">
        <v>25</v>
      </c>
      <c r="C481" t="s">
        <v>26</v>
      </c>
      <c r="D481">
        <v>0.01</v>
      </c>
      <c r="E481">
        <v>4200</v>
      </c>
      <c r="F481">
        <v>40</v>
      </c>
      <c r="G481">
        <v>0</v>
      </c>
    </row>
    <row r="482" spans="1:7" x14ac:dyDescent="0.25">
      <c r="A482" s="1">
        <v>42026</v>
      </c>
      <c r="B482" t="s">
        <v>27</v>
      </c>
      <c r="C482" t="s">
        <v>28</v>
      </c>
      <c r="D482">
        <v>8.1</v>
      </c>
      <c r="E482">
        <v>213603</v>
      </c>
      <c r="F482">
        <v>1682130</v>
      </c>
      <c r="G482">
        <v>43035000</v>
      </c>
    </row>
    <row r="483" spans="1:7" hidden="1" x14ac:dyDescent="0.25">
      <c r="A483" s="1">
        <v>42026</v>
      </c>
      <c r="B483" t="s">
        <v>29</v>
      </c>
      <c r="C483" t="s">
        <v>30</v>
      </c>
      <c r="D483">
        <v>1.41</v>
      </c>
      <c r="E483">
        <v>70408</v>
      </c>
      <c r="F483">
        <v>98630</v>
      </c>
      <c r="G483">
        <v>0</v>
      </c>
    </row>
    <row r="484" spans="1:7" hidden="1" x14ac:dyDescent="0.25">
      <c r="A484" s="1">
        <v>42026</v>
      </c>
      <c r="B484" t="s">
        <v>31</v>
      </c>
      <c r="C484" t="s">
        <v>32</v>
      </c>
      <c r="D484">
        <v>1</v>
      </c>
      <c r="E484">
        <v>0</v>
      </c>
      <c r="F484">
        <v>0</v>
      </c>
      <c r="G484">
        <v>0</v>
      </c>
    </row>
    <row r="485" spans="1:7" x14ac:dyDescent="0.25">
      <c r="A485" s="1">
        <v>42026</v>
      </c>
      <c r="B485" t="s">
        <v>33</v>
      </c>
      <c r="C485" t="s">
        <v>34</v>
      </c>
      <c r="D485">
        <v>5.08</v>
      </c>
      <c r="E485">
        <v>1120106</v>
      </c>
      <c r="F485">
        <v>5657820</v>
      </c>
      <c r="G485">
        <v>29399000</v>
      </c>
    </row>
    <row r="486" spans="1:7" x14ac:dyDescent="0.25">
      <c r="A486" s="1">
        <v>42026</v>
      </c>
      <c r="B486" t="s">
        <v>35</v>
      </c>
      <c r="C486" t="s">
        <v>36</v>
      </c>
      <c r="D486">
        <v>84</v>
      </c>
      <c r="E486">
        <v>194224</v>
      </c>
      <c r="F486">
        <v>15997670</v>
      </c>
      <c r="G486">
        <v>43097000</v>
      </c>
    </row>
    <row r="487" spans="1:7" x14ac:dyDescent="0.25">
      <c r="A487" s="1">
        <v>42026</v>
      </c>
      <c r="B487" t="s">
        <v>37</v>
      </c>
      <c r="C487" t="s">
        <v>38</v>
      </c>
      <c r="D487">
        <v>14.15</v>
      </c>
      <c r="E487">
        <v>1039</v>
      </c>
      <c r="F487">
        <v>14690</v>
      </c>
      <c r="G487">
        <v>3975000</v>
      </c>
    </row>
    <row r="488" spans="1:7" x14ac:dyDescent="0.25">
      <c r="A488" s="1">
        <v>42026</v>
      </c>
      <c r="B488" t="s">
        <v>39</v>
      </c>
      <c r="C488" t="s">
        <v>40</v>
      </c>
      <c r="D488">
        <v>2.08</v>
      </c>
      <c r="E488">
        <v>1980</v>
      </c>
      <c r="F488">
        <v>4060</v>
      </c>
      <c r="G488">
        <v>7353000</v>
      </c>
    </row>
    <row r="489" spans="1:7" hidden="1" x14ac:dyDescent="0.25">
      <c r="A489" s="1">
        <v>42026</v>
      </c>
      <c r="B489" t="s">
        <v>41</v>
      </c>
      <c r="C489" t="s">
        <v>42</v>
      </c>
      <c r="D489">
        <v>0.64</v>
      </c>
      <c r="E489">
        <v>0</v>
      </c>
      <c r="F489">
        <v>0</v>
      </c>
      <c r="G489">
        <v>0</v>
      </c>
    </row>
    <row r="490" spans="1:7" x14ac:dyDescent="0.25">
      <c r="A490" s="1">
        <v>42026</v>
      </c>
      <c r="B490" t="s">
        <v>43</v>
      </c>
      <c r="C490" t="s">
        <v>44</v>
      </c>
      <c r="D490">
        <v>9.1</v>
      </c>
      <c r="E490">
        <v>117048</v>
      </c>
      <c r="F490">
        <v>1062830</v>
      </c>
      <c r="G490">
        <v>24397000</v>
      </c>
    </row>
    <row r="491" spans="1:7" x14ac:dyDescent="0.25">
      <c r="A491" s="1">
        <v>42026</v>
      </c>
      <c r="B491" t="s">
        <v>45</v>
      </c>
      <c r="C491" t="s">
        <v>46</v>
      </c>
      <c r="D491">
        <v>45.7</v>
      </c>
      <c r="E491">
        <v>5386</v>
      </c>
      <c r="F491">
        <v>243420</v>
      </c>
      <c r="G491">
        <v>9046000</v>
      </c>
    </row>
    <row r="492" spans="1:7" x14ac:dyDescent="0.25">
      <c r="A492" s="1">
        <v>42026</v>
      </c>
      <c r="B492" t="s">
        <v>47</v>
      </c>
      <c r="C492" t="s">
        <v>48</v>
      </c>
      <c r="D492">
        <v>8.02</v>
      </c>
      <c r="E492">
        <v>2114</v>
      </c>
      <c r="F492">
        <v>17060</v>
      </c>
      <c r="G492">
        <v>9800000</v>
      </c>
    </row>
    <row r="493" spans="1:7" x14ac:dyDescent="0.25">
      <c r="A493" s="1">
        <v>42026</v>
      </c>
      <c r="B493" t="s">
        <v>49</v>
      </c>
      <c r="C493" t="s">
        <v>50</v>
      </c>
      <c r="D493">
        <v>99.5</v>
      </c>
      <c r="E493">
        <v>31650</v>
      </c>
      <c r="F493">
        <v>3138890</v>
      </c>
      <c r="G493">
        <v>4659000</v>
      </c>
    </row>
    <row r="494" spans="1:7" hidden="1" x14ac:dyDescent="0.25">
      <c r="A494" s="1">
        <v>42026</v>
      </c>
      <c r="B494" t="s">
        <v>51</v>
      </c>
      <c r="C494" t="s">
        <v>52</v>
      </c>
      <c r="D494">
        <v>0.26</v>
      </c>
      <c r="E494">
        <v>0</v>
      </c>
      <c r="F494">
        <v>0</v>
      </c>
      <c r="G494">
        <v>0</v>
      </c>
    </row>
    <row r="495" spans="1:7" hidden="1" x14ac:dyDescent="0.25">
      <c r="A495" s="1">
        <v>42026</v>
      </c>
      <c r="B495" t="s">
        <v>53</v>
      </c>
      <c r="C495" t="s">
        <v>54</v>
      </c>
      <c r="D495">
        <v>108</v>
      </c>
      <c r="E495">
        <v>17841</v>
      </c>
      <c r="F495">
        <v>1906540</v>
      </c>
      <c r="G495">
        <v>14487000</v>
      </c>
    </row>
    <row r="496" spans="1:7" x14ac:dyDescent="0.25">
      <c r="A496" s="1">
        <v>42026</v>
      </c>
      <c r="B496" t="s">
        <v>55</v>
      </c>
      <c r="C496" t="s">
        <v>56</v>
      </c>
      <c r="D496">
        <v>35.17</v>
      </c>
      <c r="E496">
        <v>1405</v>
      </c>
      <c r="F496">
        <v>49850</v>
      </c>
      <c r="G496">
        <v>25382000</v>
      </c>
    </row>
    <row r="497" spans="1:7" x14ac:dyDescent="0.25">
      <c r="A497" s="1">
        <v>42026</v>
      </c>
      <c r="B497" t="s">
        <v>57</v>
      </c>
      <c r="C497" t="s">
        <v>58</v>
      </c>
      <c r="D497">
        <v>12.3</v>
      </c>
      <c r="E497">
        <v>45</v>
      </c>
      <c r="F497">
        <v>550</v>
      </c>
      <c r="G497">
        <v>5540000</v>
      </c>
    </row>
    <row r="498" spans="1:7" x14ac:dyDescent="0.25">
      <c r="A498" s="1">
        <v>42026</v>
      </c>
      <c r="B498" t="s">
        <v>59</v>
      </c>
      <c r="C498" t="s">
        <v>60</v>
      </c>
      <c r="D498">
        <v>4.8</v>
      </c>
      <c r="E498">
        <v>49208</v>
      </c>
      <c r="F498">
        <v>238770</v>
      </c>
      <c r="G498">
        <v>22063000</v>
      </c>
    </row>
    <row r="499" spans="1:7" x14ac:dyDescent="0.25">
      <c r="A499" s="1">
        <v>42026</v>
      </c>
      <c r="B499" t="s">
        <v>61</v>
      </c>
      <c r="C499" t="s">
        <v>62</v>
      </c>
      <c r="D499">
        <v>1.47</v>
      </c>
      <c r="E499">
        <v>2996</v>
      </c>
      <c r="F499">
        <v>4220</v>
      </c>
      <c r="G499">
        <v>2520000</v>
      </c>
    </row>
    <row r="500" spans="1:7" x14ac:dyDescent="0.25">
      <c r="A500" s="1">
        <v>42026</v>
      </c>
      <c r="B500" t="s">
        <v>63</v>
      </c>
      <c r="C500" t="s">
        <v>64</v>
      </c>
      <c r="D500">
        <v>14.89</v>
      </c>
      <c r="E500">
        <v>588</v>
      </c>
      <c r="F500">
        <v>8750</v>
      </c>
      <c r="G500">
        <v>3286000</v>
      </c>
    </row>
    <row r="501" spans="1:7" hidden="1" x14ac:dyDescent="0.25">
      <c r="A501" s="1">
        <v>42026</v>
      </c>
      <c r="B501" t="s">
        <v>65</v>
      </c>
      <c r="C501" t="s">
        <v>66</v>
      </c>
      <c r="D501">
        <v>1.95</v>
      </c>
      <c r="E501">
        <v>750865</v>
      </c>
      <c r="F501">
        <v>1490750</v>
      </c>
      <c r="G501">
        <v>32823000</v>
      </c>
    </row>
    <row r="502" spans="1:7" x14ac:dyDescent="0.25">
      <c r="A502" s="1">
        <v>42026</v>
      </c>
      <c r="B502" t="s">
        <v>67</v>
      </c>
      <c r="C502" t="s">
        <v>68</v>
      </c>
      <c r="D502">
        <v>13.2</v>
      </c>
      <c r="E502">
        <v>282</v>
      </c>
      <c r="F502">
        <v>3710</v>
      </c>
      <c r="G502">
        <v>17889000</v>
      </c>
    </row>
    <row r="503" spans="1:7" x14ac:dyDescent="0.25">
      <c r="A503" s="1">
        <v>42026</v>
      </c>
      <c r="B503" t="s">
        <v>69</v>
      </c>
      <c r="C503" t="s">
        <v>70</v>
      </c>
      <c r="D503">
        <v>54</v>
      </c>
      <c r="E503">
        <v>85264</v>
      </c>
      <c r="F503">
        <v>4567480</v>
      </c>
      <c r="G503">
        <v>74917000</v>
      </c>
    </row>
    <row r="504" spans="1:7" x14ac:dyDescent="0.25">
      <c r="A504" s="1">
        <v>42026</v>
      </c>
      <c r="B504" t="s">
        <v>71</v>
      </c>
      <c r="C504" t="s">
        <v>72</v>
      </c>
      <c r="D504">
        <v>8.3000000000000007</v>
      </c>
      <c r="E504">
        <v>100</v>
      </c>
      <c r="F504">
        <v>830</v>
      </c>
      <c r="G504">
        <v>16750000</v>
      </c>
    </row>
    <row r="505" spans="1:7" hidden="1" x14ac:dyDescent="0.25">
      <c r="A505" s="1">
        <v>42026</v>
      </c>
      <c r="B505" t="s">
        <v>73</v>
      </c>
      <c r="C505" t="s">
        <v>74</v>
      </c>
      <c r="D505">
        <v>16.02</v>
      </c>
      <c r="E505">
        <v>3</v>
      </c>
      <c r="F505">
        <v>50</v>
      </c>
      <c r="G505">
        <v>0</v>
      </c>
    </row>
    <row r="506" spans="1:7" hidden="1" x14ac:dyDescent="0.25">
      <c r="A506" s="1">
        <v>42026</v>
      </c>
      <c r="B506" t="s">
        <v>75</v>
      </c>
      <c r="C506" t="s">
        <v>76</v>
      </c>
      <c r="D506">
        <v>26.5</v>
      </c>
      <c r="E506">
        <v>11520</v>
      </c>
      <c r="F506">
        <v>305320</v>
      </c>
      <c r="G506">
        <v>9253000</v>
      </c>
    </row>
    <row r="507" spans="1:7" x14ac:dyDescent="0.25">
      <c r="A507" s="1">
        <v>42026</v>
      </c>
      <c r="B507" t="s">
        <v>77</v>
      </c>
      <c r="C507" t="s">
        <v>78</v>
      </c>
      <c r="D507">
        <v>2.5</v>
      </c>
      <c r="E507">
        <v>3370</v>
      </c>
      <c r="F507">
        <v>8410</v>
      </c>
      <c r="G507">
        <v>24386000</v>
      </c>
    </row>
    <row r="508" spans="1:7" x14ac:dyDescent="0.25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</row>
    <row r="509" spans="1:7" x14ac:dyDescent="0.25">
      <c r="A509" s="1">
        <v>42026</v>
      </c>
      <c r="B509" t="s">
        <v>81</v>
      </c>
      <c r="C509" t="s">
        <v>82</v>
      </c>
      <c r="D509">
        <v>0.99</v>
      </c>
      <c r="E509">
        <v>5919</v>
      </c>
      <c r="F509">
        <v>5790</v>
      </c>
      <c r="G509">
        <v>11698000</v>
      </c>
    </row>
    <row r="510" spans="1:7" hidden="1" x14ac:dyDescent="0.25">
      <c r="A510" s="1">
        <v>42026</v>
      </c>
      <c r="B510" t="s">
        <v>83</v>
      </c>
      <c r="C510" t="s">
        <v>84</v>
      </c>
      <c r="D510">
        <v>1.05</v>
      </c>
      <c r="E510">
        <v>5</v>
      </c>
      <c r="F510">
        <v>10</v>
      </c>
      <c r="G510">
        <v>0</v>
      </c>
    </row>
    <row r="511" spans="1:7" x14ac:dyDescent="0.25">
      <c r="A511" s="1">
        <v>42026</v>
      </c>
      <c r="B511" t="s">
        <v>85</v>
      </c>
      <c r="C511" t="s">
        <v>86</v>
      </c>
      <c r="D511">
        <v>11.19</v>
      </c>
      <c r="E511">
        <v>2021</v>
      </c>
      <c r="F511">
        <v>22080</v>
      </c>
      <c r="G511">
        <v>24981000</v>
      </c>
    </row>
    <row r="512" spans="1:7" x14ac:dyDescent="0.25">
      <c r="A512" s="1">
        <v>42026</v>
      </c>
      <c r="B512" t="s">
        <v>87</v>
      </c>
      <c r="C512" t="s">
        <v>88</v>
      </c>
      <c r="D512">
        <v>3.23</v>
      </c>
      <c r="E512">
        <v>35000</v>
      </c>
      <c r="F512">
        <v>110330</v>
      </c>
      <c r="G512">
        <v>39722000</v>
      </c>
    </row>
    <row r="513" spans="1:7" x14ac:dyDescent="0.25">
      <c r="A513" s="1">
        <v>42026</v>
      </c>
      <c r="B513" t="s">
        <v>89</v>
      </c>
      <c r="C513" t="s">
        <v>90</v>
      </c>
      <c r="D513">
        <v>4.33</v>
      </c>
      <c r="E513">
        <v>974</v>
      </c>
      <c r="F513">
        <v>4220</v>
      </c>
      <c r="G513">
        <v>3999000</v>
      </c>
    </row>
    <row r="514" spans="1:7" hidden="1" x14ac:dyDescent="0.25">
      <c r="A514" s="1">
        <v>42026</v>
      </c>
      <c r="B514" t="s">
        <v>91</v>
      </c>
      <c r="C514" t="s">
        <v>92</v>
      </c>
      <c r="D514">
        <v>7.24</v>
      </c>
      <c r="E514">
        <v>250008</v>
      </c>
      <c r="F514">
        <v>1775060</v>
      </c>
      <c r="G514">
        <v>15327000</v>
      </c>
    </row>
    <row r="515" spans="1:7" hidden="1" x14ac:dyDescent="0.25">
      <c r="A515" s="1">
        <v>42026</v>
      </c>
      <c r="B515" t="s">
        <v>93</v>
      </c>
      <c r="C515" t="s">
        <v>94</v>
      </c>
      <c r="D515">
        <v>20.7</v>
      </c>
      <c r="E515">
        <v>0</v>
      </c>
      <c r="F515">
        <v>0</v>
      </c>
      <c r="G515">
        <v>2322000</v>
      </c>
    </row>
    <row r="516" spans="1:7" hidden="1" x14ac:dyDescent="0.25">
      <c r="A516" s="1">
        <v>42026</v>
      </c>
      <c r="B516" t="s">
        <v>95</v>
      </c>
      <c r="C516" t="s">
        <v>96</v>
      </c>
      <c r="D516">
        <v>3</v>
      </c>
      <c r="E516">
        <v>701</v>
      </c>
      <c r="F516">
        <v>1970</v>
      </c>
      <c r="G516">
        <v>0</v>
      </c>
    </row>
    <row r="517" spans="1:7" hidden="1" x14ac:dyDescent="0.25">
      <c r="A517" s="1">
        <v>42026</v>
      </c>
      <c r="B517" t="s">
        <v>97</v>
      </c>
      <c r="C517" t="s">
        <v>98</v>
      </c>
      <c r="D517">
        <v>2.5499999999999998</v>
      </c>
      <c r="E517">
        <v>2</v>
      </c>
      <c r="F517">
        <v>10</v>
      </c>
      <c r="G517">
        <v>0</v>
      </c>
    </row>
    <row r="518" spans="1:7" hidden="1" x14ac:dyDescent="0.25">
      <c r="A518" s="1">
        <v>42026</v>
      </c>
      <c r="B518" t="s">
        <v>99</v>
      </c>
      <c r="C518" t="s">
        <v>100</v>
      </c>
      <c r="D518">
        <v>2.77</v>
      </c>
      <c r="E518">
        <v>0</v>
      </c>
      <c r="F518">
        <v>0</v>
      </c>
      <c r="G518">
        <v>0</v>
      </c>
    </row>
    <row r="519" spans="1:7" x14ac:dyDescent="0.25">
      <c r="A519" s="1">
        <v>42026</v>
      </c>
      <c r="B519" t="s">
        <v>101</v>
      </c>
      <c r="C519" t="s">
        <v>102</v>
      </c>
      <c r="D519">
        <v>7.19</v>
      </c>
      <c r="E519">
        <v>1</v>
      </c>
      <c r="F519">
        <v>10</v>
      </c>
      <c r="G519">
        <v>2174000</v>
      </c>
    </row>
    <row r="520" spans="1:7" x14ac:dyDescent="0.25">
      <c r="A520" s="1">
        <v>42026</v>
      </c>
      <c r="B520" t="s">
        <v>103</v>
      </c>
      <c r="C520" t="s">
        <v>104</v>
      </c>
      <c r="D520">
        <v>43</v>
      </c>
      <c r="E520">
        <v>17210</v>
      </c>
      <c r="F520">
        <v>744390</v>
      </c>
      <c r="G520">
        <v>7788000</v>
      </c>
    </row>
    <row r="521" spans="1:7" x14ac:dyDescent="0.25">
      <c r="A521" s="1">
        <v>42026</v>
      </c>
      <c r="B521" t="s">
        <v>105</v>
      </c>
      <c r="C521" t="s">
        <v>106</v>
      </c>
      <c r="D521">
        <v>1.1399999999999999</v>
      </c>
      <c r="E521">
        <v>14109</v>
      </c>
      <c r="F521">
        <v>15850</v>
      </c>
      <c r="G521">
        <v>96494000</v>
      </c>
    </row>
    <row r="522" spans="1:7" hidden="1" x14ac:dyDescent="0.25">
      <c r="A522" s="1">
        <v>42026</v>
      </c>
      <c r="B522" t="s">
        <v>107</v>
      </c>
      <c r="C522" t="s">
        <v>108</v>
      </c>
      <c r="D522">
        <v>13</v>
      </c>
      <c r="E522">
        <v>49</v>
      </c>
      <c r="F522">
        <v>640</v>
      </c>
      <c r="G522">
        <v>0</v>
      </c>
    </row>
    <row r="523" spans="1:7" x14ac:dyDescent="0.25">
      <c r="A523" s="1">
        <v>42026</v>
      </c>
      <c r="B523" t="s">
        <v>109</v>
      </c>
      <c r="C523" t="s">
        <v>110</v>
      </c>
      <c r="D523">
        <v>306.05</v>
      </c>
      <c r="E523">
        <v>82</v>
      </c>
      <c r="F523">
        <v>25440</v>
      </c>
      <c r="G523">
        <v>1075000</v>
      </c>
    </row>
    <row r="524" spans="1:7" hidden="1" x14ac:dyDescent="0.25">
      <c r="A524" s="1">
        <v>42026</v>
      </c>
      <c r="B524" t="s">
        <v>111</v>
      </c>
      <c r="C524" t="s">
        <v>112</v>
      </c>
      <c r="D524">
        <v>3.77</v>
      </c>
      <c r="E524">
        <v>1302</v>
      </c>
      <c r="F524">
        <v>4930</v>
      </c>
      <c r="G524">
        <v>0</v>
      </c>
    </row>
    <row r="525" spans="1:7" hidden="1" x14ac:dyDescent="0.25">
      <c r="A525" s="1">
        <v>42026</v>
      </c>
      <c r="B525" t="s">
        <v>113</v>
      </c>
      <c r="C525" t="s">
        <v>114</v>
      </c>
      <c r="D525">
        <v>27.9</v>
      </c>
      <c r="E525">
        <v>0</v>
      </c>
      <c r="F525">
        <v>0</v>
      </c>
      <c r="G525">
        <v>0</v>
      </c>
    </row>
    <row r="526" spans="1:7" x14ac:dyDescent="0.25">
      <c r="A526" s="1">
        <v>42026</v>
      </c>
      <c r="B526" t="s">
        <v>115</v>
      </c>
      <c r="C526" t="s">
        <v>116</v>
      </c>
      <c r="D526">
        <v>11.02</v>
      </c>
      <c r="E526">
        <v>1002</v>
      </c>
      <c r="F526">
        <v>11030</v>
      </c>
      <c r="G526">
        <v>911000</v>
      </c>
    </row>
    <row r="527" spans="1:7" hidden="1" x14ac:dyDescent="0.25">
      <c r="A527" s="1">
        <v>42026</v>
      </c>
      <c r="B527" t="s">
        <v>117</v>
      </c>
      <c r="C527" t="s">
        <v>118</v>
      </c>
      <c r="D527">
        <v>79.95</v>
      </c>
      <c r="E527">
        <v>0</v>
      </c>
      <c r="F527">
        <v>0</v>
      </c>
      <c r="G527">
        <v>0</v>
      </c>
    </row>
    <row r="528" spans="1:7" x14ac:dyDescent="0.25">
      <c r="A528" s="1">
        <v>42026</v>
      </c>
      <c r="B528" t="s">
        <v>119</v>
      </c>
      <c r="C528" t="s">
        <v>120</v>
      </c>
      <c r="D528">
        <v>4</v>
      </c>
      <c r="E528">
        <v>97499</v>
      </c>
      <c r="F528">
        <v>388340</v>
      </c>
      <c r="G528">
        <v>67191000</v>
      </c>
    </row>
    <row r="529" spans="1:7" x14ac:dyDescent="0.25">
      <c r="A529" s="1">
        <v>42026</v>
      </c>
      <c r="B529" t="s">
        <v>121</v>
      </c>
      <c r="C529" t="s">
        <v>122</v>
      </c>
      <c r="D529">
        <v>3.49</v>
      </c>
      <c r="E529">
        <v>46908</v>
      </c>
      <c r="F529">
        <v>163710</v>
      </c>
      <c r="G529">
        <v>1797000</v>
      </c>
    </row>
    <row r="530" spans="1:7" x14ac:dyDescent="0.25">
      <c r="A530" s="1">
        <v>42026</v>
      </c>
      <c r="B530" t="s">
        <v>123</v>
      </c>
      <c r="C530" t="s">
        <v>124</v>
      </c>
      <c r="D530">
        <v>1.24</v>
      </c>
      <c r="E530">
        <v>13102</v>
      </c>
      <c r="F530">
        <v>15720</v>
      </c>
      <c r="G530">
        <v>57095000</v>
      </c>
    </row>
    <row r="531" spans="1:7" hidden="1" x14ac:dyDescent="0.25">
      <c r="A531" s="1">
        <v>42026</v>
      </c>
      <c r="B531" t="s">
        <v>125</v>
      </c>
      <c r="C531" t="s">
        <v>126</v>
      </c>
      <c r="D531">
        <v>2.65</v>
      </c>
      <c r="E531">
        <v>345</v>
      </c>
      <c r="F531">
        <v>920</v>
      </c>
      <c r="G531">
        <v>2181000</v>
      </c>
    </row>
    <row r="532" spans="1:7" x14ac:dyDescent="0.25">
      <c r="A532" s="1">
        <v>42026</v>
      </c>
      <c r="B532" t="s">
        <v>127</v>
      </c>
      <c r="C532" t="s">
        <v>128</v>
      </c>
      <c r="D532">
        <v>61.5</v>
      </c>
      <c r="E532">
        <v>3375</v>
      </c>
      <c r="F532">
        <v>207140</v>
      </c>
      <c r="G532">
        <v>4735000</v>
      </c>
    </row>
    <row r="533" spans="1:7" x14ac:dyDescent="0.25">
      <c r="A533" s="1">
        <v>42026</v>
      </c>
      <c r="B533" t="s">
        <v>129</v>
      </c>
      <c r="C533" t="s">
        <v>130</v>
      </c>
      <c r="D533">
        <v>98.7</v>
      </c>
      <c r="E533">
        <v>48309</v>
      </c>
      <c r="F533">
        <v>4768460</v>
      </c>
      <c r="G533">
        <v>34013000</v>
      </c>
    </row>
    <row r="534" spans="1:7" x14ac:dyDescent="0.25">
      <c r="A534" s="1">
        <v>42026</v>
      </c>
      <c r="B534" t="s">
        <v>131</v>
      </c>
      <c r="C534" t="s">
        <v>132</v>
      </c>
      <c r="D534">
        <v>5.36</v>
      </c>
      <c r="E534">
        <v>679096</v>
      </c>
      <c r="F534">
        <v>3637800</v>
      </c>
      <c r="G534">
        <v>95414000</v>
      </c>
    </row>
    <row r="535" spans="1:7" x14ac:dyDescent="0.25">
      <c r="A535" s="1">
        <v>42026</v>
      </c>
      <c r="B535" t="s">
        <v>133</v>
      </c>
      <c r="C535" t="s">
        <v>134</v>
      </c>
      <c r="D535">
        <v>35.6</v>
      </c>
      <c r="E535">
        <v>3197</v>
      </c>
      <c r="F535">
        <v>114510</v>
      </c>
      <c r="G535">
        <v>9289000</v>
      </c>
    </row>
    <row r="536" spans="1:7" x14ac:dyDescent="0.25">
      <c r="A536" s="1">
        <v>42026</v>
      </c>
      <c r="B536" t="s">
        <v>135</v>
      </c>
      <c r="C536" t="s">
        <v>136</v>
      </c>
      <c r="D536">
        <v>1.52</v>
      </c>
      <c r="E536">
        <v>0</v>
      </c>
      <c r="F536">
        <v>0</v>
      </c>
      <c r="G536">
        <v>5226000</v>
      </c>
    </row>
    <row r="537" spans="1:7" x14ac:dyDescent="0.25">
      <c r="A537" s="1">
        <v>42026</v>
      </c>
      <c r="B537" t="s">
        <v>137</v>
      </c>
      <c r="C537" t="s">
        <v>138</v>
      </c>
      <c r="D537">
        <v>15.9</v>
      </c>
      <c r="E537">
        <v>99846</v>
      </c>
      <c r="F537">
        <v>1596910</v>
      </c>
      <c r="G537">
        <v>978000</v>
      </c>
    </row>
    <row r="538" spans="1:7" x14ac:dyDescent="0.25">
      <c r="A538" s="1">
        <v>42026</v>
      </c>
      <c r="B538" t="s">
        <v>139</v>
      </c>
      <c r="C538" t="s">
        <v>140</v>
      </c>
      <c r="D538">
        <v>27.7</v>
      </c>
      <c r="E538">
        <v>1056</v>
      </c>
      <c r="F538">
        <v>28100</v>
      </c>
      <c r="G538">
        <v>2468000</v>
      </c>
    </row>
    <row r="539" spans="1:7" x14ac:dyDescent="0.25">
      <c r="A539" s="1">
        <v>42026</v>
      </c>
      <c r="B539" t="s">
        <v>141</v>
      </c>
      <c r="C539" t="s">
        <v>142</v>
      </c>
      <c r="D539">
        <v>150</v>
      </c>
      <c r="E539">
        <v>3992</v>
      </c>
      <c r="F539">
        <v>601540</v>
      </c>
      <c r="G539">
        <v>10451000</v>
      </c>
    </row>
    <row r="540" spans="1:7" hidden="1" x14ac:dyDescent="0.25">
      <c r="A540" s="1">
        <v>42026</v>
      </c>
      <c r="B540" t="s">
        <v>143</v>
      </c>
      <c r="C540" t="s">
        <v>144</v>
      </c>
      <c r="D540">
        <v>0.06</v>
      </c>
      <c r="E540">
        <v>16100</v>
      </c>
      <c r="F540">
        <v>970</v>
      </c>
      <c r="G540">
        <v>0</v>
      </c>
    </row>
    <row r="541" spans="1:7" x14ac:dyDescent="0.25">
      <c r="A541" s="1">
        <v>42026</v>
      </c>
      <c r="B541" t="s">
        <v>145</v>
      </c>
      <c r="C541" t="s">
        <v>146</v>
      </c>
      <c r="D541">
        <v>1.33</v>
      </c>
      <c r="E541">
        <v>1747685</v>
      </c>
      <c r="F541">
        <v>2300860</v>
      </c>
      <c r="G541">
        <v>6078000</v>
      </c>
    </row>
    <row r="542" spans="1:7" hidden="1" x14ac:dyDescent="0.25">
      <c r="A542" s="1">
        <v>42026</v>
      </c>
      <c r="B542" t="s">
        <v>147</v>
      </c>
      <c r="C542" t="s">
        <v>148</v>
      </c>
      <c r="D542">
        <v>73.36</v>
      </c>
      <c r="E542">
        <v>0</v>
      </c>
      <c r="F542">
        <v>0</v>
      </c>
      <c r="G542">
        <v>6034000</v>
      </c>
    </row>
    <row r="543" spans="1:7" x14ac:dyDescent="0.25">
      <c r="A543" s="1">
        <v>42026</v>
      </c>
      <c r="B543" t="s">
        <v>149</v>
      </c>
      <c r="C543" t="s">
        <v>150</v>
      </c>
      <c r="D543">
        <v>1.72</v>
      </c>
      <c r="E543">
        <v>485978</v>
      </c>
      <c r="F543">
        <v>845850</v>
      </c>
      <c r="G543">
        <v>50108000</v>
      </c>
    </row>
    <row r="544" spans="1:7" x14ac:dyDescent="0.25">
      <c r="A544" s="1">
        <v>42026</v>
      </c>
      <c r="B544" t="s">
        <v>151</v>
      </c>
      <c r="C544" t="s">
        <v>152</v>
      </c>
      <c r="D544">
        <v>332.4</v>
      </c>
      <c r="E544">
        <v>91224</v>
      </c>
      <c r="F544">
        <v>30594760</v>
      </c>
      <c r="G544">
        <v>28420000</v>
      </c>
    </row>
    <row r="545" spans="1:7" hidden="1" x14ac:dyDescent="0.25">
      <c r="A545" s="1">
        <v>42026</v>
      </c>
      <c r="B545" t="s">
        <v>153</v>
      </c>
      <c r="C545" t="s">
        <v>154</v>
      </c>
      <c r="D545">
        <v>1.06</v>
      </c>
      <c r="E545">
        <v>6</v>
      </c>
      <c r="F545">
        <v>10</v>
      </c>
      <c r="G545">
        <v>0</v>
      </c>
    </row>
    <row r="546" spans="1:7" x14ac:dyDescent="0.25">
      <c r="A546" s="1">
        <v>42026</v>
      </c>
      <c r="B546" t="s">
        <v>155</v>
      </c>
      <c r="C546" t="s">
        <v>156</v>
      </c>
      <c r="D546">
        <v>4</v>
      </c>
      <c r="E546">
        <v>400</v>
      </c>
      <c r="F546">
        <v>1630</v>
      </c>
      <c r="G546">
        <v>4262000</v>
      </c>
    </row>
    <row r="547" spans="1:7" x14ac:dyDescent="0.25">
      <c r="A547" s="1">
        <v>42026</v>
      </c>
      <c r="B547" t="s">
        <v>157</v>
      </c>
      <c r="C547" t="s">
        <v>158</v>
      </c>
      <c r="D547">
        <v>2.5</v>
      </c>
      <c r="E547">
        <v>17875</v>
      </c>
      <c r="F547">
        <v>44650</v>
      </c>
      <c r="G547">
        <v>14368000</v>
      </c>
    </row>
    <row r="548" spans="1:7" hidden="1" x14ac:dyDescent="0.25">
      <c r="A548" s="1">
        <v>42026</v>
      </c>
      <c r="B548" t="s">
        <v>159</v>
      </c>
      <c r="C548" t="s">
        <v>160</v>
      </c>
      <c r="D548">
        <v>0.43</v>
      </c>
      <c r="E548">
        <v>528</v>
      </c>
      <c r="F548">
        <v>230</v>
      </c>
      <c r="G548">
        <v>0</v>
      </c>
    </row>
    <row r="549" spans="1:7" x14ac:dyDescent="0.25">
      <c r="A549" s="1">
        <v>42026</v>
      </c>
      <c r="B549" t="s">
        <v>161</v>
      </c>
      <c r="C549" t="s">
        <v>162</v>
      </c>
      <c r="D549">
        <v>146.1</v>
      </c>
      <c r="E549">
        <v>20588</v>
      </c>
      <c r="F549">
        <v>3007910</v>
      </c>
      <c r="G549">
        <v>22030000</v>
      </c>
    </row>
    <row r="550" spans="1:7" hidden="1" x14ac:dyDescent="0.25">
      <c r="A550" s="1">
        <v>42026</v>
      </c>
      <c r="B550" t="s">
        <v>163</v>
      </c>
      <c r="C550" t="s">
        <v>164</v>
      </c>
      <c r="D550">
        <v>0.06</v>
      </c>
      <c r="E550">
        <v>9040</v>
      </c>
      <c r="F550">
        <v>540</v>
      </c>
      <c r="G550">
        <v>0</v>
      </c>
    </row>
    <row r="551" spans="1:7" x14ac:dyDescent="0.25">
      <c r="A551" s="1">
        <v>42026</v>
      </c>
      <c r="B551" t="s">
        <v>165</v>
      </c>
      <c r="C551" t="s">
        <v>166</v>
      </c>
      <c r="D551">
        <v>16.3</v>
      </c>
      <c r="E551">
        <v>164551</v>
      </c>
      <c r="F551">
        <v>2683320</v>
      </c>
      <c r="G551">
        <v>60952000</v>
      </c>
    </row>
    <row r="552" spans="1:7" x14ac:dyDescent="0.25">
      <c r="A552" s="1">
        <v>42026</v>
      </c>
      <c r="B552" t="s">
        <v>167</v>
      </c>
      <c r="C552" t="s">
        <v>168</v>
      </c>
      <c r="D552">
        <v>17</v>
      </c>
      <c r="E552">
        <v>240</v>
      </c>
      <c r="F552">
        <v>4140</v>
      </c>
      <c r="G552">
        <v>1050000</v>
      </c>
    </row>
    <row r="553" spans="1:7" x14ac:dyDescent="0.25">
      <c r="A553" s="1">
        <v>42026</v>
      </c>
      <c r="B553" t="s">
        <v>169</v>
      </c>
      <c r="C553" t="s">
        <v>170</v>
      </c>
      <c r="D553">
        <v>4.75</v>
      </c>
      <c r="E553">
        <v>850</v>
      </c>
      <c r="F553">
        <v>4050</v>
      </c>
      <c r="G553">
        <v>4916000</v>
      </c>
    </row>
    <row r="554" spans="1:7" hidden="1" x14ac:dyDescent="0.25">
      <c r="A554" s="1">
        <v>42026</v>
      </c>
      <c r="B554" t="s">
        <v>171</v>
      </c>
      <c r="C554" t="s">
        <v>172</v>
      </c>
      <c r="D554">
        <v>88.5</v>
      </c>
      <c r="E554">
        <v>7548</v>
      </c>
      <c r="F554">
        <v>678370</v>
      </c>
      <c r="G554">
        <v>22240000</v>
      </c>
    </row>
    <row r="555" spans="1:7" x14ac:dyDescent="0.25">
      <c r="A555" s="1">
        <v>42026</v>
      </c>
      <c r="B555" t="s">
        <v>173</v>
      </c>
      <c r="C555" t="s">
        <v>174</v>
      </c>
      <c r="D555">
        <v>1.03</v>
      </c>
      <c r="E555">
        <v>10424</v>
      </c>
      <c r="F555">
        <v>10710</v>
      </c>
      <c r="G555">
        <v>10109000</v>
      </c>
    </row>
    <row r="556" spans="1:7" x14ac:dyDescent="0.25">
      <c r="A556" s="1">
        <v>42026</v>
      </c>
      <c r="B556" t="s">
        <v>175</v>
      </c>
      <c r="C556" t="s">
        <v>176</v>
      </c>
      <c r="D556">
        <v>47.5</v>
      </c>
      <c r="E556">
        <v>55060</v>
      </c>
      <c r="F556">
        <v>2587710</v>
      </c>
      <c r="G556">
        <v>25747000</v>
      </c>
    </row>
    <row r="557" spans="1:7" x14ac:dyDescent="0.25">
      <c r="A557" s="1">
        <v>42026</v>
      </c>
      <c r="B557" t="s">
        <v>177</v>
      </c>
      <c r="C557" t="s">
        <v>178</v>
      </c>
      <c r="D557">
        <v>8.19</v>
      </c>
      <c r="E557">
        <v>14877</v>
      </c>
      <c r="F557">
        <v>121510</v>
      </c>
      <c r="G557">
        <v>7558000</v>
      </c>
    </row>
    <row r="558" spans="1:7" x14ac:dyDescent="0.25">
      <c r="A558" s="1">
        <v>42026</v>
      </c>
      <c r="B558" t="s">
        <v>179</v>
      </c>
      <c r="C558" t="s">
        <v>180</v>
      </c>
      <c r="D558">
        <v>8.4700000000000006</v>
      </c>
      <c r="E558">
        <v>5030</v>
      </c>
      <c r="F558">
        <v>41580</v>
      </c>
      <c r="G558">
        <v>3648000</v>
      </c>
    </row>
    <row r="559" spans="1:7" hidden="1" x14ac:dyDescent="0.25">
      <c r="A559" s="1">
        <v>42026</v>
      </c>
      <c r="B559" t="s">
        <v>181</v>
      </c>
      <c r="C559" t="s">
        <v>182</v>
      </c>
      <c r="D559">
        <v>0.71</v>
      </c>
      <c r="E559">
        <v>10</v>
      </c>
      <c r="F559">
        <v>10</v>
      </c>
      <c r="G559">
        <v>11252000</v>
      </c>
    </row>
    <row r="560" spans="1:7" x14ac:dyDescent="0.25">
      <c r="A560" s="1">
        <v>42026</v>
      </c>
      <c r="B560" t="s">
        <v>183</v>
      </c>
      <c r="C560" t="s">
        <v>184</v>
      </c>
      <c r="D560">
        <v>1.36</v>
      </c>
      <c r="E560">
        <v>7379</v>
      </c>
      <c r="F560">
        <v>9910</v>
      </c>
      <c r="G560">
        <v>22530000</v>
      </c>
    </row>
    <row r="561" spans="1:7" x14ac:dyDescent="0.25">
      <c r="A561" s="1">
        <v>42026</v>
      </c>
      <c r="B561" t="s">
        <v>185</v>
      </c>
      <c r="C561" t="s">
        <v>186</v>
      </c>
      <c r="D561">
        <v>3.6</v>
      </c>
      <c r="E561">
        <v>4826</v>
      </c>
      <c r="F561">
        <v>17190</v>
      </c>
      <c r="G561">
        <v>48753000</v>
      </c>
    </row>
    <row r="562" spans="1:7" x14ac:dyDescent="0.25">
      <c r="A562" s="1">
        <v>42026</v>
      </c>
      <c r="B562" t="s">
        <v>187</v>
      </c>
      <c r="C562" t="s">
        <v>188</v>
      </c>
      <c r="D562">
        <v>105.85</v>
      </c>
      <c r="E562">
        <v>4619</v>
      </c>
      <c r="F562">
        <v>485220</v>
      </c>
      <c r="G562">
        <v>4610000</v>
      </c>
    </row>
    <row r="563" spans="1:7" x14ac:dyDescent="0.25">
      <c r="A563" s="1">
        <v>42026</v>
      </c>
      <c r="B563" t="s">
        <v>189</v>
      </c>
      <c r="C563" t="s">
        <v>190</v>
      </c>
      <c r="D563">
        <v>54.45</v>
      </c>
      <c r="E563">
        <v>514</v>
      </c>
      <c r="F563">
        <v>27770</v>
      </c>
      <c r="G563">
        <v>4122000</v>
      </c>
    </row>
    <row r="564" spans="1:7" x14ac:dyDescent="0.25">
      <c r="A564" s="1">
        <v>42026</v>
      </c>
      <c r="B564" t="s">
        <v>191</v>
      </c>
      <c r="C564" t="s">
        <v>192</v>
      </c>
      <c r="D564">
        <v>20.9</v>
      </c>
      <c r="E564">
        <v>35</v>
      </c>
      <c r="F564">
        <v>730</v>
      </c>
      <c r="G564">
        <v>1091000</v>
      </c>
    </row>
    <row r="565" spans="1:7" x14ac:dyDescent="0.25">
      <c r="A565" s="1">
        <v>42026</v>
      </c>
      <c r="B565" t="s">
        <v>193</v>
      </c>
      <c r="C565" t="s">
        <v>194</v>
      </c>
      <c r="D565">
        <v>3.38</v>
      </c>
      <c r="E565">
        <v>73465</v>
      </c>
      <c r="F565">
        <v>245170</v>
      </c>
      <c r="G565">
        <v>20455000</v>
      </c>
    </row>
    <row r="566" spans="1:7" x14ac:dyDescent="0.25">
      <c r="A566" s="1">
        <v>42026</v>
      </c>
      <c r="B566" t="s">
        <v>195</v>
      </c>
      <c r="C566" t="s">
        <v>196</v>
      </c>
      <c r="D566">
        <v>4.0999999999999996</v>
      </c>
      <c r="E566">
        <v>2183</v>
      </c>
      <c r="F566">
        <v>8850</v>
      </c>
      <c r="G566">
        <v>26984000</v>
      </c>
    </row>
    <row r="567" spans="1:7" hidden="1" x14ac:dyDescent="0.25">
      <c r="A567" s="1">
        <v>42026</v>
      </c>
      <c r="B567" t="s">
        <v>197</v>
      </c>
      <c r="C567" t="s">
        <v>198</v>
      </c>
      <c r="D567">
        <v>4.5999999999999996</v>
      </c>
      <c r="E567">
        <v>50</v>
      </c>
      <c r="F567">
        <v>230</v>
      </c>
      <c r="G567">
        <v>0</v>
      </c>
    </row>
    <row r="568" spans="1:7" x14ac:dyDescent="0.25">
      <c r="A568" s="1">
        <v>42026</v>
      </c>
      <c r="B568" t="s">
        <v>199</v>
      </c>
      <c r="C568" t="s">
        <v>200</v>
      </c>
      <c r="D568">
        <v>22.47</v>
      </c>
      <c r="E568">
        <v>343172</v>
      </c>
      <c r="F568">
        <v>7814590</v>
      </c>
      <c r="G568">
        <v>214367000</v>
      </c>
    </row>
    <row r="569" spans="1:7" hidden="1" x14ac:dyDescent="0.25">
      <c r="A569" s="1">
        <v>42026</v>
      </c>
      <c r="B569" t="s">
        <v>201</v>
      </c>
      <c r="C569" t="s">
        <v>202</v>
      </c>
      <c r="D569">
        <v>2.59</v>
      </c>
      <c r="E569">
        <v>274719</v>
      </c>
      <c r="F569">
        <v>672790</v>
      </c>
      <c r="G569">
        <v>0</v>
      </c>
    </row>
    <row r="570" spans="1:7" x14ac:dyDescent="0.25">
      <c r="A570" s="1">
        <v>42026</v>
      </c>
      <c r="B570" t="s">
        <v>203</v>
      </c>
      <c r="C570" t="s">
        <v>204</v>
      </c>
      <c r="D570">
        <v>89.7</v>
      </c>
      <c r="E570">
        <v>2126</v>
      </c>
      <c r="F570">
        <v>190710</v>
      </c>
      <c r="G570">
        <v>2567000</v>
      </c>
    </row>
    <row r="571" spans="1:7" x14ac:dyDescent="0.25">
      <c r="A571" s="1">
        <v>42026</v>
      </c>
      <c r="B571" t="s">
        <v>205</v>
      </c>
      <c r="C571" t="s">
        <v>206</v>
      </c>
      <c r="D571">
        <v>6.26</v>
      </c>
      <c r="E571">
        <v>1698</v>
      </c>
      <c r="F571">
        <v>10750</v>
      </c>
      <c r="G571">
        <v>8556000</v>
      </c>
    </row>
    <row r="572" spans="1:7" x14ac:dyDescent="0.25">
      <c r="A572" s="1">
        <v>42026</v>
      </c>
      <c r="B572" t="s">
        <v>207</v>
      </c>
      <c r="C572" t="s">
        <v>208</v>
      </c>
      <c r="D572">
        <v>5.0599999999999996</v>
      </c>
      <c r="E572">
        <v>20</v>
      </c>
      <c r="F572">
        <v>100</v>
      </c>
      <c r="G572">
        <v>2659000</v>
      </c>
    </row>
    <row r="573" spans="1:7" hidden="1" x14ac:dyDescent="0.25">
      <c r="A573" s="1">
        <v>42026</v>
      </c>
      <c r="B573" t="s">
        <v>209</v>
      </c>
      <c r="C573" t="s">
        <v>210</v>
      </c>
      <c r="D573">
        <v>6.28</v>
      </c>
      <c r="E573">
        <v>91</v>
      </c>
      <c r="F573">
        <v>570</v>
      </c>
      <c r="G573">
        <v>0</v>
      </c>
    </row>
    <row r="574" spans="1:7" x14ac:dyDescent="0.25">
      <c r="A574" s="1">
        <v>42026</v>
      </c>
      <c r="B574" t="s">
        <v>211</v>
      </c>
      <c r="C574" t="s">
        <v>212</v>
      </c>
      <c r="D574">
        <v>0.72</v>
      </c>
      <c r="E574">
        <v>1564</v>
      </c>
      <c r="F574">
        <v>1110</v>
      </c>
      <c r="G574">
        <v>8257000</v>
      </c>
    </row>
    <row r="575" spans="1:7" x14ac:dyDescent="0.25">
      <c r="A575" s="1">
        <v>42026</v>
      </c>
      <c r="B575" t="s">
        <v>213</v>
      </c>
      <c r="C575" t="s">
        <v>214</v>
      </c>
      <c r="D575">
        <v>46.65</v>
      </c>
      <c r="E575">
        <v>285</v>
      </c>
      <c r="F575">
        <v>13470</v>
      </c>
      <c r="G575">
        <v>7229000</v>
      </c>
    </row>
    <row r="576" spans="1:7" hidden="1" x14ac:dyDescent="0.25">
      <c r="A576" s="1">
        <v>42026</v>
      </c>
      <c r="B576" t="s">
        <v>215</v>
      </c>
      <c r="C576" t="s">
        <v>216</v>
      </c>
      <c r="D576">
        <v>2.85</v>
      </c>
      <c r="E576">
        <v>697</v>
      </c>
      <c r="F576">
        <v>1920</v>
      </c>
      <c r="G576">
        <v>0</v>
      </c>
    </row>
    <row r="577" spans="1:7" hidden="1" x14ac:dyDescent="0.25">
      <c r="A577" s="1">
        <v>42026</v>
      </c>
      <c r="B577" t="s">
        <v>217</v>
      </c>
      <c r="C577" t="s">
        <v>218</v>
      </c>
      <c r="D577">
        <v>0.21</v>
      </c>
      <c r="E577">
        <v>26499</v>
      </c>
      <c r="F577">
        <v>5560</v>
      </c>
      <c r="G577">
        <v>0</v>
      </c>
    </row>
    <row r="578" spans="1:7" hidden="1" x14ac:dyDescent="0.25">
      <c r="A578" s="1">
        <v>42026</v>
      </c>
      <c r="B578" t="s">
        <v>219</v>
      </c>
      <c r="C578" t="s">
        <v>220</v>
      </c>
      <c r="D578">
        <v>1.82</v>
      </c>
      <c r="E578">
        <v>0</v>
      </c>
      <c r="F578">
        <v>0</v>
      </c>
      <c r="G578">
        <v>0</v>
      </c>
    </row>
    <row r="579" spans="1:7" x14ac:dyDescent="0.25">
      <c r="A579" s="1">
        <v>42026</v>
      </c>
      <c r="B579" t="s">
        <v>221</v>
      </c>
      <c r="C579" t="s">
        <v>222</v>
      </c>
      <c r="D579">
        <v>3.3</v>
      </c>
      <c r="E579">
        <v>47</v>
      </c>
      <c r="F579">
        <v>160</v>
      </c>
      <c r="G579">
        <v>3196000</v>
      </c>
    </row>
    <row r="580" spans="1:7" x14ac:dyDescent="0.25">
      <c r="A580" s="1">
        <v>42026</v>
      </c>
      <c r="B580" t="s">
        <v>223</v>
      </c>
      <c r="C580" t="s">
        <v>224</v>
      </c>
      <c r="D580">
        <v>0.28000000000000003</v>
      </c>
      <c r="E580">
        <v>11990</v>
      </c>
      <c r="F580">
        <v>3360</v>
      </c>
      <c r="G580">
        <v>13003000</v>
      </c>
    </row>
    <row r="581" spans="1:7" hidden="1" x14ac:dyDescent="0.25">
      <c r="A581" s="1">
        <v>42026</v>
      </c>
      <c r="B581" t="s">
        <v>225</v>
      </c>
      <c r="C581" t="s">
        <v>226</v>
      </c>
      <c r="D581">
        <v>3.97</v>
      </c>
      <c r="E581">
        <v>22</v>
      </c>
      <c r="F581">
        <v>90</v>
      </c>
      <c r="G581">
        <v>0</v>
      </c>
    </row>
    <row r="582" spans="1:7" x14ac:dyDescent="0.25">
      <c r="A582" s="1">
        <v>42026</v>
      </c>
      <c r="B582" t="s">
        <v>227</v>
      </c>
      <c r="C582" t="s">
        <v>228</v>
      </c>
      <c r="D582">
        <v>7.17</v>
      </c>
      <c r="E582">
        <v>2735</v>
      </c>
      <c r="F582">
        <v>19700</v>
      </c>
      <c r="G582">
        <v>17743000</v>
      </c>
    </row>
    <row r="583" spans="1:7" x14ac:dyDescent="0.25">
      <c r="A583" s="1">
        <v>42026</v>
      </c>
      <c r="B583" t="s">
        <v>229</v>
      </c>
      <c r="C583" t="s">
        <v>230</v>
      </c>
      <c r="D583">
        <v>1.95</v>
      </c>
      <c r="E583">
        <v>130855</v>
      </c>
      <c r="F583">
        <v>254540</v>
      </c>
      <c r="G583">
        <v>45748000</v>
      </c>
    </row>
    <row r="584" spans="1:7" hidden="1" x14ac:dyDescent="0.25">
      <c r="A584" s="1">
        <v>42026</v>
      </c>
      <c r="B584" t="s">
        <v>231</v>
      </c>
      <c r="C584" t="s">
        <v>232</v>
      </c>
      <c r="D584">
        <v>1.66</v>
      </c>
      <c r="E584">
        <v>0</v>
      </c>
      <c r="F584">
        <v>0</v>
      </c>
      <c r="G584">
        <v>0</v>
      </c>
    </row>
    <row r="585" spans="1:7" x14ac:dyDescent="0.25">
      <c r="A585" s="1">
        <v>42026</v>
      </c>
      <c r="B585" t="s">
        <v>233</v>
      </c>
      <c r="C585" t="s">
        <v>234</v>
      </c>
      <c r="D585">
        <v>6.54</v>
      </c>
      <c r="E585">
        <v>190678</v>
      </c>
      <c r="F585">
        <v>1247150</v>
      </c>
      <c r="G585">
        <v>223328000</v>
      </c>
    </row>
    <row r="586" spans="1:7" x14ac:dyDescent="0.25">
      <c r="A586" s="1">
        <v>42026</v>
      </c>
      <c r="B586" t="s">
        <v>235</v>
      </c>
      <c r="C586" t="s">
        <v>236</v>
      </c>
      <c r="D586">
        <v>2.2200000000000002</v>
      </c>
      <c r="E586">
        <v>22</v>
      </c>
      <c r="F586">
        <v>50</v>
      </c>
      <c r="G586">
        <v>2588000</v>
      </c>
    </row>
    <row r="587" spans="1:7" x14ac:dyDescent="0.25">
      <c r="A587" s="1">
        <v>42026</v>
      </c>
      <c r="B587" t="s">
        <v>237</v>
      </c>
      <c r="C587" t="s">
        <v>238</v>
      </c>
      <c r="D587">
        <v>14.7</v>
      </c>
      <c r="E587">
        <v>365</v>
      </c>
      <c r="F587">
        <v>5680</v>
      </c>
      <c r="G587">
        <v>1039000</v>
      </c>
    </row>
    <row r="588" spans="1:7" hidden="1" x14ac:dyDescent="0.25">
      <c r="A588" s="1">
        <v>42026</v>
      </c>
      <c r="B588" t="s">
        <v>239</v>
      </c>
      <c r="C588" t="s">
        <v>240</v>
      </c>
      <c r="D588">
        <v>0.17</v>
      </c>
      <c r="E588">
        <v>4370</v>
      </c>
      <c r="F588">
        <v>740</v>
      </c>
      <c r="G588">
        <v>0</v>
      </c>
    </row>
    <row r="589" spans="1:7" hidden="1" x14ac:dyDescent="0.25">
      <c r="A589" s="1">
        <v>42026</v>
      </c>
      <c r="B589" t="s">
        <v>241</v>
      </c>
      <c r="C589" t="s">
        <v>242</v>
      </c>
      <c r="D589">
        <v>0.26</v>
      </c>
      <c r="E589">
        <v>544299</v>
      </c>
      <c r="F589">
        <v>141520</v>
      </c>
      <c r="G589">
        <v>0</v>
      </c>
    </row>
    <row r="590" spans="1:7" x14ac:dyDescent="0.25">
      <c r="A590" s="1">
        <v>42026</v>
      </c>
      <c r="B590" t="s">
        <v>243</v>
      </c>
      <c r="C590" t="s">
        <v>244</v>
      </c>
      <c r="D590">
        <v>26.27</v>
      </c>
      <c r="E590">
        <v>142406</v>
      </c>
      <c r="F590">
        <v>3993110</v>
      </c>
      <c r="G590">
        <v>7837000</v>
      </c>
    </row>
    <row r="591" spans="1:7" x14ac:dyDescent="0.25">
      <c r="A591" s="1">
        <v>42026</v>
      </c>
      <c r="B591" t="s">
        <v>245</v>
      </c>
      <c r="C591" t="s">
        <v>246</v>
      </c>
      <c r="D591">
        <v>82</v>
      </c>
      <c r="E591">
        <v>187</v>
      </c>
      <c r="F591">
        <v>15270</v>
      </c>
      <c r="G591">
        <v>4747000</v>
      </c>
    </row>
    <row r="592" spans="1:7" x14ac:dyDescent="0.25">
      <c r="A592" s="1">
        <v>42026</v>
      </c>
      <c r="B592" t="s">
        <v>247</v>
      </c>
      <c r="C592" t="s">
        <v>248</v>
      </c>
      <c r="D592">
        <v>10.7</v>
      </c>
      <c r="E592">
        <v>575</v>
      </c>
      <c r="F592">
        <v>6150</v>
      </c>
      <c r="G592">
        <v>7051000</v>
      </c>
    </row>
    <row r="593" spans="1:7" x14ac:dyDescent="0.25">
      <c r="A593" s="1">
        <v>42026</v>
      </c>
      <c r="B593" t="s">
        <v>249</v>
      </c>
      <c r="C593" t="s">
        <v>250</v>
      </c>
      <c r="D593">
        <v>3.4</v>
      </c>
      <c r="E593">
        <v>90972</v>
      </c>
      <c r="F593">
        <v>306610</v>
      </c>
      <c r="G593">
        <v>110913000</v>
      </c>
    </row>
    <row r="594" spans="1:7" x14ac:dyDescent="0.25">
      <c r="A594" s="1">
        <v>42026</v>
      </c>
      <c r="B594" t="s">
        <v>251</v>
      </c>
      <c r="C594" t="s">
        <v>252</v>
      </c>
      <c r="D594">
        <v>1.38</v>
      </c>
      <c r="E594">
        <v>10996</v>
      </c>
      <c r="F594">
        <v>15300</v>
      </c>
      <c r="G594">
        <v>3333000</v>
      </c>
    </row>
    <row r="595" spans="1:7" x14ac:dyDescent="0.25">
      <c r="A595" s="1">
        <v>42026</v>
      </c>
      <c r="B595" t="s">
        <v>253</v>
      </c>
      <c r="C595" t="s">
        <v>254</v>
      </c>
      <c r="D595">
        <v>15.3</v>
      </c>
      <c r="E595">
        <v>16599</v>
      </c>
      <c r="F595">
        <v>249530</v>
      </c>
      <c r="G595">
        <v>2716000</v>
      </c>
    </row>
    <row r="596" spans="1:7" x14ac:dyDescent="0.25">
      <c r="A596" s="1">
        <v>42026</v>
      </c>
      <c r="B596" t="s">
        <v>255</v>
      </c>
      <c r="C596" t="s">
        <v>256</v>
      </c>
      <c r="D596">
        <v>13.34</v>
      </c>
      <c r="E596">
        <v>1594</v>
      </c>
      <c r="F596">
        <v>21120</v>
      </c>
      <c r="G596">
        <v>3579000</v>
      </c>
    </row>
    <row r="597" spans="1:7" x14ac:dyDescent="0.25">
      <c r="A597" s="1">
        <v>42026</v>
      </c>
      <c r="B597" t="s">
        <v>257</v>
      </c>
      <c r="C597" t="s">
        <v>258</v>
      </c>
      <c r="D597">
        <v>50.98</v>
      </c>
      <c r="E597">
        <v>27855</v>
      </c>
      <c r="F597">
        <v>1392850</v>
      </c>
      <c r="G597">
        <v>13044000</v>
      </c>
    </row>
    <row r="598" spans="1:7" x14ac:dyDescent="0.25">
      <c r="A598" s="1">
        <v>42026</v>
      </c>
      <c r="B598" t="s">
        <v>259</v>
      </c>
      <c r="C598" t="s">
        <v>260</v>
      </c>
      <c r="D598">
        <v>1.03</v>
      </c>
      <c r="E598">
        <v>27631</v>
      </c>
      <c r="F598">
        <v>28260</v>
      </c>
      <c r="G598">
        <v>11545000</v>
      </c>
    </row>
    <row r="599" spans="1:7" x14ac:dyDescent="0.25">
      <c r="A599" s="1">
        <v>42026</v>
      </c>
      <c r="B599" t="s">
        <v>261</v>
      </c>
      <c r="C599" t="s">
        <v>262</v>
      </c>
      <c r="D599">
        <v>16.5</v>
      </c>
      <c r="E599">
        <v>370058</v>
      </c>
      <c r="F599">
        <v>6094640</v>
      </c>
      <c r="G599">
        <v>214078000</v>
      </c>
    </row>
    <row r="600" spans="1:7" x14ac:dyDescent="0.25">
      <c r="A600" s="1">
        <v>42026</v>
      </c>
      <c r="B600" t="s">
        <v>263</v>
      </c>
      <c r="C600" t="s">
        <v>264</v>
      </c>
      <c r="D600">
        <v>11.5</v>
      </c>
      <c r="E600">
        <v>860</v>
      </c>
      <c r="F600">
        <v>9890</v>
      </c>
      <c r="G600">
        <v>7353000</v>
      </c>
    </row>
    <row r="601" spans="1:7" x14ac:dyDescent="0.25">
      <c r="A601" s="1">
        <v>42026</v>
      </c>
      <c r="B601" t="s">
        <v>265</v>
      </c>
      <c r="C601" t="s">
        <v>266</v>
      </c>
      <c r="D601">
        <v>22.84</v>
      </c>
      <c r="E601">
        <v>803257</v>
      </c>
      <c r="F601">
        <v>18269210</v>
      </c>
      <c r="G601">
        <v>200740000</v>
      </c>
    </row>
    <row r="602" spans="1:7" x14ac:dyDescent="0.25">
      <c r="A602" s="1">
        <v>42026</v>
      </c>
      <c r="B602" t="s">
        <v>267</v>
      </c>
      <c r="C602" t="s">
        <v>268</v>
      </c>
      <c r="D602">
        <v>11.44</v>
      </c>
      <c r="E602">
        <v>146</v>
      </c>
      <c r="F602">
        <v>1540</v>
      </c>
      <c r="G602">
        <v>5047000</v>
      </c>
    </row>
    <row r="603" spans="1:7" x14ac:dyDescent="0.25">
      <c r="A603" s="1">
        <v>42026</v>
      </c>
      <c r="B603" t="s">
        <v>269</v>
      </c>
      <c r="C603" t="s">
        <v>270</v>
      </c>
      <c r="D603">
        <v>26.02</v>
      </c>
      <c r="E603">
        <v>13621</v>
      </c>
      <c r="F603">
        <v>356660</v>
      </c>
      <c r="G603">
        <v>4986000</v>
      </c>
    </row>
    <row r="604" spans="1:7" x14ac:dyDescent="0.25">
      <c r="A604" s="1">
        <v>42026</v>
      </c>
      <c r="B604" t="s">
        <v>271</v>
      </c>
      <c r="C604" t="s">
        <v>272</v>
      </c>
      <c r="D604">
        <v>16.27</v>
      </c>
      <c r="E604">
        <v>438</v>
      </c>
      <c r="F604">
        <v>7200</v>
      </c>
      <c r="G604">
        <v>530000</v>
      </c>
    </row>
    <row r="605" spans="1:7" x14ac:dyDescent="0.25">
      <c r="A605" s="1">
        <v>42026</v>
      </c>
      <c r="B605" t="s">
        <v>273</v>
      </c>
      <c r="C605" t="s">
        <v>274</v>
      </c>
      <c r="D605">
        <v>4.13</v>
      </c>
      <c r="E605">
        <v>10859</v>
      </c>
      <c r="F605">
        <v>44830</v>
      </c>
      <c r="G605">
        <v>24228000</v>
      </c>
    </row>
    <row r="606" spans="1:7" x14ac:dyDescent="0.25">
      <c r="A606" s="1">
        <v>42026</v>
      </c>
      <c r="B606" t="s">
        <v>275</v>
      </c>
      <c r="C606" t="s">
        <v>276</v>
      </c>
      <c r="D606">
        <v>2.41</v>
      </c>
      <c r="E606">
        <v>786</v>
      </c>
      <c r="F606">
        <v>1830</v>
      </c>
      <c r="G606">
        <v>13646000</v>
      </c>
    </row>
    <row r="607" spans="1:7" hidden="1" x14ac:dyDescent="0.25">
      <c r="A607" s="1">
        <v>42026</v>
      </c>
      <c r="B607" t="s">
        <v>277</v>
      </c>
      <c r="C607" t="s">
        <v>278</v>
      </c>
      <c r="D607">
        <v>1.69</v>
      </c>
      <c r="E607">
        <v>0</v>
      </c>
      <c r="F607">
        <v>0</v>
      </c>
      <c r="G607">
        <v>0</v>
      </c>
    </row>
    <row r="608" spans="1:7" x14ac:dyDescent="0.25">
      <c r="A608" s="1">
        <v>42026</v>
      </c>
      <c r="B608" t="s">
        <v>279</v>
      </c>
      <c r="C608" t="s">
        <v>280</v>
      </c>
      <c r="D608">
        <v>25.45</v>
      </c>
      <c r="E608">
        <v>848</v>
      </c>
      <c r="F608">
        <v>21810</v>
      </c>
      <c r="G608">
        <v>2121000</v>
      </c>
    </row>
    <row r="609" spans="1:7" hidden="1" x14ac:dyDescent="0.25">
      <c r="A609" s="1">
        <v>42026</v>
      </c>
      <c r="B609" t="s">
        <v>281</v>
      </c>
      <c r="C609" t="s">
        <v>282</v>
      </c>
      <c r="D609">
        <v>0.01</v>
      </c>
      <c r="E609">
        <v>41500</v>
      </c>
      <c r="F609">
        <v>420</v>
      </c>
      <c r="G609">
        <v>0</v>
      </c>
    </row>
    <row r="610" spans="1:7" x14ac:dyDescent="0.25">
      <c r="A610" s="1">
        <v>42026</v>
      </c>
      <c r="B610" t="s">
        <v>283</v>
      </c>
      <c r="C610" t="s">
        <v>284</v>
      </c>
      <c r="D610">
        <v>36.22</v>
      </c>
      <c r="E610">
        <v>521114</v>
      </c>
      <c r="F610">
        <v>18675240</v>
      </c>
      <c r="G610">
        <v>77963000</v>
      </c>
    </row>
    <row r="611" spans="1:7" hidden="1" x14ac:dyDescent="0.25">
      <c r="A611" s="1">
        <v>42026</v>
      </c>
      <c r="B611" t="s">
        <v>285</v>
      </c>
      <c r="C611" t="s">
        <v>286</v>
      </c>
      <c r="D611">
        <v>2.17</v>
      </c>
      <c r="E611">
        <v>0</v>
      </c>
      <c r="F611">
        <v>0</v>
      </c>
      <c r="G611">
        <v>453000</v>
      </c>
    </row>
    <row r="612" spans="1:7" x14ac:dyDescent="0.25">
      <c r="A612" s="1">
        <v>42026</v>
      </c>
      <c r="B612" t="s">
        <v>287</v>
      </c>
      <c r="C612" t="s">
        <v>288</v>
      </c>
      <c r="D612">
        <v>13.59</v>
      </c>
      <c r="E612">
        <v>4522</v>
      </c>
      <c r="F612">
        <v>61040</v>
      </c>
      <c r="G612">
        <v>1423000</v>
      </c>
    </row>
    <row r="613" spans="1:7" hidden="1" x14ac:dyDescent="0.25">
      <c r="A613" s="1">
        <v>42026</v>
      </c>
      <c r="B613" t="s">
        <v>289</v>
      </c>
      <c r="C613" t="s">
        <v>290</v>
      </c>
      <c r="D613">
        <v>7.14</v>
      </c>
      <c r="E613">
        <v>0</v>
      </c>
      <c r="F613">
        <v>0</v>
      </c>
      <c r="G613">
        <v>14000</v>
      </c>
    </row>
    <row r="614" spans="1:7" hidden="1" x14ac:dyDescent="0.25">
      <c r="A614" s="1">
        <v>42026</v>
      </c>
      <c r="B614" t="s">
        <v>291</v>
      </c>
      <c r="C614" t="s">
        <v>292</v>
      </c>
      <c r="D614">
        <v>0.44</v>
      </c>
      <c r="E614">
        <v>3359</v>
      </c>
      <c r="F614">
        <v>1480</v>
      </c>
      <c r="G614">
        <v>0</v>
      </c>
    </row>
    <row r="615" spans="1:7" x14ac:dyDescent="0.25">
      <c r="A615" s="1">
        <v>42026</v>
      </c>
      <c r="B615" t="s">
        <v>293</v>
      </c>
      <c r="C615" t="s">
        <v>294</v>
      </c>
      <c r="D615">
        <v>3.3</v>
      </c>
      <c r="E615">
        <v>3776</v>
      </c>
      <c r="F615">
        <v>12400</v>
      </c>
      <c r="G615">
        <v>138273000</v>
      </c>
    </row>
    <row r="616" spans="1:7" x14ac:dyDescent="0.25">
      <c r="A616" s="1">
        <v>42026</v>
      </c>
      <c r="B616" t="s">
        <v>295</v>
      </c>
      <c r="C616" t="s">
        <v>296</v>
      </c>
      <c r="D616">
        <v>50.71</v>
      </c>
      <c r="E616">
        <v>569</v>
      </c>
      <c r="F616">
        <v>29120</v>
      </c>
      <c r="G616">
        <v>11601000</v>
      </c>
    </row>
    <row r="617" spans="1:7" x14ac:dyDescent="0.25">
      <c r="A617" s="1">
        <v>42026</v>
      </c>
      <c r="B617" t="s">
        <v>297</v>
      </c>
      <c r="C617" t="s">
        <v>298</v>
      </c>
      <c r="D617">
        <v>18.489999999999998</v>
      </c>
      <c r="E617">
        <v>303</v>
      </c>
      <c r="F617">
        <v>5600</v>
      </c>
      <c r="G617">
        <v>1239000</v>
      </c>
    </row>
    <row r="618" spans="1:7" hidden="1" x14ac:dyDescent="0.25">
      <c r="A618" s="1">
        <v>42026</v>
      </c>
      <c r="B618" t="s">
        <v>299</v>
      </c>
      <c r="C618" t="s">
        <v>300</v>
      </c>
      <c r="D618">
        <v>1.48</v>
      </c>
      <c r="E618">
        <v>1000</v>
      </c>
      <c r="F618">
        <v>1470</v>
      </c>
      <c r="G618">
        <v>0</v>
      </c>
    </row>
    <row r="619" spans="1:7" x14ac:dyDescent="0.25">
      <c r="A619" s="1">
        <v>42026</v>
      </c>
      <c r="B619" t="s">
        <v>301</v>
      </c>
      <c r="C619" t="s">
        <v>302</v>
      </c>
      <c r="D619">
        <v>15.7</v>
      </c>
      <c r="E619">
        <v>71</v>
      </c>
      <c r="F619">
        <v>1130</v>
      </c>
      <c r="G619">
        <v>3144000</v>
      </c>
    </row>
    <row r="620" spans="1:7" hidden="1" x14ac:dyDescent="0.25">
      <c r="A620" s="1">
        <v>42026</v>
      </c>
      <c r="B620" t="s">
        <v>303</v>
      </c>
      <c r="C620" t="s">
        <v>304</v>
      </c>
      <c r="D620">
        <v>25.9</v>
      </c>
      <c r="E620">
        <v>3</v>
      </c>
      <c r="F620">
        <v>80</v>
      </c>
      <c r="G620">
        <v>3305000</v>
      </c>
    </row>
    <row r="621" spans="1:7" x14ac:dyDescent="0.25">
      <c r="A621" s="1">
        <v>42026</v>
      </c>
      <c r="B621" t="s">
        <v>305</v>
      </c>
      <c r="C621" t="s">
        <v>306</v>
      </c>
      <c r="D621">
        <v>8.8000000000000007</v>
      </c>
      <c r="E621">
        <v>36885</v>
      </c>
      <c r="F621">
        <v>324770</v>
      </c>
      <c r="G621">
        <v>17846000</v>
      </c>
    </row>
    <row r="622" spans="1:7" x14ac:dyDescent="0.25">
      <c r="A622" s="1">
        <v>42026</v>
      </c>
      <c r="B622" t="s">
        <v>307</v>
      </c>
      <c r="C622" t="s">
        <v>308</v>
      </c>
      <c r="D622">
        <v>4.55</v>
      </c>
      <c r="E622">
        <v>1184</v>
      </c>
      <c r="F622">
        <v>5290</v>
      </c>
      <c r="G622">
        <v>4501000</v>
      </c>
    </row>
    <row r="623" spans="1:7" x14ac:dyDescent="0.25">
      <c r="A623" s="1">
        <v>42026</v>
      </c>
      <c r="B623" t="s">
        <v>309</v>
      </c>
      <c r="C623" t="s">
        <v>310</v>
      </c>
      <c r="D623">
        <v>0.93</v>
      </c>
      <c r="E623">
        <v>8501</v>
      </c>
      <c r="F623">
        <v>7930</v>
      </c>
      <c r="G623">
        <v>11150000</v>
      </c>
    </row>
    <row r="624" spans="1:7" x14ac:dyDescent="0.25">
      <c r="A624" s="1">
        <v>42026</v>
      </c>
      <c r="B624" t="s">
        <v>311</v>
      </c>
      <c r="C624" t="s">
        <v>312</v>
      </c>
      <c r="D624">
        <v>49.5</v>
      </c>
      <c r="E624">
        <v>43812</v>
      </c>
      <c r="F624">
        <v>2161740</v>
      </c>
      <c r="G624">
        <v>16737000</v>
      </c>
    </row>
    <row r="625" spans="1:7" hidden="1" x14ac:dyDescent="0.25">
      <c r="A625" s="1">
        <v>42026</v>
      </c>
      <c r="B625" t="s">
        <v>313</v>
      </c>
      <c r="C625" t="s">
        <v>314</v>
      </c>
      <c r="D625">
        <v>18.73</v>
      </c>
      <c r="E625">
        <v>0</v>
      </c>
      <c r="F625">
        <v>0</v>
      </c>
      <c r="G625">
        <v>17024000</v>
      </c>
    </row>
    <row r="626" spans="1:7" hidden="1" x14ac:dyDescent="0.25">
      <c r="A626" s="1">
        <v>42026</v>
      </c>
      <c r="B626" t="s">
        <v>315</v>
      </c>
      <c r="C626" t="s">
        <v>316</v>
      </c>
      <c r="D626">
        <v>0.85</v>
      </c>
      <c r="E626">
        <v>127157</v>
      </c>
      <c r="F626">
        <v>108740</v>
      </c>
      <c r="G626">
        <v>0</v>
      </c>
    </row>
    <row r="627" spans="1:7" hidden="1" x14ac:dyDescent="0.25">
      <c r="A627" s="1">
        <v>42026</v>
      </c>
      <c r="B627" t="s">
        <v>317</v>
      </c>
      <c r="C627" t="s">
        <v>318</v>
      </c>
      <c r="D627">
        <v>0.35</v>
      </c>
      <c r="E627">
        <v>1072</v>
      </c>
      <c r="F627">
        <v>380</v>
      </c>
      <c r="G627">
        <v>0</v>
      </c>
    </row>
    <row r="628" spans="1:7" x14ac:dyDescent="0.25">
      <c r="A628" s="1">
        <v>42026</v>
      </c>
      <c r="B628" t="s">
        <v>319</v>
      </c>
      <c r="C628" t="s">
        <v>320</v>
      </c>
      <c r="D628">
        <v>2</v>
      </c>
      <c r="E628">
        <v>106503</v>
      </c>
      <c r="F628">
        <v>212440</v>
      </c>
      <c r="G628">
        <v>293645000</v>
      </c>
    </row>
    <row r="629" spans="1:7" x14ac:dyDescent="0.25">
      <c r="A629" s="1">
        <v>42026</v>
      </c>
      <c r="B629" t="s">
        <v>321</v>
      </c>
      <c r="C629" t="s">
        <v>322</v>
      </c>
      <c r="D629">
        <v>1.81</v>
      </c>
      <c r="E629">
        <v>3554369</v>
      </c>
      <c r="F629">
        <v>6423540</v>
      </c>
      <c r="G629">
        <v>1095354000</v>
      </c>
    </row>
    <row r="630" spans="1:7" x14ac:dyDescent="0.25">
      <c r="A630" s="1">
        <v>42026</v>
      </c>
      <c r="B630" t="s">
        <v>323</v>
      </c>
      <c r="C630" t="s">
        <v>324</v>
      </c>
      <c r="D630">
        <v>3.4</v>
      </c>
      <c r="E630">
        <v>48766</v>
      </c>
      <c r="F630">
        <v>165490</v>
      </c>
      <c r="G630">
        <v>43628000</v>
      </c>
    </row>
    <row r="631" spans="1:7" x14ac:dyDescent="0.25">
      <c r="A631" s="1">
        <v>42026</v>
      </c>
      <c r="B631" t="s">
        <v>325</v>
      </c>
      <c r="C631" t="s">
        <v>326</v>
      </c>
      <c r="D631">
        <v>6.83</v>
      </c>
      <c r="E631">
        <v>2154</v>
      </c>
      <c r="F631">
        <v>14670</v>
      </c>
      <c r="G631">
        <v>6721000</v>
      </c>
    </row>
    <row r="632" spans="1:7" hidden="1" x14ac:dyDescent="0.25">
      <c r="A632" s="1">
        <v>42026</v>
      </c>
      <c r="B632" t="s">
        <v>327</v>
      </c>
      <c r="C632" t="s">
        <v>328</v>
      </c>
      <c r="D632">
        <v>42.2</v>
      </c>
      <c r="E632">
        <v>638</v>
      </c>
      <c r="F632">
        <v>26850</v>
      </c>
      <c r="G632">
        <v>20769000</v>
      </c>
    </row>
    <row r="633" spans="1:7" hidden="1" x14ac:dyDescent="0.25">
      <c r="A633" s="1">
        <v>42026</v>
      </c>
      <c r="B633" t="s">
        <v>329</v>
      </c>
      <c r="C633" t="s">
        <v>330</v>
      </c>
      <c r="D633">
        <v>24.99</v>
      </c>
      <c r="E633">
        <v>601</v>
      </c>
      <c r="F633">
        <v>14800</v>
      </c>
      <c r="G633">
        <v>1991000</v>
      </c>
    </row>
    <row r="634" spans="1:7" x14ac:dyDescent="0.25">
      <c r="A634" s="1">
        <v>42026</v>
      </c>
      <c r="B634" t="s">
        <v>331</v>
      </c>
      <c r="C634" t="s">
        <v>332</v>
      </c>
      <c r="D634">
        <v>43.4</v>
      </c>
      <c r="E634">
        <v>78340</v>
      </c>
      <c r="F634">
        <v>3400770</v>
      </c>
      <c r="G634">
        <v>27164000</v>
      </c>
    </row>
    <row r="635" spans="1:7" x14ac:dyDescent="0.25">
      <c r="A635" s="1">
        <v>42026</v>
      </c>
      <c r="B635" t="s">
        <v>333</v>
      </c>
      <c r="C635" t="s">
        <v>334</v>
      </c>
      <c r="D635">
        <v>16.95</v>
      </c>
      <c r="E635">
        <v>65960</v>
      </c>
      <c r="F635">
        <v>1122120</v>
      </c>
      <c r="G635">
        <v>3502000</v>
      </c>
    </row>
    <row r="636" spans="1:7" x14ac:dyDescent="0.25">
      <c r="A636" s="1">
        <v>42026</v>
      </c>
      <c r="B636" t="s">
        <v>335</v>
      </c>
      <c r="C636" t="s">
        <v>336</v>
      </c>
      <c r="D636">
        <v>29.7</v>
      </c>
      <c r="E636">
        <v>2124</v>
      </c>
      <c r="F636">
        <v>63460</v>
      </c>
      <c r="G636">
        <v>17315000</v>
      </c>
    </row>
    <row r="637" spans="1:7" hidden="1" x14ac:dyDescent="0.25">
      <c r="A637" s="1">
        <v>42026</v>
      </c>
      <c r="B637" t="s">
        <v>337</v>
      </c>
      <c r="C637" t="s">
        <v>338</v>
      </c>
      <c r="D637">
        <v>1.51</v>
      </c>
      <c r="E637">
        <v>0</v>
      </c>
      <c r="F637">
        <v>0</v>
      </c>
      <c r="G637">
        <v>0</v>
      </c>
    </row>
    <row r="638" spans="1:7" x14ac:dyDescent="0.25">
      <c r="A638" s="1">
        <v>42026</v>
      </c>
      <c r="B638" t="s">
        <v>339</v>
      </c>
      <c r="C638" t="s">
        <v>340</v>
      </c>
      <c r="D638">
        <v>11.49</v>
      </c>
      <c r="E638">
        <v>263769</v>
      </c>
      <c r="F638">
        <v>2811530</v>
      </c>
      <c r="G638">
        <v>3233000</v>
      </c>
    </row>
    <row r="639" spans="1:7" x14ac:dyDescent="0.25">
      <c r="A639" s="1">
        <v>42026</v>
      </c>
      <c r="B639" t="s">
        <v>341</v>
      </c>
      <c r="C639" t="s">
        <v>342</v>
      </c>
      <c r="D639">
        <v>71</v>
      </c>
      <c r="E639">
        <v>16310</v>
      </c>
      <c r="F639">
        <v>1156910</v>
      </c>
      <c r="G639">
        <v>40919000</v>
      </c>
    </row>
    <row r="640" spans="1:7" x14ac:dyDescent="0.25">
      <c r="A640" s="1">
        <v>42026</v>
      </c>
      <c r="B640" t="s">
        <v>343</v>
      </c>
      <c r="C640" t="s">
        <v>344</v>
      </c>
      <c r="D640">
        <v>4.95</v>
      </c>
      <c r="E640">
        <v>609449</v>
      </c>
      <c r="F640">
        <v>2992240</v>
      </c>
      <c r="G640">
        <v>245350000</v>
      </c>
    </row>
    <row r="641" spans="1:7" x14ac:dyDescent="0.25">
      <c r="A641" s="1">
        <v>42026</v>
      </c>
      <c r="B641" t="s">
        <v>345</v>
      </c>
      <c r="C641" t="s">
        <v>346</v>
      </c>
      <c r="D641">
        <v>106.65</v>
      </c>
      <c r="E641">
        <v>76303</v>
      </c>
      <c r="F641">
        <v>8014240</v>
      </c>
      <c r="G641">
        <v>30584000</v>
      </c>
    </row>
    <row r="642" spans="1:7" x14ac:dyDescent="0.25">
      <c r="A642" s="1">
        <v>42026</v>
      </c>
      <c r="B642" t="s">
        <v>347</v>
      </c>
      <c r="C642" t="s">
        <v>348</v>
      </c>
      <c r="D642">
        <v>3.3</v>
      </c>
      <c r="E642">
        <v>847</v>
      </c>
      <c r="F642">
        <v>2800</v>
      </c>
      <c r="G642">
        <v>25500000</v>
      </c>
    </row>
    <row r="643" spans="1:7" x14ac:dyDescent="0.25">
      <c r="A643" s="1">
        <v>42026</v>
      </c>
      <c r="B643" t="s">
        <v>349</v>
      </c>
      <c r="C643" t="s">
        <v>350</v>
      </c>
      <c r="D643">
        <v>1.89</v>
      </c>
      <c r="E643">
        <v>800156</v>
      </c>
      <c r="F643">
        <v>1509490</v>
      </c>
      <c r="G643">
        <v>70928000</v>
      </c>
    </row>
    <row r="644" spans="1:7" x14ac:dyDescent="0.25">
      <c r="A644" s="1">
        <v>42026</v>
      </c>
      <c r="B644" t="s">
        <v>351</v>
      </c>
      <c r="C644" t="s">
        <v>352</v>
      </c>
      <c r="D644">
        <v>5.03</v>
      </c>
      <c r="E644">
        <v>105</v>
      </c>
      <c r="F644">
        <v>530</v>
      </c>
      <c r="G644">
        <v>1143000</v>
      </c>
    </row>
    <row r="645" spans="1:7" x14ac:dyDescent="0.25">
      <c r="A645" s="1">
        <v>42026</v>
      </c>
      <c r="B645" t="s">
        <v>353</v>
      </c>
      <c r="C645" t="s">
        <v>354</v>
      </c>
      <c r="D645">
        <v>3.29</v>
      </c>
      <c r="E645">
        <v>153454</v>
      </c>
      <c r="F645">
        <v>502560</v>
      </c>
      <c r="G645">
        <v>36119000</v>
      </c>
    </row>
    <row r="646" spans="1:7" x14ac:dyDescent="0.25">
      <c r="A646" s="1">
        <v>42026</v>
      </c>
      <c r="B646" t="s">
        <v>355</v>
      </c>
      <c r="C646" t="s">
        <v>356</v>
      </c>
      <c r="D646">
        <v>5.14</v>
      </c>
      <c r="E646">
        <v>10</v>
      </c>
      <c r="F646">
        <v>50</v>
      </c>
      <c r="G646">
        <v>4199000</v>
      </c>
    </row>
    <row r="647" spans="1:7" x14ac:dyDescent="0.25">
      <c r="A647" s="1">
        <v>42026</v>
      </c>
      <c r="B647" t="s">
        <v>357</v>
      </c>
      <c r="C647" t="s">
        <v>358</v>
      </c>
      <c r="D647">
        <v>31.28</v>
      </c>
      <c r="E647">
        <v>3679</v>
      </c>
      <c r="F647">
        <v>113760</v>
      </c>
      <c r="G647">
        <v>1839000</v>
      </c>
    </row>
    <row r="648" spans="1:7" x14ac:dyDescent="0.25">
      <c r="A648" s="1">
        <v>42026</v>
      </c>
      <c r="B648" t="s">
        <v>359</v>
      </c>
      <c r="C648" t="s">
        <v>360</v>
      </c>
      <c r="D648">
        <v>3.07</v>
      </c>
      <c r="E648">
        <v>8103</v>
      </c>
      <c r="F648">
        <v>24550</v>
      </c>
      <c r="G648">
        <v>7831000</v>
      </c>
    </row>
    <row r="649" spans="1:7" hidden="1" x14ac:dyDescent="0.25">
      <c r="A649" s="1">
        <v>42026</v>
      </c>
      <c r="B649" t="s">
        <v>361</v>
      </c>
      <c r="C649" t="s">
        <v>362</v>
      </c>
      <c r="D649">
        <v>0.02</v>
      </c>
      <c r="E649">
        <v>100000</v>
      </c>
      <c r="F649">
        <v>2000</v>
      </c>
      <c r="G649">
        <v>0</v>
      </c>
    </row>
    <row r="650" spans="1:7" hidden="1" x14ac:dyDescent="0.25">
      <c r="A650" s="1">
        <v>42026</v>
      </c>
      <c r="B650" t="s">
        <v>363</v>
      </c>
      <c r="C650" t="s">
        <v>364</v>
      </c>
      <c r="D650">
        <v>0.11</v>
      </c>
      <c r="E650">
        <v>146389</v>
      </c>
      <c r="F650">
        <v>16100</v>
      </c>
      <c r="G650">
        <v>0</v>
      </c>
    </row>
    <row r="651" spans="1:7" x14ac:dyDescent="0.25">
      <c r="A651" s="1">
        <v>42026</v>
      </c>
      <c r="B651" t="s">
        <v>365</v>
      </c>
      <c r="C651" t="s">
        <v>366</v>
      </c>
      <c r="D651">
        <v>1.1000000000000001</v>
      </c>
      <c r="E651">
        <v>3744</v>
      </c>
      <c r="F651">
        <v>4030</v>
      </c>
      <c r="G651">
        <v>4084000</v>
      </c>
    </row>
    <row r="652" spans="1:7" x14ac:dyDescent="0.25">
      <c r="A652" s="1">
        <v>42026</v>
      </c>
      <c r="B652" t="s">
        <v>367</v>
      </c>
      <c r="C652" t="s">
        <v>368</v>
      </c>
      <c r="D652">
        <v>0.98</v>
      </c>
      <c r="E652">
        <v>23255</v>
      </c>
      <c r="F652">
        <v>22980</v>
      </c>
      <c r="G652">
        <v>5438000</v>
      </c>
    </row>
    <row r="653" spans="1:7" hidden="1" x14ac:dyDescent="0.25">
      <c r="A653" s="1">
        <v>42026</v>
      </c>
      <c r="B653" t="s">
        <v>369</v>
      </c>
      <c r="C653" t="s">
        <v>370</v>
      </c>
      <c r="D653">
        <v>9</v>
      </c>
      <c r="E653">
        <v>590</v>
      </c>
      <c r="F653">
        <v>5280</v>
      </c>
      <c r="G653">
        <v>15129000</v>
      </c>
    </row>
    <row r="654" spans="1:7" hidden="1" x14ac:dyDescent="0.25">
      <c r="A654" s="1">
        <v>42026</v>
      </c>
      <c r="B654" t="s">
        <v>371</v>
      </c>
      <c r="C654" t="s">
        <v>372</v>
      </c>
      <c r="D654">
        <v>5.8</v>
      </c>
      <c r="E654">
        <v>2625</v>
      </c>
      <c r="F654">
        <v>15380</v>
      </c>
      <c r="G654">
        <v>9809000</v>
      </c>
    </row>
    <row r="655" spans="1:7" x14ac:dyDescent="0.25">
      <c r="A655" s="1">
        <v>42026</v>
      </c>
      <c r="B655" t="s">
        <v>373</v>
      </c>
      <c r="C655" t="s">
        <v>374</v>
      </c>
      <c r="D655">
        <v>2.2000000000000002</v>
      </c>
      <c r="E655">
        <v>5702</v>
      </c>
      <c r="F655">
        <v>12480</v>
      </c>
      <c r="G655">
        <v>11568000</v>
      </c>
    </row>
    <row r="656" spans="1:7" x14ac:dyDescent="0.25">
      <c r="A656" s="1">
        <v>42026</v>
      </c>
      <c r="B656" t="s">
        <v>375</v>
      </c>
      <c r="C656" t="s">
        <v>376</v>
      </c>
      <c r="D656">
        <v>29.9</v>
      </c>
      <c r="E656">
        <v>2</v>
      </c>
      <c r="F656">
        <v>60</v>
      </c>
      <c r="G656">
        <v>4187000</v>
      </c>
    </row>
    <row r="657" spans="1:7" x14ac:dyDescent="0.25">
      <c r="A657" s="1">
        <v>42026</v>
      </c>
      <c r="B657" t="s">
        <v>377</v>
      </c>
      <c r="C657" t="s">
        <v>378</v>
      </c>
      <c r="D657">
        <v>1.54</v>
      </c>
      <c r="E657">
        <v>6126</v>
      </c>
      <c r="F657">
        <v>9560</v>
      </c>
      <c r="G657">
        <v>3715000</v>
      </c>
    </row>
    <row r="658" spans="1:7" x14ac:dyDescent="0.25">
      <c r="A658" s="1">
        <v>42026</v>
      </c>
      <c r="B658" t="s">
        <v>379</v>
      </c>
      <c r="C658" t="s">
        <v>380</v>
      </c>
      <c r="D658">
        <v>2.61</v>
      </c>
      <c r="E658">
        <v>12326</v>
      </c>
      <c r="F658">
        <v>32210</v>
      </c>
      <c r="G658">
        <v>93737000</v>
      </c>
    </row>
    <row r="659" spans="1:7" x14ac:dyDescent="0.25">
      <c r="A659" s="1">
        <v>42026</v>
      </c>
      <c r="B659" t="s">
        <v>381</v>
      </c>
      <c r="C659" t="s">
        <v>382</v>
      </c>
      <c r="D659">
        <v>2.25</v>
      </c>
      <c r="E659">
        <v>12468</v>
      </c>
      <c r="F659">
        <v>27920</v>
      </c>
      <c r="G659">
        <v>7444000</v>
      </c>
    </row>
    <row r="660" spans="1:7" x14ac:dyDescent="0.25">
      <c r="A660" s="1">
        <v>42026</v>
      </c>
      <c r="B660" t="s">
        <v>383</v>
      </c>
      <c r="C660" t="s">
        <v>384</v>
      </c>
      <c r="D660">
        <v>1.73</v>
      </c>
      <c r="E660">
        <v>1716</v>
      </c>
      <c r="F660">
        <v>2860</v>
      </c>
      <c r="G660">
        <v>5435000</v>
      </c>
    </row>
    <row r="661" spans="1:7" x14ac:dyDescent="0.25">
      <c r="A661" s="1">
        <v>42026</v>
      </c>
      <c r="B661" t="s">
        <v>385</v>
      </c>
      <c r="C661" t="s">
        <v>386</v>
      </c>
      <c r="D661">
        <v>0.77</v>
      </c>
      <c r="E661">
        <v>53583</v>
      </c>
      <c r="F661">
        <v>40440</v>
      </c>
      <c r="G661">
        <v>23452000</v>
      </c>
    </row>
    <row r="662" spans="1:7" x14ac:dyDescent="0.25">
      <c r="A662" s="1">
        <v>42026</v>
      </c>
      <c r="B662" t="s">
        <v>387</v>
      </c>
      <c r="C662" t="s">
        <v>388</v>
      </c>
      <c r="D662">
        <v>56.85</v>
      </c>
      <c r="E662">
        <v>1</v>
      </c>
      <c r="F662">
        <v>60</v>
      </c>
      <c r="G662">
        <v>1165000</v>
      </c>
    </row>
    <row r="663" spans="1:7" x14ac:dyDescent="0.25">
      <c r="A663" s="1">
        <v>42026</v>
      </c>
      <c r="B663" t="s">
        <v>389</v>
      </c>
      <c r="C663" t="s">
        <v>390</v>
      </c>
      <c r="D663">
        <v>136.05000000000001</v>
      </c>
      <c r="E663">
        <v>22125</v>
      </c>
      <c r="F663">
        <v>3038750</v>
      </c>
      <c r="G663">
        <v>30454000</v>
      </c>
    </row>
    <row r="664" spans="1:7" x14ac:dyDescent="0.25">
      <c r="A664" s="1">
        <v>42026</v>
      </c>
      <c r="B664" t="s">
        <v>391</v>
      </c>
      <c r="C664" t="s">
        <v>392</v>
      </c>
      <c r="D664">
        <v>3.46</v>
      </c>
      <c r="E664">
        <v>299</v>
      </c>
      <c r="F664">
        <v>1030</v>
      </c>
      <c r="G664">
        <v>12110000</v>
      </c>
    </row>
    <row r="665" spans="1:7" x14ac:dyDescent="0.25">
      <c r="A665" s="1">
        <v>42026</v>
      </c>
      <c r="B665" t="s">
        <v>393</v>
      </c>
      <c r="C665" t="s">
        <v>394</v>
      </c>
      <c r="D665">
        <v>16.399999999999999</v>
      </c>
      <c r="E665">
        <v>1101</v>
      </c>
      <c r="F665">
        <v>17860</v>
      </c>
      <c r="G665">
        <v>6189000</v>
      </c>
    </row>
    <row r="666" spans="1:7" hidden="1" x14ac:dyDescent="0.25">
      <c r="A666" s="1">
        <v>42026</v>
      </c>
      <c r="B666" t="s">
        <v>395</v>
      </c>
      <c r="C666" t="s">
        <v>396</v>
      </c>
      <c r="D666">
        <v>13</v>
      </c>
      <c r="E666">
        <v>469</v>
      </c>
      <c r="F666">
        <v>6100</v>
      </c>
      <c r="G666">
        <v>0</v>
      </c>
    </row>
    <row r="667" spans="1:7" x14ac:dyDescent="0.25">
      <c r="A667" s="1">
        <v>42026</v>
      </c>
      <c r="B667" t="s">
        <v>397</v>
      </c>
      <c r="C667" t="s">
        <v>398</v>
      </c>
      <c r="D667">
        <v>167</v>
      </c>
      <c r="E667">
        <v>117940</v>
      </c>
      <c r="F667">
        <v>19095170</v>
      </c>
      <c r="G667">
        <v>5028000</v>
      </c>
    </row>
    <row r="668" spans="1:7" hidden="1" x14ac:dyDescent="0.25">
      <c r="A668" s="1">
        <v>42026</v>
      </c>
      <c r="B668" t="s">
        <v>399</v>
      </c>
      <c r="C668" t="s">
        <v>400</v>
      </c>
      <c r="D668">
        <v>18.649999999999999</v>
      </c>
      <c r="E668">
        <v>1011</v>
      </c>
      <c r="F668">
        <v>18850</v>
      </c>
      <c r="G668">
        <v>4000000</v>
      </c>
    </row>
    <row r="669" spans="1:7" hidden="1" x14ac:dyDescent="0.25">
      <c r="A669" s="1">
        <v>42026</v>
      </c>
      <c r="B669" t="s">
        <v>401</v>
      </c>
      <c r="C669" t="s">
        <v>402</v>
      </c>
      <c r="D669">
        <v>0.93</v>
      </c>
      <c r="E669">
        <v>7000</v>
      </c>
      <c r="F669">
        <v>6350</v>
      </c>
      <c r="G669">
        <v>0</v>
      </c>
    </row>
    <row r="670" spans="1:7" x14ac:dyDescent="0.25">
      <c r="A670" s="1">
        <v>42026</v>
      </c>
      <c r="B670" t="s">
        <v>403</v>
      </c>
      <c r="C670" t="s">
        <v>404</v>
      </c>
      <c r="D670">
        <v>206</v>
      </c>
      <c r="E670">
        <v>15062</v>
      </c>
      <c r="F670">
        <v>3075810</v>
      </c>
      <c r="G670">
        <v>8393000</v>
      </c>
    </row>
    <row r="671" spans="1:7" x14ac:dyDescent="0.25">
      <c r="A671" s="1">
        <v>42026</v>
      </c>
      <c r="B671" t="s">
        <v>405</v>
      </c>
      <c r="C671" t="s">
        <v>406</v>
      </c>
      <c r="D671">
        <v>4</v>
      </c>
      <c r="E671">
        <v>0</v>
      </c>
      <c r="F671">
        <v>0</v>
      </c>
      <c r="G671">
        <v>2639000</v>
      </c>
    </row>
    <row r="672" spans="1:7" hidden="1" x14ac:dyDescent="0.25">
      <c r="A672" s="1">
        <v>42026</v>
      </c>
      <c r="B672" t="s">
        <v>407</v>
      </c>
      <c r="C672" t="s">
        <v>408</v>
      </c>
      <c r="D672">
        <v>1.06</v>
      </c>
      <c r="E672">
        <v>3569</v>
      </c>
      <c r="F672">
        <v>3800</v>
      </c>
      <c r="G672">
        <v>0</v>
      </c>
    </row>
    <row r="673" spans="1:7" x14ac:dyDescent="0.25">
      <c r="A673" s="1">
        <v>42026</v>
      </c>
      <c r="B673" t="s">
        <v>409</v>
      </c>
      <c r="C673" t="s">
        <v>410</v>
      </c>
      <c r="D673">
        <v>9.0500000000000007</v>
      </c>
      <c r="E673">
        <v>50</v>
      </c>
      <c r="F673">
        <v>450</v>
      </c>
      <c r="G673">
        <v>5944000</v>
      </c>
    </row>
    <row r="674" spans="1:7" hidden="1" x14ac:dyDescent="0.25">
      <c r="A674" s="1">
        <v>42026</v>
      </c>
      <c r="B674" t="s">
        <v>411</v>
      </c>
      <c r="C674" t="s">
        <v>412</v>
      </c>
      <c r="D674">
        <v>0.1</v>
      </c>
      <c r="E674">
        <v>12700</v>
      </c>
      <c r="F674">
        <v>1270</v>
      </c>
      <c r="G674">
        <v>0</v>
      </c>
    </row>
    <row r="675" spans="1:7" hidden="1" x14ac:dyDescent="0.25">
      <c r="A675" s="1">
        <v>42026</v>
      </c>
      <c r="B675" t="s">
        <v>413</v>
      </c>
      <c r="C675" t="s">
        <v>414</v>
      </c>
      <c r="D675">
        <v>2.2000000000000002</v>
      </c>
      <c r="E675">
        <v>100</v>
      </c>
      <c r="F675">
        <v>220</v>
      </c>
      <c r="G675">
        <v>0</v>
      </c>
    </row>
    <row r="676" spans="1:7" x14ac:dyDescent="0.25">
      <c r="A676" s="1">
        <v>42026</v>
      </c>
      <c r="B676" t="s">
        <v>415</v>
      </c>
      <c r="C676" t="s">
        <v>416</v>
      </c>
      <c r="D676">
        <v>4.0199999999999996</v>
      </c>
      <c r="E676">
        <v>25020</v>
      </c>
      <c r="F676">
        <v>100820</v>
      </c>
      <c r="G676">
        <v>18968000</v>
      </c>
    </row>
    <row r="677" spans="1:7" x14ac:dyDescent="0.25">
      <c r="A677" s="1">
        <v>42026</v>
      </c>
      <c r="B677" t="s">
        <v>417</v>
      </c>
      <c r="C677" t="s">
        <v>418</v>
      </c>
      <c r="D677">
        <v>0.85</v>
      </c>
      <c r="E677">
        <v>100</v>
      </c>
      <c r="F677">
        <v>65</v>
      </c>
      <c r="G677">
        <v>8070000</v>
      </c>
    </row>
    <row r="678" spans="1:7" x14ac:dyDescent="0.25">
      <c r="A678" s="1">
        <v>42026</v>
      </c>
      <c r="B678" t="s">
        <v>419</v>
      </c>
      <c r="C678" t="s">
        <v>420</v>
      </c>
      <c r="D678">
        <v>3.34</v>
      </c>
      <c r="E678">
        <v>200</v>
      </c>
      <c r="F678">
        <v>490</v>
      </c>
      <c r="G678">
        <v>3600000</v>
      </c>
    </row>
    <row r="679" spans="1:7" hidden="1" x14ac:dyDescent="0.25">
      <c r="A679" s="1">
        <v>42026</v>
      </c>
      <c r="B679" t="s">
        <v>421</v>
      </c>
      <c r="C679" t="s">
        <v>422</v>
      </c>
      <c r="D679">
        <v>1.61</v>
      </c>
      <c r="E679">
        <v>100</v>
      </c>
      <c r="F679">
        <v>160</v>
      </c>
      <c r="G679">
        <v>0</v>
      </c>
    </row>
    <row r="680" spans="1:7" x14ac:dyDescent="0.25">
      <c r="A680" s="1">
        <v>42026</v>
      </c>
      <c r="B680" t="s">
        <v>423</v>
      </c>
      <c r="C680" t="s">
        <v>424</v>
      </c>
      <c r="D680">
        <v>4.95</v>
      </c>
      <c r="E680">
        <v>105</v>
      </c>
      <c r="F680">
        <v>520</v>
      </c>
      <c r="G680">
        <v>11334000</v>
      </c>
    </row>
    <row r="681" spans="1:7" hidden="1" x14ac:dyDescent="0.25">
      <c r="A681" s="1">
        <v>42026</v>
      </c>
      <c r="B681" t="s">
        <v>425</v>
      </c>
      <c r="C681" t="s">
        <v>426</v>
      </c>
      <c r="D681">
        <v>1.93</v>
      </c>
      <c r="E681">
        <v>62</v>
      </c>
      <c r="F681">
        <v>120</v>
      </c>
      <c r="G681">
        <v>0</v>
      </c>
    </row>
    <row r="682" spans="1:7" hidden="1" x14ac:dyDescent="0.25">
      <c r="A682" s="1">
        <v>42026</v>
      </c>
      <c r="B682" t="s">
        <v>427</v>
      </c>
      <c r="C682" t="s">
        <v>428</v>
      </c>
      <c r="D682">
        <v>20</v>
      </c>
      <c r="E682">
        <v>311</v>
      </c>
      <c r="F682">
        <v>6270</v>
      </c>
      <c r="G682">
        <v>0</v>
      </c>
    </row>
    <row r="683" spans="1:7" x14ac:dyDescent="0.25">
      <c r="A683" s="1">
        <v>42026</v>
      </c>
      <c r="B683" t="s">
        <v>429</v>
      </c>
      <c r="C683" t="s">
        <v>430</v>
      </c>
      <c r="D683">
        <v>21.35</v>
      </c>
      <c r="E683">
        <v>380120</v>
      </c>
      <c r="F683">
        <v>8042360</v>
      </c>
      <c r="G683">
        <v>52636000</v>
      </c>
    </row>
    <row r="684" spans="1:7" hidden="1" x14ac:dyDescent="0.25">
      <c r="A684" s="1">
        <v>42026</v>
      </c>
      <c r="B684" t="s">
        <v>431</v>
      </c>
      <c r="C684" t="s">
        <v>432</v>
      </c>
      <c r="D684">
        <v>0.28999999999999998</v>
      </c>
      <c r="E684">
        <v>5126</v>
      </c>
      <c r="F684">
        <v>1490</v>
      </c>
      <c r="G684">
        <v>0</v>
      </c>
    </row>
    <row r="685" spans="1:7" x14ac:dyDescent="0.25">
      <c r="A685" s="1">
        <v>42026</v>
      </c>
      <c r="B685" t="s">
        <v>433</v>
      </c>
      <c r="C685" t="s">
        <v>434</v>
      </c>
      <c r="D685">
        <v>2.58</v>
      </c>
      <c r="E685">
        <v>38523</v>
      </c>
      <c r="F685">
        <v>98540</v>
      </c>
      <c r="G685">
        <v>32447000</v>
      </c>
    </row>
    <row r="686" spans="1:7" x14ac:dyDescent="0.25">
      <c r="A686" s="1">
        <v>42026</v>
      </c>
      <c r="B686" t="s">
        <v>435</v>
      </c>
      <c r="C686" t="s">
        <v>436</v>
      </c>
      <c r="D686">
        <v>10</v>
      </c>
      <c r="E686">
        <v>18846</v>
      </c>
      <c r="F686">
        <v>188460</v>
      </c>
      <c r="G686">
        <v>1509000</v>
      </c>
    </row>
    <row r="687" spans="1:7" x14ac:dyDescent="0.25">
      <c r="A687" s="1">
        <v>42026</v>
      </c>
      <c r="B687" t="s">
        <v>437</v>
      </c>
      <c r="C687" t="s">
        <v>438</v>
      </c>
      <c r="D687">
        <v>2.87</v>
      </c>
      <c r="E687">
        <v>30200</v>
      </c>
      <c r="F687">
        <v>86030</v>
      </c>
      <c r="G687">
        <v>26333000</v>
      </c>
    </row>
    <row r="688" spans="1:7" x14ac:dyDescent="0.25">
      <c r="A688" s="1">
        <v>42026</v>
      </c>
      <c r="B688" t="s">
        <v>439</v>
      </c>
      <c r="C688" t="s">
        <v>440</v>
      </c>
      <c r="D688">
        <v>2.2400000000000002</v>
      </c>
      <c r="E688">
        <v>856</v>
      </c>
      <c r="F688">
        <v>1910</v>
      </c>
      <c r="G688">
        <v>4047000</v>
      </c>
    </row>
    <row r="689" spans="1:7" hidden="1" x14ac:dyDescent="0.25">
      <c r="A689" s="1">
        <v>42026</v>
      </c>
      <c r="B689" t="s">
        <v>441</v>
      </c>
      <c r="C689" t="s">
        <v>442</v>
      </c>
      <c r="D689">
        <v>0.02</v>
      </c>
      <c r="E689">
        <v>0</v>
      </c>
      <c r="F689">
        <v>0</v>
      </c>
      <c r="G689">
        <v>0</v>
      </c>
    </row>
    <row r="690" spans="1:7" hidden="1" x14ac:dyDescent="0.25">
      <c r="A690" s="1">
        <v>42026</v>
      </c>
      <c r="B690" t="s">
        <v>443</v>
      </c>
      <c r="C690" t="s">
        <v>444</v>
      </c>
      <c r="D690">
        <v>6.66</v>
      </c>
      <c r="E690">
        <v>0</v>
      </c>
      <c r="F690">
        <v>0</v>
      </c>
      <c r="G690">
        <v>3329000</v>
      </c>
    </row>
    <row r="691" spans="1:7" x14ac:dyDescent="0.25">
      <c r="A691" s="1">
        <v>42026</v>
      </c>
      <c r="B691" t="s">
        <v>445</v>
      </c>
      <c r="C691" t="s">
        <v>446</v>
      </c>
      <c r="D691">
        <v>1.22</v>
      </c>
      <c r="E691">
        <v>188228</v>
      </c>
      <c r="F691">
        <v>232420</v>
      </c>
      <c r="G691">
        <v>45144000</v>
      </c>
    </row>
    <row r="692" spans="1:7" hidden="1" x14ac:dyDescent="0.25">
      <c r="A692" s="1">
        <v>42026</v>
      </c>
      <c r="B692" t="s">
        <v>447</v>
      </c>
      <c r="C692" t="s">
        <v>448</v>
      </c>
      <c r="D692">
        <v>33</v>
      </c>
      <c r="E692">
        <v>154106</v>
      </c>
      <c r="F692">
        <v>5090670</v>
      </c>
      <c r="G692">
        <v>48500000</v>
      </c>
    </row>
    <row r="693" spans="1:7" x14ac:dyDescent="0.25">
      <c r="A693" s="1">
        <v>42026</v>
      </c>
      <c r="B693" t="s">
        <v>449</v>
      </c>
      <c r="C693" t="s">
        <v>450</v>
      </c>
      <c r="D693">
        <v>277</v>
      </c>
      <c r="E693">
        <v>1761</v>
      </c>
      <c r="F693">
        <v>485690</v>
      </c>
      <c r="G693">
        <v>9380000</v>
      </c>
    </row>
    <row r="694" spans="1:7" x14ac:dyDescent="0.25">
      <c r="A694" s="1">
        <v>42026</v>
      </c>
      <c r="B694" t="s">
        <v>451</v>
      </c>
      <c r="C694" t="s">
        <v>452</v>
      </c>
      <c r="D694">
        <v>110</v>
      </c>
      <c r="E694">
        <v>1429835</v>
      </c>
      <c r="F694">
        <v>156631820</v>
      </c>
      <c r="G694">
        <v>136410000</v>
      </c>
    </row>
    <row r="695" spans="1:7" x14ac:dyDescent="0.25">
      <c r="A695" s="1">
        <v>42026</v>
      </c>
      <c r="B695" t="s">
        <v>453</v>
      </c>
      <c r="C695" t="s">
        <v>454</v>
      </c>
      <c r="D695">
        <v>12.73</v>
      </c>
      <c r="E695">
        <v>43</v>
      </c>
      <c r="F695">
        <v>530</v>
      </c>
      <c r="G695">
        <v>6739000</v>
      </c>
    </row>
    <row r="696" spans="1:7" x14ac:dyDescent="0.25">
      <c r="A696" s="1">
        <v>42026</v>
      </c>
      <c r="B696" t="s">
        <v>455</v>
      </c>
      <c r="C696" t="s">
        <v>456</v>
      </c>
      <c r="D696">
        <v>38</v>
      </c>
      <c r="E696">
        <v>4</v>
      </c>
      <c r="F696">
        <v>150</v>
      </c>
      <c r="G696">
        <v>13085000</v>
      </c>
    </row>
    <row r="697" spans="1:7" x14ac:dyDescent="0.25">
      <c r="A697" s="1">
        <v>42026</v>
      </c>
      <c r="B697" t="s">
        <v>457</v>
      </c>
      <c r="C697" t="s">
        <v>458</v>
      </c>
      <c r="D697">
        <v>51.99</v>
      </c>
      <c r="E697">
        <v>1148</v>
      </c>
      <c r="F697">
        <v>59350</v>
      </c>
      <c r="G697">
        <v>7449000</v>
      </c>
    </row>
    <row r="698" spans="1:7" hidden="1" x14ac:dyDescent="0.25">
      <c r="A698" s="1">
        <v>42026</v>
      </c>
      <c r="B698" t="s">
        <v>459</v>
      </c>
      <c r="C698" t="s">
        <v>460</v>
      </c>
      <c r="D698">
        <v>7.38</v>
      </c>
      <c r="E698">
        <v>5</v>
      </c>
      <c r="F698">
        <v>40</v>
      </c>
      <c r="G698">
        <v>0</v>
      </c>
    </row>
    <row r="699" spans="1:7" x14ac:dyDescent="0.25">
      <c r="A699" s="1">
        <v>42026</v>
      </c>
      <c r="B699" t="s">
        <v>461</v>
      </c>
      <c r="C699" t="s">
        <v>462</v>
      </c>
      <c r="D699">
        <v>7.55</v>
      </c>
      <c r="E699">
        <v>8969</v>
      </c>
      <c r="F699">
        <v>68010</v>
      </c>
      <c r="G699">
        <v>4222000</v>
      </c>
    </row>
    <row r="700" spans="1:7" x14ac:dyDescent="0.25">
      <c r="A700" s="1">
        <v>42026</v>
      </c>
      <c r="B700" t="s">
        <v>463</v>
      </c>
      <c r="C700" t="s">
        <v>464</v>
      </c>
      <c r="D700">
        <v>20.98</v>
      </c>
      <c r="E700">
        <v>201</v>
      </c>
      <c r="F700">
        <v>4220</v>
      </c>
      <c r="G700">
        <v>3459000</v>
      </c>
    </row>
    <row r="701" spans="1:7" x14ac:dyDescent="0.25">
      <c r="A701" s="1">
        <v>42026</v>
      </c>
      <c r="B701" t="s">
        <v>465</v>
      </c>
      <c r="C701" t="s">
        <v>466</v>
      </c>
      <c r="D701">
        <v>10.79</v>
      </c>
      <c r="E701">
        <v>10750</v>
      </c>
      <c r="F701">
        <v>115550</v>
      </c>
      <c r="G701">
        <v>23006000</v>
      </c>
    </row>
    <row r="702" spans="1:7" x14ac:dyDescent="0.25">
      <c r="A702" s="1">
        <v>42026</v>
      </c>
      <c r="B702" t="s">
        <v>467</v>
      </c>
      <c r="C702" t="s">
        <v>468</v>
      </c>
      <c r="D702">
        <v>29.25</v>
      </c>
      <c r="E702">
        <v>0</v>
      </c>
      <c r="F702">
        <v>0</v>
      </c>
      <c r="G702">
        <v>184000</v>
      </c>
    </row>
    <row r="703" spans="1:7" x14ac:dyDescent="0.25">
      <c r="A703" s="1">
        <v>42026</v>
      </c>
      <c r="B703" t="s">
        <v>469</v>
      </c>
      <c r="C703" t="s">
        <v>470</v>
      </c>
      <c r="D703">
        <v>3.85</v>
      </c>
      <c r="E703">
        <v>1198</v>
      </c>
      <c r="F703">
        <v>4600</v>
      </c>
      <c r="G703">
        <v>4815000</v>
      </c>
    </row>
    <row r="704" spans="1:7" x14ac:dyDescent="0.25">
      <c r="A704" s="1">
        <v>42026</v>
      </c>
      <c r="B704" t="s">
        <v>471</v>
      </c>
      <c r="C704" t="s">
        <v>472</v>
      </c>
      <c r="D704">
        <v>9.2799999999999994</v>
      </c>
      <c r="E704">
        <v>4013</v>
      </c>
      <c r="F704">
        <v>37320</v>
      </c>
      <c r="G704">
        <v>6713000</v>
      </c>
    </row>
    <row r="705" spans="1:7" x14ac:dyDescent="0.25">
      <c r="A705" s="1">
        <v>42026</v>
      </c>
      <c r="B705" t="s">
        <v>473</v>
      </c>
      <c r="C705" t="s">
        <v>474</v>
      </c>
      <c r="D705">
        <v>19.14</v>
      </c>
      <c r="E705">
        <v>1018</v>
      </c>
      <c r="F705">
        <v>19370</v>
      </c>
      <c r="G705">
        <v>10769000</v>
      </c>
    </row>
    <row r="706" spans="1:7" x14ac:dyDescent="0.25">
      <c r="A706" s="1">
        <v>42026</v>
      </c>
      <c r="B706" t="s">
        <v>475</v>
      </c>
      <c r="C706" t="s">
        <v>476</v>
      </c>
      <c r="D706">
        <v>3.31</v>
      </c>
      <c r="E706">
        <v>4556</v>
      </c>
      <c r="F706">
        <v>14880</v>
      </c>
      <c r="G706">
        <v>11880000</v>
      </c>
    </row>
    <row r="707" spans="1:7" hidden="1" x14ac:dyDescent="0.25">
      <c r="A707" s="1">
        <v>42026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</row>
    <row r="708" spans="1:7" x14ac:dyDescent="0.25">
      <c r="A708" s="1">
        <v>42026</v>
      </c>
      <c r="B708" t="s">
        <v>479</v>
      </c>
      <c r="C708" t="s">
        <v>480</v>
      </c>
      <c r="D708">
        <v>112.9</v>
      </c>
      <c r="E708">
        <v>6743</v>
      </c>
      <c r="F708">
        <v>770680</v>
      </c>
      <c r="G708">
        <v>14953000</v>
      </c>
    </row>
    <row r="709" spans="1:7" x14ac:dyDescent="0.25">
      <c r="A709" s="1">
        <v>42026</v>
      </c>
      <c r="B709" t="s">
        <v>481</v>
      </c>
      <c r="C709" t="s">
        <v>482</v>
      </c>
      <c r="D709">
        <v>53.88</v>
      </c>
      <c r="E709">
        <v>2781</v>
      </c>
      <c r="F709">
        <v>147310</v>
      </c>
      <c r="G709">
        <v>2418000</v>
      </c>
    </row>
    <row r="710" spans="1:7" hidden="1" x14ac:dyDescent="0.25">
      <c r="A710" s="1">
        <v>42026</v>
      </c>
      <c r="B710" t="s">
        <v>483</v>
      </c>
      <c r="C710" t="s">
        <v>484</v>
      </c>
      <c r="D710">
        <v>1.1200000000000001</v>
      </c>
      <c r="E710">
        <v>47992</v>
      </c>
      <c r="F710">
        <v>52670</v>
      </c>
      <c r="G710">
        <v>5093000</v>
      </c>
    </row>
    <row r="711" spans="1:7" x14ac:dyDescent="0.25">
      <c r="A711" s="1">
        <v>42026</v>
      </c>
      <c r="B711" t="s">
        <v>485</v>
      </c>
      <c r="C711" t="s">
        <v>486</v>
      </c>
      <c r="D711">
        <v>1.83</v>
      </c>
      <c r="E711">
        <v>66772</v>
      </c>
      <c r="F711">
        <v>120050</v>
      </c>
      <c r="G711">
        <v>218198000</v>
      </c>
    </row>
    <row r="712" spans="1:7" x14ac:dyDescent="0.25">
      <c r="A712" s="1">
        <v>42026</v>
      </c>
      <c r="B712" t="s">
        <v>487</v>
      </c>
      <c r="C712" t="s">
        <v>488</v>
      </c>
      <c r="D712">
        <v>4.22</v>
      </c>
      <c r="E712">
        <v>39434</v>
      </c>
      <c r="F712">
        <v>165690</v>
      </c>
      <c r="G712">
        <v>10150000</v>
      </c>
    </row>
    <row r="713" spans="1:7" x14ac:dyDescent="0.25">
      <c r="A713" s="1">
        <v>42026</v>
      </c>
      <c r="B713" t="s">
        <v>489</v>
      </c>
      <c r="C713" t="s">
        <v>490</v>
      </c>
      <c r="D713">
        <v>8.34</v>
      </c>
      <c r="E713">
        <v>144919</v>
      </c>
      <c r="F713">
        <v>1211050</v>
      </c>
      <c r="G713">
        <v>30148000</v>
      </c>
    </row>
    <row r="714" spans="1:7" x14ac:dyDescent="0.25">
      <c r="A714" s="1">
        <v>42026</v>
      </c>
      <c r="B714" t="s">
        <v>491</v>
      </c>
      <c r="C714" t="s">
        <v>492</v>
      </c>
      <c r="D714">
        <v>2.4700000000000002</v>
      </c>
      <c r="E714">
        <v>9449</v>
      </c>
      <c r="F714">
        <v>22360</v>
      </c>
      <c r="G714">
        <v>34971000</v>
      </c>
    </row>
    <row r="715" spans="1:7" x14ac:dyDescent="0.25">
      <c r="A715" s="1">
        <v>42026</v>
      </c>
      <c r="B715" t="s">
        <v>493</v>
      </c>
      <c r="C715" t="s">
        <v>494</v>
      </c>
      <c r="D715">
        <v>27.11</v>
      </c>
      <c r="E715">
        <v>777</v>
      </c>
      <c r="F715">
        <v>21060</v>
      </c>
      <c r="G715">
        <v>5128000</v>
      </c>
    </row>
    <row r="716" spans="1:7" x14ac:dyDescent="0.25">
      <c r="A716" s="1">
        <v>42026</v>
      </c>
      <c r="B716" t="s">
        <v>495</v>
      </c>
      <c r="C716" t="s">
        <v>496</v>
      </c>
      <c r="D716">
        <v>25.2</v>
      </c>
      <c r="E716">
        <v>428100</v>
      </c>
      <c r="F716">
        <v>10645320</v>
      </c>
      <c r="G716">
        <v>60796000</v>
      </c>
    </row>
    <row r="717" spans="1:7" x14ac:dyDescent="0.25">
      <c r="A717" s="1">
        <v>42026</v>
      </c>
      <c r="B717" t="s">
        <v>497</v>
      </c>
      <c r="C717" t="s">
        <v>498</v>
      </c>
      <c r="D717">
        <v>7749</v>
      </c>
      <c r="E717">
        <v>1988</v>
      </c>
      <c r="F717">
        <v>15295840</v>
      </c>
      <c r="G717">
        <v>1279000</v>
      </c>
    </row>
    <row r="718" spans="1:7" x14ac:dyDescent="0.25">
      <c r="A718" s="1">
        <v>42026</v>
      </c>
      <c r="B718" t="s">
        <v>499</v>
      </c>
      <c r="C718" t="s">
        <v>500</v>
      </c>
      <c r="D718">
        <v>4.12</v>
      </c>
      <c r="E718">
        <v>6</v>
      </c>
      <c r="F718">
        <v>20</v>
      </c>
      <c r="G718">
        <v>1827000</v>
      </c>
    </row>
    <row r="719" spans="1:7" x14ac:dyDescent="0.25">
      <c r="A719" s="1">
        <v>42026</v>
      </c>
      <c r="B719" t="s">
        <v>501</v>
      </c>
      <c r="C719" t="s">
        <v>502</v>
      </c>
      <c r="D719">
        <v>1.1000000000000001</v>
      </c>
      <c r="E719">
        <v>452187</v>
      </c>
      <c r="F719">
        <v>498110</v>
      </c>
      <c r="G719">
        <v>72970000</v>
      </c>
    </row>
    <row r="720" spans="1:7" x14ac:dyDescent="0.25">
      <c r="A720" s="1">
        <v>42026</v>
      </c>
      <c r="B720" t="s">
        <v>503</v>
      </c>
      <c r="C720" t="s">
        <v>504</v>
      </c>
      <c r="D720">
        <v>40.9</v>
      </c>
      <c r="E720">
        <v>1038</v>
      </c>
      <c r="F720">
        <v>43090</v>
      </c>
      <c r="G720">
        <v>5975000</v>
      </c>
    </row>
    <row r="721" spans="1:7" x14ac:dyDescent="0.25">
      <c r="A721" s="1">
        <v>42026</v>
      </c>
      <c r="B721" t="s">
        <v>505</v>
      </c>
      <c r="C721" t="s">
        <v>506</v>
      </c>
      <c r="D721">
        <v>66.180000000000007</v>
      </c>
      <c r="E721">
        <v>647</v>
      </c>
      <c r="F721">
        <v>42950</v>
      </c>
      <c r="G721">
        <v>6611000</v>
      </c>
    </row>
    <row r="722" spans="1:7" x14ac:dyDescent="0.25">
      <c r="A722" s="1">
        <v>42026</v>
      </c>
      <c r="B722" t="s">
        <v>507</v>
      </c>
      <c r="C722" t="s">
        <v>508</v>
      </c>
      <c r="D722">
        <v>5.97</v>
      </c>
      <c r="E722">
        <v>1700</v>
      </c>
      <c r="F722">
        <v>9940</v>
      </c>
      <c r="G722">
        <v>3832000</v>
      </c>
    </row>
    <row r="723" spans="1:7" x14ac:dyDescent="0.25">
      <c r="A723" s="1">
        <v>42026</v>
      </c>
      <c r="B723" t="s">
        <v>509</v>
      </c>
      <c r="C723" t="s">
        <v>510</v>
      </c>
      <c r="D723">
        <v>7.55</v>
      </c>
      <c r="E723">
        <v>12727</v>
      </c>
      <c r="F723">
        <v>97100</v>
      </c>
      <c r="G723">
        <v>11888000</v>
      </c>
    </row>
    <row r="724" spans="1:7" x14ac:dyDescent="0.25">
      <c r="A724" s="1">
        <v>42026</v>
      </c>
      <c r="B724" t="s">
        <v>511</v>
      </c>
      <c r="C724" t="s">
        <v>512</v>
      </c>
      <c r="D724">
        <v>451</v>
      </c>
      <c r="E724">
        <v>27753</v>
      </c>
      <c r="F724">
        <v>12517300</v>
      </c>
      <c r="G724">
        <v>12038000</v>
      </c>
    </row>
    <row r="725" spans="1:7" x14ac:dyDescent="0.25">
      <c r="A725" s="1">
        <v>42026</v>
      </c>
      <c r="B725" t="s">
        <v>513</v>
      </c>
      <c r="C725" t="s">
        <v>514</v>
      </c>
      <c r="D725">
        <v>10.199999999999999</v>
      </c>
      <c r="E725">
        <v>17574</v>
      </c>
      <c r="F725">
        <v>179310</v>
      </c>
      <c r="G725">
        <v>30174000</v>
      </c>
    </row>
    <row r="726" spans="1:7" x14ac:dyDescent="0.25">
      <c r="A726" s="1">
        <v>42026</v>
      </c>
      <c r="B726" t="s">
        <v>515</v>
      </c>
      <c r="C726" t="s">
        <v>516</v>
      </c>
      <c r="D726">
        <v>35</v>
      </c>
      <c r="E726">
        <v>423</v>
      </c>
      <c r="F726">
        <v>14830</v>
      </c>
      <c r="G726">
        <v>689000</v>
      </c>
    </row>
    <row r="727" spans="1:7" hidden="1" x14ac:dyDescent="0.25">
      <c r="A727" s="1">
        <v>42026</v>
      </c>
      <c r="B727" t="s">
        <v>517</v>
      </c>
      <c r="C727" t="s">
        <v>518</v>
      </c>
      <c r="D727">
        <v>0.47</v>
      </c>
      <c r="E727">
        <v>5020</v>
      </c>
      <c r="F727">
        <v>2560</v>
      </c>
      <c r="G727">
        <v>0</v>
      </c>
    </row>
    <row r="728" spans="1:7" x14ac:dyDescent="0.25">
      <c r="A728" s="1">
        <v>42026</v>
      </c>
      <c r="B728" t="s">
        <v>519</v>
      </c>
      <c r="C728" t="s">
        <v>520</v>
      </c>
      <c r="D728">
        <v>200.9</v>
      </c>
      <c r="E728">
        <v>158</v>
      </c>
      <c r="F728">
        <v>31700</v>
      </c>
      <c r="G728">
        <v>2559000</v>
      </c>
    </row>
    <row r="729" spans="1:7" hidden="1" x14ac:dyDescent="0.25">
      <c r="A729" s="1">
        <v>42026</v>
      </c>
      <c r="B729" t="s">
        <v>521</v>
      </c>
      <c r="C729" t="s">
        <v>522</v>
      </c>
      <c r="D729">
        <v>21</v>
      </c>
      <c r="E729">
        <v>0</v>
      </c>
      <c r="F729">
        <v>0</v>
      </c>
      <c r="G729">
        <v>0</v>
      </c>
    </row>
    <row r="730" spans="1:7" x14ac:dyDescent="0.25">
      <c r="A730" s="1">
        <v>42026</v>
      </c>
      <c r="B730" t="s">
        <v>523</v>
      </c>
      <c r="C730" t="s">
        <v>524</v>
      </c>
      <c r="D730">
        <v>13.86</v>
      </c>
      <c r="E730">
        <v>1583</v>
      </c>
      <c r="F730">
        <v>21700</v>
      </c>
      <c r="G730">
        <v>23198000</v>
      </c>
    </row>
    <row r="731" spans="1:7" x14ac:dyDescent="0.25">
      <c r="A731" s="1">
        <v>42026</v>
      </c>
      <c r="B731" t="s">
        <v>525</v>
      </c>
      <c r="C731" t="s">
        <v>526</v>
      </c>
      <c r="D731">
        <v>13.55</v>
      </c>
      <c r="E731">
        <v>370</v>
      </c>
      <c r="F731">
        <v>5010</v>
      </c>
      <c r="G731">
        <v>2276000</v>
      </c>
    </row>
    <row r="732" spans="1:7" x14ac:dyDescent="0.25">
      <c r="A732" s="1">
        <v>42026</v>
      </c>
      <c r="B732" t="s">
        <v>527</v>
      </c>
      <c r="C732" t="s">
        <v>528</v>
      </c>
      <c r="D732">
        <v>8.8000000000000007</v>
      </c>
      <c r="E732">
        <v>16409</v>
      </c>
      <c r="F732">
        <v>140520</v>
      </c>
      <c r="G732">
        <v>9921000</v>
      </c>
    </row>
    <row r="733" spans="1:7" hidden="1" x14ac:dyDescent="0.25">
      <c r="A733" s="1">
        <v>42026</v>
      </c>
      <c r="B733" t="s">
        <v>529</v>
      </c>
      <c r="C733" t="s">
        <v>530</v>
      </c>
      <c r="D733">
        <v>7.0000000000000007E-2</v>
      </c>
      <c r="E733">
        <v>0</v>
      </c>
      <c r="F733">
        <v>0</v>
      </c>
      <c r="G733">
        <v>0</v>
      </c>
    </row>
    <row r="734" spans="1:7" x14ac:dyDescent="0.25">
      <c r="A734" s="1">
        <v>42026</v>
      </c>
      <c r="B734" t="s">
        <v>531</v>
      </c>
      <c r="C734" t="s">
        <v>532</v>
      </c>
      <c r="D734">
        <v>2</v>
      </c>
      <c r="E734">
        <v>1</v>
      </c>
      <c r="F734">
        <v>2</v>
      </c>
      <c r="G734">
        <v>2516000</v>
      </c>
    </row>
    <row r="735" spans="1:7" x14ac:dyDescent="0.25">
      <c r="A735" s="1">
        <v>42026</v>
      </c>
      <c r="B735" t="s">
        <v>533</v>
      </c>
      <c r="C735" t="s">
        <v>534</v>
      </c>
      <c r="D735">
        <v>10</v>
      </c>
      <c r="E735">
        <v>30</v>
      </c>
      <c r="F735">
        <v>300</v>
      </c>
      <c r="G735">
        <v>2000000</v>
      </c>
    </row>
    <row r="736" spans="1:7" x14ac:dyDescent="0.25">
      <c r="A736" s="1">
        <v>42026</v>
      </c>
      <c r="B736" t="s">
        <v>535</v>
      </c>
      <c r="C736" t="s">
        <v>536</v>
      </c>
      <c r="D736">
        <v>0.56999999999999995</v>
      </c>
      <c r="E736">
        <v>492192</v>
      </c>
      <c r="F736">
        <v>276850</v>
      </c>
      <c r="G736">
        <v>503124000</v>
      </c>
    </row>
    <row r="737" spans="1:7" hidden="1" x14ac:dyDescent="0.25">
      <c r="A737" s="1">
        <v>42026</v>
      </c>
      <c r="B737" t="s">
        <v>537</v>
      </c>
      <c r="C737" t="s">
        <v>538</v>
      </c>
      <c r="D737">
        <v>1.58</v>
      </c>
      <c r="E737">
        <v>14132</v>
      </c>
      <c r="F737">
        <v>22510</v>
      </c>
      <c r="G737">
        <v>8276000</v>
      </c>
    </row>
    <row r="738" spans="1:7" x14ac:dyDescent="0.25">
      <c r="A738" s="1">
        <v>42026</v>
      </c>
      <c r="B738" t="s">
        <v>539</v>
      </c>
      <c r="C738" t="s">
        <v>540</v>
      </c>
      <c r="D738">
        <v>7.23</v>
      </c>
      <c r="E738">
        <v>298143</v>
      </c>
      <c r="F738">
        <v>2128870</v>
      </c>
      <c r="G738">
        <v>391726000</v>
      </c>
    </row>
    <row r="739" spans="1:7" x14ac:dyDescent="0.25">
      <c r="A739" s="1">
        <v>42026</v>
      </c>
      <c r="B739" t="s">
        <v>541</v>
      </c>
      <c r="C739" t="s">
        <v>542</v>
      </c>
      <c r="D739">
        <v>1.54</v>
      </c>
      <c r="E739">
        <v>12352</v>
      </c>
      <c r="F739">
        <v>18900</v>
      </c>
      <c r="G739">
        <v>3254000</v>
      </c>
    </row>
    <row r="740" spans="1:7" x14ac:dyDescent="0.25">
      <c r="A740" s="1">
        <v>42026</v>
      </c>
      <c r="B740" t="s">
        <v>543</v>
      </c>
      <c r="C740" t="s">
        <v>544</v>
      </c>
      <c r="D740">
        <v>1.34</v>
      </c>
      <c r="E740">
        <v>38092</v>
      </c>
      <c r="F740">
        <v>50570</v>
      </c>
      <c r="G740">
        <v>50027000</v>
      </c>
    </row>
    <row r="741" spans="1:7" hidden="1" x14ac:dyDescent="0.25">
      <c r="A741" s="1">
        <v>42026</v>
      </c>
      <c r="B741" t="s">
        <v>545</v>
      </c>
      <c r="C741" t="s">
        <v>546</v>
      </c>
      <c r="D741">
        <v>0.16</v>
      </c>
      <c r="E741">
        <v>543015</v>
      </c>
      <c r="F741">
        <v>86880</v>
      </c>
      <c r="G741">
        <v>0</v>
      </c>
    </row>
    <row r="742" spans="1:7" x14ac:dyDescent="0.25">
      <c r="A742" s="1">
        <v>42026</v>
      </c>
      <c r="B742" t="s">
        <v>547</v>
      </c>
      <c r="C742" t="s">
        <v>548</v>
      </c>
      <c r="D742">
        <v>33.01</v>
      </c>
      <c r="E742">
        <v>151</v>
      </c>
      <c r="F742">
        <v>5000</v>
      </c>
      <c r="G742">
        <v>3773000</v>
      </c>
    </row>
    <row r="743" spans="1:7" x14ac:dyDescent="0.25">
      <c r="A743" s="1">
        <v>42026</v>
      </c>
      <c r="B743" t="s">
        <v>549</v>
      </c>
      <c r="C743" t="s">
        <v>550</v>
      </c>
      <c r="D743">
        <v>1.45</v>
      </c>
      <c r="E743">
        <v>9150</v>
      </c>
      <c r="F743">
        <v>13240</v>
      </c>
      <c r="G743">
        <v>42888000</v>
      </c>
    </row>
    <row r="744" spans="1:7" x14ac:dyDescent="0.25">
      <c r="A744" s="1">
        <v>42026</v>
      </c>
      <c r="B744" t="s">
        <v>551</v>
      </c>
      <c r="C744" t="s">
        <v>552</v>
      </c>
      <c r="D744">
        <v>10</v>
      </c>
      <c r="E744">
        <v>0</v>
      </c>
      <c r="F744">
        <v>0</v>
      </c>
      <c r="G744">
        <v>356000</v>
      </c>
    </row>
    <row r="745" spans="1:7" x14ac:dyDescent="0.25">
      <c r="A745" s="1">
        <v>42026</v>
      </c>
      <c r="B745" t="s">
        <v>553</v>
      </c>
      <c r="C745" t="s">
        <v>554</v>
      </c>
      <c r="D745">
        <v>1.46</v>
      </c>
      <c r="E745">
        <v>0</v>
      </c>
      <c r="F745">
        <v>0</v>
      </c>
      <c r="G745">
        <v>4265000</v>
      </c>
    </row>
    <row r="746" spans="1:7" hidden="1" x14ac:dyDescent="0.25">
      <c r="A746" s="1">
        <v>42026</v>
      </c>
      <c r="B746" t="s">
        <v>555</v>
      </c>
      <c r="C746" t="s">
        <v>556</v>
      </c>
      <c r="D746">
        <v>152.4</v>
      </c>
      <c r="E746">
        <v>41</v>
      </c>
      <c r="F746">
        <v>6210</v>
      </c>
      <c r="G746">
        <v>3703000</v>
      </c>
    </row>
    <row r="747" spans="1:7" x14ac:dyDescent="0.25">
      <c r="A747" s="1">
        <v>42026</v>
      </c>
      <c r="B747" t="s">
        <v>557</v>
      </c>
      <c r="C747" t="s">
        <v>558</v>
      </c>
      <c r="D747">
        <v>12.75</v>
      </c>
      <c r="E747">
        <v>153622</v>
      </c>
      <c r="F747">
        <v>1960780</v>
      </c>
      <c r="G747">
        <v>16905000</v>
      </c>
    </row>
    <row r="748" spans="1:7" x14ac:dyDescent="0.25">
      <c r="A748" s="1">
        <v>42026</v>
      </c>
      <c r="B748" t="s">
        <v>559</v>
      </c>
      <c r="C748" t="s">
        <v>560</v>
      </c>
      <c r="D748">
        <v>10.5</v>
      </c>
      <c r="E748">
        <v>1</v>
      </c>
      <c r="F748">
        <v>10</v>
      </c>
      <c r="G748">
        <v>1026000</v>
      </c>
    </row>
    <row r="749" spans="1:7" x14ac:dyDescent="0.25">
      <c r="A749" s="1">
        <v>42026</v>
      </c>
      <c r="B749" t="s">
        <v>561</v>
      </c>
      <c r="C749" t="s">
        <v>562</v>
      </c>
      <c r="D749">
        <v>6.15</v>
      </c>
      <c r="E749">
        <v>3624</v>
      </c>
      <c r="F749">
        <v>22120</v>
      </c>
      <c r="G749">
        <v>9981000</v>
      </c>
    </row>
    <row r="750" spans="1:7" x14ac:dyDescent="0.25">
      <c r="A750" s="1">
        <v>42026</v>
      </c>
      <c r="B750" t="s">
        <v>563</v>
      </c>
      <c r="C750" t="s">
        <v>564</v>
      </c>
      <c r="D750">
        <v>2.15</v>
      </c>
      <c r="E750">
        <v>42737</v>
      </c>
      <c r="F750">
        <v>91860</v>
      </c>
      <c r="G750">
        <v>95095000</v>
      </c>
    </row>
    <row r="751" spans="1:7" x14ac:dyDescent="0.25">
      <c r="A751" s="1">
        <v>42026</v>
      </c>
      <c r="B751" t="s">
        <v>565</v>
      </c>
      <c r="C751" t="s">
        <v>566</v>
      </c>
      <c r="D751">
        <v>1.62</v>
      </c>
      <c r="E751">
        <v>23757</v>
      </c>
      <c r="F751">
        <v>38350</v>
      </c>
      <c r="G751">
        <v>9957000</v>
      </c>
    </row>
    <row r="752" spans="1:7" x14ac:dyDescent="0.25">
      <c r="A752" s="1">
        <v>42026</v>
      </c>
      <c r="B752" t="s">
        <v>567</v>
      </c>
      <c r="C752" t="s">
        <v>568</v>
      </c>
      <c r="D752">
        <v>3.34</v>
      </c>
      <c r="E752">
        <v>8</v>
      </c>
      <c r="F752">
        <v>30</v>
      </c>
      <c r="G752">
        <v>1453000</v>
      </c>
    </row>
    <row r="753" spans="1:7" x14ac:dyDescent="0.25">
      <c r="A753" s="1">
        <v>42026</v>
      </c>
      <c r="B753" t="s">
        <v>569</v>
      </c>
      <c r="C753" t="s">
        <v>570</v>
      </c>
      <c r="D753">
        <v>17.11</v>
      </c>
      <c r="E753">
        <v>680</v>
      </c>
      <c r="F753">
        <v>11680</v>
      </c>
      <c r="G753">
        <v>2386000</v>
      </c>
    </row>
    <row r="754" spans="1:7" x14ac:dyDescent="0.25">
      <c r="A754" s="1">
        <v>42026</v>
      </c>
      <c r="B754" t="s">
        <v>571</v>
      </c>
      <c r="C754" t="s">
        <v>572</v>
      </c>
      <c r="D754">
        <v>5.7</v>
      </c>
      <c r="E754">
        <v>41708</v>
      </c>
      <c r="F754">
        <v>235860</v>
      </c>
      <c r="G754">
        <v>257931000</v>
      </c>
    </row>
    <row r="755" spans="1:7" x14ac:dyDescent="0.25">
      <c r="A755" s="1">
        <v>42026</v>
      </c>
      <c r="B755" t="s">
        <v>573</v>
      </c>
      <c r="C755" t="s">
        <v>574</v>
      </c>
      <c r="D755">
        <v>4.8899999999999997</v>
      </c>
      <c r="E755">
        <v>356</v>
      </c>
      <c r="F755">
        <v>1720</v>
      </c>
      <c r="G755">
        <v>3499000</v>
      </c>
    </row>
    <row r="756" spans="1:7" x14ac:dyDescent="0.25">
      <c r="A756" s="1">
        <v>42026</v>
      </c>
      <c r="B756" t="s">
        <v>575</v>
      </c>
      <c r="C756" t="s">
        <v>576</v>
      </c>
      <c r="D756">
        <v>243.55</v>
      </c>
      <c r="E756">
        <v>2724</v>
      </c>
      <c r="F756">
        <v>664230</v>
      </c>
      <c r="G756">
        <v>1930000</v>
      </c>
    </row>
    <row r="757" spans="1:7" x14ac:dyDescent="0.25">
      <c r="A757" s="1">
        <v>42026</v>
      </c>
      <c r="B757" t="s">
        <v>577</v>
      </c>
      <c r="C757" t="s">
        <v>578</v>
      </c>
      <c r="D757">
        <v>23.7</v>
      </c>
      <c r="E757">
        <v>23131</v>
      </c>
      <c r="F757">
        <v>547890</v>
      </c>
      <c r="G757">
        <v>25618000</v>
      </c>
    </row>
    <row r="758" spans="1:7" hidden="1" x14ac:dyDescent="0.25">
      <c r="A758" s="1">
        <v>42026</v>
      </c>
      <c r="B758" t="s">
        <v>579</v>
      </c>
      <c r="C758" t="s">
        <v>580</v>
      </c>
      <c r="D758">
        <v>7.0000000000000007E-2</v>
      </c>
      <c r="E758">
        <v>0</v>
      </c>
      <c r="F758">
        <v>0</v>
      </c>
      <c r="G758">
        <v>0</v>
      </c>
    </row>
    <row r="759" spans="1:7" x14ac:dyDescent="0.25">
      <c r="A759" s="1">
        <v>42026</v>
      </c>
      <c r="B759" t="s">
        <v>581</v>
      </c>
      <c r="C759" t="s">
        <v>582</v>
      </c>
      <c r="D759">
        <v>4.4000000000000004</v>
      </c>
      <c r="E759">
        <v>4053</v>
      </c>
      <c r="F759">
        <v>17470</v>
      </c>
      <c r="G759">
        <v>24936000</v>
      </c>
    </row>
    <row r="760" spans="1:7" x14ac:dyDescent="0.25">
      <c r="A760" s="1">
        <v>42026</v>
      </c>
      <c r="B760" t="s">
        <v>583</v>
      </c>
      <c r="C760" t="s">
        <v>584</v>
      </c>
      <c r="D760">
        <v>1.25</v>
      </c>
      <c r="E760">
        <v>1542</v>
      </c>
      <c r="F760">
        <v>1850</v>
      </c>
      <c r="G760">
        <v>4052000</v>
      </c>
    </row>
    <row r="761" spans="1:7" x14ac:dyDescent="0.25">
      <c r="A761" s="1">
        <v>42026</v>
      </c>
      <c r="B761" t="s">
        <v>585</v>
      </c>
      <c r="C761" t="s">
        <v>586</v>
      </c>
      <c r="D761">
        <v>3.83</v>
      </c>
      <c r="E761">
        <v>468</v>
      </c>
      <c r="F761">
        <v>1810</v>
      </c>
      <c r="G761">
        <v>1500000</v>
      </c>
    </row>
    <row r="762" spans="1:7" x14ac:dyDescent="0.25">
      <c r="A762" s="1">
        <v>42026</v>
      </c>
      <c r="B762" t="s">
        <v>587</v>
      </c>
      <c r="C762" t="s">
        <v>588</v>
      </c>
      <c r="D762">
        <v>49.5</v>
      </c>
      <c r="E762">
        <v>220</v>
      </c>
      <c r="F762">
        <v>10820</v>
      </c>
      <c r="G762">
        <v>297000</v>
      </c>
    </row>
    <row r="763" spans="1:7" x14ac:dyDescent="0.25">
      <c r="A763" s="1">
        <v>42026</v>
      </c>
      <c r="B763" t="s">
        <v>589</v>
      </c>
      <c r="C763" t="s">
        <v>590</v>
      </c>
      <c r="D763">
        <v>1.1399999999999999</v>
      </c>
      <c r="E763">
        <v>5708</v>
      </c>
      <c r="F763">
        <v>6450</v>
      </c>
      <c r="G763">
        <v>36087000</v>
      </c>
    </row>
    <row r="764" spans="1:7" x14ac:dyDescent="0.25">
      <c r="A764" s="1">
        <v>42026</v>
      </c>
      <c r="B764" t="s">
        <v>591</v>
      </c>
      <c r="C764" t="s">
        <v>592</v>
      </c>
      <c r="D764">
        <v>2.0499999999999998</v>
      </c>
      <c r="E764">
        <v>478</v>
      </c>
      <c r="F764">
        <v>960</v>
      </c>
      <c r="G764">
        <v>4803000</v>
      </c>
    </row>
    <row r="765" spans="1:7" x14ac:dyDescent="0.25">
      <c r="A765" s="1">
        <v>42026</v>
      </c>
      <c r="B765" t="s">
        <v>593</v>
      </c>
      <c r="C765" t="s">
        <v>594</v>
      </c>
      <c r="D765">
        <v>2.0699999999999998</v>
      </c>
      <c r="E765">
        <v>100</v>
      </c>
      <c r="F765">
        <v>210</v>
      </c>
      <c r="G765">
        <v>8487000</v>
      </c>
    </row>
    <row r="766" spans="1:7" hidden="1" x14ac:dyDescent="0.25">
      <c r="A766" s="1">
        <v>42026</v>
      </c>
      <c r="B766" t="s">
        <v>595</v>
      </c>
      <c r="C766" t="s">
        <v>596</v>
      </c>
      <c r="D766">
        <v>7.05</v>
      </c>
      <c r="E766">
        <v>0</v>
      </c>
      <c r="F766">
        <v>0</v>
      </c>
      <c r="G766">
        <v>247000</v>
      </c>
    </row>
    <row r="767" spans="1:7" hidden="1" x14ac:dyDescent="0.25">
      <c r="A767" s="1">
        <v>42026</v>
      </c>
      <c r="B767" t="s">
        <v>597</v>
      </c>
      <c r="C767" t="s">
        <v>598</v>
      </c>
      <c r="D767">
        <v>0.11</v>
      </c>
      <c r="E767">
        <v>0</v>
      </c>
      <c r="F767">
        <v>0</v>
      </c>
      <c r="G767">
        <v>0</v>
      </c>
    </row>
    <row r="768" spans="1:7" x14ac:dyDescent="0.25">
      <c r="A768" s="1">
        <v>42026</v>
      </c>
      <c r="B768" t="s">
        <v>599</v>
      </c>
      <c r="C768" t="s">
        <v>600</v>
      </c>
      <c r="D768">
        <v>2.9</v>
      </c>
      <c r="E768">
        <v>10364</v>
      </c>
      <c r="F768">
        <v>29980</v>
      </c>
      <c r="G768">
        <v>24856000</v>
      </c>
    </row>
    <row r="769" spans="1:7" x14ac:dyDescent="0.25">
      <c r="A769" s="1">
        <v>42026</v>
      </c>
      <c r="B769" t="s">
        <v>601</v>
      </c>
      <c r="C769" t="s">
        <v>602</v>
      </c>
      <c r="D769">
        <v>9.98</v>
      </c>
      <c r="E769">
        <v>1711</v>
      </c>
      <c r="F769">
        <v>17110</v>
      </c>
      <c r="G769">
        <v>6624000</v>
      </c>
    </row>
    <row r="770" spans="1:7" x14ac:dyDescent="0.25">
      <c r="A770" s="1">
        <v>42026</v>
      </c>
      <c r="B770" t="s">
        <v>603</v>
      </c>
      <c r="C770" t="s">
        <v>604</v>
      </c>
      <c r="D770">
        <v>5.3</v>
      </c>
      <c r="E770">
        <v>23</v>
      </c>
      <c r="F770">
        <v>120</v>
      </c>
      <c r="G770">
        <v>1399000</v>
      </c>
    </row>
    <row r="771" spans="1:7" x14ac:dyDescent="0.25">
      <c r="A771" s="1">
        <v>42026</v>
      </c>
      <c r="B771" t="s">
        <v>605</v>
      </c>
      <c r="C771" t="s">
        <v>606</v>
      </c>
      <c r="D771">
        <v>7.81</v>
      </c>
      <c r="E771">
        <v>1945784</v>
      </c>
      <c r="F771">
        <v>15312670</v>
      </c>
      <c r="G771">
        <v>647357000</v>
      </c>
    </row>
    <row r="772" spans="1:7" x14ac:dyDescent="0.25">
      <c r="A772" s="1">
        <v>42026</v>
      </c>
      <c r="B772" t="s">
        <v>607</v>
      </c>
      <c r="C772" t="s">
        <v>608</v>
      </c>
      <c r="D772">
        <v>40.81</v>
      </c>
      <c r="E772">
        <v>15435</v>
      </c>
      <c r="F772">
        <v>629930</v>
      </c>
      <c r="G772">
        <v>21800000</v>
      </c>
    </row>
    <row r="773" spans="1:7" hidden="1" x14ac:dyDescent="0.25">
      <c r="A773" s="1">
        <v>42026</v>
      </c>
      <c r="B773" t="s">
        <v>609</v>
      </c>
      <c r="C773" t="s">
        <v>610</v>
      </c>
      <c r="D773">
        <v>1.5</v>
      </c>
      <c r="E773">
        <v>3800</v>
      </c>
      <c r="F773">
        <v>5720</v>
      </c>
      <c r="G773">
        <v>2352000</v>
      </c>
    </row>
    <row r="774" spans="1:7" x14ac:dyDescent="0.25">
      <c r="A774" s="1">
        <v>42026</v>
      </c>
      <c r="B774" t="s">
        <v>611</v>
      </c>
      <c r="C774" t="s">
        <v>612</v>
      </c>
      <c r="D774">
        <v>6.15</v>
      </c>
      <c r="E774">
        <v>5123</v>
      </c>
      <c r="F774">
        <v>31490</v>
      </c>
      <c r="G774">
        <v>6568000</v>
      </c>
    </row>
    <row r="775" spans="1:7" x14ac:dyDescent="0.25">
      <c r="A775" s="1">
        <v>42026</v>
      </c>
      <c r="B775" t="s">
        <v>613</v>
      </c>
      <c r="C775" t="s">
        <v>614</v>
      </c>
      <c r="D775">
        <v>226.5</v>
      </c>
      <c r="E775">
        <v>0</v>
      </c>
      <c r="F775">
        <v>0</v>
      </c>
      <c r="G775">
        <v>349000</v>
      </c>
    </row>
    <row r="776" spans="1:7" x14ac:dyDescent="0.25">
      <c r="A776" s="1">
        <v>42026</v>
      </c>
      <c r="B776" t="s">
        <v>615</v>
      </c>
      <c r="C776" t="s">
        <v>616</v>
      </c>
      <c r="D776">
        <v>8.36</v>
      </c>
      <c r="E776">
        <v>394</v>
      </c>
      <c r="F776">
        <v>3240</v>
      </c>
      <c r="G776">
        <v>6256000</v>
      </c>
    </row>
    <row r="777" spans="1:7" hidden="1" x14ac:dyDescent="0.25">
      <c r="A777" s="1">
        <v>42026</v>
      </c>
      <c r="B777" t="s">
        <v>617</v>
      </c>
      <c r="C777" t="s">
        <v>618</v>
      </c>
      <c r="D777">
        <v>73</v>
      </c>
      <c r="E777">
        <v>15</v>
      </c>
      <c r="F777">
        <v>1100</v>
      </c>
      <c r="G777">
        <v>1725000</v>
      </c>
    </row>
    <row r="778" spans="1:7" x14ac:dyDescent="0.25">
      <c r="A778" s="1">
        <v>42026</v>
      </c>
      <c r="B778" t="s">
        <v>619</v>
      </c>
      <c r="C778" t="s">
        <v>620</v>
      </c>
      <c r="D778">
        <v>48</v>
      </c>
      <c r="E778">
        <v>2126</v>
      </c>
      <c r="F778">
        <v>100430</v>
      </c>
      <c r="G778">
        <v>1688000</v>
      </c>
    </row>
    <row r="779" spans="1:7" x14ac:dyDescent="0.25">
      <c r="A779" s="1">
        <v>42026</v>
      </c>
      <c r="B779" t="s">
        <v>621</v>
      </c>
      <c r="C779" t="s">
        <v>622</v>
      </c>
      <c r="D779">
        <v>1.1000000000000001</v>
      </c>
      <c r="E779">
        <v>7628</v>
      </c>
      <c r="F779">
        <v>8510</v>
      </c>
      <c r="G779">
        <v>6642000</v>
      </c>
    </row>
    <row r="780" spans="1:7" x14ac:dyDescent="0.25">
      <c r="A780" s="1">
        <v>42026</v>
      </c>
      <c r="B780" t="s">
        <v>623</v>
      </c>
      <c r="C780" t="s">
        <v>624</v>
      </c>
      <c r="D780">
        <v>15</v>
      </c>
      <c r="E780">
        <v>800</v>
      </c>
      <c r="F780">
        <v>12000</v>
      </c>
      <c r="G780">
        <v>5551000</v>
      </c>
    </row>
    <row r="781" spans="1:7" x14ac:dyDescent="0.25">
      <c r="A781" s="1">
        <v>42026</v>
      </c>
      <c r="B781" t="s">
        <v>625</v>
      </c>
      <c r="C781" t="s">
        <v>626</v>
      </c>
      <c r="D781">
        <v>1.1499999999999999</v>
      </c>
      <c r="E781">
        <v>3783</v>
      </c>
      <c r="F781">
        <v>4350</v>
      </c>
      <c r="G781">
        <v>5959000</v>
      </c>
    </row>
    <row r="782" spans="1:7" hidden="1" x14ac:dyDescent="0.25">
      <c r="A782" s="1">
        <v>42026</v>
      </c>
      <c r="B782" t="s">
        <v>627</v>
      </c>
      <c r="C782" t="s">
        <v>628</v>
      </c>
      <c r="D782">
        <v>1.6</v>
      </c>
      <c r="E782">
        <v>8227</v>
      </c>
      <c r="F782">
        <v>13080</v>
      </c>
      <c r="G782">
        <v>0</v>
      </c>
    </row>
    <row r="783" spans="1:7" hidden="1" x14ac:dyDescent="0.25">
      <c r="A783" s="1">
        <v>42026</v>
      </c>
      <c r="B783" t="s">
        <v>629</v>
      </c>
      <c r="C783" t="s">
        <v>630</v>
      </c>
      <c r="D783">
        <v>0.27</v>
      </c>
      <c r="E783">
        <v>1000</v>
      </c>
      <c r="F783">
        <v>270</v>
      </c>
      <c r="G783">
        <v>0</v>
      </c>
    </row>
    <row r="784" spans="1:7" x14ac:dyDescent="0.25">
      <c r="A784" s="1">
        <v>42026</v>
      </c>
      <c r="B784" t="s">
        <v>631</v>
      </c>
      <c r="C784" t="s">
        <v>632</v>
      </c>
      <c r="D784">
        <v>3.8</v>
      </c>
      <c r="E784">
        <v>200</v>
      </c>
      <c r="F784">
        <v>760</v>
      </c>
      <c r="G784">
        <v>3736000</v>
      </c>
    </row>
    <row r="785" spans="1:7" hidden="1" x14ac:dyDescent="0.25">
      <c r="A785" s="1">
        <v>42026</v>
      </c>
      <c r="B785" t="s">
        <v>633</v>
      </c>
      <c r="C785" t="s">
        <v>634</v>
      </c>
      <c r="D785">
        <v>3.31</v>
      </c>
      <c r="E785">
        <v>40</v>
      </c>
      <c r="F785">
        <v>130</v>
      </c>
      <c r="G785">
        <v>0</v>
      </c>
    </row>
    <row r="786" spans="1:7" x14ac:dyDescent="0.25">
      <c r="A786" s="1">
        <v>42026</v>
      </c>
      <c r="B786" t="s">
        <v>635</v>
      </c>
      <c r="C786" t="s">
        <v>636</v>
      </c>
      <c r="D786">
        <v>1.62</v>
      </c>
      <c r="E786">
        <v>10500</v>
      </c>
      <c r="F786">
        <v>16430</v>
      </c>
      <c r="G786">
        <v>18756000</v>
      </c>
    </row>
    <row r="787" spans="1:7" x14ac:dyDescent="0.25">
      <c r="A787" s="1">
        <v>42026</v>
      </c>
      <c r="B787" t="s">
        <v>637</v>
      </c>
      <c r="C787" t="s">
        <v>638</v>
      </c>
      <c r="D787">
        <v>37.69</v>
      </c>
      <c r="E787">
        <v>3</v>
      </c>
      <c r="F787">
        <v>110</v>
      </c>
      <c r="G787">
        <v>3144000</v>
      </c>
    </row>
    <row r="788" spans="1:7" hidden="1" x14ac:dyDescent="0.25">
      <c r="A788" s="1">
        <v>42026</v>
      </c>
      <c r="B788" t="s">
        <v>639</v>
      </c>
      <c r="C788" t="s">
        <v>640</v>
      </c>
      <c r="D788">
        <v>0.23</v>
      </c>
      <c r="E788">
        <v>80145</v>
      </c>
      <c r="F788">
        <v>18080</v>
      </c>
      <c r="G788">
        <v>0</v>
      </c>
    </row>
    <row r="789" spans="1:7" x14ac:dyDescent="0.25">
      <c r="A789" s="1">
        <v>42026</v>
      </c>
      <c r="B789" t="s">
        <v>641</v>
      </c>
      <c r="C789" t="s">
        <v>642</v>
      </c>
      <c r="D789">
        <v>51</v>
      </c>
      <c r="E789">
        <v>26</v>
      </c>
      <c r="F789">
        <v>1320</v>
      </c>
      <c r="G789">
        <v>4763000</v>
      </c>
    </row>
    <row r="790" spans="1:7" hidden="1" x14ac:dyDescent="0.25">
      <c r="A790" s="1">
        <v>42026</v>
      </c>
      <c r="B790" t="s">
        <v>643</v>
      </c>
      <c r="C790" t="s">
        <v>644</v>
      </c>
      <c r="D790">
        <v>100</v>
      </c>
      <c r="E790">
        <v>0</v>
      </c>
      <c r="F790">
        <v>0</v>
      </c>
      <c r="G790">
        <v>826000</v>
      </c>
    </row>
    <row r="791" spans="1:7" hidden="1" x14ac:dyDescent="0.25">
      <c r="A791" s="1">
        <v>42026</v>
      </c>
      <c r="B791" t="s">
        <v>645</v>
      </c>
      <c r="C791" t="s">
        <v>646</v>
      </c>
      <c r="D791">
        <v>7.58</v>
      </c>
      <c r="E791">
        <v>11437</v>
      </c>
      <c r="F791">
        <v>83700</v>
      </c>
      <c r="G791">
        <v>2500000</v>
      </c>
    </row>
    <row r="792" spans="1:7" x14ac:dyDescent="0.25">
      <c r="A792" s="1">
        <v>42026</v>
      </c>
      <c r="B792" t="s">
        <v>647</v>
      </c>
      <c r="C792" t="s">
        <v>648</v>
      </c>
      <c r="D792">
        <v>10.8</v>
      </c>
      <c r="E792">
        <v>3488</v>
      </c>
      <c r="F792">
        <v>37650</v>
      </c>
      <c r="G792">
        <v>11288000</v>
      </c>
    </row>
    <row r="793" spans="1:7" x14ac:dyDescent="0.25">
      <c r="A793" s="1">
        <v>42026</v>
      </c>
      <c r="B793" t="s">
        <v>649</v>
      </c>
      <c r="C793" t="s">
        <v>650</v>
      </c>
      <c r="D793">
        <v>181.8</v>
      </c>
      <c r="E793">
        <v>360885</v>
      </c>
      <c r="F793">
        <v>64894800</v>
      </c>
      <c r="G793">
        <v>122632000</v>
      </c>
    </row>
    <row r="794" spans="1:7" x14ac:dyDescent="0.25">
      <c r="A794" s="1">
        <v>42026</v>
      </c>
      <c r="B794" t="s">
        <v>651</v>
      </c>
      <c r="C794" t="s">
        <v>652</v>
      </c>
      <c r="D794">
        <v>85.32</v>
      </c>
      <c r="E794">
        <v>995</v>
      </c>
      <c r="F794">
        <v>86160</v>
      </c>
      <c r="G794">
        <v>7304000</v>
      </c>
    </row>
    <row r="795" spans="1:7" hidden="1" x14ac:dyDescent="0.25">
      <c r="A795" s="1">
        <v>42026</v>
      </c>
      <c r="B795" t="s">
        <v>653</v>
      </c>
      <c r="C795" t="s">
        <v>654</v>
      </c>
      <c r="D795">
        <v>0.49</v>
      </c>
      <c r="E795">
        <v>0</v>
      </c>
      <c r="F795">
        <v>0</v>
      </c>
      <c r="G795">
        <v>0</v>
      </c>
    </row>
    <row r="796" spans="1:7" x14ac:dyDescent="0.25">
      <c r="A796" s="1">
        <v>42026</v>
      </c>
      <c r="B796" t="s">
        <v>655</v>
      </c>
      <c r="C796" t="s">
        <v>656</v>
      </c>
      <c r="D796">
        <v>29.89</v>
      </c>
      <c r="E796">
        <v>1</v>
      </c>
      <c r="F796">
        <v>30</v>
      </c>
      <c r="G796">
        <v>8365000</v>
      </c>
    </row>
    <row r="797" spans="1:7" x14ac:dyDescent="0.25">
      <c r="A797" s="1">
        <v>42026</v>
      </c>
      <c r="B797" t="s">
        <v>657</v>
      </c>
      <c r="C797" t="s">
        <v>658</v>
      </c>
      <c r="D797">
        <v>0.49</v>
      </c>
      <c r="E797">
        <v>0</v>
      </c>
      <c r="F797">
        <v>0</v>
      </c>
      <c r="G797">
        <v>49286000</v>
      </c>
    </row>
    <row r="798" spans="1:7" hidden="1" x14ac:dyDescent="0.25">
      <c r="A798" s="1">
        <v>42026</v>
      </c>
      <c r="B798" t="s">
        <v>659</v>
      </c>
      <c r="C798" t="s">
        <v>660</v>
      </c>
      <c r="D798">
        <v>0.16</v>
      </c>
      <c r="E798">
        <v>87513</v>
      </c>
      <c r="F798">
        <v>14230</v>
      </c>
      <c r="G798">
        <v>0</v>
      </c>
    </row>
    <row r="799" spans="1:7" x14ac:dyDescent="0.25">
      <c r="A799" s="1">
        <v>42026</v>
      </c>
      <c r="B799" t="s">
        <v>661</v>
      </c>
      <c r="C799" t="s">
        <v>662</v>
      </c>
      <c r="D799">
        <v>19.45</v>
      </c>
      <c r="E799">
        <v>2284615</v>
      </c>
      <c r="F799">
        <v>44383610</v>
      </c>
      <c r="G799">
        <v>778079000</v>
      </c>
    </row>
    <row r="800" spans="1:7" x14ac:dyDescent="0.25">
      <c r="A800" s="1">
        <v>42026</v>
      </c>
      <c r="B800" t="s">
        <v>663</v>
      </c>
      <c r="C800" t="s">
        <v>664</v>
      </c>
      <c r="D800">
        <v>4.46</v>
      </c>
      <c r="E800">
        <v>6242458</v>
      </c>
      <c r="F800">
        <v>27762260</v>
      </c>
      <c r="G800">
        <v>1628262000</v>
      </c>
    </row>
    <row r="801" spans="1:7" x14ac:dyDescent="0.25">
      <c r="A801" s="1">
        <v>42026</v>
      </c>
      <c r="B801" t="s">
        <v>665</v>
      </c>
      <c r="C801" t="s">
        <v>666</v>
      </c>
      <c r="D801">
        <v>5.4</v>
      </c>
      <c r="E801">
        <v>72291</v>
      </c>
      <c r="F801">
        <v>368780</v>
      </c>
      <c r="G801">
        <v>31779000</v>
      </c>
    </row>
    <row r="802" spans="1:7" x14ac:dyDescent="0.25">
      <c r="A802" s="1">
        <v>42026</v>
      </c>
      <c r="B802" t="s">
        <v>667</v>
      </c>
      <c r="C802" t="s">
        <v>668</v>
      </c>
      <c r="D802">
        <v>25.2</v>
      </c>
      <c r="E802">
        <v>5572</v>
      </c>
      <c r="F802">
        <v>139880</v>
      </c>
      <c r="G802">
        <v>13699000</v>
      </c>
    </row>
    <row r="803" spans="1:7" x14ac:dyDescent="0.25">
      <c r="A803" s="1">
        <v>42026</v>
      </c>
      <c r="B803" t="s">
        <v>669</v>
      </c>
      <c r="C803" t="s">
        <v>670</v>
      </c>
      <c r="D803">
        <v>52.71</v>
      </c>
      <c r="E803">
        <v>744617</v>
      </c>
      <c r="F803">
        <v>39507140</v>
      </c>
      <c r="G803">
        <v>309998000</v>
      </c>
    </row>
    <row r="804" spans="1:7" x14ac:dyDescent="0.25">
      <c r="A804" s="1">
        <v>42026</v>
      </c>
      <c r="B804" t="s">
        <v>671</v>
      </c>
      <c r="C804" t="s">
        <v>672</v>
      </c>
      <c r="D804">
        <v>33.35</v>
      </c>
      <c r="E804">
        <v>2932394</v>
      </c>
      <c r="F804">
        <v>98146190</v>
      </c>
      <c r="G804">
        <v>783205000</v>
      </c>
    </row>
    <row r="805" spans="1:7" x14ac:dyDescent="0.25">
      <c r="A805" s="1">
        <v>42026</v>
      </c>
      <c r="B805" t="s">
        <v>673</v>
      </c>
      <c r="C805" t="s">
        <v>674</v>
      </c>
      <c r="D805">
        <v>88</v>
      </c>
      <c r="E805">
        <v>72965</v>
      </c>
      <c r="F805">
        <v>6475750</v>
      </c>
      <c r="G805">
        <v>25336000</v>
      </c>
    </row>
    <row r="806" spans="1:7" x14ac:dyDescent="0.25">
      <c r="A806" s="1">
        <v>42026</v>
      </c>
      <c r="B806" t="s">
        <v>675</v>
      </c>
      <c r="C806" t="s">
        <v>676</v>
      </c>
      <c r="D806">
        <v>2.58</v>
      </c>
      <c r="E806">
        <v>23889</v>
      </c>
      <c r="F806">
        <v>59220</v>
      </c>
      <c r="G806">
        <v>17382000</v>
      </c>
    </row>
    <row r="807" spans="1:7" hidden="1" x14ac:dyDescent="0.25">
      <c r="A807" s="1">
        <v>42026</v>
      </c>
      <c r="B807" t="s">
        <v>677</v>
      </c>
      <c r="C807" t="s">
        <v>678</v>
      </c>
      <c r="D807">
        <v>0.2</v>
      </c>
      <c r="E807">
        <v>88732</v>
      </c>
      <c r="F807">
        <v>17050</v>
      </c>
      <c r="G807">
        <v>0</v>
      </c>
    </row>
    <row r="808" spans="1:7" hidden="1" x14ac:dyDescent="0.25">
      <c r="A808" s="1">
        <v>42026</v>
      </c>
      <c r="B808" t="s">
        <v>679</v>
      </c>
      <c r="C808" t="s">
        <v>680</v>
      </c>
      <c r="D808">
        <v>2.15</v>
      </c>
      <c r="E808">
        <v>180</v>
      </c>
      <c r="F808">
        <v>390</v>
      </c>
      <c r="G808">
        <v>0</v>
      </c>
    </row>
    <row r="809" spans="1:7" hidden="1" x14ac:dyDescent="0.25">
      <c r="A809" s="1">
        <v>42026</v>
      </c>
      <c r="B809" t="s">
        <v>681</v>
      </c>
      <c r="C809" t="s">
        <v>682</v>
      </c>
      <c r="D809">
        <v>0.7</v>
      </c>
      <c r="E809">
        <v>0</v>
      </c>
      <c r="F809">
        <v>0</v>
      </c>
      <c r="G809">
        <v>0</v>
      </c>
    </row>
    <row r="810" spans="1:7" x14ac:dyDescent="0.25">
      <c r="A810" s="1">
        <v>42026</v>
      </c>
      <c r="B810" t="s">
        <v>683</v>
      </c>
      <c r="C810" t="s">
        <v>684</v>
      </c>
      <c r="D810">
        <v>17.600000000000001</v>
      </c>
      <c r="E810">
        <v>30697</v>
      </c>
      <c r="F810">
        <v>535660</v>
      </c>
      <c r="G810">
        <v>15164000</v>
      </c>
    </row>
    <row r="811" spans="1:7" hidden="1" x14ac:dyDescent="0.25">
      <c r="A811" s="1">
        <v>42026</v>
      </c>
      <c r="B811" t="s">
        <v>685</v>
      </c>
      <c r="C811" t="s">
        <v>686</v>
      </c>
      <c r="D811">
        <v>0.09</v>
      </c>
      <c r="E811">
        <v>583497</v>
      </c>
      <c r="F811">
        <v>52510</v>
      </c>
      <c r="G811">
        <v>0</v>
      </c>
    </row>
    <row r="812" spans="1:7" hidden="1" x14ac:dyDescent="0.25">
      <c r="A812" s="1">
        <v>42026</v>
      </c>
      <c r="B812" t="s">
        <v>687</v>
      </c>
      <c r="C812" t="s">
        <v>688</v>
      </c>
      <c r="D812">
        <v>2.21</v>
      </c>
      <c r="E812">
        <v>1934</v>
      </c>
      <c r="F812">
        <v>4080</v>
      </c>
      <c r="G812">
        <v>0</v>
      </c>
    </row>
    <row r="813" spans="1:7" x14ac:dyDescent="0.25">
      <c r="A813" s="1">
        <v>42026</v>
      </c>
      <c r="B813" t="s">
        <v>689</v>
      </c>
      <c r="C813" t="s">
        <v>690</v>
      </c>
      <c r="D813">
        <v>27.2</v>
      </c>
      <c r="E813">
        <v>2133</v>
      </c>
      <c r="F813">
        <v>57750</v>
      </c>
      <c r="G813">
        <v>794000</v>
      </c>
    </row>
    <row r="814" spans="1:7" x14ac:dyDescent="0.25">
      <c r="A814" s="1">
        <v>42026</v>
      </c>
      <c r="B814" t="s">
        <v>691</v>
      </c>
      <c r="C814" t="s">
        <v>692</v>
      </c>
      <c r="D814">
        <v>6.25</v>
      </c>
      <c r="E814">
        <v>56910</v>
      </c>
      <c r="F814">
        <v>356720</v>
      </c>
      <c r="G814">
        <v>25585000</v>
      </c>
    </row>
    <row r="815" spans="1:7" x14ac:dyDescent="0.25">
      <c r="A815" s="1">
        <v>42026</v>
      </c>
      <c r="B815" t="s">
        <v>693</v>
      </c>
      <c r="C815" t="s">
        <v>694</v>
      </c>
      <c r="D815">
        <v>16.350000000000001</v>
      </c>
      <c r="E815">
        <v>3317</v>
      </c>
      <c r="F815">
        <v>53530</v>
      </c>
      <c r="G815">
        <v>5930000</v>
      </c>
    </row>
    <row r="816" spans="1:7" x14ac:dyDescent="0.25">
      <c r="A816" s="1">
        <v>42026</v>
      </c>
      <c r="B816" t="s">
        <v>695</v>
      </c>
      <c r="C816" t="s">
        <v>696</v>
      </c>
      <c r="D816">
        <v>4.4000000000000004</v>
      </c>
      <c r="E816">
        <v>6588</v>
      </c>
      <c r="F816">
        <v>28930</v>
      </c>
      <c r="G816">
        <v>21432000</v>
      </c>
    </row>
    <row r="817" spans="1:7" hidden="1" x14ac:dyDescent="0.25">
      <c r="A817" s="1">
        <v>42026</v>
      </c>
      <c r="B817" t="s">
        <v>697</v>
      </c>
      <c r="C817" t="s">
        <v>698</v>
      </c>
      <c r="D817">
        <v>1.45</v>
      </c>
      <c r="E817">
        <v>101</v>
      </c>
      <c r="F817">
        <v>150</v>
      </c>
      <c r="G817">
        <v>0</v>
      </c>
    </row>
    <row r="818" spans="1:7" x14ac:dyDescent="0.25">
      <c r="A818" s="1">
        <v>42026</v>
      </c>
      <c r="B818" t="s">
        <v>699</v>
      </c>
      <c r="C818" t="s">
        <v>700</v>
      </c>
      <c r="D818">
        <v>13.2</v>
      </c>
      <c r="E818">
        <v>390</v>
      </c>
      <c r="F818">
        <v>5050</v>
      </c>
      <c r="G818">
        <v>423000</v>
      </c>
    </row>
    <row r="819" spans="1:7" x14ac:dyDescent="0.25">
      <c r="A819" s="1">
        <v>42026</v>
      </c>
      <c r="B819" t="s">
        <v>701</v>
      </c>
      <c r="C819" t="s">
        <v>702</v>
      </c>
      <c r="D819">
        <v>15</v>
      </c>
      <c r="E819">
        <v>88</v>
      </c>
      <c r="F819">
        <v>1320</v>
      </c>
      <c r="G819">
        <v>1032000</v>
      </c>
    </row>
    <row r="820" spans="1:7" x14ac:dyDescent="0.25">
      <c r="A820" s="1">
        <v>42026</v>
      </c>
      <c r="B820" t="s">
        <v>703</v>
      </c>
      <c r="C820" t="s">
        <v>704</v>
      </c>
      <c r="D820">
        <v>2.83</v>
      </c>
      <c r="E820">
        <v>0</v>
      </c>
      <c r="F820">
        <v>0</v>
      </c>
      <c r="G820">
        <v>2631000</v>
      </c>
    </row>
    <row r="821" spans="1:7" hidden="1" x14ac:dyDescent="0.25">
      <c r="A821" s="1">
        <v>42026</v>
      </c>
      <c r="B821" t="s">
        <v>705</v>
      </c>
      <c r="C821" t="s">
        <v>706</v>
      </c>
      <c r="D821">
        <v>1.19</v>
      </c>
      <c r="E821">
        <v>5090</v>
      </c>
      <c r="F821">
        <v>5800</v>
      </c>
      <c r="G821">
        <v>0</v>
      </c>
    </row>
    <row r="822" spans="1:7" hidden="1" x14ac:dyDescent="0.25">
      <c r="A822" s="1">
        <v>42026</v>
      </c>
      <c r="B822" t="s">
        <v>707</v>
      </c>
      <c r="C822" t="s">
        <v>708</v>
      </c>
      <c r="D822">
        <v>1.04</v>
      </c>
      <c r="E822">
        <v>17</v>
      </c>
      <c r="F822">
        <v>20</v>
      </c>
      <c r="G822">
        <v>0</v>
      </c>
    </row>
    <row r="823" spans="1:7" x14ac:dyDescent="0.25">
      <c r="A823" s="1">
        <v>42026</v>
      </c>
      <c r="B823" t="s">
        <v>709</v>
      </c>
      <c r="C823" t="s">
        <v>710</v>
      </c>
      <c r="D823">
        <v>16.2</v>
      </c>
      <c r="E823">
        <v>10</v>
      </c>
      <c r="F823">
        <v>160</v>
      </c>
      <c r="G823">
        <v>2716000</v>
      </c>
    </row>
    <row r="824" spans="1:7" x14ac:dyDescent="0.25">
      <c r="A824" s="1">
        <v>42026</v>
      </c>
      <c r="B824" t="s">
        <v>711</v>
      </c>
      <c r="C824" t="s">
        <v>712</v>
      </c>
      <c r="D824">
        <v>1.47</v>
      </c>
      <c r="E824">
        <v>367114</v>
      </c>
      <c r="F824">
        <v>516530</v>
      </c>
      <c r="G824">
        <v>21115000</v>
      </c>
    </row>
    <row r="825" spans="1:7" x14ac:dyDescent="0.25">
      <c r="A825" s="1">
        <v>42026</v>
      </c>
      <c r="B825" t="s">
        <v>713</v>
      </c>
      <c r="C825" t="s">
        <v>714</v>
      </c>
      <c r="D825">
        <v>5.93</v>
      </c>
      <c r="E825">
        <v>48986</v>
      </c>
      <c r="F825">
        <v>278560</v>
      </c>
      <c r="G825">
        <v>5439000</v>
      </c>
    </row>
    <row r="826" spans="1:7" x14ac:dyDescent="0.25">
      <c r="A826" s="1">
        <v>42026</v>
      </c>
      <c r="B826" t="s">
        <v>715</v>
      </c>
      <c r="C826" t="s">
        <v>716</v>
      </c>
      <c r="D826">
        <v>2.94</v>
      </c>
      <c r="E826">
        <v>4520</v>
      </c>
      <c r="F826">
        <v>13130</v>
      </c>
      <c r="G826">
        <v>14959000</v>
      </c>
    </row>
    <row r="827" spans="1:7" hidden="1" x14ac:dyDescent="0.25">
      <c r="A827" s="1">
        <v>42026</v>
      </c>
      <c r="B827" t="s">
        <v>717</v>
      </c>
      <c r="C827" t="s">
        <v>718</v>
      </c>
      <c r="D827">
        <v>23.99</v>
      </c>
      <c r="E827">
        <v>2</v>
      </c>
      <c r="F827">
        <v>50</v>
      </c>
      <c r="G827">
        <v>93000</v>
      </c>
    </row>
    <row r="828" spans="1:7" x14ac:dyDescent="0.25">
      <c r="A828" s="1">
        <v>42026</v>
      </c>
      <c r="B828" t="s">
        <v>719</v>
      </c>
      <c r="C828" t="s">
        <v>720</v>
      </c>
      <c r="D828">
        <v>14.48</v>
      </c>
      <c r="E828">
        <v>2649</v>
      </c>
      <c r="F828">
        <v>38450</v>
      </c>
      <c r="G828">
        <v>8907000</v>
      </c>
    </row>
    <row r="829" spans="1:7" x14ac:dyDescent="0.25">
      <c r="A829" s="1">
        <v>42026</v>
      </c>
      <c r="B829" t="s">
        <v>721</v>
      </c>
      <c r="C829" t="s">
        <v>722</v>
      </c>
      <c r="D829">
        <v>140.85</v>
      </c>
      <c r="E829">
        <v>142</v>
      </c>
      <c r="F829">
        <v>19770</v>
      </c>
      <c r="G829">
        <v>3122000</v>
      </c>
    </row>
    <row r="830" spans="1:7" hidden="1" x14ac:dyDescent="0.25">
      <c r="A830" s="1">
        <v>42026</v>
      </c>
      <c r="B830" t="s">
        <v>723</v>
      </c>
      <c r="C830" t="s">
        <v>724</v>
      </c>
      <c r="D830">
        <v>1.19</v>
      </c>
      <c r="E830">
        <v>4405</v>
      </c>
      <c r="F830">
        <v>5140</v>
      </c>
      <c r="G830">
        <v>0</v>
      </c>
    </row>
    <row r="831" spans="1:7" x14ac:dyDescent="0.25">
      <c r="A831" s="1">
        <v>42026</v>
      </c>
      <c r="B831" t="s">
        <v>725</v>
      </c>
      <c r="C831" t="s">
        <v>726</v>
      </c>
      <c r="D831">
        <v>500</v>
      </c>
      <c r="E831">
        <v>106184</v>
      </c>
      <c r="F831">
        <v>52274210</v>
      </c>
      <c r="G831">
        <v>55967000</v>
      </c>
    </row>
    <row r="832" spans="1:7" hidden="1" x14ac:dyDescent="0.25">
      <c r="A832" s="1">
        <v>42026</v>
      </c>
      <c r="B832" t="s">
        <v>727</v>
      </c>
      <c r="C832" t="s">
        <v>728</v>
      </c>
      <c r="D832">
        <v>4.1500000000000004</v>
      </c>
      <c r="E832">
        <v>530</v>
      </c>
      <c r="F832">
        <v>2140</v>
      </c>
      <c r="G832">
        <v>0</v>
      </c>
    </row>
    <row r="833" spans="1:7" x14ac:dyDescent="0.25">
      <c r="A833" s="1">
        <v>42026</v>
      </c>
      <c r="B833" t="s">
        <v>729</v>
      </c>
      <c r="C833" t="s">
        <v>730</v>
      </c>
      <c r="D833">
        <v>6.44</v>
      </c>
      <c r="E833">
        <v>9707</v>
      </c>
      <c r="F833">
        <v>62550</v>
      </c>
      <c r="G833">
        <v>35376000</v>
      </c>
    </row>
    <row r="834" spans="1:7" x14ac:dyDescent="0.25">
      <c r="A834" s="1">
        <v>42026</v>
      </c>
      <c r="B834" t="s">
        <v>731</v>
      </c>
      <c r="C834" t="s">
        <v>732</v>
      </c>
      <c r="D834">
        <v>12.79</v>
      </c>
      <c r="E834">
        <v>4814</v>
      </c>
      <c r="F834">
        <v>61760</v>
      </c>
      <c r="G834">
        <v>10375000</v>
      </c>
    </row>
    <row r="835" spans="1:7" x14ac:dyDescent="0.25">
      <c r="A835" s="1">
        <v>42026</v>
      </c>
      <c r="B835" t="s">
        <v>733</v>
      </c>
      <c r="C835" t="s">
        <v>734</v>
      </c>
      <c r="D835">
        <v>8.25</v>
      </c>
      <c r="E835">
        <v>15074</v>
      </c>
      <c r="F835">
        <v>123610</v>
      </c>
      <c r="G835">
        <v>19626000</v>
      </c>
    </row>
    <row r="836" spans="1:7" x14ac:dyDescent="0.25">
      <c r="A836" s="1">
        <v>42026</v>
      </c>
      <c r="B836" t="s">
        <v>735</v>
      </c>
      <c r="C836" t="s">
        <v>736</v>
      </c>
      <c r="D836">
        <v>6.03</v>
      </c>
      <c r="E836">
        <v>14914</v>
      </c>
      <c r="F836">
        <v>89660</v>
      </c>
      <c r="G836">
        <v>27134000</v>
      </c>
    </row>
    <row r="837" spans="1:7" x14ac:dyDescent="0.25">
      <c r="A837" s="1">
        <v>42026</v>
      </c>
      <c r="B837" t="s">
        <v>737</v>
      </c>
      <c r="C837" t="s">
        <v>738</v>
      </c>
      <c r="D837">
        <v>16.309999999999999</v>
      </c>
      <c r="E837">
        <v>12</v>
      </c>
      <c r="F837">
        <v>200</v>
      </c>
      <c r="G837">
        <v>1469000</v>
      </c>
    </row>
    <row r="838" spans="1:7" x14ac:dyDescent="0.25">
      <c r="A838" s="1">
        <v>42026</v>
      </c>
      <c r="B838" t="s">
        <v>739</v>
      </c>
      <c r="C838" t="s">
        <v>740</v>
      </c>
      <c r="D838">
        <v>17.5</v>
      </c>
      <c r="E838">
        <v>72786</v>
      </c>
      <c r="F838">
        <v>1291220</v>
      </c>
      <c r="G838">
        <v>6355000</v>
      </c>
    </row>
    <row r="839" spans="1:7" x14ac:dyDescent="0.25">
      <c r="A839" s="1">
        <v>42026</v>
      </c>
      <c r="B839" t="s">
        <v>741</v>
      </c>
      <c r="C839" t="s">
        <v>742</v>
      </c>
      <c r="D839">
        <v>2.17</v>
      </c>
      <c r="E839">
        <v>6478</v>
      </c>
      <c r="F839">
        <v>14280</v>
      </c>
      <c r="G839">
        <v>19987000</v>
      </c>
    </row>
    <row r="840" spans="1:7" x14ac:dyDescent="0.25">
      <c r="A840" s="1">
        <v>42026</v>
      </c>
      <c r="B840" t="s">
        <v>743</v>
      </c>
      <c r="C840" t="s">
        <v>744</v>
      </c>
      <c r="D840">
        <v>6.45</v>
      </c>
      <c r="E840">
        <v>1201</v>
      </c>
      <c r="F840">
        <v>7740</v>
      </c>
      <c r="G840">
        <v>12912000</v>
      </c>
    </row>
    <row r="841" spans="1:7" x14ac:dyDescent="0.25">
      <c r="A841" s="1">
        <v>42026</v>
      </c>
      <c r="B841" t="s">
        <v>745</v>
      </c>
      <c r="C841" t="s">
        <v>746</v>
      </c>
      <c r="D841">
        <v>1.98</v>
      </c>
      <c r="E841">
        <v>24373</v>
      </c>
      <c r="F841">
        <v>47190</v>
      </c>
      <c r="G841">
        <v>13353000</v>
      </c>
    </row>
    <row r="842" spans="1:7" hidden="1" x14ac:dyDescent="0.25">
      <c r="A842" s="1">
        <v>42026</v>
      </c>
      <c r="B842" t="s">
        <v>747</v>
      </c>
      <c r="C842" t="s">
        <v>748</v>
      </c>
      <c r="D842">
        <v>5.85</v>
      </c>
      <c r="E842">
        <v>22</v>
      </c>
      <c r="F842">
        <v>130</v>
      </c>
      <c r="G842">
        <v>0</v>
      </c>
    </row>
    <row r="843" spans="1:7" x14ac:dyDescent="0.25">
      <c r="A843" s="1">
        <v>42026</v>
      </c>
      <c r="B843" t="s">
        <v>749</v>
      </c>
      <c r="C843" t="s">
        <v>750</v>
      </c>
      <c r="D843">
        <v>0.04</v>
      </c>
      <c r="E843">
        <v>15000</v>
      </c>
      <c r="F843">
        <v>600</v>
      </c>
      <c r="G843">
        <v>6100000</v>
      </c>
    </row>
    <row r="844" spans="1:7" hidden="1" x14ac:dyDescent="0.25">
      <c r="A844" s="1">
        <v>42026</v>
      </c>
      <c r="B844" t="s">
        <v>751</v>
      </c>
      <c r="C844" t="s">
        <v>752</v>
      </c>
      <c r="D844">
        <v>0.67</v>
      </c>
      <c r="E844">
        <v>2098</v>
      </c>
      <c r="F844">
        <v>1410</v>
      </c>
      <c r="G844">
        <v>0</v>
      </c>
    </row>
    <row r="845" spans="1:7" x14ac:dyDescent="0.25">
      <c r="A845" s="1">
        <v>42026</v>
      </c>
      <c r="B845" t="s">
        <v>753</v>
      </c>
      <c r="C845" t="s">
        <v>754</v>
      </c>
      <c r="D845">
        <v>5.8</v>
      </c>
      <c r="E845">
        <v>2553</v>
      </c>
      <c r="F845">
        <v>14940</v>
      </c>
      <c r="G845">
        <v>5343000</v>
      </c>
    </row>
    <row r="846" spans="1:7" x14ac:dyDescent="0.25">
      <c r="A846" s="1">
        <v>42026</v>
      </c>
      <c r="B846" t="s">
        <v>755</v>
      </c>
      <c r="C846" t="s">
        <v>756</v>
      </c>
      <c r="D846">
        <v>12.1</v>
      </c>
      <c r="E846">
        <v>15</v>
      </c>
      <c r="F846">
        <v>180</v>
      </c>
      <c r="G846">
        <v>1451000</v>
      </c>
    </row>
    <row r="847" spans="1:7" x14ac:dyDescent="0.25">
      <c r="A847" s="1">
        <v>42026</v>
      </c>
      <c r="B847" t="s">
        <v>757</v>
      </c>
      <c r="C847" t="s">
        <v>758</v>
      </c>
      <c r="D847">
        <v>2.38</v>
      </c>
      <c r="E847">
        <v>28019</v>
      </c>
      <c r="F847">
        <v>66020</v>
      </c>
      <c r="G847">
        <v>3055000</v>
      </c>
    </row>
    <row r="848" spans="1:7" x14ac:dyDescent="0.25">
      <c r="A848" s="1">
        <v>42026</v>
      </c>
      <c r="B848" t="s">
        <v>759</v>
      </c>
      <c r="C848" t="s">
        <v>760</v>
      </c>
      <c r="D848">
        <v>2.17</v>
      </c>
      <c r="E848">
        <v>27750</v>
      </c>
      <c r="F848">
        <v>59880</v>
      </c>
      <c r="G848">
        <v>121599000</v>
      </c>
    </row>
    <row r="849" spans="1:7" hidden="1" x14ac:dyDescent="0.25">
      <c r="A849" s="1">
        <v>42026</v>
      </c>
      <c r="B849" t="s">
        <v>761</v>
      </c>
      <c r="C849" t="s">
        <v>762</v>
      </c>
      <c r="D849">
        <v>1.5</v>
      </c>
      <c r="E849">
        <v>10</v>
      </c>
      <c r="F849">
        <v>20</v>
      </c>
      <c r="G849">
        <v>55661000</v>
      </c>
    </row>
    <row r="850" spans="1:7" x14ac:dyDescent="0.25">
      <c r="A850" s="1">
        <v>42026</v>
      </c>
      <c r="B850" t="s">
        <v>763</v>
      </c>
      <c r="C850" t="s">
        <v>764</v>
      </c>
      <c r="D850">
        <v>16.45</v>
      </c>
      <c r="E850">
        <v>925</v>
      </c>
      <c r="F850">
        <v>15080</v>
      </c>
      <c r="G850">
        <v>2220000</v>
      </c>
    </row>
    <row r="851" spans="1:7" hidden="1" x14ac:dyDescent="0.25">
      <c r="A851" s="1">
        <v>42026</v>
      </c>
      <c r="B851" t="s">
        <v>765</v>
      </c>
      <c r="C851" t="s">
        <v>766</v>
      </c>
      <c r="D851">
        <v>1.41</v>
      </c>
      <c r="E851">
        <v>5716</v>
      </c>
      <c r="F851">
        <v>8060</v>
      </c>
      <c r="G851">
        <v>0</v>
      </c>
    </row>
    <row r="852" spans="1:7" x14ac:dyDescent="0.25">
      <c r="A852" s="1">
        <v>42026</v>
      </c>
      <c r="B852" t="s">
        <v>767</v>
      </c>
      <c r="C852" t="s">
        <v>768</v>
      </c>
      <c r="D852">
        <v>1.72</v>
      </c>
      <c r="E852">
        <v>14</v>
      </c>
      <c r="F852">
        <v>20</v>
      </c>
      <c r="G852">
        <v>2747000</v>
      </c>
    </row>
    <row r="853" spans="1:7" hidden="1" x14ac:dyDescent="0.25">
      <c r="A853" s="1">
        <v>42026</v>
      </c>
      <c r="B853" t="s">
        <v>769</v>
      </c>
      <c r="C853" t="s">
        <v>770</v>
      </c>
      <c r="D853">
        <v>0.79</v>
      </c>
      <c r="E853">
        <v>0</v>
      </c>
      <c r="F853">
        <v>0</v>
      </c>
      <c r="G853">
        <v>0</v>
      </c>
    </row>
    <row r="854" spans="1:7" x14ac:dyDescent="0.25">
      <c r="A854" s="1">
        <v>42026</v>
      </c>
      <c r="B854" t="s">
        <v>771</v>
      </c>
      <c r="C854" t="s">
        <v>772</v>
      </c>
      <c r="D854">
        <v>54.19</v>
      </c>
      <c r="E854">
        <v>5816</v>
      </c>
      <c r="F854">
        <v>317680</v>
      </c>
      <c r="G854">
        <v>23914000</v>
      </c>
    </row>
    <row r="855" spans="1:7" hidden="1" x14ac:dyDescent="0.25">
      <c r="A855" s="1">
        <v>42026</v>
      </c>
      <c r="B855" t="s">
        <v>773</v>
      </c>
      <c r="C855" t="s">
        <v>774</v>
      </c>
      <c r="D855">
        <v>26.95</v>
      </c>
      <c r="E855">
        <v>101</v>
      </c>
      <c r="F855">
        <v>2580</v>
      </c>
      <c r="G855">
        <v>0</v>
      </c>
    </row>
    <row r="856" spans="1:7" hidden="1" x14ac:dyDescent="0.25">
      <c r="A856" s="1">
        <v>42026</v>
      </c>
      <c r="B856" t="s">
        <v>775</v>
      </c>
      <c r="C856" t="s">
        <v>776</v>
      </c>
      <c r="D856">
        <v>0.21</v>
      </c>
      <c r="E856">
        <v>29500</v>
      </c>
      <c r="F856">
        <v>6050</v>
      </c>
      <c r="G856">
        <v>0</v>
      </c>
    </row>
    <row r="857" spans="1:7" x14ac:dyDescent="0.25">
      <c r="A857" s="1">
        <v>42026</v>
      </c>
      <c r="B857" t="s">
        <v>777</v>
      </c>
      <c r="C857" t="s">
        <v>778</v>
      </c>
      <c r="D857">
        <v>1.74</v>
      </c>
      <c r="E857">
        <v>1405</v>
      </c>
      <c r="F857">
        <v>2500</v>
      </c>
      <c r="G857">
        <v>3496000</v>
      </c>
    </row>
    <row r="858" spans="1:7" x14ac:dyDescent="0.25">
      <c r="A858" s="1">
        <v>42026</v>
      </c>
      <c r="B858" t="s">
        <v>779</v>
      </c>
      <c r="C858" t="s">
        <v>780</v>
      </c>
      <c r="D858">
        <v>23.5</v>
      </c>
      <c r="E858">
        <v>2256</v>
      </c>
      <c r="F858">
        <v>53370</v>
      </c>
      <c r="G858">
        <v>5187000</v>
      </c>
    </row>
    <row r="859" spans="1:7" x14ac:dyDescent="0.25">
      <c r="A859" s="1">
        <v>42026</v>
      </c>
      <c r="B859" t="s">
        <v>781</v>
      </c>
      <c r="C859" t="s">
        <v>782</v>
      </c>
      <c r="D859">
        <v>6.15</v>
      </c>
      <c r="E859">
        <v>700</v>
      </c>
      <c r="F859">
        <v>4230</v>
      </c>
      <c r="G859">
        <v>2500000</v>
      </c>
    </row>
    <row r="860" spans="1:7" x14ac:dyDescent="0.25">
      <c r="A860" s="1">
        <v>42026</v>
      </c>
      <c r="B860" t="s">
        <v>783</v>
      </c>
      <c r="C860" t="s">
        <v>784</v>
      </c>
      <c r="D860">
        <v>16.28</v>
      </c>
      <c r="E860">
        <v>3279</v>
      </c>
      <c r="F860">
        <v>52650</v>
      </c>
      <c r="G860">
        <v>5246000</v>
      </c>
    </row>
    <row r="861" spans="1:7" x14ac:dyDescent="0.25">
      <c r="A861" s="1">
        <v>42026</v>
      </c>
      <c r="B861" t="s">
        <v>785</v>
      </c>
      <c r="C861" t="s">
        <v>786</v>
      </c>
      <c r="D861">
        <v>15.6</v>
      </c>
      <c r="E861">
        <v>1292</v>
      </c>
      <c r="F861">
        <v>20190</v>
      </c>
      <c r="G861">
        <v>3182000</v>
      </c>
    </row>
    <row r="862" spans="1:7" hidden="1" x14ac:dyDescent="0.25">
      <c r="A862" s="1">
        <v>42026</v>
      </c>
      <c r="B862" t="s">
        <v>787</v>
      </c>
      <c r="C862" t="s">
        <v>788</v>
      </c>
      <c r="D862">
        <v>3.3</v>
      </c>
      <c r="E862">
        <v>75052</v>
      </c>
      <c r="F862">
        <v>250120</v>
      </c>
      <c r="G862">
        <v>32839000</v>
      </c>
    </row>
    <row r="863" spans="1:7" x14ac:dyDescent="0.25">
      <c r="A863" s="1">
        <v>42026</v>
      </c>
      <c r="B863" t="s">
        <v>789</v>
      </c>
      <c r="C863" t="s">
        <v>790</v>
      </c>
      <c r="D863">
        <v>1.81</v>
      </c>
      <c r="E863">
        <v>49988</v>
      </c>
      <c r="F863">
        <v>92210</v>
      </c>
      <c r="G863">
        <v>18377000</v>
      </c>
    </row>
    <row r="864" spans="1:7" hidden="1" x14ac:dyDescent="0.25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</row>
    <row r="865" spans="1:7" x14ac:dyDescent="0.25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</row>
    <row r="866" spans="1:7" x14ac:dyDescent="0.25">
      <c r="A866" s="1">
        <v>42026</v>
      </c>
      <c r="B866" t="s">
        <v>795</v>
      </c>
      <c r="C866" t="s">
        <v>796</v>
      </c>
      <c r="D866">
        <v>33</v>
      </c>
      <c r="E866">
        <v>1636</v>
      </c>
      <c r="F866">
        <v>53780</v>
      </c>
      <c r="G866">
        <v>1729000</v>
      </c>
    </row>
    <row r="867" spans="1:7" hidden="1" x14ac:dyDescent="0.25">
      <c r="A867" s="1">
        <v>42026</v>
      </c>
      <c r="B867" t="s">
        <v>797</v>
      </c>
      <c r="C867" t="s">
        <v>798</v>
      </c>
      <c r="D867">
        <v>1.81</v>
      </c>
      <c r="E867">
        <v>105</v>
      </c>
      <c r="F867">
        <v>190</v>
      </c>
      <c r="G867">
        <v>0</v>
      </c>
    </row>
    <row r="868" spans="1:7" x14ac:dyDescent="0.25">
      <c r="A868" s="1">
        <v>42026</v>
      </c>
      <c r="B868" t="s">
        <v>799</v>
      </c>
      <c r="C868" t="s">
        <v>800</v>
      </c>
      <c r="D868">
        <v>1.02</v>
      </c>
      <c r="E868">
        <v>99531</v>
      </c>
      <c r="F868">
        <v>102480</v>
      </c>
      <c r="G868">
        <v>31508000</v>
      </c>
    </row>
    <row r="869" spans="1:7" hidden="1" x14ac:dyDescent="0.25">
      <c r="A869" s="1">
        <v>42026</v>
      </c>
      <c r="B869" t="s">
        <v>801</v>
      </c>
      <c r="C869" t="s">
        <v>802</v>
      </c>
      <c r="D869">
        <v>0.56000000000000005</v>
      </c>
      <c r="E869">
        <v>17400</v>
      </c>
      <c r="F869">
        <v>9320</v>
      </c>
      <c r="G869">
        <v>0</v>
      </c>
    </row>
    <row r="870" spans="1:7" hidden="1" x14ac:dyDescent="0.25">
      <c r="A870" s="1">
        <v>42026</v>
      </c>
      <c r="B870" t="s">
        <v>803</v>
      </c>
      <c r="C870" t="s">
        <v>804</v>
      </c>
      <c r="D870">
        <v>3.44</v>
      </c>
      <c r="E870">
        <v>53362</v>
      </c>
      <c r="F870">
        <v>163450</v>
      </c>
      <c r="G870">
        <v>0</v>
      </c>
    </row>
    <row r="871" spans="1:7" x14ac:dyDescent="0.25">
      <c r="A871" s="1">
        <v>42026</v>
      </c>
      <c r="B871" t="s">
        <v>805</v>
      </c>
      <c r="C871" t="s">
        <v>806</v>
      </c>
      <c r="D871">
        <v>12.4</v>
      </c>
      <c r="E871">
        <v>2624</v>
      </c>
      <c r="F871">
        <v>32730</v>
      </c>
      <c r="G871">
        <v>9601000</v>
      </c>
    </row>
    <row r="872" spans="1:7" x14ac:dyDescent="0.25">
      <c r="A872" s="1">
        <v>42026</v>
      </c>
      <c r="B872" t="s">
        <v>807</v>
      </c>
      <c r="C872" t="s">
        <v>808</v>
      </c>
      <c r="D872">
        <v>41.31</v>
      </c>
      <c r="E872">
        <v>213</v>
      </c>
      <c r="F872">
        <v>8650</v>
      </c>
      <c r="G872">
        <v>5026000</v>
      </c>
    </row>
    <row r="873" spans="1:7" hidden="1" x14ac:dyDescent="0.25">
      <c r="A873" s="1">
        <v>42026</v>
      </c>
      <c r="B873" t="s">
        <v>809</v>
      </c>
      <c r="C873" t="s">
        <v>810</v>
      </c>
      <c r="D873">
        <v>43.59</v>
      </c>
      <c r="E873">
        <v>984</v>
      </c>
      <c r="F873">
        <v>42770</v>
      </c>
      <c r="G873">
        <v>176000</v>
      </c>
    </row>
    <row r="874" spans="1:7" x14ac:dyDescent="0.25">
      <c r="A874" s="1">
        <v>42026</v>
      </c>
      <c r="B874" t="s">
        <v>811</v>
      </c>
      <c r="C874" t="s">
        <v>812</v>
      </c>
      <c r="D874">
        <v>2.5499999999999998</v>
      </c>
      <c r="E874">
        <v>72481</v>
      </c>
      <c r="F874">
        <v>188940</v>
      </c>
      <c r="G874">
        <v>12010000</v>
      </c>
    </row>
    <row r="875" spans="1:7" x14ac:dyDescent="0.25">
      <c r="A875" s="1">
        <v>42026</v>
      </c>
      <c r="B875" t="s">
        <v>813</v>
      </c>
      <c r="C875" t="s">
        <v>814</v>
      </c>
      <c r="D875">
        <v>8.06</v>
      </c>
      <c r="E875">
        <v>134</v>
      </c>
      <c r="F875">
        <v>1070</v>
      </c>
      <c r="G875">
        <v>4755000</v>
      </c>
    </row>
    <row r="876" spans="1:7" hidden="1" x14ac:dyDescent="0.25">
      <c r="A876" s="1">
        <v>42026</v>
      </c>
      <c r="B876" t="s">
        <v>815</v>
      </c>
      <c r="C876" t="s">
        <v>816</v>
      </c>
      <c r="D876">
        <v>8.4</v>
      </c>
      <c r="E876">
        <v>0</v>
      </c>
      <c r="F876">
        <v>0</v>
      </c>
      <c r="G876">
        <v>12000</v>
      </c>
    </row>
    <row r="877" spans="1:7" x14ac:dyDescent="0.25">
      <c r="A877" s="1">
        <v>42026</v>
      </c>
      <c r="B877" t="s">
        <v>817</v>
      </c>
      <c r="C877" t="s">
        <v>818</v>
      </c>
      <c r="D877">
        <v>2.65</v>
      </c>
      <c r="E877">
        <v>31459</v>
      </c>
      <c r="F877">
        <v>83440</v>
      </c>
      <c r="G877">
        <v>97338000</v>
      </c>
    </row>
    <row r="878" spans="1:7" x14ac:dyDescent="0.25">
      <c r="A878" s="1">
        <v>42026</v>
      </c>
      <c r="B878" t="s">
        <v>819</v>
      </c>
      <c r="C878" t="s">
        <v>820</v>
      </c>
      <c r="D878">
        <v>343.9</v>
      </c>
      <c r="E878">
        <v>1349</v>
      </c>
      <c r="F878">
        <v>449300</v>
      </c>
      <c r="G878">
        <v>1810000</v>
      </c>
    </row>
    <row r="879" spans="1:7" x14ac:dyDescent="0.25">
      <c r="A879" s="1">
        <v>42026</v>
      </c>
      <c r="B879" t="s">
        <v>821</v>
      </c>
      <c r="C879" t="s">
        <v>822</v>
      </c>
      <c r="D879">
        <v>12.7</v>
      </c>
      <c r="E879">
        <v>3421</v>
      </c>
      <c r="F879">
        <v>43300</v>
      </c>
      <c r="G879">
        <v>7716000</v>
      </c>
    </row>
    <row r="880" spans="1:7" x14ac:dyDescent="0.25">
      <c r="A880" s="1">
        <v>42026</v>
      </c>
      <c r="B880" t="s">
        <v>823</v>
      </c>
      <c r="C880" t="s">
        <v>824</v>
      </c>
      <c r="D880">
        <v>10.31</v>
      </c>
      <c r="E880">
        <v>1401</v>
      </c>
      <c r="F880">
        <v>14500</v>
      </c>
      <c r="G880">
        <v>1791000</v>
      </c>
    </row>
    <row r="881" spans="1:7" hidden="1" x14ac:dyDescent="0.25">
      <c r="A881" s="1">
        <v>42026</v>
      </c>
      <c r="B881" t="s">
        <v>825</v>
      </c>
      <c r="C881" t="s">
        <v>826</v>
      </c>
      <c r="D881">
        <v>2.39</v>
      </c>
      <c r="E881">
        <v>64285</v>
      </c>
      <c r="F881">
        <v>147730</v>
      </c>
      <c r="G881">
        <v>0</v>
      </c>
    </row>
    <row r="882" spans="1:7" x14ac:dyDescent="0.25">
      <c r="A882" s="1">
        <v>42026</v>
      </c>
      <c r="B882" t="s">
        <v>827</v>
      </c>
      <c r="C882" t="s">
        <v>828</v>
      </c>
      <c r="D882">
        <v>13.3</v>
      </c>
      <c r="E882">
        <v>115</v>
      </c>
      <c r="F882">
        <v>1530</v>
      </c>
      <c r="G882">
        <v>925000</v>
      </c>
    </row>
    <row r="883" spans="1:7" hidden="1" x14ac:dyDescent="0.25">
      <c r="A883" s="1">
        <v>42026</v>
      </c>
      <c r="B883" t="s">
        <v>829</v>
      </c>
      <c r="C883" t="s">
        <v>830</v>
      </c>
      <c r="D883">
        <v>0.24</v>
      </c>
      <c r="E883">
        <v>25010</v>
      </c>
      <c r="F883">
        <v>6000</v>
      </c>
      <c r="G883">
        <v>0</v>
      </c>
    </row>
    <row r="884" spans="1:7" x14ac:dyDescent="0.25">
      <c r="A884" s="1">
        <v>42026</v>
      </c>
      <c r="B884" t="s">
        <v>831</v>
      </c>
      <c r="C884" t="s">
        <v>832</v>
      </c>
      <c r="D884">
        <v>13.2</v>
      </c>
      <c r="E884">
        <v>2395</v>
      </c>
      <c r="F884">
        <v>31530</v>
      </c>
      <c r="G884">
        <v>11886000</v>
      </c>
    </row>
    <row r="885" spans="1:7" x14ac:dyDescent="0.25">
      <c r="A885" s="1">
        <v>42026</v>
      </c>
      <c r="B885" t="s">
        <v>833</v>
      </c>
      <c r="C885" t="s">
        <v>834</v>
      </c>
      <c r="D885">
        <v>21</v>
      </c>
      <c r="E885">
        <v>5107</v>
      </c>
      <c r="F885">
        <v>107820</v>
      </c>
      <c r="G885">
        <v>5947000</v>
      </c>
    </row>
    <row r="886" spans="1:7" x14ac:dyDescent="0.25">
      <c r="A886" s="1">
        <v>42026</v>
      </c>
      <c r="B886" t="s">
        <v>835</v>
      </c>
      <c r="C886" t="s">
        <v>836</v>
      </c>
      <c r="D886">
        <v>4.0599999999999996</v>
      </c>
      <c r="E886">
        <v>2463968</v>
      </c>
      <c r="F886">
        <v>9970640</v>
      </c>
      <c r="G886">
        <v>496690000</v>
      </c>
    </row>
    <row r="887" spans="1:7" hidden="1" x14ac:dyDescent="0.25">
      <c r="A887" s="1">
        <v>42026</v>
      </c>
      <c r="B887" t="s">
        <v>837</v>
      </c>
      <c r="C887" t="s">
        <v>838</v>
      </c>
      <c r="D887">
        <v>109</v>
      </c>
      <c r="E887">
        <v>0</v>
      </c>
      <c r="F887">
        <v>0</v>
      </c>
      <c r="G887">
        <v>142000</v>
      </c>
    </row>
    <row r="888" spans="1:7" x14ac:dyDescent="0.25">
      <c r="A888" s="1">
        <v>42026</v>
      </c>
      <c r="B888" t="s">
        <v>839</v>
      </c>
      <c r="C888" t="s">
        <v>840</v>
      </c>
      <c r="D888">
        <v>21.8</v>
      </c>
      <c r="E888">
        <v>3590</v>
      </c>
      <c r="F888">
        <v>78590</v>
      </c>
      <c r="G888">
        <v>730000</v>
      </c>
    </row>
    <row r="889" spans="1:7" x14ac:dyDescent="0.25">
      <c r="A889" s="1">
        <v>42026</v>
      </c>
      <c r="B889" t="s">
        <v>841</v>
      </c>
      <c r="C889" t="s">
        <v>842</v>
      </c>
      <c r="D889">
        <v>12.7</v>
      </c>
      <c r="E889">
        <v>579</v>
      </c>
      <c r="F889">
        <v>7140</v>
      </c>
      <c r="G889">
        <v>7000000</v>
      </c>
    </row>
    <row r="890" spans="1:7" hidden="1" x14ac:dyDescent="0.25">
      <c r="A890" s="1">
        <v>42026</v>
      </c>
      <c r="B890" t="s">
        <v>843</v>
      </c>
      <c r="C890" t="s">
        <v>844</v>
      </c>
      <c r="D890">
        <v>87</v>
      </c>
      <c r="E890">
        <v>0</v>
      </c>
      <c r="F890">
        <v>0</v>
      </c>
      <c r="G890">
        <v>84000</v>
      </c>
    </row>
    <row r="891" spans="1:7" x14ac:dyDescent="0.25">
      <c r="A891" s="1">
        <v>42026</v>
      </c>
      <c r="B891" t="s">
        <v>845</v>
      </c>
      <c r="C891" t="s">
        <v>846</v>
      </c>
      <c r="D891">
        <v>5.01</v>
      </c>
      <c r="E891">
        <v>2472582</v>
      </c>
      <c r="F891">
        <v>12404440</v>
      </c>
      <c r="G891">
        <v>1043590000</v>
      </c>
    </row>
    <row r="892" spans="1:7" hidden="1" x14ac:dyDescent="0.25">
      <c r="A892" s="1">
        <v>42026</v>
      </c>
      <c r="B892" t="s">
        <v>847</v>
      </c>
      <c r="C892" t="s">
        <v>848</v>
      </c>
      <c r="D892">
        <v>0.75</v>
      </c>
      <c r="E892">
        <v>8875</v>
      </c>
      <c r="F892">
        <v>6420</v>
      </c>
      <c r="G892">
        <v>0</v>
      </c>
    </row>
    <row r="893" spans="1:7" x14ac:dyDescent="0.25">
      <c r="A893" s="1">
        <v>42026</v>
      </c>
      <c r="B893" t="s">
        <v>849</v>
      </c>
      <c r="C893" t="s">
        <v>850</v>
      </c>
      <c r="D893">
        <v>9.8000000000000007</v>
      </c>
      <c r="E893">
        <v>1374</v>
      </c>
      <c r="F893">
        <v>13260</v>
      </c>
      <c r="G893">
        <v>2847000</v>
      </c>
    </row>
    <row r="894" spans="1:7" x14ac:dyDescent="0.25">
      <c r="A894" s="1">
        <v>42026</v>
      </c>
      <c r="B894" t="s">
        <v>851</v>
      </c>
      <c r="C894" t="s">
        <v>852</v>
      </c>
      <c r="D894">
        <v>16.73</v>
      </c>
      <c r="E894">
        <v>695</v>
      </c>
      <c r="F894">
        <v>11510</v>
      </c>
      <c r="G894">
        <v>448000</v>
      </c>
    </row>
    <row r="895" spans="1:7" x14ac:dyDescent="0.25">
      <c r="A895" s="1">
        <v>42026</v>
      </c>
      <c r="B895" t="s">
        <v>853</v>
      </c>
      <c r="C895" t="s">
        <v>854</v>
      </c>
      <c r="D895">
        <v>4.05</v>
      </c>
      <c r="E895">
        <v>13583</v>
      </c>
      <c r="F895">
        <v>58210</v>
      </c>
      <c r="G895">
        <v>19158000</v>
      </c>
    </row>
    <row r="896" spans="1:7" x14ac:dyDescent="0.25">
      <c r="A896" s="1">
        <v>42026</v>
      </c>
      <c r="B896" t="s">
        <v>855</v>
      </c>
      <c r="C896" t="s">
        <v>856</v>
      </c>
      <c r="D896">
        <v>3.61</v>
      </c>
      <c r="E896">
        <v>1536</v>
      </c>
      <c r="F896">
        <v>5510</v>
      </c>
      <c r="G896">
        <v>6157000</v>
      </c>
    </row>
    <row r="897" spans="1:7" x14ac:dyDescent="0.25">
      <c r="A897" s="1">
        <v>42026</v>
      </c>
      <c r="B897" t="s">
        <v>857</v>
      </c>
      <c r="C897" t="s">
        <v>858</v>
      </c>
      <c r="D897">
        <v>6.74</v>
      </c>
      <c r="E897">
        <v>7295</v>
      </c>
      <c r="F897">
        <v>48870</v>
      </c>
      <c r="G897">
        <v>3969000</v>
      </c>
    </row>
    <row r="898" spans="1:7" x14ac:dyDescent="0.25">
      <c r="A898" s="1">
        <v>42026</v>
      </c>
      <c r="B898" t="s">
        <v>859</v>
      </c>
      <c r="C898" t="s">
        <v>860</v>
      </c>
      <c r="D898">
        <v>6.3</v>
      </c>
      <c r="E898">
        <v>27571</v>
      </c>
      <c r="F898">
        <v>168070</v>
      </c>
      <c r="G898">
        <v>15008000</v>
      </c>
    </row>
    <row r="899" spans="1:7" x14ac:dyDescent="0.25">
      <c r="A899" s="1">
        <v>42026</v>
      </c>
      <c r="B899" t="s">
        <v>861</v>
      </c>
      <c r="C899" t="s">
        <v>862</v>
      </c>
      <c r="D899">
        <v>9.5</v>
      </c>
      <c r="E899">
        <v>8025</v>
      </c>
      <c r="F899">
        <v>75730</v>
      </c>
      <c r="G899">
        <v>14241000</v>
      </c>
    </row>
    <row r="900" spans="1:7" x14ac:dyDescent="0.25">
      <c r="A900" s="1">
        <v>42026</v>
      </c>
      <c r="B900" t="s">
        <v>863</v>
      </c>
      <c r="C900" t="s">
        <v>864</v>
      </c>
      <c r="D900">
        <v>4.84</v>
      </c>
      <c r="E900">
        <v>3625</v>
      </c>
      <c r="F900">
        <v>17000</v>
      </c>
      <c r="G900">
        <v>11716000</v>
      </c>
    </row>
    <row r="901" spans="1:7" x14ac:dyDescent="0.25">
      <c r="A901" s="1">
        <v>42026</v>
      </c>
      <c r="B901" t="s">
        <v>865</v>
      </c>
      <c r="C901" t="s">
        <v>866</v>
      </c>
      <c r="D901">
        <v>8.8699999999999992</v>
      </c>
      <c r="E901">
        <v>66225</v>
      </c>
      <c r="F901">
        <v>584250</v>
      </c>
      <c r="G901">
        <v>36592000</v>
      </c>
    </row>
    <row r="902" spans="1:7" x14ac:dyDescent="0.25">
      <c r="A902" s="1">
        <v>42026</v>
      </c>
      <c r="B902" t="s">
        <v>867</v>
      </c>
      <c r="C902" t="s">
        <v>868</v>
      </c>
      <c r="D902">
        <v>4.68</v>
      </c>
      <c r="E902">
        <v>377</v>
      </c>
      <c r="F902">
        <v>1760</v>
      </c>
      <c r="G902">
        <v>2580000</v>
      </c>
    </row>
    <row r="903" spans="1:7" hidden="1" x14ac:dyDescent="0.25">
      <c r="A903" s="1">
        <v>42026</v>
      </c>
      <c r="B903" t="s">
        <v>869</v>
      </c>
      <c r="C903" t="s">
        <v>870</v>
      </c>
      <c r="D903">
        <v>3.96</v>
      </c>
      <c r="E903">
        <v>50</v>
      </c>
      <c r="F903">
        <v>200</v>
      </c>
      <c r="G903">
        <v>0</v>
      </c>
    </row>
    <row r="904" spans="1:7" x14ac:dyDescent="0.25">
      <c r="A904" s="1">
        <v>42026</v>
      </c>
      <c r="B904" t="s">
        <v>871</v>
      </c>
      <c r="C904" t="s">
        <v>872</v>
      </c>
      <c r="D904">
        <v>1.95</v>
      </c>
      <c r="E904">
        <v>0</v>
      </c>
      <c r="F904">
        <v>0</v>
      </c>
      <c r="G904">
        <v>3297000</v>
      </c>
    </row>
    <row r="905" spans="1:7" x14ac:dyDescent="0.25">
      <c r="A905" s="1">
        <v>42026</v>
      </c>
      <c r="B905" t="s">
        <v>873</v>
      </c>
      <c r="C905" t="s">
        <v>874</v>
      </c>
      <c r="D905">
        <v>17.600000000000001</v>
      </c>
      <c r="E905">
        <v>227247</v>
      </c>
      <c r="F905">
        <v>4038300</v>
      </c>
      <c r="G905">
        <v>163100000</v>
      </c>
    </row>
    <row r="906" spans="1:7" x14ac:dyDescent="0.25">
      <c r="A906" s="1">
        <v>42026</v>
      </c>
      <c r="B906" t="s">
        <v>875</v>
      </c>
      <c r="C906" t="s">
        <v>876</v>
      </c>
      <c r="D906">
        <v>56</v>
      </c>
      <c r="E906">
        <v>1</v>
      </c>
      <c r="F906">
        <v>60</v>
      </c>
      <c r="G906">
        <v>1288000</v>
      </c>
    </row>
    <row r="907" spans="1:7" x14ac:dyDescent="0.25">
      <c r="A907" s="1">
        <v>42026</v>
      </c>
      <c r="B907" t="s">
        <v>877</v>
      </c>
      <c r="C907" t="s">
        <v>878</v>
      </c>
      <c r="D907">
        <v>8.59</v>
      </c>
      <c r="E907">
        <v>970</v>
      </c>
      <c r="F907">
        <v>8310</v>
      </c>
      <c r="G907">
        <v>14002000</v>
      </c>
    </row>
    <row r="908" spans="1:7" hidden="1" x14ac:dyDescent="0.25">
      <c r="A908" s="1">
        <v>42026</v>
      </c>
      <c r="B908" t="s">
        <v>879</v>
      </c>
      <c r="C908" t="s">
        <v>880</v>
      </c>
      <c r="D908">
        <v>24.4</v>
      </c>
      <c r="E908">
        <v>2729</v>
      </c>
      <c r="F908">
        <v>66170</v>
      </c>
      <c r="G908">
        <v>28378000</v>
      </c>
    </row>
    <row r="909" spans="1:7" hidden="1" x14ac:dyDescent="0.25">
      <c r="A909" s="1">
        <v>42026</v>
      </c>
      <c r="B909" t="s">
        <v>881</v>
      </c>
      <c r="C909" t="s">
        <v>882</v>
      </c>
      <c r="D909">
        <v>2.39</v>
      </c>
      <c r="E909">
        <v>1262</v>
      </c>
      <c r="F909">
        <v>3010</v>
      </c>
      <c r="G909">
        <v>0</v>
      </c>
    </row>
    <row r="910" spans="1:7" x14ac:dyDescent="0.25">
      <c r="A910" s="1">
        <v>42026</v>
      </c>
      <c r="B910" t="s">
        <v>883</v>
      </c>
      <c r="C910" t="s">
        <v>884</v>
      </c>
      <c r="D910">
        <v>2.09</v>
      </c>
      <c r="E910">
        <v>35436</v>
      </c>
      <c r="F910">
        <v>73290</v>
      </c>
      <c r="G910">
        <v>20551000</v>
      </c>
    </row>
    <row r="911" spans="1:7" x14ac:dyDescent="0.25">
      <c r="A911" s="1">
        <v>42026</v>
      </c>
      <c r="B911" t="s">
        <v>885</v>
      </c>
      <c r="C911" t="s">
        <v>886</v>
      </c>
      <c r="D911">
        <v>2.67</v>
      </c>
      <c r="E911">
        <v>21</v>
      </c>
      <c r="F911">
        <v>60</v>
      </c>
      <c r="G911">
        <v>16914000</v>
      </c>
    </row>
    <row r="912" spans="1:7" hidden="1" x14ac:dyDescent="0.25">
      <c r="A912" s="1">
        <v>42026</v>
      </c>
      <c r="B912" t="s">
        <v>887</v>
      </c>
      <c r="C912" t="s">
        <v>888</v>
      </c>
      <c r="D912">
        <v>1.63</v>
      </c>
      <c r="E912">
        <v>0</v>
      </c>
      <c r="F912">
        <v>0</v>
      </c>
      <c r="G912">
        <v>0</v>
      </c>
    </row>
    <row r="913" spans="1:7" x14ac:dyDescent="0.25">
      <c r="A913" s="1">
        <v>42026</v>
      </c>
      <c r="B913" t="s">
        <v>889</v>
      </c>
      <c r="C913" t="s">
        <v>890</v>
      </c>
      <c r="D913">
        <v>193.45</v>
      </c>
      <c r="E913">
        <v>280</v>
      </c>
      <c r="F913">
        <v>53670</v>
      </c>
      <c r="G913">
        <v>370000</v>
      </c>
    </row>
    <row r="914" spans="1:7" x14ac:dyDescent="0.25">
      <c r="A914" s="1">
        <v>42026</v>
      </c>
      <c r="B914" t="s">
        <v>891</v>
      </c>
      <c r="C914" t="s">
        <v>892</v>
      </c>
      <c r="D914">
        <v>4.3</v>
      </c>
      <c r="E914">
        <v>6744</v>
      </c>
      <c r="F914">
        <v>28990</v>
      </c>
      <c r="G914">
        <v>4890000</v>
      </c>
    </row>
    <row r="915" spans="1:7" x14ac:dyDescent="0.25">
      <c r="A915" s="1">
        <v>42026</v>
      </c>
      <c r="B915" t="s">
        <v>893</v>
      </c>
      <c r="C915" t="s">
        <v>894</v>
      </c>
      <c r="D915">
        <v>9.24</v>
      </c>
      <c r="E915">
        <v>5146</v>
      </c>
      <c r="F915">
        <v>46510</v>
      </c>
      <c r="G915">
        <v>4210000</v>
      </c>
    </row>
    <row r="916" spans="1:7" x14ac:dyDescent="0.25">
      <c r="A916" s="1">
        <v>42026</v>
      </c>
      <c r="B916" t="s">
        <v>895</v>
      </c>
      <c r="C916" t="s">
        <v>896</v>
      </c>
      <c r="D916">
        <v>2.0299999999999998</v>
      </c>
      <c r="E916">
        <v>286713</v>
      </c>
      <c r="F916">
        <v>576620</v>
      </c>
      <c r="G916">
        <v>158887000</v>
      </c>
    </row>
    <row r="917" spans="1:7" x14ac:dyDescent="0.25">
      <c r="A917" s="1">
        <v>42026</v>
      </c>
      <c r="B917" t="s">
        <v>897</v>
      </c>
      <c r="C917" t="s">
        <v>898</v>
      </c>
      <c r="D917">
        <v>9.49</v>
      </c>
      <c r="E917">
        <v>1193</v>
      </c>
      <c r="F917">
        <v>11230</v>
      </c>
      <c r="G917">
        <v>3957000</v>
      </c>
    </row>
    <row r="918" spans="1:7" x14ac:dyDescent="0.25">
      <c r="A918" s="1">
        <v>42026</v>
      </c>
      <c r="B918" t="s">
        <v>899</v>
      </c>
      <c r="C918" t="s">
        <v>900</v>
      </c>
      <c r="D918">
        <v>9.65</v>
      </c>
      <c r="E918">
        <v>165</v>
      </c>
      <c r="F918">
        <v>1610</v>
      </c>
      <c r="G918">
        <v>5328000</v>
      </c>
    </row>
    <row r="919" spans="1:7" hidden="1" x14ac:dyDescent="0.25">
      <c r="A919" s="1">
        <v>42026</v>
      </c>
      <c r="B919" t="s">
        <v>901</v>
      </c>
      <c r="C919" t="s">
        <v>902</v>
      </c>
      <c r="D919">
        <v>4.17</v>
      </c>
      <c r="E919">
        <v>1000</v>
      </c>
      <c r="F919">
        <v>4170</v>
      </c>
      <c r="G919">
        <v>0</v>
      </c>
    </row>
    <row r="920" spans="1:7" x14ac:dyDescent="0.25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</row>
    <row r="921" spans="1:7" hidden="1" x14ac:dyDescent="0.25">
      <c r="A921" s="1">
        <v>42026</v>
      </c>
      <c r="B921" t="s">
        <v>905</v>
      </c>
      <c r="C921" t="s">
        <v>906</v>
      </c>
      <c r="D921">
        <v>3.5</v>
      </c>
      <c r="E921">
        <v>5</v>
      </c>
      <c r="F921">
        <v>20</v>
      </c>
      <c r="G921">
        <v>13763000</v>
      </c>
    </row>
    <row r="922" spans="1:7" x14ac:dyDescent="0.25">
      <c r="A922" s="1">
        <v>42026</v>
      </c>
      <c r="B922" t="s">
        <v>907</v>
      </c>
      <c r="C922" t="s">
        <v>908</v>
      </c>
      <c r="D922">
        <v>1.6</v>
      </c>
      <c r="E922">
        <v>84892</v>
      </c>
      <c r="F922">
        <v>130990</v>
      </c>
      <c r="G922">
        <v>17392000</v>
      </c>
    </row>
    <row r="923" spans="1:7" x14ac:dyDescent="0.25">
      <c r="A923" s="1">
        <v>42026</v>
      </c>
      <c r="B923" t="s">
        <v>909</v>
      </c>
      <c r="C923" t="s">
        <v>910</v>
      </c>
      <c r="D923">
        <v>965</v>
      </c>
      <c r="E923">
        <v>41</v>
      </c>
      <c r="F923">
        <v>39540</v>
      </c>
      <c r="G923">
        <v>717000</v>
      </c>
    </row>
    <row r="924" spans="1:7" hidden="1" x14ac:dyDescent="0.25">
      <c r="A924" s="1">
        <v>42026</v>
      </c>
      <c r="B924" t="s">
        <v>911</v>
      </c>
      <c r="C924" t="s">
        <v>912</v>
      </c>
      <c r="D924">
        <v>7.5</v>
      </c>
      <c r="E924">
        <v>2255</v>
      </c>
      <c r="F924">
        <v>16070</v>
      </c>
      <c r="G924">
        <v>0</v>
      </c>
    </row>
    <row r="925" spans="1:7" hidden="1" x14ac:dyDescent="0.25">
      <c r="A925" s="1">
        <v>42026</v>
      </c>
      <c r="B925" t="s">
        <v>913</v>
      </c>
      <c r="C925" t="s">
        <v>914</v>
      </c>
      <c r="D925">
        <v>0.16</v>
      </c>
      <c r="E925">
        <v>1049</v>
      </c>
      <c r="F925">
        <v>160</v>
      </c>
      <c r="G925">
        <v>0</v>
      </c>
    </row>
    <row r="926" spans="1:7" x14ac:dyDescent="0.25">
      <c r="A926" s="1">
        <v>42026</v>
      </c>
      <c r="B926" t="s">
        <v>915</v>
      </c>
      <c r="C926" t="s">
        <v>916</v>
      </c>
      <c r="D926">
        <v>4.47</v>
      </c>
      <c r="E926">
        <v>117976</v>
      </c>
      <c r="F926">
        <v>517810</v>
      </c>
      <c r="G926">
        <v>17549000</v>
      </c>
    </row>
    <row r="927" spans="1:7" hidden="1" x14ac:dyDescent="0.25">
      <c r="A927" s="1">
        <v>42026</v>
      </c>
      <c r="B927" t="s">
        <v>917</v>
      </c>
      <c r="C927" t="s">
        <v>918</v>
      </c>
      <c r="D927">
        <v>2.4</v>
      </c>
      <c r="E927">
        <v>86</v>
      </c>
      <c r="F927">
        <v>210</v>
      </c>
      <c r="G927">
        <v>0</v>
      </c>
    </row>
    <row r="928" spans="1:7" hidden="1" x14ac:dyDescent="0.25">
      <c r="A928" s="1">
        <v>42026</v>
      </c>
      <c r="B928" t="s">
        <v>919</v>
      </c>
      <c r="C928" t="s">
        <v>920</v>
      </c>
      <c r="D928">
        <v>0.86</v>
      </c>
      <c r="E928">
        <v>2317</v>
      </c>
      <c r="F928">
        <v>1890</v>
      </c>
      <c r="G928">
        <v>0</v>
      </c>
    </row>
    <row r="929" spans="1:7" x14ac:dyDescent="0.25">
      <c r="A929" s="1">
        <v>42026</v>
      </c>
      <c r="B929" t="s">
        <v>921</v>
      </c>
      <c r="C929" t="s">
        <v>922</v>
      </c>
      <c r="D929">
        <v>7.49</v>
      </c>
      <c r="E929">
        <v>12</v>
      </c>
      <c r="F929">
        <v>90</v>
      </c>
      <c r="G929">
        <v>7452000</v>
      </c>
    </row>
    <row r="930" spans="1:7" hidden="1" x14ac:dyDescent="0.25">
      <c r="A930" s="1">
        <v>42026</v>
      </c>
      <c r="B930" t="s">
        <v>923</v>
      </c>
      <c r="C930" t="s">
        <v>924</v>
      </c>
      <c r="D930">
        <v>38.9</v>
      </c>
      <c r="E930">
        <v>0</v>
      </c>
      <c r="F930">
        <v>0</v>
      </c>
      <c r="G930">
        <v>0</v>
      </c>
    </row>
    <row r="931" spans="1:7" x14ac:dyDescent="0.25">
      <c r="A931" s="1">
        <v>42026</v>
      </c>
      <c r="B931" t="s">
        <v>925</v>
      </c>
      <c r="C931" t="s">
        <v>926</v>
      </c>
      <c r="D931">
        <v>8.5</v>
      </c>
      <c r="E931">
        <v>22435</v>
      </c>
      <c r="F931">
        <v>190230</v>
      </c>
      <c r="G931">
        <v>2046000</v>
      </c>
    </row>
    <row r="932" spans="1:7" x14ac:dyDescent="0.25">
      <c r="A932" s="1">
        <v>42026</v>
      </c>
      <c r="B932" t="s">
        <v>927</v>
      </c>
      <c r="C932" t="s">
        <v>928</v>
      </c>
      <c r="D932">
        <v>18</v>
      </c>
      <c r="E932">
        <v>3032</v>
      </c>
      <c r="F932">
        <v>54610</v>
      </c>
      <c r="G932">
        <v>24711000</v>
      </c>
    </row>
    <row r="933" spans="1:7" x14ac:dyDescent="0.25">
      <c r="A933" s="1">
        <v>42026</v>
      </c>
      <c r="B933" t="s">
        <v>929</v>
      </c>
      <c r="C933" t="s">
        <v>930</v>
      </c>
      <c r="D933">
        <v>8.4</v>
      </c>
      <c r="E933">
        <v>0</v>
      </c>
      <c r="F933">
        <v>0</v>
      </c>
      <c r="G933">
        <v>1535000</v>
      </c>
    </row>
    <row r="934" spans="1:7" x14ac:dyDescent="0.25">
      <c r="A934" s="1">
        <v>42026</v>
      </c>
      <c r="B934" t="s">
        <v>931</v>
      </c>
      <c r="C934" t="s">
        <v>932</v>
      </c>
      <c r="D934">
        <v>2.63</v>
      </c>
      <c r="E934">
        <v>9100</v>
      </c>
      <c r="F934">
        <v>23900</v>
      </c>
      <c r="G934">
        <v>48149000</v>
      </c>
    </row>
    <row r="935" spans="1:7" x14ac:dyDescent="0.25">
      <c r="A935" s="1">
        <v>42026</v>
      </c>
      <c r="B935" t="s">
        <v>933</v>
      </c>
      <c r="C935" t="s">
        <v>934</v>
      </c>
      <c r="D935">
        <v>0.95</v>
      </c>
      <c r="E935">
        <v>179029</v>
      </c>
      <c r="F935">
        <v>165710</v>
      </c>
      <c r="G935">
        <v>23434000</v>
      </c>
    </row>
    <row r="936" spans="1:7" x14ac:dyDescent="0.25">
      <c r="A936" s="1">
        <v>42026</v>
      </c>
      <c r="B936" t="s">
        <v>935</v>
      </c>
      <c r="C936" t="s">
        <v>936</v>
      </c>
      <c r="D936">
        <v>24.1</v>
      </c>
      <c r="E936">
        <v>19331</v>
      </c>
      <c r="F936">
        <v>465220</v>
      </c>
      <c r="G936">
        <v>24622000</v>
      </c>
    </row>
    <row r="937" spans="1:7" x14ac:dyDescent="0.25">
      <c r="A937" s="1">
        <v>42026</v>
      </c>
      <c r="B937" t="s">
        <v>937</v>
      </c>
      <c r="C937" t="s">
        <v>938</v>
      </c>
      <c r="D937">
        <v>64.08</v>
      </c>
      <c r="E937">
        <v>165</v>
      </c>
      <c r="F937">
        <v>10630</v>
      </c>
      <c r="G937">
        <v>3288000</v>
      </c>
    </row>
    <row r="938" spans="1:7" x14ac:dyDescent="0.25">
      <c r="A938" s="1">
        <v>42026</v>
      </c>
      <c r="B938" t="s">
        <v>939</v>
      </c>
      <c r="C938" t="s">
        <v>940</v>
      </c>
      <c r="D938">
        <v>285</v>
      </c>
      <c r="E938">
        <v>86</v>
      </c>
      <c r="F938">
        <v>24500</v>
      </c>
      <c r="G938">
        <v>699000</v>
      </c>
    </row>
    <row r="939" spans="1:7" x14ac:dyDescent="0.25">
      <c r="A939" s="1">
        <v>42026</v>
      </c>
      <c r="B939" t="s">
        <v>941</v>
      </c>
      <c r="C939" t="s">
        <v>942</v>
      </c>
      <c r="D939">
        <v>1.54</v>
      </c>
      <c r="E939">
        <v>8262</v>
      </c>
      <c r="F939">
        <v>12780</v>
      </c>
      <c r="G939">
        <v>6145000</v>
      </c>
    </row>
    <row r="940" spans="1:7" x14ac:dyDescent="0.25">
      <c r="A940" s="1">
        <v>42026</v>
      </c>
      <c r="B940" t="s">
        <v>943</v>
      </c>
      <c r="C940" t="s">
        <v>944</v>
      </c>
      <c r="D940">
        <v>6.45</v>
      </c>
      <c r="E940">
        <v>576</v>
      </c>
      <c r="F940">
        <v>3680</v>
      </c>
      <c r="G940">
        <v>8629000</v>
      </c>
    </row>
    <row r="941" spans="1:7" hidden="1" x14ac:dyDescent="0.25">
      <c r="A941" s="1">
        <v>42026</v>
      </c>
      <c r="B941" t="s">
        <v>945</v>
      </c>
      <c r="C941" t="s">
        <v>946</v>
      </c>
      <c r="D941">
        <v>386</v>
      </c>
      <c r="E941">
        <v>6</v>
      </c>
      <c r="F941">
        <v>2340</v>
      </c>
      <c r="G941">
        <v>0</v>
      </c>
    </row>
    <row r="942" spans="1:7" x14ac:dyDescent="0.25">
      <c r="A942" s="1">
        <v>42027</v>
      </c>
      <c r="B942" t="s">
        <v>7</v>
      </c>
      <c r="C942" t="s">
        <v>8</v>
      </c>
      <c r="D942">
        <v>2.14</v>
      </c>
      <c r="E942">
        <v>15</v>
      </c>
      <c r="F942">
        <v>30</v>
      </c>
      <c r="G942">
        <v>6496000</v>
      </c>
    </row>
    <row r="943" spans="1:7" x14ac:dyDescent="0.25">
      <c r="A943" s="1">
        <v>42027</v>
      </c>
      <c r="B943" t="s">
        <v>9</v>
      </c>
      <c r="C943" t="s">
        <v>10</v>
      </c>
      <c r="D943">
        <v>0.79</v>
      </c>
      <c r="E943">
        <v>79</v>
      </c>
      <c r="F943">
        <v>60</v>
      </c>
      <c r="G943">
        <v>22309000</v>
      </c>
    </row>
    <row r="944" spans="1:7" x14ac:dyDescent="0.25">
      <c r="A944" s="1">
        <v>42027</v>
      </c>
      <c r="B944" t="s">
        <v>11</v>
      </c>
      <c r="C944" t="s">
        <v>12</v>
      </c>
      <c r="D944">
        <v>6.1</v>
      </c>
      <c r="E944">
        <v>469</v>
      </c>
      <c r="F944">
        <v>2830</v>
      </c>
      <c r="G944">
        <v>1852000</v>
      </c>
    </row>
    <row r="945" spans="1:7" x14ac:dyDescent="0.25">
      <c r="A945" s="1">
        <v>42027</v>
      </c>
      <c r="B945" t="s">
        <v>13</v>
      </c>
      <c r="C945" t="s">
        <v>14</v>
      </c>
      <c r="D945">
        <v>3.4</v>
      </c>
      <c r="E945">
        <v>7616</v>
      </c>
      <c r="F945">
        <v>26050</v>
      </c>
      <c r="G945">
        <v>48206000</v>
      </c>
    </row>
    <row r="946" spans="1:7" hidden="1" x14ac:dyDescent="0.25">
      <c r="A946" s="1">
        <v>42027</v>
      </c>
      <c r="B946" t="s">
        <v>15</v>
      </c>
      <c r="C946" t="s">
        <v>16</v>
      </c>
      <c r="D946">
        <v>0.3</v>
      </c>
      <c r="E946">
        <v>1500</v>
      </c>
      <c r="F946">
        <v>450</v>
      </c>
      <c r="G946">
        <v>0</v>
      </c>
    </row>
    <row r="947" spans="1:7" x14ac:dyDescent="0.25">
      <c r="A947" s="1">
        <v>42027</v>
      </c>
      <c r="B947" t="s">
        <v>17</v>
      </c>
      <c r="C947" t="s">
        <v>18</v>
      </c>
      <c r="D947">
        <v>35.479999999999997</v>
      </c>
      <c r="E947">
        <v>5781</v>
      </c>
      <c r="F947">
        <v>199340</v>
      </c>
      <c r="G947">
        <v>13122000</v>
      </c>
    </row>
    <row r="948" spans="1:7" x14ac:dyDescent="0.25">
      <c r="A948" s="1">
        <v>42027</v>
      </c>
      <c r="B948" t="s">
        <v>19</v>
      </c>
      <c r="C948" t="s">
        <v>20</v>
      </c>
      <c r="D948">
        <v>27.6</v>
      </c>
      <c r="E948">
        <v>70</v>
      </c>
      <c r="F948">
        <v>1930</v>
      </c>
      <c r="G948">
        <v>8143000</v>
      </c>
    </row>
    <row r="949" spans="1:7" hidden="1" x14ac:dyDescent="0.25">
      <c r="A949" s="1">
        <v>42027</v>
      </c>
      <c r="B949" t="s">
        <v>21</v>
      </c>
      <c r="C949" t="s">
        <v>22</v>
      </c>
      <c r="D949">
        <v>8.7899999999999991</v>
      </c>
      <c r="E949">
        <v>302553</v>
      </c>
      <c r="F949">
        <v>2500660</v>
      </c>
      <c r="G949">
        <v>17461000</v>
      </c>
    </row>
    <row r="950" spans="1:7" x14ac:dyDescent="0.25">
      <c r="A950" s="1">
        <v>42027</v>
      </c>
      <c r="B950" t="s">
        <v>23</v>
      </c>
      <c r="C950" t="s">
        <v>24</v>
      </c>
      <c r="D950">
        <v>45.2</v>
      </c>
      <c r="E950">
        <v>23374</v>
      </c>
      <c r="F950">
        <v>1060560</v>
      </c>
      <c r="G950">
        <v>8852000</v>
      </c>
    </row>
    <row r="951" spans="1:7" hidden="1" x14ac:dyDescent="0.25">
      <c r="A951" s="1">
        <v>42027</v>
      </c>
      <c r="B951" t="s">
        <v>25</v>
      </c>
      <c r="C951" t="s">
        <v>26</v>
      </c>
      <c r="D951">
        <v>0.01</v>
      </c>
      <c r="E951">
        <v>0</v>
      </c>
      <c r="F951">
        <v>0</v>
      </c>
      <c r="G951">
        <v>0</v>
      </c>
    </row>
    <row r="952" spans="1:7" x14ac:dyDescent="0.25">
      <c r="A952" s="1">
        <v>42027</v>
      </c>
      <c r="B952" t="s">
        <v>27</v>
      </c>
      <c r="C952" t="s">
        <v>28</v>
      </c>
      <c r="D952">
        <v>8.35</v>
      </c>
      <c r="E952">
        <v>40541</v>
      </c>
      <c r="F952">
        <v>334400</v>
      </c>
      <c r="G952">
        <v>43035000</v>
      </c>
    </row>
    <row r="953" spans="1:7" hidden="1" x14ac:dyDescent="0.25">
      <c r="A953" s="1">
        <v>42027</v>
      </c>
      <c r="B953" t="s">
        <v>29</v>
      </c>
      <c r="C953" t="s">
        <v>30</v>
      </c>
      <c r="D953">
        <v>1.43</v>
      </c>
      <c r="E953">
        <v>36350</v>
      </c>
      <c r="F953">
        <v>51250</v>
      </c>
      <c r="G953">
        <v>0</v>
      </c>
    </row>
    <row r="954" spans="1:7" hidden="1" x14ac:dyDescent="0.25">
      <c r="A954" s="1">
        <v>42027</v>
      </c>
      <c r="B954" t="s">
        <v>31</v>
      </c>
      <c r="C954" t="s">
        <v>32</v>
      </c>
      <c r="D954">
        <v>1</v>
      </c>
      <c r="E954">
        <v>0</v>
      </c>
      <c r="F954">
        <v>0</v>
      </c>
      <c r="G954">
        <v>0</v>
      </c>
    </row>
    <row r="955" spans="1:7" x14ac:dyDescent="0.25">
      <c r="A955" s="1">
        <v>42027</v>
      </c>
      <c r="B955" t="s">
        <v>33</v>
      </c>
      <c r="C955" t="s">
        <v>34</v>
      </c>
      <c r="D955">
        <v>5.05</v>
      </c>
      <c r="E955">
        <v>1205700</v>
      </c>
      <c r="F955">
        <v>6090840</v>
      </c>
      <c r="G955">
        <v>29399000</v>
      </c>
    </row>
    <row r="956" spans="1:7" x14ac:dyDescent="0.25">
      <c r="A956" s="1">
        <v>42027</v>
      </c>
      <c r="B956" t="s">
        <v>35</v>
      </c>
      <c r="C956" t="s">
        <v>36</v>
      </c>
      <c r="D956">
        <v>84.77</v>
      </c>
      <c r="E956">
        <v>559043</v>
      </c>
      <c r="F956">
        <v>47275020</v>
      </c>
      <c r="G956">
        <v>43097000</v>
      </c>
    </row>
    <row r="957" spans="1:7" x14ac:dyDescent="0.25">
      <c r="A957" s="1">
        <v>42027</v>
      </c>
      <c r="B957" t="s">
        <v>37</v>
      </c>
      <c r="C957" t="s">
        <v>38</v>
      </c>
      <c r="D957">
        <v>14.65</v>
      </c>
      <c r="E957">
        <v>1108</v>
      </c>
      <c r="F957">
        <v>16070</v>
      </c>
      <c r="G957">
        <v>3975000</v>
      </c>
    </row>
    <row r="958" spans="1:7" x14ac:dyDescent="0.25">
      <c r="A958" s="1">
        <v>42027</v>
      </c>
      <c r="B958" t="s">
        <v>39</v>
      </c>
      <c r="C958" t="s">
        <v>40</v>
      </c>
      <c r="D958">
        <v>2.09</v>
      </c>
      <c r="E958">
        <v>770</v>
      </c>
      <c r="F958">
        <v>1600</v>
      </c>
      <c r="G958">
        <v>7353000</v>
      </c>
    </row>
    <row r="959" spans="1:7" hidden="1" x14ac:dyDescent="0.25">
      <c r="A959" s="1">
        <v>42027</v>
      </c>
      <c r="B959" t="s">
        <v>41</v>
      </c>
      <c r="C959" t="s">
        <v>42</v>
      </c>
      <c r="D959">
        <v>0.64</v>
      </c>
      <c r="E959">
        <v>0</v>
      </c>
      <c r="F959">
        <v>0</v>
      </c>
      <c r="G959">
        <v>0</v>
      </c>
    </row>
    <row r="960" spans="1:7" x14ac:dyDescent="0.25">
      <c r="A960" s="1">
        <v>42027</v>
      </c>
      <c r="B960" t="s">
        <v>43</v>
      </c>
      <c r="C960" t="s">
        <v>44</v>
      </c>
      <c r="D960">
        <v>9.1</v>
      </c>
      <c r="E960">
        <v>8284</v>
      </c>
      <c r="F960">
        <v>75340</v>
      </c>
      <c r="G960">
        <v>24397000</v>
      </c>
    </row>
    <row r="961" spans="1:7" x14ac:dyDescent="0.25">
      <c r="A961" s="1">
        <v>42027</v>
      </c>
      <c r="B961" t="s">
        <v>45</v>
      </c>
      <c r="C961" t="s">
        <v>46</v>
      </c>
      <c r="D961">
        <v>46.19</v>
      </c>
      <c r="E961">
        <v>2635</v>
      </c>
      <c r="F961">
        <v>121140</v>
      </c>
      <c r="G961">
        <v>9046000</v>
      </c>
    </row>
    <row r="962" spans="1:7" x14ac:dyDescent="0.25">
      <c r="A962" s="1">
        <v>42027</v>
      </c>
      <c r="B962" t="s">
        <v>47</v>
      </c>
      <c r="C962" t="s">
        <v>48</v>
      </c>
      <c r="D962">
        <v>8.02</v>
      </c>
      <c r="E962">
        <v>1591</v>
      </c>
      <c r="F962">
        <v>12810</v>
      </c>
      <c r="G962">
        <v>9800000</v>
      </c>
    </row>
    <row r="963" spans="1:7" x14ac:dyDescent="0.25">
      <c r="A963" s="1">
        <v>42027</v>
      </c>
      <c r="B963" t="s">
        <v>49</v>
      </c>
      <c r="C963" t="s">
        <v>50</v>
      </c>
      <c r="D963">
        <v>105</v>
      </c>
      <c r="E963">
        <v>35257</v>
      </c>
      <c r="F963">
        <v>3532300</v>
      </c>
      <c r="G963">
        <v>4659000</v>
      </c>
    </row>
    <row r="964" spans="1:7" hidden="1" x14ac:dyDescent="0.25">
      <c r="A964" s="1">
        <v>42027</v>
      </c>
      <c r="B964" t="s">
        <v>51</v>
      </c>
      <c r="C964" t="s">
        <v>52</v>
      </c>
      <c r="D964">
        <v>0.26</v>
      </c>
      <c r="E964">
        <v>0</v>
      </c>
      <c r="F964">
        <v>0</v>
      </c>
      <c r="G964">
        <v>0</v>
      </c>
    </row>
    <row r="965" spans="1:7" hidden="1" x14ac:dyDescent="0.25">
      <c r="A965" s="1">
        <v>42027</v>
      </c>
      <c r="B965" t="s">
        <v>53</v>
      </c>
      <c r="C965" t="s">
        <v>54</v>
      </c>
      <c r="D965">
        <v>108</v>
      </c>
      <c r="E965">
        <v>1478</v>
      </c>
      <c r="F965">
        <v>159510</v>
      </c>
      <c r="G965">
        <v>14487000</v>
      </c>
    </row>
    <row r="966" spans="1:7" x14ac:dyDescent="0.25">
      <c r="A966" s="1">
        <v>42027</v>
      </c>
      <c r="B966" t="s">
        <v>55</v>
      </c>
      <c r="C966" t="s">
        <v>56</v>
      </c>
      <c r="D966">
        <v>35.21</v>
      </c>
      <c r="E966">
        <v>1838</v>
      </c>
      <c r="F966">
        <v>64690</v>
      </c>
      <c r="G966">
        <v>25382000</v>
      </c>
    </row>
    <row r="967" spans="1:7" x14ac:dyDescent="0.25">
      <c r="A967" s="1">
        <v>42027</v>
      </c>
      <c r="B967" t="s">
        <v>57</v>
      </c>
      <c r="C967" t="s">
        <v>58</v>
      </c>
      <c r="D967">
        <v>12.29</v>
      </c>
      <c r="E967">
        <v>66</v>
      </c>
      <c r="F967">
        <v>810</v>
      </c>
      <c r="G967">
        <v>5540000</v>
      </c>
    </row>
    <row r="968" spans="1:7" x14ac:dyDescent="0.25">
      <c r="A968" s="1">
        <v>42027</v>
      </c>
      <c r="B968" t="s">
        <v>59</v>
      </c>
      <c r="C968" t="s">
        <v>60</v>
      </c>
      <c r="D968">
        <v>4.87</v>
      </c>
      <c r="E968">
        <v>85584</v>
      </c>
      <c r="F968">
        <v>413590</v>
      </c>
      <c r="G968">
        <v>22063000</v>
      </c>
    </row>
    <row r="969" spans="1:7" x14ac:dyDescent="0.25">
      <c r="A969" s="1">
        <v>42027</v>
      </c>
      <c r="B969" t="s">
        <v>61</v>
      </c>
      <c r="C969" t="s">
        <v>62</v>
      </c>
      <c r="D969">
        <v>1.47</v>
      </c>
      <c r="E969">
        <v>0</v>
      </c>
      <c r="F969">
        <v>0</v>
      </c>
      <c r="G969">
        <v>2520000</v>
      </c>
    </row>
    <row r="970" spans="1:7" x14ac:dyDescent="0.25">
      <c r="A970" s="1">
        <v>42027</v>
      </c>
      <c r="B970" t="s">
        <v>63</v>
      </c>
      <c r="C970" t="s">
        <v>64</v>
      </c>
      <c r="D970">
        <v>14.9</v>
      </c>
      <c r="E970">
        <v>97730</v>
      </c>
      <c r="F970">
        <v>1456170</v>
      </c>
      <c r="G970">
        <v>3286000</v>
      </c>
    </row>
    <row r="971" spans="1:7" hidden="1" x14ac:dyDescent="0.25">
      <c r="A971" s="1">
        <v>42027</v>
      </c>
      <c r="B971" t="s">
        <v>65</v>
      </c>
      <c r="C971" t="s">
        <v>66</v>
      </c>
      <c r="D971">
        <v>1.98</v>
      </c>
      <c r="E971">
        <v>480355</v>
      </c>
      <c r="F971">
        <v>939510</v>
      </c>
      <c r="G971">
        <v>32823000</v>
      </c>
    </row>
    <row r="972" spans="1:7" x14ac:dyDescent="0.25">
      <c r="A972" s="1">
        <v>42027</v>
      </c>
      <c r="B972" t="s">
        <v>67</v>
      </c>
      <c r="C972" t="s">
        <v>68</v>
      </c>
      <c r="D972">
        <v>13.4</v>
      </c>
      <c r="E972">
        <v>15132</v>
      </c>
      <c r="F972">
        <v>201250</v>
      </c>
      <c r="G972">
        <v>17889000</v>
      </c>
    </row>
    <row r="973" spans="1:7" x14ac:dyDescent="0.25">
      <c r="A973" s="1">
        <v>42027</v>
      </c>
      <c r="B973" t="s">
        <v>69</v>
      </c>
      <c r="C973" t="s">
        <v>70</v>
      </c>
      <c r="D973">
        <v>53.8</v>
      </c>
      <c r="E973">
        <v>92256</v>
      </c>
      <c r="F973">
        <v>4996710</v>
      </c>
      <c r="G973">
        <v>74917000</v>
      </c>
    </row>
    <row r="974" spans="1:7" x14ac:dyDescent="0.25">
      <c r="A974" s="1">
        <v>42027</v>
      </c>
      <c r="B974" t="s">
        <v>71</v>
      </c>
      <c r="C974" t="s">
        <v>72</v>
      </c>
      <c r="D974">
        <v>8.3000000000000007</v>
      </c>
      <c r="E974">
        <v>2302</v>
      </c>
      <c r="F974">
        <v>19100</v>
      </c>
      <c r="G974">
        <v>16750000</v>
      </c>
    </row>
    <row r="975" spans="1:7" hidden="1" x14ac:dyDescent="0.25">
      <c r="A975" s="1">
        <v>42027</v>
      </c>
      <c r="B975" t="s">
        <v>73</v>
      </c>
      <c r="C975" t="s">
        <v>74</v>
      </c>
      <c r="D975">
        <v>16.02</v>
      </c>
      <c r="E975">
        <v>10</v>
      </c>
      <c r="F975">
        <v>160</v>
      </c>
      <c r="G975">
        <v>0</v>
      </c>
    </row>
    <row r="976" spans="1:7" hidden="1" x14ac:dyDescent="0.25">
      <c r="A976" s="1">
        <v>42027</v>
      </c>
      <c r="B976" t="s">
        <v>75</v>
      </c>
      <c r="C976" t="s">
        <v>76</v>
      </c>
      <c r="D976">
        <v>26.67</v>
      </c>
      <c r="E976">
        <v>3989</v>
      </c>
      <c r="F976">
        <v>106360</v>
      </c>
      <c r="G976">
        <v>9253000</v>
      </c>
    </row>
    <row r="977" spans="1:7" x14ac:dyDescent="0.25">
      <c r="A977" s="1">
        <v>42027</v>
      </c>
      <c r="B977" t="s">
        <v>77</v>
      </c>
      <c r="C977" t="s">
        <v>78</v>
      </c>
      <c r="D977">
        <v>2.44</v>
      </c>
      <c r="E977">
        <v>1954</v>
      </c>
      <c r="F977">
        <v>4820</v>
      </c>
      <c r="G977">
        <v>24386000</v>
      </c>
    </row>
    <row r="978" spans="1:7" x14ac:dyDescent="0.25">
      <c r="A978" s="1">
        <v>42027</v>
      </c>
      <c r="B978" t="s">
        <v>79</v>
      </c>
      <c r="C978" t="s">
        <v>80</v>
      </c>
      <c r="D978">
        <v>6.78</v>
      </c>
      <c r="E978">
        <v>25236</v>
      </c>
      <c r="F978">
        <v>171660</v>
      </c>
      <c r="G978">
        <v>2464000</v>
      </c>
    </row>
    <row r="979" spans="1:7" x14ac:dyDescent="0.25">
      <c r="A979" s="1">
        <v>42027</v>
      </c>
      <c r="B979" t="s">
        <v>81</v>
      </c>
      <c r="C979" t="s">
        <v>82</v>
      </c>
      <c r="D979">
        <v>1</v>
      </c>
      <c r="E979">
        <v>68895</v>
      </c>
      <c r="F979">
        <v>68810</v>
      </c>
      <c r="G979">
        <v>11698000</v>
      </c>
    </row>
    <row r="980" spans="1:7" hidden="1" x14ac:dyDescent="0.25">
      <c r="A980" s="1">
        <v>42027</v>
      </c>
      <c r="B980" t="s">
        <v>83</v>
      </c>
      <c r="C980" t="s">
        <v>84</v>
      </c>
      <c r="D980">
        <v>1.05</v>
      </c>
      <c r="E980">
        <v>4600</v>
      </c>
      <c r="F980">
        <v>4830</v>
      </c>
      <c r="G980">
        <v>0</v>
      </c>
    </row>
    <row r="981" spans="1:7" x14ac:dyDescent="0.25">
      <c r="A981" s="1">
        <v>42027</v>
      </c>
      <c r="B981" t="s">
        <v>85</v>
      </c>
      <c r="C981" t="s">
        <v>86</v>
      </c>
      <c r="D981">
        <v>11.4</v>
      </c>
      <c r="E981">
        <v>4285</v>
      </c>
      <c r="F981">
        <v>48030</v>
      </c>
      <c r="G981">
        <v>24981000</v>
      </c>
    </row>
    <row r="982" spans="1:7" x14ac:dyDescent="0.25">
      <c r="A982" s="1">
        <v>42027</v>
      </c>
      <c r="B982" t="s">
        <v>87</v>
      </c>
      <c r="C982" t="s">
        <v>88</v>
      </c>
      <c r="D982">
        <v>3.23</v>
      </c>
      <c r="E982">
        <v>1600</v>
      </c>
      <c r="F982">
        <v>5140</v>
      </c>
      <c r="G982">
        <v>39722000</v>
      </c>
    </row>
    <row r="983" spans="1:7" x14ac:dyDescent="0.25">
      <c r="A983" s="1">
        <v>42027</v>
      </c>
      <c r="B983" t="s">
        <v>89</v>
      </c>
      <c r="C983" t="s">
        <v>90</v>
      </c>
      <c r="D983">
        <v>4.3</v>
      </c>
      <c r="E983">
        <v>2300</v>
      </c>
      <c r="F983">
        <v>9960</v>
      </c>
      <c r="G983">
        <v>3999000</v>
      </c>
    </row>
    <row r="984" spans="1:7" hidden="1" x14ac:dyDescent="0.25">
      <c r="A984" s="1">
        <v>42027</v>
      </c>
      <c r="B984" t="s">
        <v>91</v>
      </c>
      <c r="C984" t="s">
        <v>92</v>
      </c>
      <c r="D984">
        <v>7.18</v>
      </c>
      <c r="E984">
        <v>22</v>
      </c>
      <c r="F984">
        <v>160</v>
      </c>
      <c r="G984">
        <v>15327000</v>
      </c>
    </row>
    <row r="985" spans="1:7" hidden="1" x14ac:dyDescent="0.25">
      <c r="A985" s="1">
        <v>42027</v>
      </c>
      <c r="B985" t="s">
        <v>93</v>
      </c>
      <c r="C985" t="s">
        <v>94</v>
      </c>
      <c r="D985">
        <v>20.51</v>
      </c>
      <c r="E985">
        <v>233</v>
      </c>
      <c r="F985">
        <v>4680</v>
      </c>
      <c r="G985">
        <v>2322000</v>
      </c>
    </row>
    <row r="986" spans="1:7" hidden="1" x14ac:dyDescent="0.25">
      <c r="A986" s="1">
        <v>42027</v>
      </c>
      <c r="B986" t="s">
        <v>95</v>
      </c>
      <c r="C986" t="s">
        <v>96</v>
      </c>
      <c r="D986">
        <v>2.99</v>
      </c>
      <c r="E986">
        <v>941</v>
      </c>
      <c r="F986">
        <v>2660</v>
      </c>
      <c r="G986">
        <v>0</v>
      </c>
    </row>
    <row r="987" spans="1:7" hidden="1" x14ac:dyDescent="0.25">
      <c r="A987" s="1">
        <v>42027</v>
      </c>
      <c r="B987" t="s">
        <v>97</v>
      </c>
      <c r="C987" t="s">
        <v>98</v>
      </c>
      <c r="D987">
        <v>2.5299999999999998</v>
      </c>
      <c r="E987">
        <v>339</v>
      </c>
      <c r="F987">
        <v>800</v>
      </c>
      <c r="G987">
        <v>0</v>
      </c>
    </row>
    <row r="988" spans="1:7" hidden="1" x14ac:dyDescent="0.25">
      <c r="A988" s="1">
        <v>42027</v>
      </c>
      <c r="B988" t="s">
        <v>99</v>
      </c>
      <c r="C988" t="s">
        <v>100</v>
      </c>
      <c r="D988">
        <v>2.77</v>
      </c>
      <c r="E988">
        <v>0</v>
      </c>
      <c r="F988">
        <v>0</v>
      </c>
      <c r="G988">
        <v>0</v>
      </c>
    </row>
    <row r="989" spans="1:7" x14ac:dyDescent="0.25">
      <c r="A989" s="1">
        <v>42027</v>
      </c>
      <c r="B989" t="s">
        <v>101</v>
      </c>
      <c r="C989" t="s">
        <v>102</v>
      </c>
      <c r="D989">
        <v>7</v>
      </c>
      <c r="E989">
        <v>262</v>
      </c>
      <c r="F989">
        <v>1830</v>
      </c>
      <c r="G989">
        <v>2174000</v>
      </c>
    </row>
    <row r="990" spans="1:7" x14ac:dyDescent="0.25">
      <c r="A990" s="1">
        <v>42027</v>
      </c>
      <c r="B990" t="s">
        <v>103</v>
      </c>
      <c r="C990" t="s">
        <v>104</v>
      </c>
      <c r="D990">
        <v>43.95</v>
      </c>
      <c r="E990">
        <v>15934</v>
      </c>
      <c r="F990">
        <v>684960</v>
      </c>
      <c r="G990">
        <v>7788000</v>
      </c>
    </row>
    <row r="991" spans="1:7" x14ac:dyDescent="0.25">
      <c r="A991" s="1">
        <v>42027</v>
      </c>
      <c r="B991" t="s">
        <v>105</v>
      </c>
      <c r="C991" t="s">
        <v>106</v>
      </c>
      <c r="D991">
        <v>1.1200000000000001</v>
      </c>
      <c r="E991">
        <v>81484</v>
      </c>
      <c r="F991">
        <v>90930</v>
      </c>
      <c r="G991">
        <v>96494000</v>
      </c>
    </row>
    <row r="992" spans="1:7" hidden="1" x14ac:dyDescent="0.25">
      <c r="A992" s="1">
        <v>42027</v>
      </c>
      <c r="B992" t="s">
        <v>107</v>
      </c>
      <c r="C992" t="s">
        <v>108</v>
      </c>
      <c r="D992">
        <v>13</v>
      </c>
      <c r="E992">
        <v>0</v>
      </c>
      <c r="F992">
        <v>0</v>
      </c>
      <c r="G992">
        <v>0</v>
      </c>
    </row>
    <row r="993" spans="1:7" x14ac:dyDescent="0.25">
      <c r="A993" s="1">
        <v>42027</v>
      </c>
      <c r="B993" t="s">
        <v>109</v>
      </c>
      <c r="C993" t="s">
        <v>110</v>
      </c>
      <c r="D993">
        <v>308.45</v>
      </c>
      <c r="E993">
        <v>12</v>
      </c>
      <c r="F993">
        <v>3730</v>
      </c>
      <c r="G993">
        <v>1075000</v>
      </c>
    </row>
    <row r="994" spans="1:7" hidden="1" x14ac:dyDescent="0.25">
      <c r="A994" s="1">
        <v>42027</v>
      </c>
      <c r="B994" t="s">
        <v>111</v>
      </c>
      <c r="C994" t="s">
        <v>112</v>
      </c>
      <c r="D994">
        <v>3.79</v>
      </c>
      <c r="E994">
        <v>27132</v>
      </c>
      <c r="F994">
        <v>102830</v>
      </c>
      <c r="G994">
        <v>0</v>
      </c>
    </row>
    <row r="995" spans="1:7" hidden="1" x14ac:dyDescent="0.25">
      <c r="A995" s="1">
        <v>42027</v>
      </c>
      <c r="B995" t="s">
        <v>113</v>
      </c>
      <c r="C995" t="s">
        <v>114</v>
      </c>
      <c r="D995">
        <v>27.9</v>
      </c>
      <c r="E995">
        <v>0</v>
      </c>
      <c r="F995">
        <v>0</v>
      </c>
      <c r="G995">
        <v>0</v>
      </c>
    </row>
    <row r="996" spans="1:7" x14ac:dyDescent="0.25">
      <c r="A996" s="1">
        <v>42027</v>
      </c>
      <c r="B996" t="s">
        <v>115</v>
      </c>
      <c r="C996" t="s">
        <v>116</v>
      </c>
      <c r="D996">
        <v>11</v>
      </c>
      <c r="E996">
        <v>225</v>
      </c>
      <c r="F996">
        <v>2480</v>
      </c>
      <c r="G996">
        <v>911000</v>
      </c>
    </row>
    <row r="997" spans="1:7" hidden="1" x14ac:dyDescent="0.25">
      <c r="A997" s="1">
        <v>42027</v>
      </c>
      <c r="B997" t="s">
        <v>117</v>
      </c>
      <c r="C997" t="s">
        <v>118</v>
      </c>
      <c r="D997">
        <v>79.95</v>
      </c>
      <c r="E997">
        <v>0</v>
      </c>
      <c r="F997">
        <v>0</v>
      </c>
      <c r="G997">
        <v>0</v>
      </c>
    </row>
    <row r="998" spans="1:7" x14ac:dyDescent="0.25">
      <c r="A998" s="1">
        <v>42027</v>
      </c>
      <c r="B998" t="s">
        <v>119</v>
      </c>
      <c r="C998" t="s">
        <v>120</v>
      </c>
      <c r="D998">
        <v>4.07</v>
      </c>
      <c r="E998">
        <v>51373</v>
      </c>
      <c r="F998">
        <v>206650</v>
      </c>
      <c r="G998">
        <v>67191000</v>
      </c>
    </row>
    <row r="999" spans="1:7" x14ac:dyDescent="0.25">
      <c r="A999" s="1">
        <v>42027</v>
      </c>
      <c r="B999" t="s">
        <v>121</v>
      </c>
      <c r="C999" t="s">
        <v>122</v>
      </c>
      <c r="D999">
        <v>3.5</v>
      </c>
      <c r="E999">
        <v>742</v>
      </c>
      <c r="F999">
        <v>2530</v>
      </c>
      <c r="G999">
        <v>1797000</v>
      </c>
    </row>
    <row r="1000" spans="1:7" x14ac:dyDescent="0.25">
      <c r="A1000" s="1">
        <v>42027</v>
      </c>
      <c r="B1000" t="s">
        <v>123</v>
      </c>
      <c r="C1000" t="s">
        <v>124</v>
      </c>
      <c r="D1000">
        <v>1.24</v>
      </c>
      <c r="E1000">
        <v>2217</v>
      </c>
      <c r="F1000">
        <v>2640</v>
      </c>
      <c r="G1000">
        <v>57095000</v>
      </c>
    </row>
    <row r="1001" spans="1:7" hidden="1" x14ac:dyDescent="0.25">
      <c r="A1001" s="1">
        <v>42027</v>
      </c>
      <c r="B1001" t="s">
        <v>125</v>
      </c>
      <c r="C1001" t="s">
        <v>126</v>
      </c>
      <c r="D1001">
        <v>2.66</v>
      </c>
      <c r="E1001">
        <v>50</v>
      </c>
      <c r="F1001">
        <v>130</v>
      </c>
      <c r="G1001">
        <v>2181000</v>
      </c>
    </row>
    <row r="1002" spans="1:7" x14ac:dyDescent="0.25">
      <c r="A1002" s="1">
        <v>42027</v>
      </c>
      <c r="B1002" t="s">
        <v>127</v>
      </c>
      <c r="C1002" t="s">
        <v>128</v>
      </c>
      <c r="D1002">
        <v>61.6</v>
      </c>
      <c r="E1002">
        <v>5663</v>
      </c>
      <c r="F1002">
        <v>348890</v>
      </c>
      <c r="G1002">
        <v>4735000</v>
      </c>
    </row>
    <row r="1003" spans="1:7" x14ac:dyDescent="0.25">
      <c r="A1003" s="1">
        <v>42027</v>
      </c>
      <c r="B1003" t="s">
        <v>129</v>
      </c>
      <c r="C1003" t="s">
        <v>130</v>
      </c>
      <c r="D1003">
        <v>99</v>
      </c>
      <c r="E1003">
        <v>39403</v>
      </c>
      <c r="F1003">
        <v>3893500</v>
      </c>
      <c r="G1003">
        <v>34013000</v>
      </c>
    </row>
    <row r="1004" spans="1:7" x14ac:dyDescent="0.25">
      <c r="A1004" s="1">
        <v>42027</v>
      </c>
      <c r="B1004" t="s">
        <v>131</v>
      </c>
      <c r="C1004" t="s">
        <v>132</v>
      </c>
      <c r="D1004">
        <v>5.45</v>
      </c>
      <c r="E1004">
        <v>498769</v>
      </c>
      <c r="F1004">
        <v>2712060</v>
      </c>
      <c r="G1004">
        <v>95414000</v>
      </c>
    </row>
    <row r="1005" spans="1:7" x14ac:dyDescent="0.25">
      <c r="A1005" s="1">
        <v>42027</v>
      </c>
      <c r="B1005" t="s">
        <v>133</v>
      </c>
      <c r="C1005" t="s">
        <v>134</v>
      </c>
      <c r="D1005">
        <v>35.6</v>
      </c>
      <c r="E1005">
        <v>980</v>
      </c>
      <c r="F1005">
        <v>34970</v>
      </c>
      <c r="G1005">
        <v>9289000</v>
      </c>
    </row>
    <row r="1006" spans="1:7" x14ac:dyDescent="0.25">
      <c r="A1006" s="1">
        <v>42027</v>
      </c>
      <c r="B1006" t="s">
        <v>135</v>
      </c>
      <c r="C1006" t="s">
        <v>136</v>
      </c>
      <c r="D1006">
        <v>1.5</v>
      </c>
      <c r="E1006">
        <v>250</v>
      </c>
      <c r="F1006">
        <v>370</v>
      </c>
      <c r="G1006">
        <v>5226000</v>
      </c>
    </row>
    <row r="1007" spans="1:7" x14ac:dyDescent="0.25">
      <c r="A1007" s="1">
        <v>42027</v>
      </c>
      <c r="B1007" t="s">
        <v>137</v>
      </c>
      <c r="C1007" t="s">
        <v>138</v>
      </c>
      <c r="D1007">
        <v>16.899999999999999</v>
      </c>
      <c r="E1007">
        <v>15722</v>
      </c>
      <c r="F1007">
        <v>263420</v>
      </c>
      <c r="G1007">
        <v>978000</v>
      </c>
    </row>
    <row r="1008" spans="1:7" x14ac:dyDescent="0.25">
      <c r="A1008" s="1">
        <v>42027</v>
      </c>
      <c r="B1008" t="s">
        <v>139</v>
      </c>
      <c r="C1008" t="s">
        <v>140</v>
      </c>
      <c r="D1008">
        <v>27.7</v>
      </c>
      <c r="E1008">
        <v>6496</v>
      </c>
      <c r="F1008">
        <v>176800</v>
      </c>
      <c r="G1008">
        <v>2468000</v>
      </c>
    </row>
    <row r="1009" spans="1:7" x14ac:dyDescent="0.25">
      <c r="A1009" s="1">
        <v>42027</v>
      </c>
      <c r="B1009" t="s">
        <v>141</v>
      </c>
      <c r="C1009" t="s">
        <v>142</v>
      </c>
      <c r="D1009">
        <v>153.25</v>
      </c>
      <c r="E1009">
        <v>6822</v>
      </c>
      <c r="F1009">
        <v>1037790</v>
      </c>
      <c r="G1009">
        <v>10451000</v>
      </c>
    </row>
    <row r="1010" spans="1:7" hidden="1" x14ac:dyDescent="0.25">
      <c r="A1010" s="1">
        <v>42027</v>
      </c>
      <c r="B1010" t="s">
        <v>143</v>
      </c>
      <c r="C1010" t="s">
        <v>144</v>
      </c>
      <c r="D1010">
        <v>0.06</v>
      </c>
      <c r="E1010">
        <v>14660</v>
      </c>
      <c r="F1010">
        <v>880</v>
      </c>
      <c r="G1010">
        <v>0</v>
      </c>
    </row>
    <row r="1011" spans="1:7" x14ac:dyDescent="0.25">
      <c r="A1011" s="1">
        <v>42027</v>
      </c>
      <c r="B1011" t="s">
        <v>145</v>
      </c>
      <c r="C1011" t="s">
        <v>146</v>
      </c>
      <c r="D1011">
        <v>1.37</v>
      </c>
      <c r="E1011">
        <v>420197</v>
      </c>
      <c r="F1011">
        <v>557670</v>
      </c>
      <c r="G1011">
        <v>6078000</v>
      </c>
    </row>
    <row r="1012" spans="1:7" hidden="1" x14ac:dyDescent="0.25">
      <c r="A1012" s="1">
        <v>42027</v>
      </c>
      <c r="B1012" t="s">
        <v>147</v>
      </c>
      <c r="C1012" t="s">
        <v>148</v>
      </c>
      <c r="D1012">
        <v>73.36</v>
      </c>
      <c r="E1012">
        <v>0</v>
      </c>
      <c r="F1012">
        <v>0</v>
      </c>
      <c r="G1012">
        <v>6034000</v>
      </c>
    </row>
    <row r="1013" spans="1:7" x14ac:dyDescent="0.25">
      <c r="A1013" s="1">
        <v>42027</v>
      </c>
      <c r="B1013" t="s">
        <v>149</v>
      </c>
      <c r="C1013" t="s">
        <v>150</v>
      </c>
      <c r="D1013">
        <v>1.65</v>
      </c>
      <c r="E1013">
        <v>329392</v>
      </c>
      <c r="F1013">
        <v>552800</v>
      </c>
      <c r="G1013">
        <v>50108000</v>
      </c>
    </row>
    <row r="1014" spans="1:7" x14ac:dyDescent="0.25">
      <c r="A1014" s="1">
        <v>42027</v>
      </c>
      <c r="B1014" t="s">
        <v>151</v>
      </c>
      <c r="C1014" t="s">
        <v>152</v>
      </c>
      <c r="D1014">
        <v>343.15</v>
      </c>
      <c r="E1014">
        <v>64293</v>
      </c>
      <c r="F1014">
        <v>21821440</v>
      </c>
      <c r="G1014">
        <v>28420000</v>
      </c>
    </row>
    <row r="1015" spans="1:7" hidden="1" x14ac:dyDescent="0.25">
      <c r="A1015" s="1">
        <v>42027</v>
      </c>
      <c r="B1015" t="s">
        <v>153</v>
      </c>
      <c r="C1015" t="s">
        <v>154</v>
      </c>
      <c r="D1015">
        <v>1.03</v>
      </c>
      <c r="E1015">
        <v>17340</v>
      </c>
      <c r="F1015">
        <v>17920</v>
      </c>
      <c r="G1015">
        <v>0</v>
      </c>
    </row>
    <row r="1016" spans="1:7" x14ac:dyDescent="0.25">
      <c r="A1016" s="1">
        <v>42027</v>
      </c>
      <c r="B1016" t="s">
        <v>155</v>
      </c>
      <c r="C1016" t="s">
        <v>156</v>
      </c>
      <c r="D1016">
        <v>4</v>
      </c>
      <c r="E1016">
        <v>2050</v>
      </c>
      <c r="F1016">
        <v>8200</v>
      </c>
      <c r="G1016">
        <v>4262000</v>
      </c>
    </row>
    <row r="1017" spans="1:7" x14ac:dyDescent="0.25">
      <c r="A1017" s="1">
        <v>42027</v>
      </c>
      <c r="B1017" t="s">
        <v>157</v>
      </c>
      <c r="C1017" t="s">
        <v>158</v>
      </c>
      <c r="D1017">
        <v>2.48</v>
      </c>
      <c r="E1017">
        <v>10895</v>
      </c>
      <c r="F1017">
        <v>27190</v>
      </c>
      <c r="G1017">
        <v>14368000</v>
      </c>
    </row>
    <row r="1018" spans="1:7" hidden="1" x14ac:dyDescent="0.25">
      <c r="A1018" s="1">
        <v>42027</v>
      </c>
      <c r="B1018" t="s">
        <v>159</v>
      </c>
      <c r="C1018" t="s">
        <v>160</v>
      </c>
      <c r="D1018">
        <v>0.43</v>
      </c>
      <c r="E1018">
        <v>2000</v>
      </c>
      <c r="F1018">
        <v>860</v>
      </c>
      <c r="G1018">
        <v>0</v>
      </c>
    </row>
    <row r="1019" spans="1:7" x14ac:dyDescent="0.25">
      <c r="A1019" s="1">
        <v>42027</v>
      </c>
      <c r="B1019" t="s">
        <v>161</v>
      </c>
      <c r="C1019" t="s">
        <v>162</v>
      </c>
      <c r="D1019">
        <v>149.35</v>
      </c>
      <c r="E1019">
        <v>37862</v>
      </c>
      <c r="F1019">
        <v>5597250</v>
      </c>
      <c r="G1019">
        <v>22030000</v>
      </c>
    </row>
    <row r="1020" spans="1:7" hidden="1" x14ac:dyDescent="0.25">
      <c r="A1020" s="1">
        <v>42027</v>
      </c>
      <c r="B1020" t="s">
        <v>163</v>
      </c>
      <c r="C1020" t="s">
        <v>164</v>
      </c>
      <c r="D1020">
        <v>0.06</v>
      </c>
      <c r="E1020">
        <v>461</v>
      </c>
      <c r="F1020">
        <v>30</v>
      </c>
      <c r="G1020">
        <v>0</v>
      </c>
    </row>
    <row r="1021" spans="1:7" x14ac:dyDescent="0.25">
      <c r="A1021" s="1">
        <v>42027</v>
      </c>
      <c r="B1021" t="s">
        <v>165</v>
      </c>
      <c r="C1021" t="s">
        <v>166</v>
      </c>
      <c r="D1021">
        <v>16.3</v>
      </c>
      <c r="E1021">
        <v>72778</v>
      </c>
      <c r="F1021">
        <v>1198540</v>
      </c>
      <c r="G1021">
        <v>60952000</v>
      </c>
    </row>
    <row r="1022" spans="1:7" x14ac:dyDescent="0.25">
      <c r="A1022" s="1">
        <v>42027</v>
      </c>
      <c r="B1022" t="s">
        <v>167</v>
      </c>
      <c r="C1022" t="s">
        <v>168</v>
      </c>
      <c r="D1022">
        <v>16.3</v>
      </c>
      <c r="E1022">
        <v>8712</v>
      </c>
      <c r="F1022">
        <v>143230</v>
      </c>
      <c r="G1022">
        <v>1050000</v>
      </c>
    </row>
    <row r="1023" spans="1:7" x14ac:dyDescent="0.25">
      <c r="A1023" s="1">
        <v>42027</v>
      </c>
      <c r="B1023" t="s">
        <v>169</v>
      </c>
      <c r="C1023" t="s">
        <v>170</v>
      </c>
      <c r="D1023">
        <v>5</v>
      </c>
      <c r="E1023">
        <v>51</v>
      </c>
      <c r="F1023">
        <v>260</v>
      </c>
      <c r="G1023">
        <v>4916000</v>
      </c>
    </row>
    <row r="1024" spans="1:7" hidden="1" x14ac:dyDescent="0.25">
      <c r="A1024" s="1">
        <v>42027</v>
      </c>
      <c r="B1024" t="s">
        <v>171</v>
      </c>
      <c r="C1024" t="s">
        <v>172</v>
      </c>
      <c r="D1024">
        <v>88.3</v>
      </c>
      <c r="E1024">
        <v>16223</v>
      </c>
      <c r="F1024">
        <v>1433530</v>
      </c>
      <c r="G1024">
        <v>22240000</v>
      </c>
    </row>
    <row r="1025" spans="1:7" x14ac:dyDescent="0.25">
      <c r="A1025" s="1">
        <v>42027</v>
      </c>
      <c r="B1025" t="s">
        <v>173</v>
      </c>
      <c r="C1025" t="s">
        <v>174</v>
      </c>
      <c r="D1025">
        <v>1.08</v>
      </c>
      <c r="E1025">
        <v>16389</v>
      </c>
      <c r="F1025">
        <v>17470</v>
      </c>
      <c r="G1025">
        <v>10109000</v>
      </c>
    </row>
    <row r="1026" spans="1:7" x14ac:dyDescent="0.25">
      <c r="A1026" s="1">
        <v>42027</v>
      </c>
      <c r="B1026" t="s">
        <v>175</v>
      </c>
      <c r="C1026" t="s">
        <v>176</v>
      </c>
      <c r="D1026">
        <v>48.4</v>
      </c>
      <c r="E1026">
        <v>27353</v>
      </c>
      <c r="F1026">
        <v>1301110</v>
      </c>
      <c r="G1026">
        <v>25747000</v>
      </c>
    </row>
    <row r="1027" spans="1:7" x14ac:dyDescent="0.25">
      <c r="A1027" s="1">
        <v>42027</v>
      </c>
      <c r="B1027" t="s">
        <v>177</v>
      </c>
      <c r="C1027" t="s">
        <v>178</v>
      </c>
      <c r="D1027">
        <v>8.4499999999999993</v>
      </c>
      <c r="E1027">
        <v>34433</v>
      </c>
      <c r="F1027">
        <v>289570</v>
      </c>
      <c r="G1027">
        <v>7558000</v>
      </c>
    </row>
    <row r="1028" spans="1:7" x14ac:dyDescent="0.25">
      <c r="A1028" s="1">
        <v>42027</v>
      </c>
      <c r="B1028" t="s">
        <v>179</v>
      </c>
      <c r="C1028" t="s">
        <v>180</v>
      </c>
      <c r="D1028">
        <v>8.2899999999999991</v>
      </c>
      <c r="E1028">
        <v>4531</v>
      </c>
      <c r="F1028">
        <v>38010</v>
      </c>
      <c r="G1028">
        <v>3648000</v>
      </c>
    </row>
    <row r="1029" spans="1:7" hidden="1" x14ac:dyDescent="0.25">
      <c r="A1029" s="1">
        <v>42027</v>
      </c>
      <c r="B1029" t="s">
        <v>181</v>
      </c>
      <c r="C1029" t="s">
        <v>182</v>
      </c>
      <c r="D1029">
        <v>0.64</v>
      </c>
      <c r="E1029">
        <v>90233</v>
      </c>
      <c r="F1029">
        <v>58280</v>
      </c>
      <c r="G1029">
        <v>11252000</v>
      </c>
    </row>
    <row r="1030" spans="1:7" x14ac:dyDescent="0.25">
      <c r="A1030" s="1">
        <v>42027</v>
      </c>
      <c r="B1030" t="s">
        <v>183</v>
      </c>
      <c r="C1030" t="s">
        <v>184</v>
      </c>
      <c r="D1030">
        <v>1.33</v>
      </c>
      <c r="E1030">
        <v>2756</v>
      </c>
      <c r="F1030">
        <v>3690</v>
      </c>
      <c r="G1030">
        <v>22530000</v>
      </c>
    </row>
    <row r="1031" spans="1:7" x14ac:dyDescent="0.25">
      <c r="A1031" s="1">
        <v>42027</v>
      </c>
      <c r="B1031" t="s">
        <v>185</v>
      </c>
      <c r="C1031" t="s">
        <v>186</v>
      </c>
      <c r="D1031">
        <v>3.55</v>
      </c>
      <c r="E1031">
        <v>5867</v>
      </c>
      <c r="F1031">
        <v>20900</v>
      </c>
      <c r="G1031">
        <v>48753000</v>
      </c>
    </row>
    <row r="1032" spans="1:7" x14ac:dyDescent="0.25">
      <c r="A1032" s="1">
        <v>42027</v>
      </c>
      <c r="B1032" t="s">
        <v>187</v>
      </c>
      <c r="C1032" t="s">
        <v>188</v>
      </c>
      <c r="D1032">
        <v>110</v>
      </c>
      <c r="E1032">
        <v>525</v>
      </c>
      <c r="F1032">
        <v>57030</v>
      </c>
      <c r="G1032">
        <v>4610000</v>
      </c>
    </row>
    <row r="1033" spans="1:7" x14ac:dyDescent="0.25">
      <c r="A1033" s="1">
        <v>42027</v>
      </c>
      <c r="B1033" t="s">
        <v>189</v>
      </c>
      <c r="C1033" t="s">
        <v>190</v>
      </c>
      <c r="D1033">
        <v>55.75</v>
      </c>
      <c r="E1033">
        <v>3716</v>
      </c>
      <c r="F1033">
        <v>204710</v>
      </c>
      <c r="G1033">
        <v>4122000</v>
      </c>
    </row>
    <row r="1034" spans="1:7" x14ac:dyDescent="0.25">
      <c r="A1034" s="1">
        <v>42027</v>
      </c>
      <c r="B1034" t="s">
        <v>191</v>
      </c>
      <c r="C1034" t="s">
        <v>192</v>
      </c>
      <c r="D1034">
        <v>21.35</v>
      </c>
      <c r="E1034">
        <v>598</v>
      </c>
      <c r="F1034">
        <v>12530</v>
      </c>
      <c r="G1034">
        <v>1091000</v>
      </c>
    </row>
    <row r="1035" spans="1:7" x14ac:dyDescent="0.25">
      <c r="A1035" s="1">
        <v>42027</v>
      </c>
      <c r="B1035" t="s">
        <v>193</v>
      </c>
      <c r="C1035" t="s">
        <v>194</v>
      </c>
      <c r="D1035">
        <v>3.33</v>
      </c>
      <c r="E1035">
        <v>225988</v>
      </c>
      <c r="F1035">
        <v>777710</v>
      </c>
      <c r="G1035">
        <v>20455000</v>
      </c>
    </row>
    <row r="1036" spans="1:7" x14ac:dyDescent="0.25">
      <c r="A1036" s="1">
        <v>42027</v>
      </c>
      <c r="B1036" t="s">
        <v>195</v>
      </c>
      <c r="C1036" t="s">
        <v>196</v>
      </c>
      <c r="D1036">
        <v>4.1500000000000004</v>
      </c>
      <c r="E1036">
        <v>840</v>
      </c>
      <c r="F1036">
        <v>3420</v>
      </c>
      <c r="G1036">
        <v>26984000</v>
      </c>
    </row>
    <row r="1037" spans="1:7" hidden="1" x14ac:dyDescent="0.25">
      <c r="A1037" s="1">
        <v>42027</v>
      </c>
      <c r="B1037" t="s">
        <v>197</v>
      </c>
      <c r="C1037" t="s">
        <v>198</v>
      </c>
      <c r="D1037">
        <v>4.4000000000000004</v>
      </c>
      <c r="E1037">
        <v>587</v>
      </c>
      <c r="F1037">
        <v>2580</v>
      </c>
      <c r="G1037">
        <v>0</v>
      </c>
    </row>
    <row r="1038" spans="1:7" x14ac:dyDescent="0.25">
      <c r="A1038" s="1">
        <v>42027</v>
      </c>
      <c r="B1038" t="s">
        <v>199</v>
      </c>
      <c r="C1038" t="s">
        <v>200</v>
      </c>
      <c r="D1038">
        <v>22.9</v>
      </c>
      <c r="E1038">
        <v>414489</v>
      </c>
      <c r="F1038">
        <v>9427410</v>
      </c>
      <c r="G1038">
        <v>214367000</v>
      </c>
    </row>
    <row r="1039" spans="1:7" hidden="1" x14ac:dyDescent="0.25">
      <c r="A1039" s="1">
        <v>42027</v>
      </c>
      <c r="B1039" t="s">
        <v>201</v>
      </c>
      <c r="C1039" t="s">
        <v>202</v>
      </c>
      <c r="D1039">
        <v>2.59</v>
      </c>
      <c r="E1039">
        <v>163690</v>
      </c>
      <c r="F1039">
        <v>421870</v>
      </c>
      <c r="G1039">
        <v>0</v>
      </c>
    </row>
    <row r="1040" spans="1:7" x14ac:dyDescent="0.25">
      <c r="A1040" s="1">
        <v>42027</v>
      </c>
      <c r="B1040" t="s">
        <v>203</v>
      </c>
      <c r="C1040" t="s">
        <v>204</v>
      </c>
      <c r="D1040">
        <v>90.9</v>
      </c>
      <c r="E1040">
        <v>188</v>
      </c>
      <c r="F1040">
        <v>16960</v>
      </c>
      <c r="G1040">
        <v>2567000</v>
      </c>
    </row>
    <row r="1041" spans="1:7" x14ac:dyDescent="0.25">
      <c r="A1041" s="1">
        <v>42027</v>
      </c>
      <c r="B1041" t="s">
        <v>205</v>
      </c>
      <c r="C1041" t="s">
        <v>206</v>
      </c>
      <c r="D1041">
        <v>6.11</v>
      </c>
      <c r="E1041">
        <v>6147</v>
      </c>
      <c r="F1041">
        <v>38110</v>
      </c>
      <c r="G1041">
        <v>8556000</v>
      </c>
    </row>
    <row r="1042" spans="1:7" x14ac:dyDescent="0.25">
      <c r="A1042" s="1">
        <v>42027</v>
      </c>
      <c r="B1042" t="s">
        <v>207</v>
      </c>
      <c r="C1042" t="s">
        <v>208</v>
      </c>
      <c r="D1042">
        <v>5.0599999999999996</v>
      </c>
      <c r="E1042">
        <v>0</v>
      </c>
      <c r="F1042">
        <v>0</v>
      </c>
      <c r="G1042">
        <v>2659000</v>
      </c>
    </row>
    <row r="1043" spans="1:7" hidden="1" x14ac:dyDescent="0.25">
      <c r="A1043" s="1">
        <v>42027</v>
      </c>
      <c r="B1043" t="s">
        <v>209</v>
      </c>
      <c r="C1043" t="s">
        <v>210</v>
      </c>
      <c r="D1043">
        <v>6.28</v>
      </c>
      <c r="E1043">
        <v>210</v>
      </c>
      <c r="F1043">
        <v>1320</v>
      </c>
      <c r="G1043">
        <v>0</v>
      </c>
    </row>
    <row r="1044" spans="1:7" x14ac:dyDescent="0.25">
      <c r="A1044" s="1">
        <v>42027</v>
      </c>
      <c r="B1044" t="s">
        <v>211</v>
      </c>
      <c r="C1044" t="s">
        <v>212</v>
      </c>
      <c r="D1044">
        <v>0.7</v>
      </c>
      <c r="E1044">
        <v>12862</v>
      </c>
      <c r="F1044">
        <v>9010</v>
      </c>
      <c r="G1044">
        <v>8257000</v>
      </c>
    </row>
    <row r="1045" spans="1:7" x14ac:dyDescent="0.25">
      <c r="A1045" s="1">
        <v>42027</v>
      </c>
      <c r="B1045" t="s">
        <v>213</v>
      </c>
      <c r="C1045" t="s">
        <v>214</v>
      </c>
      <c r="D1045">
        <v>46.7</v>
      </c>
      <c r="E1045">
        <v>235</v>
      </c>
      <c r="F1045">
        <v>11060</v>
      </c>
      <c r="G1045">
        <v>7229000</v>
      </c>
    </row>
    <row r="1046" spans="1:7" hidden="1" x14ac:dyDescent="0.25">
      <c r="A1046" s="1">
        <v>42027</v>
      </c>
      <c r="B1046" t="s">
        <v>215</v>
      </c>
      <c r="C1046" t="s">
        <v>216</v>
      </c>
      <c r="D1046">
        <v>2.82</v>
      </c>
      <c r="E1046">
        <v>346</v>
      </c>
      <c r="F1046">
        <v>990</v>
      </c>
      <c r="G1046">
        <v>0</v>
      </c>
    </row>
    <row r="1047" spans="1:7" hidden="1" x14ac:dyDescent="0.25">
      <c r="A1047" s="1">
        <v>42027</v>
      </c>
      <c r="B1047" t="s">
        <v>217</v>
      </c>
      <c r="C1047" t="s">
        <v>218</v>
      </c>
      <c r="D1047">
        <v>0.21</v>
      </c>
      <c r="E1047">
        <v>0</v>
      </c>
      <c r="F1047">
        <v>0</v>
      </c>
      <c r="G1047">
        <v>0</v>
      </c>
    </row>
    <row r="1048" spans="1:7" hidden="1" x14ac:dyDescent="0.25">
      <c r="A1048" s="1">
        <v>42027</v>
      </c>
      <c r="B1048" t="s">
        <v>219</v>
      </c>
      <c r="C1048" t="s">
        <v>220</v>
      </c>
      <c r="D1048">
        <v>1.72</v>
      </c>
      <c r="E1048">
        <v>790</v>
      </c>
      <c r="F1048">
        <v>1360</v>
      </c>
      <c r="G1048">
        <v>0</v>
      </c>
    </row>
    <row r="1049" spans="1:7" x14ac:dyDescent="0.25">
      <c r="A1049" s="1">
        <v>42027</v>
      </c>
      <c r="B1049" t="s">
        <v>221</v>
      </c>
      <c r="C1049" t="s">
        <v>222</v>
      </c>
      <c r="D1049">
        <v>3.3</v>
      </c>
      <c r="E1049">
        <v>10</v>
      </c>
      <c r="F1049">
        <v>30</v>
      </c>
      <c r="G1049">
        <v>3196000</v>
      </c>
    </row>
    <row r="1050" spans="1:7" x14ac:dyDescent="0.25">
      <c r="A1050" s="1">
        <v>42027</v>
      </c>
      <c r="B1050" t="s">
        <v>223</v>
      </c>
      <c r="C1050" t="s">
        <v>224</v>
      </c>
      <c r="D1050">
        <v>0.3</v>
      </c>
      <c r="E1050">
        <v>3760</v>
      </c>
      <c r="F1050">
        <v>1130</v>
      </c>
      <c r="G1050">
        <v>13003000</v>
      </c>
    </row>
    <row r="1051" spans="1:7" hidden="1" x14ac:dyDescent="0.25">
      <c r="A1051" s="1">
        <v>42027</v>
      </c>
      <c r="B1051" t="s">
        <v>225</v>
      </c>
      <c r="C1051" t="s">
        <v>226</v>
      </c>
      <c r="D1051">
        <v>3.85</v>
      </c>
      <c r="E1051">
        <v>24</v>
      </c>
      <c r="F1051">
        <v>90</v>
      </c>
      <c r="G1051">
        <v>0</v>
      </c>
    </row>
    <row r="1052" spans="1:7" x14ac:dyDescent="0.25">
      <c r="A1052" s="1">
        <v>42027</v>
      </c>
      <c r="B1052" t="s">
        <v>227</v>
      </c>
      <c r="C1052" t="s">
        <v>228</v>
      </c>
      <c r="D1052">
        <v>7.18</v>
      </c>
      <c r="E1052">
        <v>3065</v>
      </c>
      <c r="F1052">
        <v>22050</v>
      </c>
      <c r="G1052">
        <v>17743000</v>
      </c>
    </row>
    <row r="1053" spans="1:7" x14ac:dyDescent="0.25">
      <c r="A1053" s="1">
        <v>42027</v>
      </c>
      <c r="B1053" t="s">
        <v>229</v>
      </c>
      <c r="C1053" t="s">
        <v>230</v>
      </c>
      <c r="D1053">
        <v>1.95</v>
      </c>
      <c r="E1053">
        <v>74364</v>
      </c>
      <c r="F1053">
        <v>145640</v>
      </c>
      <c r="G1053">
        <v>45748000</v>
      </c>
    </row>
    <row r="1054" spans="1:7" hidden="1" x14ac:dyDescent="0.25">
      <c r="A1054" s="1">
        <v>42027</v>
      </c>
      <c r="B1054" t="s">
        <v>231</v>
      </c>
      <c r="C1054" t="s">
        <v>232</v>
      </c>
      <c r="D1054">
        <v>1.66</v>
      </c>
      <c r="E1054">
        <v>7</v>
      </c>
      <c r="F1054">
        <v>10</v>
      </c>
      <c r="G1054">
        <v>0</v>
      </c>
    </row>
    <row r="1055" spans="1:7" x14ac:dyDescent="0.25">
      <c r="A1055" s="1">
        <v>42027</v>
      </c>
      <c r="B1055" t="s">
        <v>233</v>
      </c>
      <c r="C1055" t="s">
        <v>234</v>
      </c>
      <c r="D1055">
        <v>6.64</v>
      </c>
      <c r="E1055">
        <v>174444</v>
      </c>
      <c r="F1055">
        <v>1141530</v>
      </c>
      <c r="G1055">
        <v>223328000</v>
      </c>
    </row>
    <row r="1056" spans="1:7" x14ac:dyDescent="0.25">
      <c r="A1056" s="1">
        <v>42027</v>
      </c>
      <c r="B1056" t="s">
        <v>235</v>
      </c>
      <c r="C1056" t="s">
        <v>236</v>
      </c>
      <c r="D1056">
        <v>2.2200000000000002</v>
      </c>
      <c r="E1056">
        <v>23</v>
      </c>
      <c r="F1056">
        <v>50</v>
      </c>
      <c r="G1056">
        <v>2588000</v>
      </c>
    </row>
    <row r="1057" spans="1:7" x14ac:dyDescent="0.25">
      <c r="A1057" s="1">
        <v>42027</v>
      </c>
      <c r="B1057" t="s">
        <v>237</v>
      </c>
      <c r="C1057" t="s">
        <v>238</v>
      </c>
      <c r="D1057">
        <v>15.05</v>
      </c>
      <c r="E1057">
        <v>322</v>
      </c>
      <c r="F1057">
        <v>4830</v>
      </c>
      <c r="G1057">
        <v>1039000</v>
      </c>
    </row>
    <row r="1058" spans="1:7" hidden="1" x14ac:dyDescent="0.25">
      <c r="A1058" s="1">
        <v>42027</v>
      </c>
      <c r="B1058" t="s">
        <v>239</v>
      </c>
      <c r="C1058" t="s">
        <v>240</v>
      </c>
      <c r="D1058">
        <v>0.17</v>
      </c>
      <c r="E1058">
        <v>14400</v>
      </c>
      <c r="F1058">
        <v>2450</v>
      </c>
      <c r="G1058">
        <v>0</v>
      </c>
    </row>
    <row r="1059" spans="1:7" hidden="1" x14ac:dyDescent="0.25">
      <c r="A1059" s="1">
        <v>42027</v>
      </c>
      <c r="B1059" t="s">
        <v>241</v>
      </c>
      <c r="C1059" t="s">
        <v>242</v>
      </c>
      <c r="D1059">
        <v>0.28000000000000003</v>
      </c>
      <c r="E1059">
        <v>143833</v>
      </c>
      <c r="F1059">
        <v>42580</v>
      </c>
      <c r="G1059">
        <v>0</v>
      </c>
    </row>
    <row r="1060" spans="1:7" x14ac:dyDescent="0.25">
      <c r="A1060" s="1">
        <v>42027</v>
      </c>
      <c r="B1060" t="s">
        <v>243</v>
      </c>
      <c r="C1060" t="s">
        <v>244</v>
      </c>
      <c r="D1060">
        <v>25</v>
      </c>
      <c r="E1060">
        <v>51907</v>
      </c>
      <c r="F1060">
        <v>1332660</v>
      </c>
      <c r="G1060">
        <v>7837000</v>
      </c>
    </row>
    <row r="1061" spans="1:7" x14ac:dyDescent="0.25">
      <c r="A1061" s="1">
        <v>42027</v>
      </c>
      <c r="B1061" t="s">
        <v>245</v>
      </c>
      <c r="C1061" t="s">
        <v>246</v>
      </c>
      <c r="D1061">
        <v>81.22</v>
      </c>
      <c r="E1061">
        <v>45</v>
      </c>
      <c r="F1061">
        <v>3660</v>
      </c>
      <c r="G1061">
        <v>4747000</v>
      </c>
    </row>
    <row r="1062" spans="1:7" x14ac:dyDescent="0.25">
      <c r="A1062" s="1">
        <v>42027</v>
      </c>
      <c r="B1062" t="s">
        <v>247</v>
      </c>
      <c r="C1062" t="s">
        <v>248</v>
      </c>
      <c r="D1062">
        <v>10.65</v>
      </c>
      <c r="E1062">
        <v>3618</v>
      </c>
      <c r="F1062">
        <v>37800</v>
      </c>
      <c r="G1062">
        <v>7051000</v>
      </c>
    </row>
    <row r="1063" spans="1:7" x14ac:dyDescent="0.25">
      <c r="A1063" s="1">
        <v>42027</v>
      </c>
      <c r="B1063" t="s">
        <v>249</v>
      </c>
      <c r="C1063" t="s">
        <v>250</v>
      </c>
      <c r="D1063">
        <v>3.43</v>
      </c>
      <c r="E1063">
        <v>38584</v>
      </c>
      <c r="F1063">
        <v>132020</v>
      </c>
      <c r="G1063">
        <v>110913000</v>
      </c>
    </row>
    <row r="1064" spans="1:7" x14ac:dyDescent="0.25">
      <c r="A1064" s="1">
        <v>42027</v>
      </c>
      <c r="B1064" t="s">
        <v>251</v>
      </c>
      <c r="C1064" t="s">
        <v>252</v>
      </c>
      <c r="D1064">
        <v>1.44</v>
      </c>
      <c r="E1064">
        <v>9311</v>
      </c>
      <c r="F1064">
        <v>13220</v>
      </c>
      <c r="G1064">
        <v>3333000</v>
      </c>
    </row>
    <row r="1065" spans="1:7" x14ac:dyDescent="0.25">
      <c r="A1065" s="1">
        <v>42027</v>
      </c>
      <c r="B1065" t="s">
        <v>253</v>
      </c>
      <c r="C1065" t="s">
        <v>254</v>
      </c>
      <c r="D1065">
        <v>15.6</v>
      </c>
      <c r="E1065">
        <v>2842</v>
      </c>
      <c r="F1065">
        <v>43690</v>
      </c>
      <c r="G1065">
        <v>2716000</v>
      </c>
    </row>
    <row r="1066" spans="1:7" x14ac:dyDescent="0.25">
      <c r="A1066" s="1">
        <v>42027</v>
      </c>
      <c r="B1066" t="s">
        <v>255</v>
      </c>
      <c r="C1066" t="s">
        <v>256</v>
      </c>
      <c r="D1066">
        <v>13.33</v>
      </c>
      <c r="E1066">
        <v>2070</v>
      </c>
      <c r="F1066">
        <v>27070</v>
      </c>
      <c r="G1066">
        <v>3579000</v>
      </c>
    </row>
    <row r="1067" spans="1:7" x14ac:dyDescent="0.25">
      <c r="A1067" s="1">
        <v>42027</v>
      </c>
      <c r="B1067" t="s">
        <v>257</v>
      </c>
      <c r="C1067" t="s">
        <v>258</v>
      </c>
      <c r="D1067">
        <v>50.51</v>
      </c>
      <c r="E1067">
        <v>3769</v>
      </c>
      <c r="F1067">
        <v>192290</v>
      </c>
      <c r="G1067">
        <v>13044000</v>
      </c>
    </row>
    <row r="1068" spans="1:7" x14ac:dyDescent="0.25">
      <c r="A1068" s="1">
        <v>42027</v>
      </c>
      <c r="B1068" t="s">
        <v>259</v>
      </c>
      <c r="C1068" t="s">
        <v>260</v>
      </c>
      <c r="D1068">
        <v>1.03</v>
      </c>
      <c r="E1068">
        <v>4001</v>
      </c>
      <c r="F1068">
        <v>4120</v>
      </c>
      <c r="G1068">
        <v>11545000</v>
      </c>
    </row>
    <row r="1069" spans="1:7" x14ac:dyDescent="0.25">
      <c r="A1069" s="1">
        <v>42027</v>
      </c>
      <c r="B1069" t="s">
        <v>261</v>
      </c>
      <c r="C1069" t="s">
        <v>262</v>
      </c>
      <c r="D1069">
        <v>16.96</v>
      </c>
      <c r="E1069">
        <v>394213</v>
      </c>
      <c r="F1069">
        <v>6645070</v>
      </c>
      <c r="G1069">
        <v>214078000</v>
      </c>
    </row>
    <row r="1070" spans="1:7" x14ac:dyDescent="0.25">
      <c r="A1070" s="1">
        <v>42027</v>
      </c>
      <c r="B1070" t="s">
        <v>263</v>
      </c>
      <c r="C1070" t="s">
        <v>264</v>
      </c>
      <c r="D1070">
        <v>11.31</v>
      </c>
      <c r="E1070">
        <v>208</v>
      </c>
      <c r="F1070">
        <v>2360</v>
      </c>
      <c r="G1070">
        <v>7353000</v>
      </c>
    </row>
    <row r="1071" spans="1:7" x14ac:dyDescent="0.25">
      <c r="A1071" s="1">
        <v>42027</v>
      </c>
      <c r="B1071" t="s">
        <v>265</v>
      </c>
      <c r="C1071" t="s">
        <v>266</v>
      </c>
      <c r="D1071">
        <v>23.3</v>
      </c>
      <c r="E1071">
        <v>1099671</v>
      </c>
      <c r="F1071">
        <v>25340470</v>
      </c>
      <c r="G1071">
        <v>200740000</v>
      </c>
    </row>
    <row r="1072" spans="1:7" x14ac:dyDescent="0.25">
      <c r="A1072" s="1">
        <v>42027</v>
      </c>
      <c r="B1072" t="s">
        <v>267</v>
      </c>
      <c r="C1072" t="s">
        <v>268</v>
      </c>
      <c r="D1072">
        <v>11.44</v>
      </c>
      <c r="E1072">
        <v>6</v>
      </c>
      <c r="F1072">
        <v>70</v>
      </c>
      <c r="G1072">
        <v>5047000</v>
      </c>
    </row>
    <row r="1073" spans="1:7" x14ac:dyDescent="0.25">
      <c r="A1073" s="1">
        <v>42027</v>
      </c>
      <c r="B1073" t="s">
        <v>269</v>
      </c>
      <c r="C1073" t="s">
        <v>270</v>
      </c>
      <c r="D1073">
        <v>25.86</v>
      </c>
      <c r="E1073">
        <v>2555</v>
      </c>
      <c r="F1073">
        <v>66370</v>
      </c>
      <c r="G1073">
        <v>4986000</v>
      </c>
    </row>
    <row r="1074" spans="1:7" x14ac:dyDescent="0.25">
      <c r="A1074" s="1">
        <v>42027</v>
      </c>
      <c r="B1074" t="s">
        <v>271</v>
      </c>
      <c r="C1074" t="s">
        <v>272</v>
      </c>
      <c r="D1074">
        <v>16.170000000000002</v>
      </c>
      <c r="E1074">
        <v>625</v>
      </c>
      <c r="F1074">
        <v>10170</v>
      </c>
      <c r="G1074">
        <v>530000</v>
      </c>
    </row>
    <row r="1075" spans="1:7" x14ac:dyDescent="0.25">
      <c r="A1075" s="1">
        <v>42027</v>
      </c>
      <c r="B1075" t="s">
        <v>273</v>
      </c>
      <c r="C1075" t="s">
        <v>274</v>
      </c>
      <c r="D1075">
        <v>4.1399999999999997</v>
      </c>
      <c r="E1075">
        <v>7578</v>
      </c>
      <c r="F1075">
        <v>31350</v>
      </c>
      <c r="G1075">
        <v>24228000</v>
      </c>
    </row>
    <row r="1076" spans="1:7" x14ac:dyDescent="0.25">
      <c r="A1076" s="1">
        <v>42027</v>
      </c>
      <c r="B1076" t="s">
        <v>275</v>
      </c>
      <c r="C1076" t="s">
        <v>276</v>
      </c>
      <c r="D1076">
        <v>2.44</v>
      </c>
      <c r="E1076">
        <v>1100</v>
      </c>
      <c r="F1076">
        <v>2590</v>
      </c>
      <c r="G1076">
        <v>13646000</v>
      </c>
    </row>
    <row r="1077" spans="1:7" hidden="1" x14ac:dyDescent="0.25">
      <c r="A1077" s="1">
        <v>42027</v>
      </c>
      <c r="B1077" t="s">
        <v>277</v>
      </c>
      <c r="C1077" t="s">
        <v>278</v>
      </c>
      <c r="D1077">
        <v>1.69</v>
      </c>
      <c r="E1077">
        <v>0</v>
      </c>
      <c r="F1077">
        <v>0</v>
      </c>
      <c r="G1077">
        <v>0</v>
      </c>
    </row>
    <row r="1078" spans="1:7" x14ac:dyDescent="0.25">
      <c r="A1078" s="1">
        <v>42027</v>
      </c>
      <c r="B1078" t="s">
        <v>279</v>
      </c>
      <c r="C1078" t="s">
        <v>280</v>
      </c>
      <c r="D1078">
        <v>25.2</v>
      </c>
      <c r="E1078">
        <v>107</v>
      </c>
      <c r="F1078">
        <v>2700</v>
      </c>
      <c r="G1078">
        <v>2121000</v>
      </c>
    </row>
    <row r="1079" spans="1:7" hidden="1" x14ac:dyDescent="0.25">
      <c r="A1079" s="1">
        <v>42027</v>
      </c>
      <c r="B1079" t="s">
        <v>281</v>
      </c>
      <c r="C1079" t="s">
        <v>282</v>
      </c>
      <c r="D1079">
        <v>0.01</v>
      </c>
      <c r="E1079">
        <v>60000</v>
      </c>
      <c r="F1079">
        <v>600</v>
      </c>
      <c r="G1079">
        <v>0</v>
      </c>
    </row>
    <row r="1080" spans="1:7" x14ac:dyDescent="0.25">
      <c r="A1080" s="1">
        <v>42027</v>
      </c>
      <c r="B1080" t="s">
        <v>283</v>
      </c>
      <c r="C1080" t="s">
        <v>284</v>
      </c>
      <c r="D1080">
        <v>36.5</v>
      </c>
      <c r="E1080">
        <v>882131</v>
      </c>
      <c r="F1080">
        <v>32190680</v>
      </c>
      <c r="G1080">
        <v>77963000</v>
      </c>
    </row>
    <row r="1081" spans="1:7" hidden="1" x14ac:dyDescent="0.25">
      <c r="A1081" s="1">
        <v>42027</v>
      </c>
      <c r="B1081" t="s">
        <v>285</v>
      </c>
      <c r="C1081" t="s">
        <v>286</v>
      </c>
      <c r="D1081">
        <v>2.17</v>
      </c>
      <c r="E1081">
        <v>0</v>
      </c>
      <c r="F1081">
        <v>0</v>
      </c>
      <c r="G1081">
        <v>453000</v>
      </c>
    </row>
    <row r="1082" spans="1:7" x14ac:dyDescent="0.25">
      <c r="A1082" s="1">
        <v>42027</v>
      </c>
      <c r="B1082" t="s">
        <v>287</v>
      </c>
      <c r="C1082" t="s">
        <v>288</v>
      </c>
      <c r="D1082">
        <v>13.8</v>
      </c>
      <c r="E1082">
        <v>563</v>
      </c>
      <c r="F1082">
        <v>7740</v>
      </c>
      <c r="G1082">
        <v>1423000</v>
      </c>
    </row>
    <row r="1083" spans="1:7" hidden="1" x14ac:dyDescent="0.25">
      <c r="A1083" s="1">
        <v>42027</v>
      </c>
      <c r="B1083" t="s">
        <v>289</v>
      </c>
      <c r="C1083" t="s">
        <v>290</v>
      </c>
      <c r="D1083">
        <v>7.14</v>
      </c>
      <c r="E1083">
        <v>0</v>
      </c>
      <c r="F1083">
        <v>0</v>
      </c>
      <c r="G1083">
        <v>14000</v>
      </c>
    </row>
    <row r="1084" spans="1:7" hidden="1" x14ac:dyDescent="0.25">
      <c r="A1084" s="1">
        <v>42027</v>
      </c>
      <c r="B1084" t="s">
        <v>291</v>
      </c>
      <c r="C1084" t="s">
        <v>292</v>
      </c>
      <c r="D1084">
        <v>0.44</v>
      </c>
      <c r="E1084">
        <v>460</v>
      </c>
      <c r="F1084">
        <v>200</v>
      </c>
      <c r="G1084">
        <v>0</v>
      </c>
    </row>
    <row r="1085" spans="1:7" x14ac:dyDescent="0.25">
      <c r="A1085" s="1">
        <v>42027</v>
      </c>
      <c r="B1085" t="s">
        <v>293</v>
      </c>
      <c r="C1085" t="s">
        <v>294</v>
      </c>
      <c r="D1085">
        <v>3.28</v>
      </c>
      <c r="E1085">
        <v>5650</v>
      </c>
      <c r="F1085">
        <v>18700</v>
      </c>
      <c r="G1085">
        <v>138273000</v>
      </c>
    </row>
    <row r="1086" spans="1:7" x14ac:dyDescent="0.25">
      <c r="A1086" s="1">
        <v>42027</v>
      </c>
      <c r="B1086" t="s">
        <v>295</v>
      </c>
      <c r="C1086" t="s">
        <v>296</v>
      </c>
      <c r="D1086">
        <v>51.4</v>
      </c>
      <c r="E1086">
        <v>621</v>
      </c>
      <c r="F1086">
        <v>31920</v>
      </c>
      <c r="G1086">
        <v>11601000</v>
      </c>
    </row>
    <row r="1087" spans="1:7" x14ac:dyDescent="0.25">
      <c r="A1087" s="1">
        <v>42027</v>
      </c>
      <c r="B1087" t="s">
        <v>297</v>
      </c>
      <c r="C1087" t="s">
        <v>298</v>
      </c>
      <c r="D1087">
        <v>19.2</v>
      </c>
      <c r="E1087">
        <v>1349</v>
      </c>
      <c r="F1087">
        <v>25440</v>
      </c>
      <c r="G1087">
        <v>1239000</v>
      </c>
    </row>
    <row r="1088" spans="1:7" hidden="1" x14ac:dyDescent="0.25">
      <c r="A1088" s="1">
        <v>42027</v>
      </c>
      <c r="B1088" t="s">
        <v>299</v>
      </c>
      <c r="C1088" t="s">
        <v>300</v>
      </c>
      <c r="D1088">
        <v>1.45</v>
      </c>
      <c r="E1088">
        <v>450</v>
      </c>
      <c r="F1088">
        <v>650</v>
      </c>
      <c r="G1088">
        <v>0</v>
      </c>
    </row>
    <row r="1089" spans="1:7" x14ac:dyDescent="0.25">
      <c r="A1089" s="1">
        <v>42027</v>
      </c>
      <c r="B1089" t="s">
        <v>301</v>
      </c>
      <c r="C1089" t="s">
        <v>302</v>
      </c>
      <c r="D1089">
        <v>16.64</v>
      </c>
      <c r="E1089">
        <v>13</v>
      </c>
      <c r="F1089">
        <v>220</v>
      </c>
      <c r="G1089">
        <v>3144000</v>
      </c>
    </row>
    <row r="1090" spans="1:7" hidden="1" x14ac:dyDescent="0.25">
      <c r="A1090" s="1">
        <v>42027</v>
      </c>
      <c r="B1090" t="s">
        <v>303</v>
      </c>
      <c r="C1090" t="s">
        <v>304</v>
      </c>
      <c r="D1090">
        <v>25.9</v>
      </c>
      <c r="E1090">
        <v>3</v>
      </c>
      <c r="F1090">
        <v>80</v>
      </c>
      <c r="G1090">
        <v>3305000</v>
      </c>
    </row>
    <row r="1091" spans="1:7" x14ac:dyDescent="0.25">
      <c r="A1091" s="1">
        <v>42027</v>
      </c>
      <c r="B1091" t="s">
        <v>305</v>
      </c>
      <c r="C1091" t="s">
        <v>306</v>
      </c>
      <c r="D1091">
        <v>9.1999999999999993</v>
      </c>
      <c r="E1091">
        <v>9386</v>
      </c>
      <c r="F1091">
        <v>84180</v>
      </c>
      <c r="G1091">
        <v>17846000</v>
      </c>
    </row>
    <row r="1092" spans="1:7" x14ac:dyDescent="0.25">
      <c r="A1092" s="1">
        <v>42027</v>
      </c>
      <c r="B1092" t="s">
        <v>307</v>
      </c>
      <c r="C1092" t="s">
        <v>308</v>
      </c>
      <c r="D1092">
        <v>4.6399999999999997</v>
      </c>
      <c r="E1092">
        <v>18</v>
      </c>
      <c r="F1092">
        <v>80</v>
      </c>
      <c r="G1092">
        <v>4501000</v>
      </c>
    </row>
    <row r="1093" spans="1:7" x14ac:dyDescent="0.25">
      <c r="A1093" s="1">
        <v>42027</v>
      </c>
      <c r="B1093" t="s">
        <v>309</v>
      </c>
      <c r="C1093" t="s">
        <v>310</v>
      </c>
      <c r="D1093">
        <v>0.95</v>
      </c>
      <c r="E1093">
        <v>4608</v>
      </c>
      <c r="F1093">
        <v>4320</v>
      </c>
      <c r="G1093">
        <v>11150000</v>
      </c>
    </row>
    <row r="1094" spans="1:7" x14ac:dyDescent="0.25">
      <c r="A1094" s="1">
        <v>42027</v>
      </c>
      <c r="B1094" t="s">
        <v>311</v>
      </c>
      <c r="C1094" t="s">
        <v>312</v>
      </c>
      <c r="D1094">
        <v>50</v>
      </c>
      <c r="E1094">
        <v>50559</v>
      </c>
      <c r="F1094">
        <v>2508750</v>
      </c>
      <c r="G1094">
        <v>16737000</v>
      </c>
    </row>
    <row r="1095" spans="1:7" hidden="1" x14ac:dyDescent="0.25">
      <c r="A1095" s="1">
        <v>42027</v>
      </c>
      <c r="B1095" t="s">
        <v>313</v>
      </c>
      <c r="C1095" t="s">
        <v>314</v>
      </c>
      <c r="D1095">
        <v>18.760000000000002</v>
      </c>
      <c r="E1095">
        <v>110</v>
      </c>
      <c r="F1095">
        <v>2050</v>
      </c>
      <c r="G1095">
        <v>17024000</v>
      </c>
    </row>
    <row r="1096" spans="1:7" hidden="1" x14ac:dyDescent="0.25">
      <c r="A1096" s="1">
        <v>42027</v>
      </c>
      <c r="B1096" t="s">
        <v>315</v>
      </c>
      <c r="C1096" t="s">
        <v>316</v>
      </c>
      <c r="D1096">
        <v>0.85</v>
      </c>
      <c r="E1096">
        <v>95334</v>
      </c>
      <c r="F1096">
        <v>81330</v>
      </c>
      <c r="G1096">
        <v>0</v>
      </c>
    </row>
    <row r="1097" spans="1:7" hidden="1" x14ac:dyDescent="0.25">
      <c r="A1097" s="1">
        <v>42027</v>
      </c>
      <c r="B1097" t="s">
        <v>317</v>
      </c>
      <c r="C1097" t="s">
        <v>318</v>
      </c>
      <c r="D1097">
        <v>0.35</v>
      </c>
      <c r="E1097">
        <v>1831</v>
      </c>
      <c r="F1097">
        <v>640</v>
      </c>
      <c r="G1097">
        <v>0</v>
      </c>
    </row>
    <row r="1098" spans="1:7" x14ac:dyDescent="0.25">
      <c r="A1098" s="1">
        <v>42027</v>
      </c>
      <c r="B1098" t="s">
        <v>319</v>
      </c>
      <c r="C1098" t="s">
        <v>320</v>
      </c>
      <c r="D1098">
        <v>1.98</v>
      </c>
      <c r="E1098">
        <v>101795</v>
      </c>
      <c r="F1098">
        <v>202420</v>
      </c>
      <c r="G1098">
        <v>293645000</v>
      </c>
    </row>
    <row r="1099" spans="1:7" x14ac:dyDescent="0.25">
      <c r="A1099" s="1">
        <v>42027</v>
      </c>
      <c r="B1099" t="s">
        <v>321</v>
      </c>
      <c r="C1099" t="s">
        <v>322</v>
      </c>
      <c r="D1099">
        <v>1.8</v>
      </c>
      <c r="E1099">
        <v>3907767</v>
      </c>
      <c r="F1099">
        <v>7069170</v>
      </c>
      <c r="G1099">
        <v>1095354000</v>
      </c>
    </row>
    <row r="1100" spans="1:7" x14ac:dyDescent="0.25">
      <c r="A1100" s="1">
        <v>42027</v>
      </c>
      <c r="B1100" t="s">
        <v>323</v>
      </c>
      <c r="C1100" t="s">
        <v>324</v>
      </c>
      <c r="D1100">
        <v>3.37</v>
      </c>
      <c r="E1100">
        <v>41513</v>
      </c>
      <c r="F1100">
        <v>139560</v>
      </c>
      <c r="G1100">
        <v>43628000</v>
      </c>
    </row>
    <row r="1101" spans="1:7" x14ac:dyDescent="0.25">
      <c r="A1101" s="1">
        <v>42027</v>
      </c>
      <c r="B1101" t="s">
        <v>325</v>
      </c>
      <c r="C1101" t="s">
        <v>326</v>
      </c>
      <c r="D1101">
        <v>6.85</v>
      </c>
      <c r="E1101">
        <v>11124</v>
      </c>
      <c r="F1101">
        <v>75930</v>
      </c>
      <c r="G1101">
        <v>6721000</v>
      </c>
    </row>
    <row r="1102" spans="1:7" hidden="1" x14ac:dyDescent="0.25">
      <c r="A1102" s="1">
        <v>42027</v>
      </c>
      <c r="B1102" t="s">
        <v>327</v>
      </c>
      <c r="C1102" t="s">
        <v>328</v>
      </c>
      <c r="D1102">
        <v>41.53</v>
      </c>
      <c r="E1102">
        <v>845</v>
      </c>
      <c r="F1102">
        <v>35370</v>
      </c>
      <c r="G1102">
        <v>20769000</v>
      </c>
    </row>
    <row r="1103" spans="1:7" hidden="1" x14ac:dyDescent="0.25">
      <c r="A1103" s="1">
        <v>42027</v>
      </c>
      <c r="B1103" t="s">
        <v>329</v>
      </c>
      <c r="C1103" t="s">
        <v>330</v>
      </c>
      <c r="D1103">
        <v>24.99</v>
      </c>
      <c r="E1103">
        <v>2</v>
      </c>
      <c r="F1103">
        <v>50</v>
      </c>
      <c r="G1103">
        <v>1991000</v>
      </c>
    </row>
    <row r="1104" spans="1:7" x14ac:dyDescent="0.25">
      <c r="A1104" s="1">
        <v>42027</v>
      </c>
      <c r="B1104" t="s">
        <v>331</v>
      </c>
      <c r="C1104" t="s">
        <v>332</v>
      </c>
      <c r="D1104">
        <v>44.5</v>
      </c>
      <c r="E1104">
        <v>153269</v>
      </c>
      <c r="F1104">
        <v>6670720</v>
      </c>
      <c r="G1104">
        <v>27164000</v>
      </c>
    </row>
    <row r="1105" spans="1:7" x14ac:dyDescent="0.25">
      <c r="A1105" s="1">
        <v>42027</v>
      </c>
      <c r="B1105" t="s">
        <v>333</v>
      </c>
      <c r="C1105" t="s">
        <v>334</v>
      </c>
      <c r="D1105">
        <v>16.57</v>
      </c>
      <c r="E1105">
        <v>10774</v>
      </c>
      <c r="F1105">
        <v>181040</v>
      </c>
      <c r="G1105">
        <v>3502000</v>
      </c>
    </row>
    <row r="1106" spans="1:7" x14ac:dyDescent="0.25">
      <c r="A1106" s="1">
        <v>42027</v>
      </c>
      <c r="B1106" t="s">
        <v>335</v>
      </c>
      <c r="C1106" t="s">
        <v>336</v>
      </c>
      <c r="D1106">
        <v>30.65</v>
      </c>
      <c r="E1106">
        <v>420</v>
      </c>
      <c r="F1106">
        <v>12640</v>
      </c>
      <c r="G1106">
        <v>17315000</v>
      </c>
    </row>
    <row r="1107" spans="1:7" hidden="1" x14ac:dyDescent="0.25">
      <c r="A1107" s="1">
        <v>42027</v>
      </c>
      <c r="B1107" t="s">
        <v>337</v>
      </c>
      <c r="C1107" t="s">
        <v>338</v>
      </c>
      <c r="D1107">
        <v>1.51</v>
      </c>
      <c r="E1107">
        <v>0</v>
      </c>
      <c r="F1107">
        <v>0</v>
      </c>
      <c r="G1107">
        <v>0</v>
      </c>
    </row>
    <row r="1108" spans="1:7" x14ac:dyDescent="0.25">
      <c r="A1108" s="1">
        <v>42027</v>
      </c>
      <c r="B1108" t="s">
        <v>339</v>
      </c>
      <c r="C1108" t="s">
        <v>340</v>
      </c>
      <c r="D1108">
        <v>11.3</v>
      </c>
      <c r="E1108">
        <v>282511</v>
      </c>
      <c r="F1108">
        <v>3218830</v>
      </c>
      <c r="G1108">
        <v>3233000</v>
      </c>
    </row>
    <row r="1109" spans="1:7" x14ac:dyDescent="0.25">
      <c r="A1109" s="1">
        <v>42027</v>
      </c>
      <c r="B1109" t="s">
        <v>341</v>
      </c>
      <c r="C1109" t="s">
        <v>342</v>
      </c>
      <c r="D1109">
        <v>72</v>
      </c>
      <c r="E1109">
        <v>50610</v>
      </c>
      <c r="F1109">
        <v>3620070</v>
      </c>
      <c r="G1109">
        <v>40919000</v>
      </c>
    </row>
    <row r="1110" spans="1:7" x14ac:dyDescent="0.25">
      <c r="A1110" s="1">
        <v>42027</v>
      </c>
      <c r="B1110" t="s">
        <v>343</v>
      </c>
      <c r="C1110" t="s">
        <v>344</v>
      </c>
      <c r="D1110">
        <v>4.91</v>
      </c>
      <c r="E1110">
        <v>167594</v>
      </c>
      <c r="F1110">
        <v>827230</v>
      </c>
      <c r="G1110">
        <v>245350000</v>
      </c>
    </row>
    <row r="1111" spans="1:7" x14ac:dyDescent="0.25">
      <c r="A1111" s="1">
        <v>42027</v>
      </c>
      <c r="B1111" t="s">
        <v>345</v>
      </c>
      <c r="C1111" t="s">
        <v>346</v>
      </c>
      <c r="D1111">
        <v>108.8</v>
      </c>
      <c r="E1111">
        <v>42530</v>
      </c>
      <c r="F1111">
        <v>4609490</v>
      </c>
      <c r="G1111">
        <v>30584000</v>
      </c>
    </row>
    <row r="1112" spans="1:7" x14ac:dyDescent="0.25">
      <c r="A1112" s="1">
        <v>42027</v>
      </c>
      <c r="B1112" t="s">
        <v>347</v>
      </c>
      <c r="C1112" t="s">
        <v>348</v>
      </c>
      <c r="D1112">
        <v>3.3</v>
      </c>
      <c r="E1112">
        <v>1505</v>
      </c>
      <c r="F1112">
        <v>4940</v>
      </c>
      <c r="G1112">
        <v>25500000</v>
      </c>
    </row>
    <row r="1113" spans="1:7" x14ac:dyDescent="0.25">
      <c r="A1113" s="1">
        <v>42027</v>
      </c>
      <c r="B1113" t="s">
        <v>349</v>
      </c>
      <c r="C1113" t="s">
        <v>350</v>
      </c>
      <c r="D1113">
        <v>1.86</v>
      </c>
      <c r="E1113">
        <v>455566</v>
      </c>
      <c r="F1113">
        <v>851100</v>
      </c>
      <c r="G1113">
        <v>70928000</v>
      </c>
    </row>
    <row r="1114" spans="1:7" x14ac:dyDescent="0.25">
      <c r="A1114" s="1">
        <v>42027</v>
      </c>
      <c r="B1114" t="s">
        <v>351</v>
      </c>
      <c r="C1114" t="s">
        <v>352</v>
      </c>
      <c r="D1114">
        <v>5</v>
      </c>
      <c r="E1114">
        <v>558</v>
      </c>
      <c r="F1114">
        <v>2790</v>
      </c>
      <c r="G1114">
        <v>1143000</v>
      </c>
    </row>
    <row r="1115" spans="1:7" x14ac:dyDescent="0.25">
      <c r="A1115" s="1">
        <v>42027</v>
      </c>
      <c r="B1115" t="s">
        <v>353</v>
      </c>
      <c r="C1115" t="s">
        <v>354</v>
      </c>
      <c r="D1115">
        <v>3.22</v>
      </c>
      <c r="E1115">
        <v>58607</v>
      </c>
      <c r="F1115">
        <v>189140</v>
      </c>
      <c r="G1115">
        <v>36119000</v>
      </c>
    </row>
    <row r="1116" spans="1:7" x14ac:dyDescent="0.25">
      <c r="A1116" s="1">
        <v>42027</v>
      </c>
      <c r="B1116" t="s">
        <v>355</v>
      </c>
      <c r="C1116" t="s">
        <v>356</v>
      </c>
      <c r="D1116">
        <v>5.12</v>
      </c>
      <c r="E1116">
        <v>5079</v>
      </c>
      <c r="F1116">
        <v>25820</v>
      </c>
      <c r="G1116">
        <v>4199000</v>
      </c>
    </row>
    <row r="1117" spans="1:7" x14ac:dyDescent="0.25">
      <c r="A1117" s="1">
        <v>42027</v>
      </c>
      <c r="B1117" t="s">
        <v>357</v>
      </c>
      <c r="C1117" t="s">
        <v>358</v>
      </c>
      <c r="D1117">
        <v>32.15</v>
      </c>
      <c r="E1117">
        <v>1441</v>
      </c>
      <c r="F1117">
        <v>45340</v>
      </c>
      <c r="G1117">
        <v>1839000</v>
      </c>
    </row>
    <row r="1118" spans="1:7" x14ac:dyDescent="0.25">
      <c r="A1118" s="1">
        <v>42027</v>
      </c>
      <c r="B1118" t="s">
        <v>359</v>
      </c>
      <c r="C1118" t="s">
        <v>360</v>
      </c>
      <c r="D1118">
        <v>3.08</v>
      </c>
      <c r="E1118">
        <v>34853</v>
      </c>
      <c r="F1118">
        <v>105020</v>
      </c>
      <c r="G1118">
        <v>7831000</v>
      </c>
    </row>
    <row r="1119" spans="1:7" hidden="1" x14ac:dyDescent="0.25">
      <c r="A1119" s="1">
        <v>42027</v>
      </c>
      <c r="B1119" t="s">
        <v>361</v>
      </c>
      <c r="C1119" t="s">
        <v>362</v>
      </c>
      <c r="D1119">
        <v>0.02</v>
      </c>
      <c r="E1119">
        <v>59542</v>
      </c>
      <c r="F1119">
        <v>1190</v>
      </c>
      <c r="G1119">
        <v>0</v>
      </c>
    </row>
    <row r="1120" spans="1:7" hidden="1" x14ac:dyDescent="0.25">
      <c r="A1120" s="1">
        <v>42027</v>
      </c>
      <c r="B1120" t="s">
        <v>363</v>
      </c>
      <c r="C1120" t="s">
        <v>364</v>
      </c>
      <c r="D1120">
        <v>0.13</v>
      </c>
      <c r="E1120">
        <v>484387</v>
      </c>
      <c r="F1120">
        <v>60620</v>
      </c>
      <c r="G1120">
        <v>0</v>
      </c>
    </row>
    <row r="1121" spans="1:7" x14ac:dyDescent="0.25">
      <c r="A1121" s="1">
        <v>42027</v>
      </c>
      <c r="B1121" t="s">
        <v>365</v>
      </c>
      <c r="C1121" t="s">
        <v>366</v>
      </c>
      <c r="D1121">
        <v>1.1000000000000001</v>
      </c>
      <c r="E1121">
        <v>10516</v>
      </c>
      <c r="F1121">
        <v>11190</v>
      </c>
      <c r="G1121">
        <v>4084000</v>
      </c>
    </row>
    <row r="1122" spans="1:7" x14ac:dyDescent="0.25">
      <c r="A1122" s="1">
        <v>42027</v>
      </c>
      <c r="B1122" t="s">
        <v>367</v>
      </c>
      <c r="C1122" t="s">
        <v>368</v>
      </c>
      <c r="D1122">
        <v>0.98</v>
      </c>
      <c r="E1122">
        <v>19735</v>
      </c>
      <c r="F1122">
        <v>19310</v>
      </c>
      <c r="G1122">
        <v>5438000</v>
      </c>
    </row>
    <row r="1123" spans="1:7" hidden="1" x14ac:dyDescent="0.25">
      <c r="A1123" s="1">
        <v>42027</v>
      </c>
      <c r="B1123" t="s">
        <v>369</v>
      </c>
      <c r="C1123" t="s">
        <v>370</v>
      </c>
      <c r="D1123">
        <v>9</v>
      </c>
      <c r="E1123">
        <v>0</v>
      </c>
      <c r="F1123">
        <v>0</v>
      </c>
      <c r="G1123">
        <v>15129000</v>
      </c>
    </row>
    <row r="1124" spans="1:7" hidden="1" x14ac:dyDescent="0.25">
      <c r="A1124" s="1">
        <v>42027</v>
      </c>
      <c r="B1124" t="s">
        <v>371</v>
      </c>
      <c r="C1124" t="s">
        <v>372</v>
      </c>
      <c r="D1124">
        <v>5.8</v>
      </c>
      <c r="E1124">
        <v>5085</v>
      </c>
      <c r="F1124">
        <v>29050</v>
      </c>
      <c r="G1124">
        <v>9809000</v>
      </c>
    </row>
    <row r="1125" spans="1:7" x14ac:dyDescent="0.25">
      <c r="A1125" s="1">
        <v>42027</v>
      </c>
      <c r="B1125" t="s">
        <v>373</v>
      </c>
      <c r="C1125" t="s">
        <v>374</v>
      </c>
      <c r="D1125">
        <v>2.29</v>
      </c>
      <c r="E1125">
        <v>549</v>
      </c>
      <c r="F1125">
        <v>1210</v>
      </c>
      <c r="G1125">
        <v>11568000</v>
      </c>
    </row>
    <row r="1126" spans="1:7" x14ac:dyDescent="0.25">
      <c r="A1126" s="1">
        <v>42027</v>
      </c>
      <c r="B1126" t="s">
        <v>375</v>
      </c>
      <c r="C1126" t="s">
        <v>376</v>
      </c>
      <c r="D1126">
        <v>29.9</v>
      </c>
      <c r="E1126">
        <v>3964</v>
      </c>
      <c r="F1126">
        <v>116020</v>
      </c>
      <c r="G1126">
        <v>4187000</v>
      </c>
    </row>
    <row r="1127" spans="1:7" x14ac:dyDescent="0.25">
      <c r="A1127" s="1">
        <v>42027</v>
      </c>
      <c r="B1127" t="s">
        <v>377</v>
      </c>
      <c r="C1127" t="s">
        <v>378</v>
      </c>
      <c r="D1127">
        <v>1.54</v>
      </c>
      <c r="E1127">
        <v>18</v>
      </c>
      <c r="F1127">
        <v>30</v>
      </c>
      <c r="G1127">
        <v>3715000</v>
      </c>
    </row>
    <row r="1128" spans="1:7" x14ac:dyDescent="0.25">
      <c r="A1128" s="1">
        <v>42027</v>
      </c>
      <c r="B1128" t="s">
        <v>379</v>
      </c>
      <c r="C1128" t="s">
        <v>380</v>
      </c>
      <c r="D1128">
        <v>2.62</v>
      </c>
      <c r="E1128">
        <v>55562</v>
      </c>
      <c r="F1128">
        <v>146060</v>
      </c>
      <c r="G1128">
        <v>93737000</v>
      </c>
    </row>
    <row r="1129" spans="1:7" x14ac:dyDescent="0.25">
      <c r="A1129" s="1">
        <v>42027</v>
      </c>
      <c r="B1129" t="s">
        <v>381</v>
      </c>
      <c r="C1129" t="s">
        <v>382</v>
      </c>
      <c r="D1129">
        <v>2.27</v>
      </c>
      <c r="E1129">
        <v>24835</v>
      </c>
      <c r="F1129">
        <v>56260</v>
      </c>
      <c r="G1129">
        <v>7444000</v>
      </c>
    </row>
    <row r="1130" spans="1:7" x14ac:dyDescent="0.25">
      <c r="A1130" s="1">
        <v>42027</v>
      </c>
      <c r="B1130" t="s">
        <v>383</v>
      </c>
      <c r="C1130" t="s">
        <v>384</v>
      </c>
      <c r="D1130">
        <v>1.76</v>
      </c>
      <c r="E1130">
        <v>5624</v>
      </c>
      <c r="F1130">
        <v>9740</v>
      </c>
      <c r="G1130">
        <v>5435000</v>
      </c>
    </row>
    <row r="1131" spans="1:7" x14ac:dyDescent="0.25">
      <c r="A1131" s="1">
        <v>42027</v>
      </c>
      <c r="B1131" t="s">
        <v>385</v>
      </c>
      <c r="C1131" t="s">
        <v>386</v>
      </c>
      <c r="D1131">
        <v>0.8</v>
      </c>
      <c r="E1131">
        <v>52321</v>
      </c>
      <c r="F1131">
        <v>41230</v>
      </c>
      <c r="G1131">
        <v>23452000</v>
      </c>
    </row>
    <row r="1132" spans="1:7" x14ac:dyDescent="0.25">
      <c r="A1132" s="1">
        <v>42027</v>
      </c>
      <c r="B1132" t="s">
        <v>387</v>
      </c>
      <c r="C1132" t="s">
        <v>388</v>
      </c>
      <c r="D1132">
        <v>56.85</v>
      </c>
      <c r="E1132">
        <v>1806</v>
      </c>
      <c r="F1132">
        <v>101400</v>
      </c>
      <c r="G1132">
        <v>1165000</v>
      </c>
    </row>
    <row r="1133" spans="1:7" x14ac:dyDescent="0.25">
      <c r="A1133" s="1">
        <v>42027</v>
      </c>
      <c r="B1133" t="s">
        <v>389</v>
      </c>
      <c r="C1133" t="s">
        <v>390</v>
      </c>
      <c r="D1133">
        <v>136.5</v>
      </c>
      <c r="E1133">
        <v>98797</v>
      </c>
      <c r="F1133">
        <v>13570390</v>
      </c>
      <c r="G1133">
        <v>30454000</v>
      </c>
    </row>
    <row r="1134" spans="1:7" x14ac:dyDescent="0.25">
      <c r="A1134" s="1">
        <v>42027</v>
      </c>
      <c r="B1134" t="s">
        <v>391</v>
      </c>
      <c r="C1134" t="s">
        <v>392</v>
      </c>
      <c r="D1134">
        <v>3.46</v>
      </c>
      <c r="E1134">
        <v>2535</v>
      </c>
      <c r="F1134">
        <v>8770</v>
      </c>
      <c r="G1134">
        <v>12110000</v>
      </c>
    </row>
    <row r="1135" spans="1:7" x14ac:dyDescent="0.25">
      <c r="A1135" s="1">
        <v>42027</v>
      </c>
      <c r="B1135" t="s">
        <v>393</v>
      </c>
      <c r="C1135" t="s">
        <v>394</v>
      </c>
      <c r="D1135">
        <v>16.22</v>
      </c>
      <c r="E1135">
        <v>2310</v>
      </c>
      <c r="F1135">
        <v>36960</v>
      </c>
      <c r="G1135">
        <v>6189000</v>
      </c>
    </row>
    <row r="1136" spans="1:7" hidden="1" x14ac:dyDescent="0.25">
      <c r="A1136" s="1">
        <v>42027</v>
      </c>
      <c r="B1136" t="s">
        <v>395</v>
      </c>
      <c r="C1136" t="s">
        <v>396</v>
      </c>
      <c r="D1136">
        <v>13</v>
      </c>
      <c r="E1136">
        <v>5</v>
      </c>
      <c r="F1136">
        <v>70</v>
      </c>
      <c r="G1136">
        <v>0</v>
      </c>
    </row>
    <row r="1137" spans="1:7" x14ac:dyDescent="0.25">
      <c r="A1137" s="1">
        <v>42027</v>
      </c>
      <c r="B1137" t="s">
        <v>397</v>
      </c>
      <c r="C1137" t="s">
        <v>398</v>
      </c>
      <c r="D1137">
        <v>175.5</v>
      </c>
      <c r="E1137">
        <v>33636</v>
      </c>
      <c r="F1137">
        <v>5795670</v>
      </c>
      <c r="G1137">
        <v>5028000</v>
      </c>
    </row>
    <row r="1138" spans="1:7" hidden="1" x14ac:dyDescent="0.25">
      <c r="A1138" s="1">
        <v>42027</v>
      </c>
      <c r="B1138" t="s">
        <v>399</v>
      </c>
      <c r="C1138" t="s">
        <v>400</v>
      </c>
      <c r="D1138">
        <v>18.670000000000002</v>
      </c>
      <c r="E1138">
        <v>981</v>
      </c>
      <c r="F1138">
        <v>18300</v>
      </c>
      <c r="G1138">
        <v>4000000</v>
      </c>
    </row>
    <row r="1139" spans="1:7" hidden="1" x14ac:dyDescent="0.25">
      <c r="A1139" s="1">
        <v>42027</v>
      </c>
      <c r="B1139" t="s">
        <v>401</v>
      </c>
      <c r="C1139" t="s">
        <v>402</v>
      </c>
      <c r="D1139">
        <v>0.9</v>
      </c>
      <c r="E1139">
        <v>7991</v>
      </c>
      <c r="F1139">
        <v>7200</v>
      </c>
      <c r="G1139">
        <v>0</v>
      </c>
    </row>
    <row r="1140" spans="1:7" x14ac:dyDescent="0.25">
      <c r="A1140" s="1">
        <v>42027</v>
      </c>
      <c r="B1140" t="s">
        <v>403</v>
      </c>
      <c r="C1140" t="s">
        <v>404</v>
      </c>
      <c r="D1140">
        <v>212.95</v>
      </c>
      <c r="E1140">
        <v>17402</v>
      </c>
      <c r="F1140">
        <v>3613150</v>
      </c>
      <c r="G1140">
        <v>8393000</v>
      </c>
    </row>
    <row r="1141" spans="1:7" x14ac:dyDescent="0.25">
      <c r="A1141" s="1">
        <v>42027</v>
      </c>
      <c r="B1141" t="s">
        <v>405</v>
      </c>
      <c r="C1141" t="s">
        <v>406</v>
      </c>
      <c r="D1141">
        <v>4.24</v>
      </c>
      <c r="E1141">
        <v>608</v>
      </c>
      <c r="F1141">
        <v>2500</v>
      </c>
      <c r="G1141">
        <v>2639000</v>
      </c>
    </row>
    <row r="1142" spans="1:7" hidden="1" x14ac:dyDescent="0.25">
      <c r="A1142" s="1">
        <v>42027</v>
      </c>
      <c r="B1142" t="s">
        <v>407</v>
      </c>
      <c r="C1142" t="s">
        <v>408</v>
      </c>
      <c r="D1142">
        <v>1.06</v>
      </c>
      <c r="E1142">
        <v>669</v>
      </c>
      <c r="F1142">
        <v>680</v>
      </c>
      <c r="G1142">
        <v>0</v>
      </c>
    </row>
    <row r="1143" spans="1:7" x14ac:dyDescent="0.25">
      <c r="A1143" s="1">
        <v>42027</v>
      </c>
      <c r="B1143" t="s">
        <v>409</v>
      </c>
      <c r="C1143" t="s">
        <v>410</v>
      </c>
      <c r="D1143">
        <v>9.0500000000000007</v>
      </c>
      <c r="E1143">
        <v>110</v>
      </c>
      <c r="F1143">
        <v>1000</v>
      </c>
      <c r="G1143">
        <v>5944000</v>
      </c>
    </row>
    <row r="1144" spans="1:7" hidden="1" x14ac:dyDescent="0.25">
      <c r="A1144" s="1">
        <v>42027</v>
      </c>
      <c r="B1144" t="s">
        <v>411</v>
      </c>
      <c r="C1144" t="s">
        <v>412</v>
      </c>
      <c r="D1144">
        <v>0.11</v>
      </c>
      <c r="E1144">
        <v>25489</v>
      </c>
      <c r="F1144">
        <v>2800</v>
      </c>
      <c r="G1144">
        <v>0</v>
      </c>
    </row>
    <row r="1145" spans="1:7" hidden="1" x14ac:dyDescent="0.25">
      <c r="A1145" s="1">
        <v>42027</v>
      </c>
      <c r="B1145" t="s">
        <v>413</v>
      </c>
      <c r="C1145" t="s">
        <v>414</v>
      </c>
      <c r="D1145">
        <v>2.2000000000000002</v>
      </c>
      <c r="E1145">
        <v>150</v>
      </c>
      <c r="F1145">
        <v>330</v>
      </c>
      <c r="G1145">
        <v>0</v>
      </c>
    </row>
    <row r="1146" spans="1:7" x14ac:dyDescent="0.25">
      <c r="A1146" s="1">
        <v>42027</v>
      </c>
      <c r="B1146" t="s">
        <v>415</v>
      </c>
      <c r="C1146" t="s">
        <v>416</v>
      </c>
      <c r="D1146">
        <v>4.0199999999999996</v>
      </c>
      <c r="E1146">
        <v>31103</v>
      </c>
      <c r="F1146">
        <v>125880</v>
      </c>
      <c r="G1146">
        <v>18968000</v>
      </c>
    </row>
    <row r="1147" spans="1:7" x14ac:dyDescent="0.25">
      <c r="A1147" s="1">
        <v>42027</v>
      </c>
      <c r="B1147" t="s">
        <v>417</v>
      </c>
      <c r="C1147" t="s">
        <v>418</v>
      </c>
      <c r="D1147">
        <v>0.85</v>
      </c>
      <c r="E1147">
        <v>13890</v>
      </c>
      <c r="F1147">
        <v>11840</v>
      </c>
      <c r="G1147">
        <v>8070000</v>
      </c>
    </row>
    <row r="1148" spans="1:7" x14ac:dyDescent="0.25">
      <c r="A1148" s="1">
        <v>42027</v>
      </c>
      <c r="B1148" t="s">
        <v>419</v>
      </c>
      <c r="C1148" t="s">
        <v>420</v>
      </c>
      <c r="D1148">
        <v>3.34</v>
      </c>
      <c r="E1148">
        <v>200</v>
      </c>
      <c r="F1148">
        <v>600</v>
      </c>
      <c r="G1148">
        <v>3600000</v>
      </c>
    </row>
    <row r="1149" spans="1:7" hidden="1" x14ac:dyDescent="0.25">
      <c r="A1149" s="1">
        <v>42027</v>
      </c>
      <c r="B1149" t="s">
        <v>421</v>
      </c>
      <c r="C1149" t="s">
        <v>422</v>
      </c>
      <c r="D1149">
        <v>1.61</v>
      </c>
      <c r="E1149">
        <v>2474</v>
      </c>
      <c r="F1149">
        <v>3960</v>
      </c>
      <c r="G1149">
        <v>0</v>
      </c>
    </row>
    <row r="1150" spans="1:7" x14ac:dyDescent="0.25">
      <c r="A1150" s="1">
        <v>42027</v>
      </c>
      <c r="B1150" t="s">
        <v>423</v>
      </c>
      <c r="C1150" t="s">
        <v>424</v>
      </c>
      <c r="D1150">
        <v>5</v>
      </c>
      <c r="E1150">
        <v>3213</v>
      </c>
      <c r="F1150">
        <v>16040</v>
      </c>
      <c r="G1150">
        <v>11334000</v>
      </c>
    </row>
    <row r="1151" spans="1:7" hidden="1" x14ac:dyDescent="0.25">
      <c r="A1151" s="1">
        <v>42027</v>
      </c>
      <c r="B1151" t="s">
        <v>425</v>
      </c>
      <c r="C1151" t="s">
        <v>426</v>
      </c>
      <c r="D1151">
        <v>1.86</v>
      </c>
      <c r="E1151">
        <v>9250</v>
      </c>
      <c r="F1151">
        <v>17160</v>
      </c>
      <c r="G1151">
        <v>0</v>
      </c>
    </row>
    <row r="1152" spans="1:7" hidden="1" x14ac:dyDescent="0.25">
      <c r="A1152" s="1">
        <v>42027</v>
      </c>
      <c r="B1152" t="s">
        <v>427</v>
      </c>
      <c r="C1152" t="s">
        <v>428</v>
      </c>
      <c r="D1152">
        <v>21</v>
      </c>
      <c r="E1152">
        <v>5</v>
      </c>
      <c r="F1152">
        <v>110</v>
      </c>
      <c r="G1152">
        <v>0</v>
      </c>
    </row>
    <row r="1153" spans="1:7" x14ac:dyDescent="0.25">
      <c r="A1153" s="1">
        <v>42027</v>
      </c>
      <c r="B1153" t="s">
        <v>429</v>
      </c>
      <c r="C1153" t="s">
        <v>430</v>
      </c>
      <c r="D1153">
        <v>20.399999999999999</v>
      </c>
      <c r="E1153">
        <v>199841</v>
      </c>
      <c r="F1153">
        <v>4181460</v>
      </c>
      <c r="G1153">
        <v>52636000</v>
      </c>
    </row>
    <row r="1154" spans="1:7" hidden="1" x14ac:dyDescent="0.25">
      <c r="A1154" s="1">
        <v>42027</v>
      </c>
      <c r="B1154" t="s">
        <v>431</v>
      </c>
      <c r="C1154" t="s">
        <v>432</v>
      </c>
      <c r="D1154">
        <v>0.3</v>
      </c>
      <c r="E1154">
        <v>48892</v>
      </c>
      <c r="F1154">
        <v>14670</v>
      </c>
      <c r="G1154">
        <v>0</v>
      </c>
    </row>
    <row r="1155" spans="1:7" x14ac:dyDescent="0.25">
      <c r="A1155" s="1">
        <v>42027</v>
      </c>
      <c r="B1155" t="s">
        <v>433</v>
      </c>
      <c r="C1155" t="s">
        <v>434</v>
      </c>
      <c r="D1155">
        <v>2.6</v>
      </c>
      <c r="E1155">
        <v>21694</v>
      </c>
      <c r="F1155">
        <v>56420</v>
      </c>
      <c r="G1155">
        <v>32447000</v>
      </c>
    </row>
    <row r="1156" spans="1:7" x14ac:dyDescent="0.25">
      <c r="A1156" s="1">
        <v>42027</v>
      </c>
      <c r="B1156" t="s">
        <v>435</v>
      </c>
      <c r="C1156" t="s">
        <v>436</v>
      </c>
      <c r="D1156">
        <v>9.81</v>
      </c>
      <c r="E1156">
        <v>6471</v>
      </c>
      <c r="F1156">
        <v>64380</v>
      </c>
      <c r="G1156">
        <v>1509000</v>
      </c>
    </row>
    <row r="1157" spans="1:7" x14ac:dyDescent="0.25">
      <c r="A1157" s="1">
        <v>42027</v>
      </c>
      <c r="B1157" t="s">
        <v>437</v>
      </c>
      <c r="C1157" t="s">
        <v>438</v>
      </c>
      <c r="D1157">
        <v>2.94</v>
      </c>
      <c r="E1157">
        <v>108261</v>
      </c>
      <c r="F1157">
        <v>313070</v>
      </c>
      <c r="G1157">
        <v>26333000</v>
      </c>
    </row>
    <row r="1158" spans="1:7" x14ac:dyDescent="0.25">
      <c r="A1158" s="1">
        <v>42027</v>
      </c>
      <c r="B1158" t="s">
        <v>439</v>
      </c>
      <c r="C1158" t="s">
        <v>440</v>
      </c>
      <c r="D1158">
        <v>2.4</v>
      </c>
      <c r="E1158">
        <v>405</v>
      </c>
      <c r="F1158">
        <v>970</v>
      </c>
      <c r="G1158">
        <v>4047000</v>
      </c>
    </row>
    <row r="1159" spans="1:7" hidden="1" x14ac:dyDescent="0.25">
      <c r="A1159" s="1">
        <v>42027</v>
      </c>
      <c r="B1159" t="s">
        <v>441</v>
      </c>
      <c r="C1159" t="s">
        <v>442</v>
      </c>
      <c r="D1159">
        <v>0.02</v>
      </c>
      <c r="E1159">
        <v>53730</v>
      </c>
      <c r="F1159">
        <v>1070</v>
      </c>
      <c r="G1159">
        <v>0</v>
      </c>
    </row>
    <row r="1160" spans="1:7" hidden="1" x14ac:dyDescent="0.25">
      <c r="A1160" s="1">
        <v>42027</v>
      </c>
      <c r="B1160" t="s">
        <v>443</v>
      </c>
      <c r="C1160" t="s">
        <v>444</v>
      </c>
      <c r="D1160">
        <v>6.66</v>
      </c>
      <c r="E1160">
        <v>0</v>
      </c>
      <c r="F1160">
        <v>0</v>
      </c>
      <c r="G1160">
        <v>3329000</v>
      </c>
    </row>
    <row r="1161" spans="1:7" x14ac:dyDescent="0.25">
      <c r="A1161" s="1">
        <v>42027</v>
      </c>
      <c r="B1161" t="s">
        <v>445</v>
      </c>
      <c r="C1161" t="s">
        <v>446</v>
      </c>
      <c r="D1161">
        <v>1.21</v>
      </c>
      <c r="E1161">
        <v>195414</v>
      </c>
      <c r="F1161">
        <v>241150</v>
      </c>
      <c r="G1161">
        <v>45144000</v>
      </c>
    </row>
    <row r="1162" spans="1:7" hidden="1" x14ac:dyDescent="0.25">
      <c r="A1162" s="1">
        <v>42027</v>
      </c>
      <c r="B1162" t="s">
        <v>447</v>
      </c>
      <c r="C1162" t="s">
        <v>448</v>
      </c>
      <c r="D1162">
        <v>32.479999999999997</v>
      </c>
      <c r="E1162">
        <v>39911</v>
      </c>
      <c r="F1162">
        <v>1293950</v>
      </c>
      <c r="G1162">
        <v>48500000</v>
      </c>
    </row>
    <row r="1163" spans="1:7" x14ac:dyDescent="0.25">
      <c r="A1163" s="1">
        <v>42027</v>
      </c>
      <c r="B1163" t="s">
        <v>449</v>
      </c>
      <c r="C1163" t="s">
        <v>450</v>
      </c>
      <c r="D1163">
        <v>280</v>
      </c>
      <c r="E1163">
        <v>8308</v>
      </c>
      <c r="F1163">
        <v>2326150</v>
      </c>
      <c r="G1163">
        <v>9380000</v>
      </c>
    </row>
    <row r="1164" spans="1:7" x14ac:dyDescent="0.25">
      <c r="A1164" s="1">
        <v>42027</v>
      </c>
      <c r="B1164" t="s">
        <v>451</v>
      </c>
      <c r="C1164" t="s">
        <v>452</v>
      </c>
      <c r="D1164">
        <v>108.25</v>
      </c>
      <c r="E1164">
        <v>770179</v>
      </c>
      <c r="F1164">
        <v>83823260</v>
      </c>
      <c r="G1164">
        <v>136410000</v>
      </c>
    </row>
    <row r="1165" spans="1:7" x14ac:dyDescent="0.25">
      <c r="A1165" s="1">
        <v>42027</v>
      </c>
      <c r="B1165" t="s">
        <v>453</v>
      </c>
      <c r="C1165" t="s">
        <v>454</v>
      </c>
      <c r="D1165">
        <v>13.04</v>
      </c>
      <c r="E1165">
        <v>2231</v>
      </c>
      <c r="F1165">
        <v>28730</v>
      </c>
      <c r="G1165">
        <v>6739000</v>
      </c>
    </row>
    <row r="1166" spans="1:7" x14ac:dyDescent="0.25">
      <c r="A1166" s="1">
        <v>42027</v>
      </c>
      <c r="B1166" t="s">
        <v>455</v>
      </c>
      <c r="C1166" t="s">
        <v>456</v>
      </c>
      <c r="D1166">
        <v>36.19</v>
      </c>
      <c r="E1166">
        <v>61</v>
      </c>
      <c r="F1166">
        <v>2100</v>
      </c>
      <c r="G1166">
        <v>13085000</v>
      </c>
    </row>
    <row r="1167" spans="1:7" x14ac:dyDescent="0.25">
      <c r="A1167" s="1">
        <v>42027</v>
      </c>
      <c r="B1167" t="s">
        <v>457</v>
      </c>
      <c r="C1167" t="s">
        <v>458</v>
      </c>
      <c r="D1167">
        <v>52.5</v>
      </c>
      <c r="E1167">
        <v>50</v>
      </c>
      <c r="F1167">
        <v>2630</v>
      </c>
      <c r="G1167">
        <v>7449000</v>
      </c>
    </row>
    <row r="1168" spans="1:7" hidden="1" x14ac:dyDescent="0.25">
      <c r="A1168" s="1">
        <v>42027</v>
      </c>
      <c r="B1168" t="s">
        <v>459</v>
      </c>
      <c r="C1168" t="s">
        <v>460</v>
      </c>
      <c r="D1168">
        <v>7.37</v>
      </c>
      <c r="E1168">
        <v>5</v>
      </c>
      <c r="F1168">
        <v>40</v>
      </c>
      <c r="G1168">
        <v>0</v>
      </c>
    </row>
    <row r="1169" spans="1:7" x14ac:dyDescent="0.25">
      <c r="A1169" s="1">
        <v>42027</v>
      </c>
      <c r="B1169" t="s">
        <v>461</v>
      </c>
      <c r="C1169" t="s">
        <v>462</v>
      </c>
      <c r="D1169">
        <v>7.35</v>
      </c>
      <c r="E1169">
        <v>22524</v>
      </c>
      <c r="F1169">
        <v>166640</v>
      </c>
      <c r="G1169">
        <v>4222000</v>
      </c>
    </row>
    <row r="1170" spans="1:7" x14ac:dyDescent="0.25">
      <c r="A1170" s="1">
        <v>42027</v>
      </c>
      <c r="B1170" t="s">
        <v>463</v>
      </c>
      <c r="C1170" t="s">
        <v>464</v>
      </c>
      <c r="D1170">
        <v>22.48</v>
      </c>
      <c r="E1170">
        <v>2819</v>
      </c>
      <c r="F1170">
        <v>62790</v>
      </c>
      <c r="G1170">
        <v>3459000</v>
      </c>
    </row>
    <row r="1171" spans="1:7" x14ac:dyDescent="0.25">
      <c r="A1171" s="1">
        <v>42027</v>
      </c>
      <c r="B1171" t="s">
        <v>465</v>
      </c>
      <c r="C1171" t="s">
        <v>466</v>
      </c>
      <c r="D1171">
        <v>10.82</v>
      </c>
      <c r="E1171">
        <v>12015</v>
      </c>
      <c r="F1171">
        <v>129910</v>
      </c>
      <c r="G1171">
        <v>23006000</v>
      </c>
    </row>
    <row r="1172" spans="1:7" x14ac:dyDescent="0.25">
      <c r="A1172" s="1">
        <v>42027</v>
      </c>
      <c r="B1172" t="s">
        <v>467</v>
      </c>
      <c r="C1172" t="s">
        <v>468</v>
      </c>
      <c r="D1172">
        <v>29.25</v>
      </c>
      <c r="E1172">
        <v>0</v>
      </c>
      <c r="F1172">
        <v>0</v>
      </c>
      <c r="G1172">
        <v>184000</v>
      </c>
    </row>
    <row r="1173" spans="1:7" x14ac:dyDescent="0.25">
      <c r="A1173" s="1">
        <v>42027</v>
      </c>
      <c r="B1173" t="s">
        <v>469</v>
      </c>
      <c r="C1173" t="s">
        <v>470</v>
      </c>
      <c r="D1173">
        <v>3.8</v>
      </c>
      <c r="E1173">
        <v>2082</v>
      </c>
      <c r="F1173">
        <v>7950</v>
      </c>
      <c r="G1173">
        <v>4815000</v>
      </c>
    </row>
    <row r="1174" spans="1:7" x14ac:dyDescent="0.25">
      <c r="A1174" s="1">
        <v>42027</v>
      </c>
      <c r="B1174" t="s">
        <v>471</v>
      </c>
      <c r="C1174" t="s">
        <v>472</v>
      </c>
      <c r="D1174">
        <v>9.31</v>
      </c>
      <c r="E1174">
        <v>54012</v>
      </c>
      <c r="F1174">
        <v>502380</v>
      </c>
      <c r="G1174">
        <v>6713000</v>
      </c>
    </row>
    <row r="1175" spans="1:7" x14ac:dyDescent="0.25">
      <c r="A1175" s="1">
        <v>42027</v>
      </c>
      <c r="B1175" t="s">
        <v>473</v>
      </c>
      <c r="C1175" t="s">
        <v>474</v>
      </c>
      <c r="D1175">
        <v>19.29</v>
      </c>
      <c r="E1175">
        <v>40004</v>
      </c>
      <c r="F1175">
        <v>766020</v>
      </c>
      <c r="G1175">
        <v>10769000</v>
      </c>
    </row>
    <row r="1176" spans="1:7" x14ac:dyDescent="0.25">
      <c r="A1176" s="1">
        <v>42027</v>
      </c>
      <c r="B1176" t="s">
        <v>475</v>
      </c>
      <c r="C1176" t="s">
        <v>476</v>
      </c>
      <c r="D1176">
        <v>3.3</v>
      </c>
      <c r="E1176">
        <v>3997</v>
      </c>
      <c r="F1176">
        <v>13150</v>
      </c>
      <c r="G1176">
        <v>11880000</v>
      </c>
    </row>
    <row r="1177" spans="1:7" hidden="1" x14ac:dyDescent="0.25">
      <c r="A1177" s="1">
        <v>42027</v>
      </c>
      <c r="B1177" t="s">
        <v>477</v>
      </c>
      <c r="C1177" t="s">
        <v>478</v>
      </c>
      <c r="D1177">
        <v>260</v>
      </c>
      <c r="E1177">
        <v>0</v>
      </c>
      <c r="F1177">
        <v>0</v>
      </c>
      <c r="G1177">
        <v>1231000</v>
      </c>
    </row>
    <row r="1178" spans="1:7" x14ac:dyDescent="0.25">
      <c r="A1178" s="1">
        <v>42027</v>
      </c>
      <c r="B1178" t="s">
        <v>479</v>
      </c>
      <c r="C1178" t="s">
        <v>480</v>
      </c>
      <c r="D1178">
        <v>113</v>
      </c>
      <c r="E1178">
        <v>13237</v>
      </c>
      <c r="F1178">
        <v>1499640</v>
      </c>
      <c r="G1178">
        <v>14953000</v>
      </c>
    </row>
    <row r="1179" spans="1:7" x14ac:dyDescent="0.25">
      <c r="A1179" s="1">
        <v>42027</v>
      </c>
      <c r="B1179" t="s">
        <v>481</v>
      </c>
      <c r="C1179" t="s">
        <v>482</v>
      </c>
      <c r="D1179">
        <v>55.8</v>
      </c>
      <c r="E1179">
        <v>2969</v>
      </c>
      <c r="F1179">
        <v>162540</v>
      </c>
      <c r="G1179">
        <v>2418000</v>
      </c>
    </row>
    <row r="1180" spans="1:7" hidden="1" x14ac:dyDescent="0.25">
      <c r="A1180" s="1">
        <v>42027</v>
      </c>
      <c r="B1180" t="s">
        <v>483</v>
      </c>
      <c r="C1180" t="s">
        <v>484</v>
      </c>
      <c r="D1180">
        <v>1.07</v>
      </c>
      <c r="E1180">
        <v>78957</v>
      </c>
      <c r="F1180">
        <v>83530</v>
      </c>
      <c r="G1180">
        <v>5093000</v>
      </c>
    </row>
    <row r="1181" spans="1:7" x14ac:dyDescent="0.25">
      <c r="A1181" s="1">
        <v>42027</v>
      </c>
      <c r="B1181" t="s">
        <v>485</v>
      </c>
      <c r="C1181" t="s">
        <v>486</v>
      </c>
      <c r="D1181">
        <v>1.8</v>
      </c>
      <c r="E1181">
        <v>21557</v>
      </c>
      <c r="F1181">
        <v>39360</v>
      </c>
      <c r="G1181">
        <v>218198000</v>
      </c>
    </row>
    <row r="1182" spans="1:7" x14ac:dyDescent="0.25">
      <c r="A1182" s="1">
        <v>42027</v>
      </c>
      <c r="B1182" t="s">
        <v>487</v>
      </c>
      <c r="C1182" t="s">
        <v>488</v>
      </c>
      <c r="D1182">
        <v>4.26</v>
      </c>
      <c r="E1182">
        <v>31177</v>
      </c>
      <c r="F1182">
        <v>132090</v>
      </c>
      <c r="G1182">
        <v>10150000</v>
      </c>
    </row>
    <row r="1183" spans="1:7" x14ac:dyDescent="0.25">
      <c r="A1183" s="1">
        <v>42027</v>
      </c>
      <c r="B1183" t="s">
        <v>489</v>
      </c>
      <c r="C1183" t="s">
        <v>490</v>
      </c>
      <c r="D1183">
        <v>8.4</v>
      </c>
      <c r="E1183">
        <v>4419</v>
      </c>
      <c r="F1183">
        <v>36850</v>
      </c>
      <c r="G1183">
        <v>30148000</v>
      </c>
    </row>
    <row r="1184" spans="1:7" x14ac:dyDescent="0.25">
      <c r="A1184" s="1">
        <v>42027</v>
      </c>
      <c r="B1184" t="s">
        <v>491</v>
      </c>
      <c r="C1184" t="s">
        <v>492</v>
      </c>
      <c r="D1184">
        <v>2.4300000000000002</v>
      </c>
      <c r="E1184">
        <v>10295</v>
      </c>
      <c r="F1184">
        <v>24850</v>
      </c>
      <c r="G1184">
        <v>34971000</v>
      </c>
    </row>
    <row r="1185" spans="1:7" x14ac:dyDescent="0.25">
      <c r="A1185" s="1">
        <v>42027</v>
      </c>
      <c r="B1185" t="s">
        <v>493</v>
      </c>
      <c r="C1185" t="s">
        <v>494</v>
      </c>
      <c r="D1185">
        <v>27.35</v>
      </c>
      <c r="E1185">
        <v>197</v>
      </c>
      <c r="F1185">
        <v>5400</v>
      </c>
      <c r="G1185">
        <v>5128000</v>
      </c>
    </row>
    <row r="1186" spans="1:7" x14ac:dyDescent="0.25">
      <c r="A1186" s="1">
        <v>42027</v>
      </c>
      <c r="B1186" t="s">
        <v>495</v>
      </c>
      <c r="C1186" t="s">
        <v>496</v>
      </c>
      <c r="D1186">
        <v>24.74</v>
      </c>
      <c r="E1186">
        <v>342599</v>
      </c>
      <c r="F1186">
        <v>8468070</v>
      </c>
      <c r="G1186">
        <v>60796000</v>
      </c>
    </row>
    <row r="1187" spans="1:7" x14ac:dyDescent="0.25">
      <c r="A1187" s="1">
        <v>42027</v>
      </c>
      <c r="B1187" t="s">
        <v>497</v>
      </c>
      <c r="C1187" t="s">
        <v>498</v>
      </c>
      <c r="D1187">
        <v>7716</v>
      </c>
      <c r="E1187">
        <v>1542</v>
      </c>
      <c r="F1187">
        <v>11897000</v>
      </c>
      <c r="G1187">
        <v>1279000</v>
      </c>
    </row>
    <row r="1188" spans="1:7" x14ac:dyDescent="0.25">
      <c r="A1188" s="1">
        <v>42027</v>
      </c>
      <c r="B1188" t="s">
        <v>499</v>
      </c>
      <c r="C1188" t="s">
        <v>500</v>
      </c>
      <c r="D1188">
        <v>4.3499999999999996</v>
      </c>
      <c r="E1188">
        <v>6311</v>
      </c>
      <c r="F1188">
        <v>26520</v>
      </c>
      <c r="G1188">
        <v>1827000</v>
      </c>
    </row>
    <row r="1189" spans="1:7" x14ac:dyDescent="0.25">
      <c r="A1189" s="1">
        <v>42027</v>
      </c>
      <c r="B1189" t="s">
        <v>501</v>
      </c>
      <c r="C1189" t="s">
        <v>502</v>
      </c>
      <c r="D1189">
        <v>1.08</v>
      </c>
      <c r="E1189">
        <v>231541</v>
      </c>
      <c r="F1189">
        <v>252530</v>
      </c>
      <c r="G1189">
        <v>72970000</v>
      </c>
    </row>
    <row r="1190" spans="1:7" x14ac:dyDescent="0.25">
      <c r="A1190" s="1">
        <v>42027</v>
      </c>
      <c r="B1190" t="s">
        <v>503</v>
      </c>
      <c r="C1190" t="s">
        <v>504</v>
      </c>
      <c r="D1190">
        <v>41.27</v>
      </c>
      <c r="E1190">
        <v>2761</v>
      </c>
      <c r="F1190">
        <v>113210</v>
      </c>
      <c r="G1190">
        <v>5975000</v>
      </c>
    </row>
    <row r="1191" spans="1:7" x14ac:dyDescent="0.25">
      <c r="A1191" s="1">
        <v>42027</v>
      </c>
      <c r="B1191" t="s">
        <v>505</v>
      </c>
      <c r="C1191" t="s">
        <v>506</v>
      </c>
      <c r="D1191">
        <v>66.150000000000006</v>
      </c>
      <c r="E1191">
        <v>16593</v>
      </c>
      <c r="F1191">
        <v>1101450</v>
      </c>
      <c r="G1191">
        <v>6611000</v>
      </c>
    </row>
    <row r="1192" spans="1:7" x14ac:dyDescent="0.25">
      <c r="A1192" s="1">
        <v>42027</v>
      </c>
      <c r="B1192" t="s">
        <v>507</v>
      </c>
      <c r="C1192" t="s">
        <v>508</v>
      </c>
      <c r="D1192">
        <v>6</v>
      </c>
      <c r="E1192">
        <v>926</v>
      </c>
      <c r="F1192">
        <v>5490</v>
      </c>
      <c r="G1192">
        <v>3832000</v>
      </c>
    </row>
    <row r="1193" spans="1:7" x14ac:dyDescent="0.25">
      <c r="A1193" s="1">
        <v>42027</v>
      </c>
      <c r="B1193" t="s">
        <v>509</v>
      </c>
      <c r="C1193" t="s">
        <v>510</v>
      </c>
      <c r="D1193">
        <v>7.58</v>
      </c>
      <c r="E1193">
        <v>13533</v>
      </c>
      <c r="F1193">
        <v>102560</v>
      </c>
      <c r="G1193">
        <v>11888000</v>
      </c>
    </row>
    <row r="1194" spans="1:7" x14ac:dyDescent="0.25">
      <c r="A1194" s="1">
        <v>42027</v>
      </c>
      <c r="B1194" t="s">
        <v>511</v>
      </c>
      <c r="C1194" t="s">
        <v>512</v>
      </c>
      <c r="D1194">
        <v>466.2</v>
      </c>
      <c r="E1194">
        <v>23300</v>
      </c>
      <c r="F1194">
        <v>10723720</v>
      </c>
      <c r="G1194">
        <v>12038000</v>
      </c>
    </row>
    <row r="1195" spans="1:7" x14ac:dyDescent="0.25">
      <c r="A1195" s="1">
        <v>42027</v>
      </c>
      <c r="B1195" t="s">
        <v>513</v>
      </c>
      <c r="C1195" t="s">
        <v>514</v>
      </c>
      <c r="D1195">
        <v>10.199999999999999</v>
      </c>
      <c r="E1195">
        <v>25281</v>
      </c>
      <c r="F1195">
        <v>257200</v>
      </c>
      <c r="G1195">
        <v>30174000</v>
      </c>
    </row>
    <row r="1196" spans="1:7" x14ac:dyDescent="0.25">
      <c r="A1196" s="1">
        <v>42027</v>
      </c>
      <c r="B1196" t="s">
        <v>515</v>
      </c>
      <c r="C1196" t="s">
        <v>516</v>
      </c>
      <c r="D1196">
        <v>35</v>
      </c>
      <c r="E1196">
        <v>350</v>
      </c>
      <c r="F1196">
        <v>12270</v>
      </c>
      <c r="G1196">
        <v>689000</v>
      </c>
    </row>
    <row r="1197" spans="1:7" hidden="1" x14ac:dyDescent="0.25">
      <c r="A1197" s="1">
        <v>42027</v>
      </c>
      <c r="B1197" t="s">
        <v>517</v>
      </c>
      <c r="C1197" t="s">
        <v>518</v>
      </c>
      <c r="D1197">
        <v>0.51</v>
      </c>
      <c r="E1197">
        <v>2015</v>
      </c>
      <c r="F1197">
        <v>950</v>
      </c>
      <c r="G1197">
        <v>0</v>
      </c>
    </row>
    <row r="1198" spans="1:7" x14ac:dyDescent="0.25">
      <c r="A1198" s="1">
        <v>42027</v>
      </c>
      <c r="B1198" t="s">
        <v>519</v>
      </c>
      <c r="C1198" t="s">
        <v>520</v>
      </c>
      <c r="D1198">
        <v>211.5</v>
      </c>
      <c r="E1198">
        <v>11337</v>
      </c>
      <c r="F1198">
        <v>2350870</v>
      </c>
      <c r="G1198">
        <v>2559000</v>
      </c>
    </row>
    <row r="1199" spans="1:7" hidden="1" x14ac:dyDescent="0.25">
      <c r="A1199" s="1">
        <v>42027</v>
      </c>
      <c r="B1199" t="s">
        <v>521</v>
      </c>
      <c r="C1199" t="s">
        <v>522</v>
      </c>
      <c r="D1199">
        <v>21</v>
      </c>
      <c r="E1199">
        <v>0</v>
      </c>
      <c r="F1199">
        <v>0</v>
      </c>
      <c r="G1199">
        <v>0</v>
      </c>
    </row>
    <row r="1200" spans="1:7" x14ac:dyDescent="0.25">
      <c r="A1200" s="1">
        <v>42027</v>
      </c>
      <c r="B1200" t="s">
        <v>523</v>
      </c>
      <c r="C1200" t="s">
        <v>524</v>
      </c>
      <c r="D1200">
        <v>14.15</v>
      </c>
      <c r="E1200">
        <v>16461</v>
      </c>
      <c r="F1200">
        <v>230390</v>
      </c>
      <c r="G1200">
        <v>23198000</v>
      </c>
    </row>
    <row r="1201" spans="1:7" x14ac:dyDescent="0.25">
      <c r="A1201" s="1">
        <v>42027</v>
      </c>
      <c r="B1201" t="s">
        <v>525</v>
      </c>
      <c r="C1201" t="s">
        <v>526</v>
      </c>
      <c r="D1201">
        <v>13.67</v>
      </c>
      <c r="E1201">
        <v>5583</v>
      </c>
      <c r="F1201">
        <v>74890</v>
      </c>
      <c r="G1201">
        <v>2276000</v>
      </c>
    </row>
    <row r="1202" spans="1:7" x14ac:dyDescent="0.25">
      <c r="A1202" s="1">
        <v>42027</v>
      </c>
      <c r="B1202" t="s">
        <v>527</v>
      </c>
      <c r="C1202" t="s">
        <v>528</v>
      </c>
      <c r="D1202">
        <v>8.77</v>
      </c>
      <c r="E1202">
        <v>2781</v>
      </c>
      <c r="F1202">
        <v>24220</v>
      </c>
      <c r="G1202">
        <v>9921000</v>
      </c>
    </row>
    <row r="1203" spans="1:7" hidden="1" x14ac:dyDescent="0.25">
      <c r="A1203" s="1">
        <v>42027</v>
      </c>
      <c r="B1203" t="s">
        <v>529</v>
      </c>
      <c r="C1203" t="s">
        <v>530</v>
      </c>
      <c r="D1203">
        <v>7.0000000000000007E-2</v>
      </c>
      <c r="E1203">
        <v>148991</v>
      </c>
      <c r="F1203">
        <v>10430</v>
      </c>
      <c r="G1203">
        <v>0</v>
      </c>
    </row>
    <row r="1204" spans="1:7" x14ac:dyDescent="0.25">
      <c r="A1204" s="1">
        <v>42027</v>
      </c>
      <c r="B1204" t="s">
        <v>531</v>
      </c>
      <c r="C1204" t="s">
        <v>532</v>
      </c>
      <c r="D1204">
        <v>2.0499999999999998</v>
      </c>
      <c r="E1204">
        <v>12520</v>
      </c>
      <c r="F1204">
        <v>25070</v>
      </c>
      <c r="G1204">
        <v>2516000</v>
      </c>
    </row>
    <row r="1205" spans="1:7" x14ac:dyDescent="0.25">
      <c r="A1205" s="1">
        <v>42027</v>
      </c>
      <c r="B1205" t="s">
        <v>533</v>
      </c>
      <c r="C1205" t="s">
        <v>534</v>
      </c>
      <c r="D1205">
        <v>10.29</v>
      </c>
      <c r="E1205">
        <v>301</v>
      </c>
      <c r="F1205">
        <v>3100</v>
      </c>
      <c r="G1205">
        <v>2000000</v>
      </c>
    </row>
    <row r="1206" spans="1:7" x14ac:dyDescent="0.25">
      <c r="A1206" s="1">
        <v>42027</v>
      </c>
      <c r="B1206" t="s">
        <v>535</v>
      </c>
      <c r="C1206" t="s">
        <v>536</v>
      </c>
      <c r="D1206">
        <v>0.56999999999999995</v>
      </c>
      <c r="E1206">
        <v>495652</v>
      </c>
      <c r="F1206">
        <v>282320</v>
      </c>
      <c r="G1206">
        <v>503124000</v>
      </c>
    </row>
    <row r="1207" spans="1:7" hidden="1" x14ac:dyDescent="0.25">
      <c r="A1207" s="1">
        <v>42027</v>
      </c>
      <c r="B1207" t="s">
        <v>537</v>
      </c>
      <c r="C1207" t="s">
        <v>538</v>
      </c>
      <c r="D1207">
        <v>2.02</v>
      </c>
      <c r="E1207">
        <v>172223</v>
      </c>
      <c r="F1207">
        <v>314970</v>
      </c>
      <c r="G1207">
        <v>8276000</v>
      </c>
    </row>
    <row r="1208" spans="1:7" x14ac:dyDescent="0.25">
      <c r="A1208" s="1">
        <v>42027</v>
      </c>
      <c r="B1208" t="s">
        <v>539</v>
      </c>
      <c r="C1208" t="s">
        <v>540</v>
      </c>
      <c r="D1208">
        <v>7.5</v>
      </c>
      <c r="E1208">
        <v>2157338</v>
      </c>
      <c r="F1208">
        <v>16129520</v>
      </c>
      <c r="G1208">
        <v>391726000</v>
      </c>
    </row>
    <row r="1209" spans="1:7" x14ac:dyDescent="0.25">
      <c r="A1209" s="1">
        <v>42027</v>
      </c>
      <c r="B1209" t="s">
        <v>541</v>
      </c>
      <c r="C1209" t="s">
        <v>542</v>
      </c>
      <c r="D1209">
        <v>1.5</v>
      </c>
      <c r="E1209">
        <v>8416</v>
      </c>
      <c r="F1209">
        <v>12840</v>
      </c>
      <c r="G1209">
        <v>3254000</v>
      </c>
    </row>
    <row r="1210" spans="1:7" x14ac:dyDescent="0.25">
      <c r="A1210" s="1">
        <v>42027</v>
      </c>
      <c r="B1210" t="s">
        <v>543</v>
      </c>
      <c r="C1210" t="s">
        <v>544</v>
      </c>
      <c r="D1210">
        <v>1.31</v>
      </c>
      <c r="E1210">
        <v>105073</v>
      </c>
      <c r="F1210">
        <v>138690</v>
      </c>
      <c r="G1210">
        <v>50027000</v>
      </c>
    </row>
    <row r="1211" spans="1:7" hidden="1" x14ac:dyDescent="0.25">
      <c r="A1211" s="1">
        <v>42027</v>
      </c>
      <c r="B1211" t="s">
        <v>545</v>
      </c>
      <c r="C1211" t="s">
        <v>546</v>
      </c>
      <c r="D1211">
        <v>0.16</v>
      </c>
      <c r="E1211">
        <v>65049</v>
      </c>
      <c r="F1211">
        <v>10410</v>
      </c>
      <c r="G1211">
        <v>0</v>
      </c>
    </row>
    <row r="1212" spans="1:7" x14ac:dyDescent="0.25">
      <c r="A1212" s="1">
        <v>42027</v>
      </c>
      <c r="B1212" t="s">
        <v>547</v>
      </c>
      <c r="C1212" t="s">
        <v>548</v>
      </c>
      <c r="D1212">
        <v>33.9</v>
      </c>
      <c r="E1212">
        <v>5</v>
      </c>
      <c r="F1212">
        <v>170</v>
      </c>
      <c r="G1212">
        <v>3773000</v>
      </c>
    </row>
    <row r="1213" spans="1:7" x14ac:dyDescent="0.25">
      <c r="A1213" s="1">
        <v>42027</v>
      </c>
      <c r="B1213" t="s">
        <v>549</v>
      </c>
      <c r="C1213" t="s">
        <v>550</v>
      </c>
      <c r="D1213">
        <v>1.46</v>
      </c>
      <c r="E1213">
        <v>905</v>
      </c>
      <c r="F1213">
        <v>1300</v>
      </c>
      <c r="G1213">
        <v>42888000</v>
      </c>
    </row>
    <row r="1214" spans="1:7" x14ac:dyDescent="0.25">
      <c r="A1214" s="1">
        <v>42027</v>
      </c>
      <c r="B1214" t="s">
        <v>551</v>
      </c>
      <c r="C1214" t="s">
        <v>552</v>
      </c>
      <c r="D1214">
        <v>9.75</v>
      </c>
      <c r="E1214">
        <v>630</v>
      </c>
      <c r="F1214">
        <v>5970</v>
      </c>
      <c r="G1214">
        <v>356000</v>
      </c>
    </row>
    <row r="1215" spans="1:7" x14ac:dyDescent="0.25">
      <c r="A1215" s="1">
        <v>42027</v>
      </c>
      <c r="B1215" t="s">
        <v>553</v>
      </c>
      <c r="C1215" t="s">
        <v>554</v>
      </c>
      <c r="D1215">
        <v>1.39</v>
      </c>
      <c r="E1215">
        <v>1600</v>
      </c>
      <c r="F1215">
        <v>2220</v>
      </c>
      <c r="G1215">
        <v>4265000</v>
      </c>
    </row>
    <row r="1216" spans="1:7" hidden="1" x14ac:dyDescent="0.25">
      <c r="A1216" s="1">
        <v>42027</v>
      </c>
      <c r="B1216" t="s">
        <v>555</v>
      </c>
      <c r="C1216" t="s">
        <v>556</v>
      </c>
      <c r="D1216">
        <v>154.69999999999999</v>
      </c>
      <c r="E1216">
        <v>20</v>
      </c>
      <c r="F1216">
        <v>3090</v>
      </c>
      <c r="G1216">
        <v>3703000</v>
      </c>
    </row>
    <row r="1217" spans="1:7" x14ac:dyDescent="0.25">
      <c r="A1217" s="1">
        <v>42027</v>
      </c>
      <c r="B1217" t="s">
        <v>557</v>
      </c>
      <c r="C1217" t="s">
        <v>558</v>
      </c>
      <c r="D1217">
        <v>12.94</v>
      </c>
      <c r="E1217">
        <v>98827</v>
      </c>
      <c r="F1217">
        <v>1276080</v>
      </c>
      <c r="G1217">
        <v>16905000</v>
      </c>
    </row>
    <row r="1218" spans="1:7" x14ac:dyDescent="0.25">
      <c r="A1218" s="1">
        <v>42027</v>
      </c>
      <c r="B1218" t="s">
        <v>559</v>
      </c>
      <c r="C1218" t="s">
        <v>560</v>
      </c>
      <c r="D1218">
        <v>10.39</v>
      </c>
      <c r="E1218">
        <v>622</v>
      </c>
      <c r="F1218">
        <v>6230</v>
      </c>
      <c r="G1218">
        <v>1026000</v>
      </c>
    </row>
    <row r="1219" spans="1:7" x14ac:dyDescent="0.25">
      <c r="A1219" s="1">
        <v>42027</v>
      </c>
      <c r="B1219" t="s">
        <v>561</v>
      </c>
      <c r="C1219" t="s">
        <v>562</v>
      </c>
      <c r="D1219">
        <v>6.25</v>
      </c>
      <c r="E1219">
        <v>7541</v>
      </c>
      <c r="F1219">
        <v>46790</v>
      </c>
      <c r="G1219">
        <v>9981000</v>
      </c>
    </row>
    <row r="1220" spans="1:7" x14ac:dyDescent="0.25">
      <c r="A1220" s="1">
        <v>42027</v>
      </c>
      <c r="B1220" t="s">
        <v>563</v>
      </c>
      <c r="C1220" t="s">
        <v>564</v>
      </c>
      <c r="D1220">
        <v>2.21</v>
      </c>
      <c r="E1220">
        <v>420654</v>
      </c>
      <c r="F1220">
        <v>928270</v>
      </c>
      <c r="G1220">
        <v>95095000</v>
      </c>
    </row>
    <row r="1221" spans="1:7" x14ac:dyDescent="0.25">
      <c r="A1221" s="1">
        <v>42027</v>
      </c>
      <c r="B1221" t="s">
        <v>565</v>
      </c>
      <c r="C1221" t="s">
        <v>566</v>
      </c>
      <c r="D1221">
        <v>1.61</v>
      </c>
      <c r="E1221">
        <v>42457</v>
      </c>
      <c r="F1221">
        <v>69000</v>
      </c>
      <c r="G1221">
        <v>9957000</v>
      </c>
    </row>
    <row r="1222" spans="1:7" x14ac:dyDescent="0.25">
      <c r="A1222" s="1">
        <v>42027</v>
      </c>
      <c r="B1222" t="s">
        <v>567</v>
      </c>
      <c r="C1222" t="s">
        <v>568</v>
      </c>
      <c r="D1222">
        <v>3.34</v>
      </c>
      <c r="E1222">
        <v>30</v>
      </c>
      <c r="F1222">
        <v>100</v>
      </c>
      <c r="G1222">
        <v>1453000</v>
      </c>
    </row>
    <row r="1223" spans="1:7" x14ac:dyDescent="0.25">
      <c r="A1223" s="1">
        <v>42027</v>
      </c>
      <c r="B1223" t="s">
        <v>569</v>
      </c>
      <c r="C1223" t="s">
        <v>570</v>
      </c>
      <c r="D1223">
        <v>17.600000000000001</v>
      </c>
      <c r="E1223">
        <v>11</v>
      </c>
      <c r="F1223">
        <v>190</v>
      </c>
      <c r="G1223">
        <v>2386000</v>
      </c>
    </row>
    <row r="1224" spans="1:7" x14ac:dyDescent="0.25">
      <c r="A1224" s="1">
        <v>42027</v>
      </c>
      <c r="B1224" t="s">
        <v>571</v>
      </c>
      <c r="C1224" t="s">
        <v>572</v>
      </c>
      <c r="D1224">
        <v>5.7</v>
      </c>
      <c r="E1224">
        <v>22204</v>
      </c>
      <c r="F1224">
        <v>126380</v>
      </c>
      <c r="G1224">
        <v>257931000</v>
      </c>
    </row>
    <row r="1225" spans="1:7" x14ac:dyDescent="0.25">
      <c r="A1225" s="1">
        <v>42027</v>
      </c>
      <c r="B1225" t="s">
        <v>573</v>
      </c>
      <c r="C1225" t="s">
        <v>574</v>
      </c>
      <c r="D1225">
        <v>4.78</v>
      </c>
      <c r="E1225">
        <v>6300</v>
      </c>
      <c r="F1225">
        <v>30810</v>
      </c>
      <c r="G1225">
        <v>3499000</v>
      </c>
    </row>
    <row r="1226" spans="1:7" x14ac:dyDescent="0.25">
      <c r="A1226" s="1">
        <v>42027</v>
      </c>
      <c r="B1226" t="s">
        <v>575</v>
      </c>
      <c r="C1226" t="s">
        <v>576</v>
      </c>
      <c r="D1226">
        <v>242</v>
      </c>
      <c r="E1226">
        <v>3052</v>
      </c>
      <c r="F1226">
        <v>749720</v>
      </c>
      <c r="G1226">
        <v>1930000</v>
      </c>
    </row>
    <row r="1227" spans="1:7" x14ac:dyDescent="0.25">
      <c r="A1227" s="1">
        <v>42027</v>
      </c>
      <c r="B1227" t="s">
        <v>577</v>
      </c>
      <c r="C1227" t="s">
        <v>578</v>
      </c>
      <c r="D1227">
        <v>24.25</v>
      </c>
      <c r="E1227">
        <v>522444</v>
      </c>
      <c r="F1227">
        <v>12541560</v>
      </c>
      <c r="G1227">
        <v>25618000</v>
      </c>
    </row>
    <row r="1228" spans="1:7" hidden="1" x14ac:dyDescent="0.25">
      <c r="A1228" s="1">
        <v>42027</v>
      </c>
      <c r="B1228" t="s">
        <v>579</v>
      </c>
      <c r="C1228" t="s">
        <v>580</v>
      </c>
      <c r="D1228">
        <v>7.0000000000000007E-2</v>
      </c>
      <c r="E1228">
        <v>363255</v>
      </c>
      <c r="F1228">
        <v>25430</v>
      </c>
      <c r="G1228">
        <v>0</v>
      </c>
    </row>
    <row r="1229" spans="1:7" x14ac:dyDescent="0.25">
      <c r="A1229" s="1">
        <v>42027</v>
      </c>
      <c r="B1229" t="s">
        <v>581</v>
      </c>
      <c r="C1229" t="s">
        <v>582</v>
      </c>
      <c r="D1229">
        <v>4.4000000000000004</v>
      </c>
      <c r="E1229">
        <v>2186</v>
      </c>
      <c r="F1229">
        <v>9350</v>
      </c>
      <c r="G1229">
        <v>24936000</v>
      </c>
    </row>
    <row r="1230" spans="1:7" x14ac:dyDescent="0.25">
      <c r="A1230" s="1">
        <v>42027</v>
      </c>
      <c r="B1230" t="s">
        <v>583</v>
      </c>
      <c r="C1230" t="s">
        <v>584</v>
      </c>
      <c r="D1230">
        <v>1.28</v>
      </c>
      <c r="E1230">
        <v>5187</v>
      </c>
      <c r="F1230">
        <v>6610</v>
      </c>
      <c r="G1230">
        <v>4052000</v>
      </c>
    </row>
    <row r="1231" spans="1:7" x14ac:dyDescent="0.25">
      <c r="A1231" s="1">
        <v>42027</v>
      </c>
      <c r="B1231" t="s">
        <v>585</v>
      </c>
      <c r="C1231" t="s">
        <v>586</v>
      </c>
      <c r="D1231">
        <v>3.8</v>
      </c>
      <c r="E1231">
        <v>4145</v>
      </c>
      <c r="F1231">
        <v>15930</v>
      </c>
      <c r="G1231">
        <v>1500000</v>
      </c>
    </row>
    <row r="1232" spans="1:7" x14ac:dyDescent="0.25">
      <c r="A1232" s="1">
        <v>42027</v>
      </c>
      <c r="B1232" t="s">
        <v>587</v>
      </c>
      <c r="C1232" t="s">
        <v>588</v>
      </c>
      <c r="D1232">
        <v>50.3</v>
      </c>
      <c r="E1232">
        <v>292</v>
      </c>
      <c r="F1232">
        <v>14560</v>
      </c>
      <c r="G1232">
        <v>297000</v>
      </c>
    </row>
    <row r="1233" spans="1:7" x14ac:dyDescent="0.25">
      <c r="A1233" s="1">
        <v>42027</v>
      </c>
      <c r="B1233" t="s">
        <v>589</v>
      </c>
      <c r="C1233" t="s">
        <v>590</v>
      </c>
      <c r="D1233">
        <v>1.1499999999999999</v>
      </c>
      <c r="E1233">
        <v>8000</v>
      </c>
      <c r="F1233">
        <v>9180</v>
      </c>
      <c r="G1233">
        <v>36087000</v>
      </c>
    </row>
    <row r="1234" spans="1:7" x14ac:dyDescent="0.25">
      <c r="A1234" s="1">
        <v>42027</v>
      </c>
      <c r="B1234" t="s">
        <v>591</v>
      </c>
      <c r="C1234" t="s">
        <v>592</v>
      </c>
      <c r="D1234">
        <v>2.02</v>
      </c>
      <c r="E1234">
        <v>2929</v>
      </c>
      <c r="F1234">
        <v>5970</v>
      </c>
      <c r="G1234">
        <v>4803000</v>
      </c>
    </row>
    <row r="1235" spans="1:7" x14ac:dyDescent="0.25">
      <c r="A1235" s="1">
        <v>42027</v>
      </c>
      <c r="B1235" t="s">
        <v>593</v>
      </c>
      <c r="C1235" t="s">
        <v>594</v>
      </c>
      <c r="D1235">
        <v>2.08</v>
      </c>
      <c r="E1235">
        <v>5</v>
      </c>
      <c r="F1235">
        <v>10</v>
      </c>
      <c r="G1235">
        <v>8487000</v>
      </c>
    </row>
    <row r="1236" spans="1:7" hidden="1" x14ac:dyDescent="0.25">
      <c r="A1236" s="1">
        <v>42027</v>
      </c>
      <c r="B1236" t="s">
        <v>595</v>
      </c>
      <c r="C1236" t="s">
        <v>596</v>
      </c>
      <c r="D1236">
        <v>7.05</v>
      </c>
      <c r="E1236">
        <v>0</v>
      </c>
      <c r="F1236">
        <v>0</v>
      </c>
      <c r="G1236">
        <v>247000</v>
      </c>
    </row>
    <row r="1237" spans="1:7" hidden="1" x14ac:dyDescent="0.25">
      <c r="A1237" s="1">
        <v>42027</v>
      </c>
      <c r="B1237" t="s">
        <v>597</v>
      </c>
      <c r="C1237" t="s">
        <v>598</v>
      </c>
      <c r="D1237">
        <v>0.11</v>
      </c>
      <c r="E1237">
        <v>0</v>
      </c>
      <c r="F1237">
        <v>0</v>
      </c>
      <c r="G1237">
        <v>0</v>
      </c>
    </row>
    <row r="1238" spans="1:7" x14ac:dyDescent="0.25">
      <c r="A1238" s="1">
        <v>42027</v>
      </c>
      <c r="B1238" t="s">
        <v>599</v>
      </c>
      <c r="C1238" t="s">
        <v>600</v>
      </c>
      <c r="D1238">
        <v>2.9</v>
      </c>
      <c r="E1238">
        <v>15981</v>
      </c>
      <c r="F1238">
        <v>46540</v>
      </c>
      <c r="G1238">
        <v>24856000</v>
      </c>
    </row>
    <row r="1239" spans="1:7" x14ac:dyDescent="0.25">
      <c r="A1239" s="1">
        <v>42027</v>
      </c>
      <c r="B1239" t="s">
        <v>601</v>
      </c>
      <c r="C1239" t="s">
        <v>602</v>
      </c>
      <c r="D1239">
        <v>9.99</v>
      </c>
      <c r="E1239">
        <v>3782</v>
      </c>
      <c r="F1239">
        <v>38100</v>
      </c>
      <c r="G1239">
        <v>6624000</v>
      </c>
    </row>
    <row r="1240" spans="1:7" x14ac:dyDescent="0.25">
      <c r="A1240" s="1">
        <v>42027</v>
      </c>
      <c r="B1240" t="s">
        <v>603</v>
      </c>
      <c r="C1240" t="s">
        <v>604</v>
      </c>
      <c r="D1240">
        <v>5.3</v>
      </c>
      <c r="E1240">
        <v>200</v>
      </c>
      <c r="F1240">
        <v>1060</v>
      </c>
      <c r="G1240">
        <v>1399000</v>
      </c>
    </row>
    <row r="1241" spans="1:7" x14ac:dyDescent="0.25">
      <c r="A1241" s="1">
        <v>42027</v>
      </c>
      <c r="B1241" t="s">
        <v>605</v>
      </c>
      <c r="C1241" t="s">
        <v>606</v>
      </c>
      <c r="D1241">
        <v>8.1999999999999993</v>
      </c>
      <c r="E1241">
        <v>4825359</v>
      </c>
      <c r="F1241">
        <v>39643700</v>
      </c>
      <c r="G1241">
        <v>647357000</v>
      </c>
    </row>
    <row r="1242" spans="1:7" x14ac:dyDescent="0.25">
      <c r="A1242" s="1">
        <v>42027</v>
      </c>
      <c r="B1242" t="s">
        <v>607</v>
      </c>
      <c r="C1242" t="s">
        <v>608</v>
      </c>
      <c r="D1242">
        <v>41</v>
      </c>
      <c r="E1242">
        <v>956</v>
      </c>
      <c r="F1242">
        <v>39650</v>
      </c>
      <c r="G1242">
        <v>21800000</v>
      </c>
    </row>
    <row r="1243" spans="1:7" hidden="1" x14ac:dyDescent="0.25">
      <c r="A1243" s="1">
        <v>42027</v>
      </c>
      <c r="B1243" t="s">
        <v>609</v>
      </c>
      <c r="C1243" t="s">
        <v>610</v>
      </c>
      <c r="D1243">
        <v>1.52</v>
      </c>
      <c r="E1243">
        <v>3400</v>
      </c>
      <c r="F1243">
        <v>5170</v>
      </c>
      <c r="G1243">
        <v>2352000</v>
      </c>
    </row>
    <row r="1244" spans="1:7" x14ac:dyDescent="0.25">
      <c r="A1244" s="1">
        <v>42027</v>
      </c>
      <c r="B1244" t="s">
        <v>611</v>
      </c>
      <c r="C1244" t="s">
        <v>612</v>
      </c>
      <c r="D1244">
        <v>6.29</v>
      </c>
      <c r="E1244">
        <v>6579</v>
      </c>
      <c r="F1244">
        <v>40650</v>
      </c>
      <c r="G1244">
        <v>6568000</v>
      </c>
    </row>
    <row r="1245" spans="1:7" x14ac:dyDescent="0.25">
      <c r="A1245" s="1">
        <v>42027</v>
      </c>
      <c r="B1245" t="s">
        <v>613</v>
      </c>
      <c r="C1245" t="s">
        <v>614</v>
      </c>
      <c r="D1245">
        <v>232.05</v>
      </c>
      <c r="E1245">
        <v>41</v>
      </c>
      <c r="F1245">
        <v>9510</v>
      </c>
      <c r="G1245">
        <v>349000</v>
      </c>
    </row>
    <row r="1246" spans="1:7" x14ac:dyDescent="0.25">
      <c r="A1246" s="1">
        <v>42027</v>
      </c>
      <c r="B1246" t="s">
        <v>615</v>
      </c>
      <c r="C1246" t="s">
        <v>616</v>
      </c>
      <c r="D1246">
        <v>8.36</v>
      </c>
      <c r="E1246">
        <v>325</v>
      </c>
      <c r="F1246">
        <v>2690</v>
      </c>
      <c r="G1246">
        <v>6256000</v>
      </c>
    </row>
    <row r="1247" spans="1:7" hidden="1" x14ac:dyDescent="0.25">
      <c r="A1247" s="1">
        <v>42027</v>
      </c>
      <c r="B1247" t="s">
        <v>617</v>
      </c>
      <c r="C1247" t="s">
        <v>618</v>
      </c>
      <c r="D1247">
        <v>73.5</v>
      </c>
      <c r="E1247">
        <v>30</v>
      </c>
      <c r="F1247">
        <v>2210</v>
      </c>
      <c r="G1247">
        <v>1725000</v>
      </c>
    </row>
    <row r="1248" spans="1:7" x14ac:dyDescent="0.25">
      <c r="A1248" s="1">
        <v>42027</v>
      </c>
      <c r="B1248" t="s">
        <v>619</v>
      </c>
      <c r="C1248" t="s">
        <v>620</v>
      </c>
      <c r="D1248">
        <v>48.55</v>
      </c>
      <c r="E1248">
        <v>3246</v>
      </c>
      <c r="F1248">
        <v>156690</v>
      </c>
      <c r="G1248">
        <v>1688000</v>
      </c>
    </row>
    <row r="1249" spans="1:7" x14ac:dyDescent="0.25">
      <c r="A1249" s="1">
        <v>42027</v>
      </c>
      <c r="B1249" t="s">
        <v>621</v>
      </c>
      <c r="C1249" t="s">
        <v>622</v>
      </c>
      <c r="D1249">
        <v>1.1200000000000001</v>
      </c>
      <c r="E1249">
        <v>2000</v>
      </c>
      <c r="F1249">
        <v>2240</v>
      </c>
      <c r="G1249">
        <v>6642000</v>
      </c>
    </row>
    <row r="1250" spans="1:7" x14ac:dyDescent="0.25">
      <c r="A1250" s="1">
        <v>42027</v>
      </c>
      <c r="B1250" t="s">
        <v>623</v>
      </c>
      <c r="C1250" t="s">
        <v>624</v>
      </c>
      <c r="D1250">
        <v>14.85</v>
      </c>
      <c r="E1250">
        <v>2</v>
      </c>
      <c r="F1250">
        <v>30</v>
      </c>
      <c r="G1250">
        <v>5551000</v>
      </c>
    </row>
    <row r="1251" spans="1:7" x14ac:dyDescent="0.25">
      <c r="A1251" s="1">
        <v>42027</v>
      </c>
      <c r="B1251" t="s">
        <v>625</v>
      </c>
      <c r="C1251" t="s">
        <v>626</v>
      </c>
      <c r="D1251">
        <v>1.1499999999999999</v>
      </c>
      <c r="E1251">
        <v>11682</v>
      </c>
      <c r="F1251">
        <v>13210</v>
      </c>
      <c r="G1251">
        <v>5959000</v>
      </c>
    </row>
    <row r="1252" spans="1:7" hidden="1" x14ac:dyDescent="0.25">
      <c r="A1252" s="1">
        <v>42027</v>
      </c>
      <c r="B1252" t="s">
        <v>627</v>
      </c>
      <c r="C1252" t="s">
        <v>628</v>
      </c>
      <c r="D1252">
        <v>1.6</v>
      </c>
      <c r="E1252">
        <v>25231</v>
      </c>
      <c r="F1252">
        <v>40500</v>
      </c>
      <c r="G1252">
        <v>0</v>
      </c>
    </row>
    <row r="1253" spans="1:7" hidden="1" x14ac:dyDescent="0.25">
      <c r="A1253" s="1">
        <v>42027</v>
      </c>
      <c r="B1253" t="s">
        <v>629</v>
      </c>
      <c r="C1253" t="s">
        <v>630</v>
      </c>
      <c r="D1253">
        <v>0.27</v>
      </c>
      <c r="E1253">
        <v>6849</v>
      </c>
      <c r="F1253">
        <v>1840</v>
      </c>
      <c r="G1253">
        <v>0</v>
      </c>
    </row>
    <row r="1254" spans="1:7" x14ac:dyDescent="0.25">
      <c r="A1254" s="1">
        <v>42027</v>
      </c>
      <c r="B1254" t="s">
        <v>631</v>
      </c>
      <c r="C1254" t="s">
        <v>632</v>
      </c>
      <c r="D1254">
        <v>3.79</v>
      </c>
      <c r="E1254">
        <v>100</v>
      </c>
      <c r="F1254">
        <v>380</v>
      </c>
      <c r="G1254">
        <v>3736000</v>
      </c>
    </row>
    <row r="1255" spans="1:7" hidden="1" x14ac:dyDescent="0.25">
      <c r="A1255" s="1">
        <v>42027</v>
      </c>
      <c r="B1255" t="s">
        <v>633</v>
      </c>
      <c r="C1255" t="s">
        <v>634</v>
      </c>
      <c r="D1255">
        <v>3.31</v>
      </c>
      <c r="E1255">
        <v>0</v>
      </c>
      <c r="F1255">
        <v>0</v>
      </c>
      <c r="G1255">
        <v>0</v>
      </c>
    </row>
    <row r="1256" spans="1:7" x14ac:dyDescent="0.25">
      <c r="A1256" s="1">
        <v>42027</v>
      </c>
      <c r="B1256" t="s">
        <v>635</v>
      </c>
      <c r="C1256" t="s">
        <v>636</v>
      </c>
      <c r="D1256">
        <v>1.62</v>
      </c>
      <c r="E1256">
        <v>29</v>
      </c>
      <c r="F1256">
        <v>50</v>
      </c>
      <c r="G1256">
        <v>18756000</v>
      </c>
    </row>
    <row r="1257" spans="1:7" x14ac:dyDescent="0.25">
      <c r="A1257" s="1">
        <v>42027</v>
      </c>
      <c r="B1257" t="s">
        <v>637</v>
      </c>
      <c r="C1257" t="s">
        <v>638</v>
      </c>
      <c r="D1257">
        <v>37.979999999999997</v>
      </c>
      <c r="E1257">
        <v>399</v>
      </c>
      <c r="F1257">
        <v>14980</v>
      </c>
      <c r="G1257">
        <v>3144000</v>
      </c>
    </row>
    <row r="1258" spans="1:7" hidden="1" x14ac:dyDescent="0.25">
      <c r="A1258" s="1">
        <v>42027</v>
      </c>
      <c r="B1258" t="s">
        <v>639</v>
      </c>
      <c r="C1258" t="s">
        <v>640</v>
      </c>
      <c r="D1258">
        <v>0.23</v>
      </c>
      <c r="E1258">
        <v>16060</v>
      </c>
      <c r="F1258">
        <v>3690</v>
      </c>
      <c r="G1258">
        <v>0</v>
      </c>
    </row>
    <row r="1259" spans="1:7" x14ac:dyDescent="0.25">
      <c r="A1259" s="1">
        <v>42027</v>
      </c>
      <c r="B1259" t="s">
        <v>641</v>
      </c>
      <c r="C1259" t="s">
        <v>642</v>
      </c>
      <c r="D1259">
        <v>51.9</v>
      </c>
      <c r="E1259">
        <v>1439</v>
      </c>
      <c r="F1259">
        <v>74570</v>
      </c>
      <c r="G1259">
        <v>4763000</v>
      </c>
    </row>
    <row r="1260" spans="1:7" hidden="1" x14ac:dyDescent="0.25">
      <c r="A1260" s="1">
        <v>42027</v>
      </c>
      <c r="B1260" t="s">
        <v>643</v>
      </c>
      <c r="C1260" t="s">
        <v>644</v>
      </c>
      <c r="D1260">
        <v>100</v>
      </c>
      <c r="E1260">
        <v>0</v>
      </c>
      <c r="F1260">
        <v>0</v>
      </c>
      <c r="G1260">
        <v>826000</v>
      </c>
    </row>
    <row r="1261" spans="1:7" hidden="1" x14ac:dyDescent="0.25">
      <c r="A1261" s="1">
        <v>42027</v>
      </c>
      <c r="B1261" t="s">
        <v>645</v>
      </c>
      <c r="C1261" t="s">
        <v>646</v>
      </c>
      <c r="D1261">
        <v>7.9</v>
      </c>
      <c r="E1261">
        <v>5651</v>
      </c>
      <c r="F1261">
        <v>43310</v>
      </c>
      <c r="G1261">
        <v>2500000</v>
      </c>
    </row>
    <row r="1262" spans="1:7" x14ac:dyDescent="0.25">
      <c r="A1262" s="1">
        <v>42027</v>
      </c>
      <c r="B1262" t="s">
        <v>647</v>
      </c>
      <c r="C1262" t="s">
        <v>648</v>
      </c>
      <c r="D1262">
        <v>10.8</v>
      </c>
      <c r="E1262">
        <v>0</v>
      </c>
      <c r="F1262">
        <v>0</v>
      </c>
      <c r="G1262">
        <v>11288000</v>
      </c>
    </row>
    <row r="1263" spans="1:7" x14ac:dyDescent="0.25">
      <c r="A1263" s="1">
        <v>42027</v>
      </c>
      <c r="B1263" t="s">
        <v>649</v>
      </c>
      <c r="C1263" t="s">
        <v>650</v>
      </c>
      <c r="D1263">
        <v>179</v>
      </c>
      <c r="E1263">
        <v>373180</v>
      </c>
      <c r="F1263">
        <v>67794460</v>
      </c>
      <c r="G1263">
        <v>122632000</v>
      </c>
    </row>
    <row r="1264" spans="1:7" x14ac:dyDescent="0.25">
      <c r="A1264" s="1">
        <v>42027</v>
      </c>
      <c r="B1264" t="s">
        <v>651</v>
      </c>
      <c r="C1264" t="s">
        <v>652</v>
      </c>
      <c r="D1264">
        <v>85.56</v>
      </c>
      <c r="E1264">
        <v>1043</v>
      </c>
      <c r="F1264">
        <v>89400</v>
      </c>
      <c r="G1264">
        <v>7304000</v>
      </c>
    </row>
    <row r="1265" spans="1:7" hidden="1" x14ac:dyDescent="0.25">
      <c r="A1265" s="1">
        <v>42027</v>
      </c>
      <c r="B1265" t="s">
        <v>653</v>
      </c>
      <c r="C1265" t="s">
        <v>654</v>
      </c>
      <c r="D1265">
        <v>0.49</v>
      </c>
      <c r="E1265">
        <v>0</v>
      </c>
      <c r="F1265">
        <v>0</v>
      </c>
      <c r="G1265">
        <v>0</v>
      </c>
    </row>
    <row r="1266" spans="1:7" x14ac:dyDescent="0.25">
      <c r="A1266" s="1">
        <v>42027</v>
      </c>
      <c r="B1266" t="s">
        <v>655</v>
      </c>
      <c r="C1266" t="s">
        <v>656</v>
      </c>
      <c r="D1266">
        <v>29.99</v>
      </c>
      <c r="E1266">
        <v>1</v>
      </c>
      <c r="F1266">
        <v>30</v>
      </c>
      <c r="G1266">
        <v>8365000</v>
      </c>
    </row>
    <row r="1267" spans="1:7" x14ac:dyDescent="0.25">
      <c r="A1267" s="1">
        <v>42027</v>
      </c>
      <c r="B1267" t="s">
        <v>657</v>
      </c>
      <c r="C1267" t="s">
        <v>658</v>
      </c>
      <c r="D1267">
        <v>0.49</v>
      </c>
      <c r="E1267">
        <v>19796</v>
      </c>
      <c r="F1267">
        <v>9580</v>
      </c>
      <c r="G1267">
        <v>49286000</v>
      </c>
    </row>
    <row r="1268" spans="1:7" hidden="1" x14ac:dyDescent="0.25">
      <c r="A1268" s="1">
        <v>42027</v>
      </c>
      <c r="B1268" t="s">
        <v>659</v>
      </c>
      <c r="C1268" t="s">
        <v>660</v>
      </c>
      <c r="D1268">
        <v>0.16</v>
      </c>
      <c r="E1268">
        <v>619645</v>
      </c>
      <c r="F1268">
        <v>99140</v>
      </c>
      <c r="G1268">
        <v>0</v>
      </c>
    </row>
    <row r="1269" spans="1:7" x14ac:dyDescent="0.25">
      <c r="A1269" s="1">
        <v>42027</v>
      </c>
      <c r="B1269" t="s">
        <v>661</v>
      </c>
      <c r="C1269" t="s">
        <v>662</v>
      </c>
      <c r="D1269">
        <v>19.07</v>
      </c>
      <c r="E1269">
        <v>1603463</v>
      </c>
      <c r="F1269">
        <v>30889170</v>
      </c>
      <c r="G1269">
        <v>778079000</v>
      </c>
    </row>
    <row r="1270" spans="1:7" x14ac:dyDescent="0.25">
      <c r="A1270" s="1">
        <v>42027</v>
      </c>
      <c r="B1270" t="s">
        <v>663</v>
      </c>
      <c r="C1270" t="s">
        <v>664</v>
      </c>
      <c r="D1270">
        <v>4.3600000000000003</v>
      </c>
      <c r="E1270">
        <v>4729266</v>
      </c>
      <c r="F1270">
        <v>21068110</v>
      </c>
      <c r="G1270">
        <v>1628262000</v>
      </c>
    </row>
    <row r="1271" spans="1:7" x14ac:dyDescent="0.25">
      <c r="A1271" s="1">
        <v>42027</v>
      </c>
      <c r="B1271" t="s">
        <v>665</v>
      </c>
      <c r="C1271" t="s">
        <v>666</v>
      </c>
      <c r="D1271">
        <v>5.5</v>
      </c>
      <c r="E1271">
        <v>11949</v>
      </c>
      <c r="F1271">
        <v>66090</v>
      </c>
      <c r="G1271">
        <v>31779000</v>
      </c>
    </row>
    <row r="1272" spans="1:7" x14ac:dyDescent="0.25">
      <c r="A1272" s="1">
        <v>42027</v>
      </c>
      <c r="B1272" t="s">
        <v>667</v>
      </c>
      <c r="C1272" t="s">
        <v>668</v>
      </c>
      <c r="D1272">
        <v>25.2</v>
      </c>
      <c r="E1272">
        <v>264</v>
      </c>
      <c r="F1272">
        <v>6650</v>
      </c>
      <c r="G1272">
        <v>13699000</v>
      </c>
    </row>
    <row r="1273" spans="1:7" x14ac:dyDescent="0.25">
      <c r="A1273" s="1">
        <v>42027</v>
      </c>
      <c r="B1273" t="s">
        <v>669</v>
      </c>
      <c r="C1273" t="s">
        <v>670</v>
      </c>
      <c r="D1273">
        <v>53.31</v>
      </c>
      <c r="E1273">
        <v>1164766</v>
      </c>
      <c r="F1273">
        <v>61137020</v>
      </c>
      <c r="G1273">
        <v>309998000</v>
      </c>
    </row>
    <row r="1274" spans="1:7" x14ac:dyDescent="0.25">
      <c r="A1274" s="1">
        <v>42027</v>
      </c>
      <c r="B1274" t="s">
        <v>671</v>
      </c>
      <c r="C1274" t="s">
        <v>672</v>
      </c>
      <c r="D1274">
        <v>33</v>
      </c>
      <c r="E1274">
        <v>2362022</v>
      </c>
      <c r="F1274">
        <v>78610550</v>
      </c>
      <c r="G1274">
        <v>783205000</v>
      </c>
    </row>
    <row r="1275" spans="1:7" x14ac:dyDescent="0.25">
      <c r="A1275" s="1">
        <v>42027</v>
      </c>
      <c r="B1275" t="s">
        <v>673</v>
      </c>
      <c r="C1275" t="s">
        <v>674</v>
      </c>
      <c r="D1275">
        <v>88.2</v>
      </c>
      <c r="E1275">
        <v>111464</v>
      </c>
      <c r="F1275">
        <v>9849160</v>
      </c>
      <c r="G1275">
        <v>25336000</v>
      </c>
    </row>
    <row r="1276" spans="1:7" x14ac:dyDescent="0.25">
      <c r="A1276" s="1">
        <v>42027</v>
      </c>
      <c r="B1276" t="s">
        <v>675</v>
      </c>
      <c r="C1276" t="s">
        <v>676</v>
      </c>
      <c r="D1276">
        <v>2.59</v>
      </c>
      <c r="E1276">
        <v>7160</v>
      </c>
      <c r="F1276">
        <v>18450</v>
      </c>
      <c r="G1276">
        <v>17382000</v>
      </c>
    </row>
    <row r="1277" spans="1:7" hidden="1" x14ac:dyDescent="0.25">
      <c r="A1277" s="1">
        <v>42027</v>
      </c>
      <c r="B1277" t="s">
        <v>677</v>
      </c>
      <c r="C1277" t="s">
        <v>678</v>
      </c>
      <c r="D1277">
        <v>0.19</v>
      </c>
      <c r="E1277">
        <v>101576</v>
      </c>
      <c r="F1277">
        <v>19300</v>
      </c>
      <c r="G1277">
        <v>0</v>
      </c>
    </row>
    <row r="1278" spans="1:7" hidden="1" x14ac:dyDescent="0.25">
      <c r="A1278" s="1">
        <v>42027</v>
      </c>
      <c r="B1278" t="s">
        <v>679</v>
      </c>
      <c r="C1278" t="s">
        <v>680</v>
      </c>
      <c r="D1278">
        <v>2.15</v>
      </c>
      <c r="E1278">
        <v>0</v>
      </c>
      <c r="F1278">
        <v>0</v>
      </c>
      <c r="G1278">
        <v>0</v>
      </c>
    </row>
    <row r="1279" spans="1:7" hidden="1" x14ac:dyDescent="0.25">
      <c r="A1279" s="1">
        <v>42027</v>
      </c>
      <c r="B1279" t="s">
        <v>681</v>
      </c>
      <c r="C1279" t="s">
        <v>682</v>
      </c>
      <c r="D1279">
        <v>0.7</v>
      </c>
      <c r="E1279">
        <v>0</v>
      </c>
      <c r="F1279">
        <v>0</v>
      </c>
      <c r="G1279">
        <v>0</v>
      </c>
    </row>
    <row r="1280" spans="1:7" x14ac:dyDescent="0.25">
      <c r="A1280" s="1">
        <v>42027</v>
      </c>
      <c r="B1280" t="s">
        <v>683</v>
      </c>
      <c r="C1280" t="s">
        <v>684</v>
      </c>
      <c r="D1280">
        <v>18.5</v>
      </c>
      <c r="E1280">
        <v>18827</v>
      </c>
      <c r="F1280">
        <v>335140</v>
      </c>
      <c r="G1280">
        <v>15164000</v>
      </c>
    </row>
    <row r="1281" spans="1:7" hidden="1" x14ac:dyDescent="0.25">
      <c r="A1281" s="1">
        <v>42027</v>
      </c>
      <c r="B1281" t="s">
        <v>685</v>
      </c>
      <c r="C1281" t="s">
        <v>686</v>
      </c>
      <c r="D1281">
        <v>0.09</v>
      </c>
      <c r="E1281">
        <v>571477</v>
      </c>
      <c r="F1281">
        <v>47050</v>
      </c>
      <c r="G1281">
        <v>0</v>
      </c>
    </row>
    <row r="1282" spans="1:7" hidden="1" x14ac:dyDescent="0.25">
      <c r="A1282" s="1">
        <v>42027</v>
      </c>
      <c r="B1282" t="s">
        <v>687</v>
      </c>
      <c r="C1282" t="s">
        <v>688</v>
      </c>
      <c r="D1282">
        <v>2.19</v>
      </c>
      <c r="E1282">
        <v>202</v>
      </c>
      <c r="F1282">
        <v>420</v>
      </c>
      <c r="G1282">
        <v>0</v>
      </c>
    </row>
    <row r="1283" spans="1:7" x14ac:dyDescent="0.25">
      <c r="A1283" s="1">
        <v>42027</v>
      </c>
      <c r="B1283" t="s">
        <v>689</v>
      </c>
      <c r="C1283" t="s">
        <v>690</v>
      </c>
      <c r="D1283">
        <v>28.4</v>
      </c>
      <c r="E1283">
        <v>1773</v>
      </c>
      <c r="F1283">
        <v>49210</v>
      </c>
      <c r="G1283">
        <v>794000</v>
      </c>
    </row>
    <row r="1284" spans="1:7" x14ac:dyDescent="0.25">
      <c r="A1284" s="1">
        <v>42027</v>
      </c>
      <c r="B1284" t="s">
        <v>691</v>
      </c>
      <c r="C1284" t="s">
        <v>692</v>
      </c>
      <c r="D1284">
        <v>6.42</v>
      </c>
      <c r="E1284">
        <v>24087</v>
      </c>
      <c r="F1284">
        <v>155170</v>
      </c>
      <c r="G1284">
        <v>25585000</v>
      </c>
    </row>
    <row r="1285" spans="1:7" x14ac:dyDescent="0.25">
      <c r="A1285" s="1">
        <v>42027</v>
      </c>
      <c r="B1285" t="s">
        <v>693</v>
      </c>
      <c r="C1285" t="s">
        <v>694</v>
      </c>
      <c r="D1285">
        <v>16.649999999999999</v>
      </c>
      <c r="E1285">
        <v>7185</v>
      </c>
      <c r="F1285">
        <v>118350</v>
      </c>
      <c r="G1285">
        <v>5930000</v>
      </c>
    </row>
    <row r="1286" spans="1:7" x14ac:dyDescent="0.25">
      <c r="A1286" s="1">
        <v>42027</v>
      </c>
      <c r="B1286" t="s">
        <v>695</v>
      </c>
      <c r="C1286" t="s">
        <v>696</v>
      </c>
      <c r="D1286">
        <v>4.4000000000000004</v>
      </c>
      <c r="E1286">
        <v>2</v>
      </c>
      <c r="F1286">
        <v>10</v>
      </c>
      <c r="G1286">
        <v>21432000</v>
      </c>
    </row>
    <row r="1287" spans="1:7" hidden="1" x14ac:dyDescent="0.25">
      <c r="A1287" s="1">
        <v>42027</v>
      </c>
      <c r="B1287" t="s">
        <v>697</v>
      </c>
      <c r="C1287" t="s">
        <v>698</v>
      </c>
      <c r="D1287">
        <v>1.25</v>
      </c>
      <c r="E1287">
        <v>200</v>
      </c>
      <c r="F1287">
        <v>250</v>
      </c>
      <c r="G1287">
        <v>0</v>
      </c>
    </row>
    <row r="1288" spans="1:7" x14ac:dyDescent="0.25">
      <c r="A1288" s="1">
        <v>42027</v>
      </c>
      <c r="B1288" t="s">
        <v>699</v>
      </c>
      <c r="C1288" t="s">
        <v>700</v>
      </c>
      <c r="D1288">
        <v>13</v>
      </c>
      <c r="E1288">
        <v>2</v>
      </c>
      <c r="F1288">
        <v>30</v>
      </c>
      <c r="G1288">
        <v>423000</v>
      </c>
    </row>
    <row r="1289" spans="1:7" x14ac:dyDescent="0.25">
      <c r="A1289" s="1">
        <v>42027</v>
      </c>
      <c r="B1289" t="s">
        <v>701</v>
      </c>
      <c r="C1289" t="s">
        <v>702</v>
      </c>
      <c r="D1289">
        <v>15</v>
      </c>
      <c r="E1289">
        <v>386</v>
      </c>
      <c r="F1289">
        <v>5790</v>
      </c>
      <c r="G1289">
        <v>1032000</v>
      </c>
    </row>
    <row r="1290" spans="1:7" x14ac:dyDescent="0.25">
      <c r="A1290" s="1">
        <v>42027</v>
      </c>
      <c r="B1290" t="s">
        <v>703</v>
      </c>
      <c r="C1290" t="s">
        <v>704</v>
      </c>
      <c r="D1290">
        <v>2.82</v>
      </c>
      <c r="E1290">
        <v>489</v>
      </c>
      <c r="F1290">
        <v>1380</v>
      </c>
      <c r="G1290">
        <v>2631000</v>
      </c>
    </row>
    <row r="1291" spans="1:7" hidden="1" x14ac:dyDescent="0.25">
      <c r="A1291" s="1">
        <v>42027</v>
      </c>
      <c r="B1291" t="s">
        <v>705</v>
      </c>
      <c r="C1291" t="s">
        <v>706</v>
      </c>
      <c r="D1291">
        <v>1.2</v>
      </c>
      <c r="E1291">
        <v>21143</v>
      </c>
      <c r="F1291">
        <v>25360</v>
      </c>
      <c r="G1291">
        <v>0</v>
      </c>
    </row>
    <row r="1292" spans="1:7" hidden="1" x14ac:dyDescent="0.25">
      <c r="A1292" s="1">
        <v>42027</v>
      </c>
      <c r="B1292" t="s">
        <v>707</v>
      </c>
      <c r="C1292" t="s">
        <v>708</v>
      </c>
      <c r="D1292">
        <v>1.04</v>
      </c>
      <c r="E1292">
        <v>3426</v>
      </c>
      <c r="F1292">
        <v>3500</v>
      </c>
      <c r="G1292">
        <v>0</v>
      </c>
    </row>
    <row r="1293" spans="1:7" x14ac:dyDescent="0.25">
      <c r="A1293" s="1">
        <v>42027</v>
      </c>
      <c r="B1293" t="s">
        <v>709</v>
      </c>
      <c r="C1293" t="s">
        <v>710</v>
      </c>
      <c r="D1293">
        <v>16.5</v>
      </c>
      <c r="E1293">
        <v>54033</v>
      </c>
      <c r="F1293">
        <v>864860</v>
      </c>
      <c r="G1293">
        <v>2716000</v>
      </c>
    </row>
    <row r="1294" spans="1:7" x14ac:dyDescent="0.25">
      <c r="A1294" s="1">
        <v>42027</v>
      </c>
      <c r="B1294" t="s">
        <v>711</v>
      </c>
      <c r="C1294" t="s">
        <v>712</v>
      </c>
      <c r="D1294">
        <v>1.44</v>
      </c>
      <c r="E1294">
        <v>321456</v>
      </c>
      <c r="F1294">
        <v>483840</v>
      </c>
      <c r="G1294">
        <v>21115000</v>
      </c>
    </row>
    <row r="1295" spans="1:7" x14ac:dyDescent="0.25">
      <c r="A1295" s="1">
        <v>42027</v>
      </c>
      <c r="B1295" t="s">
        <v>713</v>
      </c>
      <c r="C1295" t="s">
        <v>714</v>
      </c>
      <c r="D1295">
        <v>6.15</v>
      </c>
      <c r="E1295">
        <v>12690</v>
      </c>
      <c r="F1295">
        <v>79070</v>
      </c>
      <c r="G1295">
        <v>5439000</v>
      </c>
    </row>
    <row r="1296" spans="1:7" x14ac:dyDescent="0.25">
      <c r="A1296" s="1">
        <v>42027</v>
      </c>
      <c r="B1296" t="s">
        <v>715</v>
      </c>
      <c r="C1296" t="s">
        <v>716</v>
      </c>
      <c r="D1296">
        <v>2.89</v>
      </c>
      <c r="E1296">
        <v>9040</v>
      </c>
      <c r="F1296">
        <v>26080</v>
      </c>
      <c r="G1296">
        <v>14959000</v>
      </c>
    </row>
    <row r="1297" spans="1:7" hidden="1" x14ac:dyDescent="0.25">
      <c r="A1297" s="1">
        <v>42027</v>
      </c>
      <c r="B1297" t="s">
        <v>717</v>
      </c>
      <c r="C1297" t="s">
        <v>718</v>
      </c>
      <c r="D1297">
        <v>24</v>
      </c>
      <c r="E1297">
        <v>80</v>
      </c>
      <c r="F1297">
        <v>1920</v>
      </c>
      <c r="G1297">
        <v>93000</v>
      </c>
    </row>
    <row r="1298" spans="1:7" x14ac:dyDescent="0.25">
      <c r="A1298" s="1">
        <v>42027</v>
      </c>
      <c r="B1298" t="s">
        <v>719</v>
      </c>
      <c r="C1298" t="s">
        <v>720</v>
      </c>
      <c r="D1298">
        <v>14.48</v>
      </c>
      <c r="E1298">
        <v>2961</v>
      </c>
      <c r="F1298">
        <v>42770</v>
      </c>
      <c r="G1298">
        <v>8907000</v>
      </c>
    </row>
    <row r="1299" spans="1:7" x14ac:dyDescent="0.25">
      <c r="A1299" s="1">
        <v>42027</v>
      </c>
      <c r="B1299" t="s">
        <v>721</v>
      </c>
      <c r="C1299" t="s">
        <v>722</v>
      </c>
      <c r="D1299">
        <v>140.85</v>
      </c>
      <c r="E1299">
        <v>124</v>
      </c>
      <c r="F1299">
        <v>17450</v>
      </c>
      <c r="G1299">
        <v>3122000</v>
      </c>
    </row>
    <row r="1300" spans="1:7" hidden="1" x14ac:dyDescent="0.25">
      <c r="A1300" s="1">
        <v>42027</v>
      </c>
      <c r="B1300" t="s">
        <v>723</v>
      </c>
      <c r="C1300" t="s">
        <v>724</v>
      </c>
      <c r="D1300">
        <v>1.19</v>
      </c>
      <c r="E1300">
        <v>0</v>
      </c>
      <c r="F1300">
        <v>0</v>
      </c>
      <c r="G1300">
        <v>0</v>
      </c>
    </row>
    <row r="1301" spans="1:7" x14ac:dyDescent="0.25">
      <c r="A1301" s="1">
        <v>42027</v>
      </c>
      <c r="B1301" t="s">
        <v>725</v>
      </c>
      <c r="C1301" t="s">
        <v>726</v>
      </c>
      <c r="D1301">
        <v>508.65</v>
      </c>
      <c r="E1301">
        <v>145512</v>
      </c>
      <c r="F1301">
        <v>73380130</v>
      </c>
      <c r="G1301">
        <v>55967000</v>
      </c>
    </row>
    <row r="1302" spans="1:7" hidden="1" x14ac:dyDescent="0.25">
      <c r="A1302" s="1">
        <v>42027</v>
      </c>
      <c r="B1302" t="s">
        <v>727</v>
      </c>
      <c r="C1302" t="s">
        <v>728</v>
      </c>
      <c r="D1302">
        <v>4.1500000000000004</v>
      </c>
      <c r="E1302">
        <v>0</v>
      </c>
      <c r="F1302">
        <v>0</v>
      </c>
      <c r="G1302">
        <v>0</v>
      </c>
    </row>
    <row r="1303" spans="1:7" x14ac:dyDescent="0.25">
      <c r="A1303" s="1">
        <v>42027</v>
      </c>
      <c r="B1303" t="s">
        <v>729</v>
      </c>
      <c r="C1303" t="s">
        <v>730</v>
      </c>
      <c r="D1303">
        <v>6.4</v>
      </c>
      <c r="E1303">
        <v>13434</v>
      </c>
      <c r="F1303">
        <v>84890</v>
      </c>
      <c r="G1303">
        <v>35376000</v>
      </c>
    </row>
    <row r="1304" spans="1:7" x14ac:dyDescent="0.25">
      <c r="A1304" s="1">
        <v>42027</v>
      </c>
      <c r="B1304" t="s">
        <v>731</v>
      </c>
      <c r="C1304" t="s">
        <v>732</v>
      </c>
      <c r="D1304">
        <v>12.56</v>
      </c>
      <c r="E1304">
        <v>11818</v>
      </c>
      <c r="F1304">
        <v>149000</v>
      </c>
      <c r="G1304">
        <v>10375000</v>
      </c>
    </row>
    <row r="1305" spans="1:7" x14ac:dyDescent="0.25">
      <c r="A1305" s="1">
        <v>42027</v>
      </c>
      <c r="B1305" t="s">
        <v>733</v>
      </c>
      <c r="C1305" t="s">
        <v>734</v>
      </c>
      <c r="D1305">
        <v>8.24</v>
      </c>
      <c r="E1305">
        <v>17230</v>
      </c>
      <c r="F1305">
        <v>140510</v>
      </c>
      <c r="G1305">
        <v>19626000</v>
      </c>
    </row>
    <row r="1306" spans="1:7" x14ac:dyDescent="0.25">
      <c r="A1306" s="1">
        <v>42027</v>
      </c>
      <c r="B1306" t="s">
        <v>735</v>
      </c>
      <c r="C1306" t="s">
        <v>736</v>
      </c>
      <c r="D1306">
        <v>5.95</v>
      </c>
      <c r="E1306">
        <v>30228</v>
      </c>
      <c r="F1306">
        <v>180360</v>
      </c>
      <c r="G1306">
        <v>27134000</v>
      </c>
    </row>
    <row r="1307" spans="1:7" x14ac:dyDescent="0.25">
      <c r="A1307" s="1">
        <v>42027</v>
      </c>
      <c r="B1307" t="s">
        <v>737</v>
      </c>
      <c r="C1307" t="s">
        <v>738</v>
      </c>
      <c r="D1307">
        <v>15.82</v>
      </c>
      <c r="E1307">
        <v>138</v>
      </c>
      <c r="F1307">
        <v>2190</v>
      </c>
      <c r="G1307">
        <v>1469000</v>
      </c>
    </row>
    <row r="1308" spans="1:7" x14ac:dyDescent="0.25">
      <c r="A1308" s="1">
        <v>42027</v>
      </c>
      <c r="B1308" t="s">
        <v>739</v>
      </c>
      <c r="C1308" t="s">
        <v>740</v>
      </c>
      <c r="D1308">
        <v>17.8</v>
      </c>
      <c r="E1308">
        <v>148652</v>
      </c>
      <c r="F1308">
        <v>2651110</v>
      </c>
      <c r="G1308">
        <v>6355000</v>
      </c>
    </row>
    <row r="1309" spans="1:7" x14ac:dyDescent="0.25">
      <c r="A1309" s="1">
        <v>42027</v>
      </c>
      <c r="B1309" t="s">
        <v>741</v>
      </c>
      <c r="C1309" t="s">
        <v>742</v>
      </c>
      <c r="D1309">
        <v>2.35</v>
      </c>
      <c r="E1309">
        <v>1256206</v>
      </c>
      <c r="F1309">
        <v>2640660</v>
      </c>
      <c r="G1309">
        <v>19987000</v>
      </c>
    </row>
    <row r="1310" spans="1:7" x14ac:dyDescent="0.25">
      <c r="A1310" s="1">
        <v>42027</v>
      </c>
      <c r="B1310" t="s">
        <v>743</v>
      </c>
      <c r="C1310" t="s">
        <v>744</v>
      </c>
      <c r="D1310">
        <v>6.49</v>
      </c>
      <c r="E1310">
        <v>108226</v>
      </c>
      <c r="F1310">
        <v>684060</v>
      </c>
      <c r="G1310">
        <v>12912000</v>
      </c>
    </row>
    <row r="1311" spans="1:7" x14ac:dyDescent="0.25">
      <c r="A1311" s="1">
        <v>42027</v>
      </c>
      <c r="B1311" t="s">
        <v>745</v>
      </c>
      <c r="C1311" t="s">
        <v>746</v>
      </c>
      <c r="D1311">
        <v>1.96</v>
      </c>
      <c r="E1311">
        <v>30575</v>
      </c>
      <c r="F1311">
        <v>61550</v>
      </c>
      <c r="G1311">
        <v>13353000</v>
      </c>
    </row>
    <row r="1312" spans="1:7" hidden="1" x14ac:dyDescent="0.25">
      <c r="A1312" s="1">
        <v>42027</v>
      </c>
      <c r="B1312" t="s">
        <v>747</v>
      </c>
      <c r="C1312" t="s">
        <v>748</v>
      </c>
      <c r="D1312">
        <v>5.0999999999999996</v>
      </c>
      <c r="E1312">
        <v>2595</v>
      </c>
      <c r="F1312">
        <v>13330</v>
      </c>
      <c r="G1312">
        <v>0</v>
      </c>
    </row>
    <row r="1313" spans="1:7" x14ac:dyDescent="0.25">
      <c r="A1313" s="1">
        <v>42027</v>
      </c>
      <c r="B1313" t="s">
        <v>749</v>
      </c>
      <c r="C1313" t="s">
        <v>750</v>
      </c>
      <c r="D1313">
        <v>0.04</v>
      </c>
      <c r="E1313">
        <v>100</v>
      </c>
      <c r="F1313">
        <v>8</v>
      </c>
      <c r="G1313">
        <v>6100000</v>
      </c>
    </row>
    <row r="1314" spans="1:7" hidden="1" x14ac:dyDescent="0.25">
      <c r="A1314" s="1">
        <v>42027</v>
      </c>
      <c r="B1314" t="s">
        <v>751</v>
      </c>
      <c r="C1314" t="s">
        <v>752</v>
      </c>
      <c r="D1314">
        <v>0.7</v>
      </c>
      <c r="E1314">
        <v>4528</v>
      </c>
      <c r="F1314">
        <v>3110</v>
      </c>
      <c r="G1314">
        <v>0</v>
      </c>
    </row>
    <row r="1315" spans="1:7" x14ac:dyDescent="0.25">
      <c r="A1315" s="1">
        <v>42027</v>
      </c>
      <c r="B1315" t="s">
        <v>753</v>
      </c>
      <c r="C1315" t="s">
        <v>754</v>
      </c>
      <c r="D1315">
        <v>5.7</v>
      </c>
      <c r="E1315">
        <v>2614</v>
      </c>
      <c r="F1315">
        <v>15040</v>
      </c>
      <c r="G1315">
        <v>5343000</v>
      </c>
    </row>
    <row r="1316" spans="1:7" x14ac:dyDescent="0.25">
      <c r="A1316" s="1">
        <v>42027</v>
      </c>
      <c r="B1316" t="s">
        <v>755</v>
      </c>
      <c r="C1316" t="s">
        <v>756</v>
      </c>
      <c r="D1316">
        <v>11.6</v>
      </c>
      <c r="E1316">
        <v>312</v>
      </c>
      <c r="F1316">
        <v>3620</v>
      </c>
      <c r="G1316">
        <v>1451000</v>
      </c>
    </row>
    <row r="1317" spans="1:7" x14ac:dyDescent="0.25">
      <c r="A1317" s="1">
        <v>42027</v>
      </c>
      <c r="B1317" t="s">
        <v>757</v>
      </c>
      <c r="C1317" t="s">
        <v>758</v>
      </c>
      <c r="D1317">
        <v>2.41</v>
      </c>
      <c r="E1317">
        <v>2249</v>
      </c>
      <c r="F1317">
        <v>5350</v>
      </c>
      <c r="G1317">
        <v>3055000</v>
      </c>
    </row>
    <row r="1318" spans="1:7" x14ac:dyDescent="0.25">
      <c r="A1318" s="1">
        <v>42027</v>
      </c>
      <c r="B1318" t="s">
        <v>759</v>
      </c>
      <c r="C1318" t="s">
        <v>760</v>
      </c>
      <c r="D1318">
        <v>2.16</v>
      </c>
      <c r="E1318">
        <v>307173</v>
      </c>
      <c r="F1318">
        <v>666030</v>
      </c>
      <c r="G1318">
        <v>121599000</v>
      </c>
    </row>
    <row r="1319" spans="1:7" hidden="1" x14ac:dyDescent="0.25">
      <c r="A1319" s="1">
        <v>42027</v>
      </c>
      <c r="B1319" t="s">
        <v>761</v>
      </c>
      <c r="C1319" t="s">
        <v>762</v>
      </c>
      <c r="D1319">
        <v>1.44</v>
      </c>
      <c r="E1319">
        <v>15446</v>
      </c>
      <c r="F1319">
        <v>22290</v>
      </c>
      <c r="G1319">
        <v>55661000</v>
      </c>
    </row>
    <row r="1320" spans="1:7" x14ac:dyDescent="0.25">
      <c r="A1320" s="1">
        <v>42027</v>
      </c>
      <c r="B1320" t="s">
        <v>763</v>
      </c>
      <c r="C1320" t="s">
        <v>764</v>
      </c>
      <c r="D1320">
        <v>16.600000000000001</v>
      </c>
      <c r="E1320">
        <v>6</v>
      </c>
      <c r="F1320">
        <v>100</v>
      </c>
      <c r="G1320">
        <v>2220000</v>
      </c>
    </row>
    <row r="1321" spans="1:7" hidden="1" x14ac:dyDescent="0.25">
      <c r="A1321" s="1">
        <v>42027</v>
      </c>
      <c r="B1321" t="s">
        <v>765</v>
      </c>
      <c r="C1321" t="s">
        <v>766</v>
      </c>
      <c r="D1321">
        <v>1.4</v>
      </c>
      <c r="E1321">
        <v>67366</v>
      </c>
      <c r="F1321">
        <v>94940</v>
      </c>
      <c r="G1321">
        <v>0</v>
      </c>
    </row>
    <row r="1322" spans="1:7" x14ac:dyDescent="0.25">
      <c r="A1322" s="1">
        <v>42027</v>
      </c>
      <c r="B1322" t="s">
        <v>767</v>
      </c>
      <c r="C1322" t="s">
        <v>768</v>
      </c>
      <c r="D1322">
        <v>1.71</v>
      </c>
      <c r="E1322">
        <v>3776</v>
      </c>
      <c r="F1322">
        <v>6460</v>
      </c>
      <c r="G1322">
        <v>2747000</v>
      </c>
    </row>
    <row r="1323" spans="1:7" hidden="1" x14ac:dyDescent="0.25">
      <c r="A1323" s="1">
        <v>42027</v>
      </c>
      <c r="B1323" t="s">
        <v>769</v>
      </c>
      <c r="C1323" t="s">
        <v>770</v>
      </c>
      <c r="D1323">
        <v>0.79</v>
      </c>
      <c r="E1323">
        <v>0</v>
      </c>
      <c r="F1323">
        <v>0</v>
      </c>
      <c r="G1323">
        <v>0</v>
      </c>
    </row>
    <row r="1324" spans="1:7" x14ac:dyDescent="0.25">
      <c r="A1324" s="1">
        <v>42027</v>
      </c>
      <c r="B1324" t="s">
        <v>771</v>
      </c>
      <c r="C1324" t="s">
        <v>772</v>
      </c>
      <c r="D1324">
        <v>53.5</v>
      </c>
      <c r="E1324">
        <v>29982</v>
      </c>
      <c r="F1324">
        <v>1608950</v>
      </c>
      <c r="G1324">
        <v>23914000</v>
      </c>
    </row>
    <row r="1325" spans="1:7" hidden="1" x14ac:dyDescent="0.25">
      <c r="A1325" s="1">
        <v>42027</v>
      </c>
      <c r="B1325" t="s">
        <v>773</v>
      </c>
      <c r="C1325" t="s">
        <v>774</v>
      </c>
      <c r="D1325">
        <v>26.95</v>
      </c>
      <c r="E1325">
        <v>25</v>
      </c>
      <c r="F1325">
        <v>670</v>
      </c>
      <c r="G1325">
        <v>0</v>
      </c>
    </row>
    <row r="1326" spans="1:7" hidden="1" x14ac:dyDescent="0.25">
      <c r="A1326" s="1">
        <v>42027</v>
      </c>
      <c r="B1326" t="s">
        <v>775</v>
      </c>
      <c r="C1326" t="s">
        <v>776</v>
      </c>
      <c r="D1326">
        <v>0.21</v>
      </c>
      <c r="E1326">
        <v>14891</v>
      </c>
      <c r="F1326">
        <v>3060</v>
      </c>
      <c r="G1326">
        <v>0</v>
      </c>
    </row>
    <row r="1327" spans="1:7" x14ac:dyDescent="0.25">
      <c r="A1327" s="1">
        <v>42027</v>
      </c>
      <c r="B1327" t="s">
        <v>777</v>
      </c>
      <c r="C1327" t="s">
        <v>778</v>
      </c>
      <c r="D1327">
        <v>1.74</v>
      </c>
      <c r="E1327">
        <v>100</v>
      </c>
      <c r="F1327">
        <v>170</v>
      </c>
      <c r="G1327">
        <v>3496000</v>
      </c>
    </row>
    <row r="1328" spans="1:7" x14ac:dyDescent="0.25">
      <c r="A1328" s="1">
        <v>42027</v>
      </c>
      <c r="B1328" t="s">
        <v>779</v>
      </c>
      <c r="C1328" t="s">
        <v>780</v>
      </c>
      <c r="D1328">
        <v>23.73</v>
      </c>
      <c r="E1328">
        <v>720</v>
      </c>
      <c r="F1328">
        <v>17090</v>
      </c>
      <c r="G1328">
        <v>5187000</v>
      </c>
    </row>
    <row r="1329" spans="1:7" x14ac:dyDescent="0.25">
      <c r="A1329" s="1">
        <v>42027</v>
      </c>
      <c r="B1329" t="s">
        <v>781</v>
      </c>
      <c r="C1329" t="s">
        <v>782</v>
      </c>
      <c r="D1329">
        <v>6</v>
      </c>
      <c r="E1329">
        <v>2699</v>
      </c>
      <c r="F1329">
        <v>16250</v>
      </c>
      <c r="G1329">
        <v>2500000</v>
      </c>
    </row>
    <row r="1330" spans="1:7" x14ac:dyDescent="0.25">
      <c r="A1330" s="1">
        <v>42027</v>
      </c>
      <c r="B1330" t="s">
        <v>783</v>
      </c>
      <c r="C1330" t="s">
        <v>784</v>
      </c>
      <c r="D1330">
        <v>16.55</v>
      </c>
      <c r="E1330">
        <v>1670</v>
      </c>
      <c r="F1330">
        <v>27510</v>
      </c>
      <c r="G1330">
        <v>5246000</v>
      </c>
    </row>
    <row r="1331" spans="1:7" x14ac:dyDescent="0.25">
      <c r="A1331" s="1">
        <v>42027</v>
      </c>
      <c r="B1331" t="s">
        <v>785</v>
      </c>
      <c r="C1331" t="s">
        <v>786</v>
      </c>
      <c r="D1331">
        <v>15.7</v>
      </c>
      <c r="E1331">
        <v>250</v>
      </c>
      <c r="F1331">
        <v>3930</v>
      </c>
      <c r="G1331">
        <v>3182000</v>
      </c>
    </row>
    <row r="1332" spans="1:7" hidden="1" x14ac:dyDescent="0.25">
      <c r="A1332" s="1">
        <v>42027</v>
      </c>
      <c r="B1332" t="s">
        <v>787</v>
      </c>
      <c r="C1332" t="s">
        <v>788</v>
      </c>
      <c r="D1332">
        <v>3.1</v>
      </c>
      <c r="E1332">
        <v>165158</v>
      </c>
      <c r="F1332">
        <v>531090</v>
      </c>
      <c r="G1332">
        <v>32839000</v>
      </c>
    </row>
    <row r="1333" spans="1:7" x14ac:dyDescent="0.25">
      <c r="A1333" s="1">
        <v>42027</v>
      </c>
      <c r="B1333" t="s">
        <v>789</v>
      </c>
      <c r="C1333" t="s">
        <v>790</v>
      </c>
      <c r="D1333">
        <v>1.9</v>
      </c>
      <c r="E1333">
        <v>30788</v>
      </c>
      <c r="F1333">
        <v>57160</v>
      </c>
      <c r="G1333">
        <v>18377000</v>
      </c>
    </row>
    <row r="1334" spans="1:7" hidden="1" x14ac:dyDescent="0.25">
      <c r="A1334" s="1">
        <v>42027</v>
      </c>
      <c r="B1334" t="s">
        <v>791</v>
      </c>
      <c r="C1334" t="s">
        <v>792</v>
      </c>
      <c r="D1334">
        <v>5.38</v>
      </c>
      <c r="E1334">
        <v>11641</v>
      </c>
      <c r="F1334">
        <v>62630</v>
      </c>
      <c r="G1334">
        <v>5448000</v>
      </c>
    </row>
    <row r="1335" spans="1:7" x14ac:dyDescent="0.25">
      <c r="A1335" s="1">
        <v>42027</v>
      </c>
      <c r="B1335" t="s">
        <v>793</v>
      </c>
      <c r="C1335" t="s">
        <v>794</v>
      </c>
      <c r="D1335">
        <v>9.4499999999999993</v>
      </c>
      <c r="E1335">
        <v>3</v>
      </c>
      <c r="F1335">
        <v>30</v>
      </c>
      <c r="G1335">
        <v>1962000</v>
      </c>
    </row>
    <row r="1336" spans="1:7" x14ac:dyDescent="0.25">
      <c r="A1336" s="1">
        <v>42027</v>
      </c>
      <c r="B1336" t="s">
        <v>795</v>
      </c>
      <c r="C1336" t="s">
        <v>796</v>
      </c>
      <c r="D1336">
        <v>35.65</v>
      </c>
      <c r="E1336">
        <v>35984</v>
      </c>
      <c r="F1336">
        <v>1260360</v>
      </c>
      <c r="G1336">
        <v>1729000</v>
      </c>
    </row>
    <row r="1337" spans="1:7" hidden="1" x14ac:dyDescent="0.25">
      <c r="A1337" s="1">
        <v>42027</v>
      </c>
      <c r="B1337" t="s">
        <v>797</v>
      </c>
      <c r="C1337" t="s">
        <v>798</v>
      </c>
      <c r="D1337">
        <v>1.81</v>
      </c>
      <c r="E1337">
        <v>0</v>
      </c>
      <c r="F1337">
        <v>0</v>
      </c>
      <c r="G1337">
        <v>0</v>
      </c>
    </row>
    <row r="1338" spans="1:7" x14ac:dyDescent="0.25">
      <c r="A1338" s="1">
        <v>42027</v>
      </c>
      <c r="B1338" t="s">
        <v>799</v>
      </c>
      <c r="C1338" t="s">
        <v>800</v>
      </c>
      <c r="D1338">
        <v>1.05</v>
      </c>
      <c r="E1338">
        <v>318070</v>
      </c>
      <c r="F1338">
        <v>332020</v>
      </c>
      <c r="G1338">
        <v>31508000</v>
      </c>
    </row>
    <row r="1339" spans="1:7" hidden="1" x14ac:dyDescent="0.25">
      <c r="A1339" s="1">
        <v>42027</v>
      </c>
      <c r="B1339" t="s">
        <v>801</v>
      </c>
      <c r="C1339" t="s">
        <v>802</v>
      </c>
      <c r="D1339">
        <v>0.54</v>
      </c>
      <c r="E1339">
        <v>25961</v>
      </c>
      <c r="F1339">
        <v>13550</v>
      </c>
      <c r="G1339">
        <v>0</v>
      </c>
    </row>
    <row r="1340" spans="1:7" hidden="1" x14ac:dyDescent="0.25">
      <c r="A1340" s="1">
        <v>42027</v>
      </c>
      <c r="B1340" t="s">
        <v>803</v>
      </c>
      <c r="C1340" t="s">
        <v>804</v>
      </c>
      <c r="D1340">
        <v>3.6</v>
      </c>
      <c r="E1340">
        <v>12896</v>
      </c>
      <c r="F1340">
        <v>45470</v>
      </c>
      <c r="G1340">
        <v>0</v>
      </c>
    </row>
    <row r="1341" spans="1:7" x14ac:dyDescent="0.25">
      <c r="A1341" s="1">
        <v>42027</v>
      </c>
      <c r="B1341" t="s">
        <v>805</v>
      </c>
      <c r="C1341" t="s">
        <v>806</v>
      </c>
      <c r="D1341">
        <v>12.06</v>
      </c>
      <c r="E1341">
        <v>2350</v>
      </c>
      <c r="F1341">
        <v>28540</v>
      </c>
      <c r="G1341">
        <v>9601000</v>
      </c>
    </row>
    <row r="1342" spans="1:7" x14ac:dyDescent="0.25">
      <c r="A1342" s="1">
        <v>42027</v>
      </c>
      <c r="B1342" t="s">
        <v>807</v>
      </c>
      <c r="C1342" t="s">
        <v>808</v>
      </c>
      <c r="D1342">
        <v>41.98</v>
      </c>
      <c r="E1342">
        <v>4383</v>
      </c>
      <c r="F1342">
        <v>180590</v>
      </c>
      <c r="G1342">
        <v>5026000</v>
      </c>
    </row>
    <row r="1343" spans="1:7" hidden="1" x14ac:dyDescent="0.25">
      <c r="A1343" s="1">
        <v>42027</v>
      </c>
      <c r="B1343" t="s">
        <v>809</v>
      </c>
      <c r="C1343" t="s">
        <v>810</v>
      </c>
      <c r="D1343">
        <v>43.58</v>
      </c>
      <c r="E1343">
        <v>120</v>
      </c>
      <c r="F1343">
        <v>5230</v>
      </c>
      <c r="G1343">
        <v>176000</v>
      </c>
    </row>
    <row r="1344" spans="1:7" x14ac:dyDescent="0.25">
      <c r="A1344" s="1">
        <v>42027</v>
      </c>
      <c r="B1344" t="s">
        <v>811</v>
      </c>
      <c r="C1344" t="s">
        <v>812</v>
      </c>
      <c r="D1344">
        <v>2.4</v>
      </c>
      <c r="E1344">
        <v>58946</v>
      </c>
      <c r="F1344">
        <v>142380</v>
      </c>
      <c r="G1344">
        <v>12010000</v>
      </c>
    </row>
    <row r="1345" spans="1:7" x14ac:dyDescent="0.25">
      <c r="A1345" s="1">
        <v>42027</v>
      </c>
      <c r="B1345" t="s">
        <v>813</v>
      </c>
      <c r="C1345" t="s">
        <v>814</v>
      </c>
      <c r="D1345">
        <v>8</v>
      </c>
      <c r="E1345">
        <v>550</v>
      </c>
      <c r="F1345">
        <v>4400</v>
      </c>
      <c r="G1345">
        <v>4755000</v>
      </c>
    </row>
    <row r="1346" spans="1:7" hidden="1" x14ac:dyDescent="0.25">
      <c r="A1346" s="1">
        <v>42027</v>
      </c>
      <c r="B1346" t="s">
        <v>815</v>
      </c>
      <c r="C1346" t="s">
        <v>816</v>
      </c>
      <c r="D1346">
        <v>8.4</v>
      </c>
      <c r="E1346">
        <v>0</v>
      </c>
      <c r="F1346">
        <v>0</v>
      </c>
      <c r="G1346">
        <v>12000</v>
      </c>
    </row>
    <row r="1347" spans="1:7" x14ac:dyDescent="0.25">
      <c r="A1347" s="1">
        <v>42027</v>
      </c>
      <c r="B1347" t="s">
        <v>817</v>
      </c>
      <c r="C1347" t="s">
        <v>818</v>
      </c>
      <c r="D1347">
        <v>2.68</v>
      </c>
      <c r="E1347">
        <v>30778</v>
      </c>
      <c r="F1347">
        <v>82070</v>
      </c>
      <c r="G1347">
        <v>97338000</v>
      </c>
    </row>
    <row r="1348" spans="1:7" x14ac:dyDescent="0.25">
      <c r="A1348" s="1">
        <v>42027</v>
      </c>
      <c r="B1348" t="s">
        <v>819</v>
      </c>
      <c r="C1348" t="s">
        <v>820</v>
      </c>
      <c r="D1348">
        <v>353</v>
      </c>
      <c r="E1348">
        <v>488</v>
      </c>
      <c r="F1348">
        <v>170730</v>
      </c>
      <c r="G1348">
        <v>1810000</v>
      </c>
    </row>
    <row r="1349" spans="1:7" x14ac:dyDescent="0.25">
      <c r="A1349" s="1">
        <v>42027</v>
      </c>
      <c r="B1349" t="s">
        <v>821</v>
      </c>
      <c r="C1349" t="s">
        <v>822</v>
      </c>
      <c r="D1349">
        <v>12.45</v>
      </c>
      <c r="E1349">
        <v>926</v>
      </c>
      <c r="F1349">
        <v>11490</v>
      </c>
      <c r="G1349">
        <v>7716000</v>
      </c>
    </row>
    <row r="1350" spans="1:7" x14ac:dyDescent="0.25">
      <c r="A1350" s="1">
        <v>42027</v>
      </c>
      <c r="B1350" t="s">
        <v>823</v>
      </c>
      <c r="C1350" t="s">
        <v>824</v>
      </c>
      <c r="D1350">
        <v>10.5</v>
      </c>
      <c r="E1350">
        <v>783</v>
      </c>
      <c r="F1350">
        <v>8220</v>
      </c>
      <c r="G1350">
        <v>1791000</v>
      </c>
    </row>
    <row r="1351" spans="1:7" hidden="1" x14ac:dyDescent="0.25">
      <c r="A1351" s="1">
        <v>42027</v>
      </c>
      <c r="B1351" t="s">
        <v>825</v>
      </c>
      <c r="C1351" t="s">
        <v>826</v>
      </c>
      <c r="D1351">
        <v>2.7</v>
      </c>
      <c r="E1351">
        <v>168911</v>
      </c>
      <c r="F1351">
        <v>437990</v>
      </c>
      <c r="G1351">
        <v>0</v>
      </c>
    </row>
    <row r="1352" spans="1:7" x14ac:dyDescent="0.25">
      <c r="A1352" s="1">
        <v>42027</v>
      </c>
      <c r="B1352" t="s">
        <v>827</v>
      </c>
      <c r="C1352" t="s">
        <v>828</v>
      </c>
      <c r="D1352">
        <v>13.3</v>
      </c>
      <c r="E1352">
        <v>379</v>
      </c>
      <c r="F1352">
        <v>4940</v>
      </c>
      <c r="G1352">
        <v>925000</v>
      </c>
    </row>
    <row r="1353" spans="1:7" hidden="1" x14ac:dyDescent="0.25">
      <c r="A1353" s="1">
        <v>42027</v>
      </c>
      <c r="B1353" t="s">
        <v>829</v>
      </c>
      <c r="C1353" t="s">
        <v>830</v>
      </c>
      <c r="D1353">
        <v>0.24</v>
      </c>
      <c r="E1353">
        <v>14278</v>
      </c>
      <c r="F1353">
        <v>3500</v>
      </c>
      <c r="G1353">
        <v>0</v>
      </c>
    </row>
    <row r="1354" spans="1:7" x14ac:dyDescent="0.25">
      <c r="A1354" s="1">
        <v>42027</v>
      </c>
      <c r="B1354" t="s">
        <v>831</v>
      </c>
      <c r="C1354" t="s">
        <v>832</v>
      </c>
      <c r="D1354">
        <v>13.6</v>
      </c>
      <c r="E1354">
        <v>10363</v>
      </c>
      <c r="F1354">
        <v>139310</v>
      </c>
      <c r="G1354">
        <v>11886000</v>
      </c>
    </row>
    <row r="1355" spans="1:7" x14ac:dyDescent="0.25">
      <c r="A1355" s="1">
        <v>42027</v>
      </c>
      <c r="B1355" t="s">
        <v>833</v>
      </c>
      <c r="C1355" t="s">
        <v>834</v>
      </c>
      <c r="D1355">
        <v>21</v>
      </c>
      <c r="E1355">
        <v>19471</v>
      </c>
      <c r="F1355">
        <v>409050</v>
      </c>
      <c r="G1355">
        <v>5947000</v>
      </c>
    </row>
    <row r="1356" spans="1:7" x14ac:dyDescent="0.25">
      <c r="A1356" s="1">
        <v>42027</v>
      </c>
      <c r="B1356" t="s">
        <v>835</v>
      </c>
      <c r="C1356" t="s">
        <v>836</v>
      </c>
      <c r="D1356">
        <v>4.07</v>
      </c>
      <c r="E1356">
        <v>1332264</v>
      </c>
      <c r="F1356">
        <v>5385470</v>
      </c>
      <c r="G1356">
        <v>496690000</v>
      </c>
    </row>
    <row r="1357" spans="1:7" hidden="1" x14ac:dyDescent="0.25">
      <c r="A1357" s="1">
        <v>42027</v>
      </c>
      <c r="B1357" t="s">
        <v>837</v>
      </c>
      <c r="C1357" t="s">
        <v>838</v>
      </c>
      <c r="D1357">
        <v>109</v>
      </c>
      <c r="E1357">
        <v>0</v>
      </c>
      <c r="F1357">
        <v>0</v>
      </c>
      <c r="G1357">
        <v>142000</v>
      </c>
    </row>
    <row r="1358" spans="1:7" x14ac:dyDescent="0.25">
      <c r="A1358" s="1">
        <v>42027</v>
      </c>
      <c r="B1358" t="s">
        <v>839</v>
      </c>
      <c r="C1358" t="s">
        <v>840</v>
      </c>
      <c r="D1358">
        <v>21.6</v>
      </c>
      <c r="E1358">
        <v>5441</v>
      </c>
      <c r="F1358">
        <v>117440</v>
      </c>
      <c r="G1358">
        <v>730000</v>
      </c>
    </row>
    <row r="1359" spans="1:7" x14ac:dyDescent="0.25">
      <c r="A1359" s="1">
        <v>42027</v>
      </c>
      <c r="B1359" t="s">
        <v>841</v>
      </c>
      <c r="C1359" t="s">
        <v>842</v>
      </c>
      <c r="D1359">
        <v>12.75</v>
      </c>
      <c r="E1359">
        <v>1788</v>
      </c>
      <c r="F1359">
        <v>22660</v>
      </c>
      <c r="G1359">
        <v>7000000</v>
      </c>
    </row>
    <row r="1360" spans="1:7" hidden="1" x14ac:dyDescent="0.25">
      <c r="A1360" s="1">
        <v>42027</v>
      </c>
      <c r="B1360" t="s">
        <v>843</v>
      </c>
      <c r="C1360" t="s">
        <v>844</v>
      </c>
      <c r="D1360">
        <v>87</v>
      </c>
      <c r="E1360">
        <v>0</v>
      </c>
      <c r="F1360">
        <v>0</v>
      </c>
      <c r="G1360">
        <v>84000</v>
      </c>
    </row>
    <row r="1361" spans="1:7" x14ac:dyDescent="0.25">
      <c r="A1361" s="1">
        <v>42027</v>
      </c>
      <c r="B1361" t="s">
        <v>845</v>
      </c>
      <c r="C1361" t="s">
        <v>846</v>
      </c>
      <c r="D1361">
        <v>5.01</v>
      </c>
      <c r="E1361">
        <v>1875871</v>
      </c>
      <c r="F1361">
        <v>9435900</v>
      </c>
      <c r="G1361">
        <v>1043590000</v>
      </c>
    </row>
    <row r="1362" spans="1:7" hidden="1" x14ac:dyDescent="0.25">
      <c r="A1362" s="1">
        <v>42027</v>
      </c>
      <c r="B1362" t="s">
        <v>847</v>
      </c>
      <c r="C1362" t="s">
        <v>848</v>
      </c>
      <c r="D1362">
        <v>0.76</v>
      </c>
      <c r="E1362">
        <v>0</v>
      </c>
      <c r="F1362">
        <v>0</v>
      </c>
      <c r="G1362">
        <v>0</v>
      </c>
    </row>
    <row r="1363" spans="1:7" x14ac:dyDescent="0.25">
      <c r="A1363" s="1">
        <v>42027</v>
      </c>
      <c r="B1363" t="s">
        <v>849</v>
      </c>
      <c r="C1363" t="s">
        <v>850</v>
      </c>
      <c r="D1363">
        <v>9.7899999999999991</v>
      </c>
      <c r="E1363">
        <v>995</v>
      </c>
      <c r="F1363">
        <v>9740</v>
      </c>
      <c r="G1363">
        <v>2847000</v>
      </c>
    </row>
    <row r="1364" spans="1:7" x14ac:dyDescent="0.25">
      <c r="A1364" s="1">
        <v>42027</v>
      </c>
      <c r="B1364" t="s">
        <v>851</v>
      </c>
      <c r="C1364" t="s">
        <v>852</v>
      </c>
      <c r="D1364">
        <v>16.2</v>
      </c>
      <c r="E1364">
        <v>231</v>
      </c>
      <c r="F1364">
        <v>3760</v>
      </c>
      <c r="G1364">
        <v>448000</v>
      </c>
    </row>
    <row r="1365" spans="1:7" x14ac:dyDescent="0.25">
      <c r="A1365" s="1">
        <v>42027</v>
      </c>
      <c r="B1365" t="s">
        <v>853</v>
      </c>
      <c r="C1365" t="s">
        <v>854</v>
      </c>
      <c r="D1365">
        <v>4</v>
      </c>
      <c r="E1365">
        <v>9861</v>
      </c>
      <c r="F1365">
        <v>35850</v>
      </c>
      <c r="G1365">
        <v>19158000</v>
      </c>
    </row>
    <row r="1366" spans="1:7" x14ac:dyDescent="0.25">
      <c r="A1366" s="1">
        <v>42027</v>
      </c>
      <c r="B1366" t="s">
        <v>855</v>
      </c>
      <c r="C1366" t="s">
        <v>856</v>
      </c>
      <c r="D1366">
        <v>3.65</v>
      </c>
      <c r="E1366">
        <v>48</v>
      </c>
      <c r="F1366">
        <v>180</v>
      </c>
      <c r="G1366">
        <v>6157000</v>
      </c>
    </row>
    <row r="1367" spans="1:7" x14ac:dyDescent="0.25">
      <c r="A1367" s="1">
        <v>42027</v>
      </c>
      <c r="B1367" t="s">
        <v>857</v>
      </c>
      <c r="C1367" t="s">
        <v>858</v>
      </c>
      <c r="D1367">
        <v>6.71</v>
      </c>
      <c r="E1367">
        <v>3744</v>
      </c>
      <c r="F1367">
        <v>25130</v>
      </c>
      <c r="G1367">
        <v>3969000</v>
      </c>
    </row>
    <row r="1368" spans="1:7" x14ac:dyDescent="0.25">
      <c r="A1368" s="1">
        <v>42027</v>
      </c>
      <c r="B1368" t="s">
        <v>859</v>
      </c>
      <c r="C1368" t="s">
        <v>860</v>
      </c>
      <c r="D1368">
        <v>6.39</v>
      </c>
      <c r="E1368">
        <v>1380</v>
      </c>
      <c r="F1368">
        <v>8450</v>
      </c>
      <c r="G1368">
        <v>15008000</v>
      </c>
    </row>
    <row r="1369" spans="1:7" x14ac:dyDescent="0.25">
      <c r="A1369" s="1">
        <v>42027</v>
      </c>
      <c r="B1369" t="s">
        <v>861</v>
      </c>
      <c r="C1369" t="s">
        <v>862</v>
      </c>
      <c r="D1369">
        <v>9.75</v>
      </c>
      <c r="E1369">
        <v>8408</v>
      </c>
      <c r="F1369">
        <v>79930</v>
      </c>
      <c r="G1369">
        <v>14241000</v>
      </c>
    </row>
    <row r="1370" spans="1:7" x14ac:dyDescent="0.25">
      <c r="A1370" s="1">
        <v>42027</v>
      </c>
      <c r="B1370" t="s">
        <v>863</v>
      </c>
      <c r="C1370" t="s">
        <v>864</v>
      </c>
      <c r="D1370">
        <v>4.8899999999999997</v>
      </c>
      <c r="E1370">
        <v>29004</v>
      </c>
      <c r="F1370">
        <v>138540</v>
      </c>
      <c r="G1370">
        <v>11716000</v>
      </c>
    </row>
    <row r="1371" spans="1:7" x14ac:dyDescent="0.25">
      <c r="A1371" s="1">
        <v>42027</v>
      </c>
      <c r="B1371" t="s">
        <v>865</v>
      </c>
      <c r="C1371" t="s">
        <v>866</v>
      </c>
      <c r="D1371">
        <v>8.82</v>
      </c>
      <c r="E1371">
        <v>51479</v>
      </c>
      <c r="F1371">
        <v>456210</v>
      </c>
      <c r="G1371">
        <v>36592000</v>
      </c>
    </row>
    <row r="1372" spans="1:7" x14ac:dyDescent="0.25">
      <c r="A1372" s="1">
        <v>42027</v>
      </c>
      <c r="B1372" t="s">
        <v>867</v>
      </c>
      <c r="C1372" t="s">
        <v>868</v>
      </c>
      <c r="D1372">
        <v>4.93</v>
      </c>
      <c r="E1372">
        <v>698</v>
      </c>
      <c r="F1372">
        <v>3440</v>
      </c>
      <c r="G1372">
        <v>2580000</v>
      </c>
    </row>
    <row r="1373" spans="1:7" hidden="1" x14ac:dyDescent="0.25">
      <c r="A1373" s="1">
        <v>42027</v>
      </c>
      <c r="B1373" t="s">
        <v>869</v>
      </c>
      <c r="C1373" t="s">
        <v>870</v>
      </c>
      <c r="D1373">
        <v>3.96</v>
      </c>
      <c r="E1373">
        <v>0</v>
      </c>
      <c r="F1373">
        <v>0</v>
      </c>
      <c r="G1373">
        <v>0</v>
      </c>
    </row>
    <row r="1374" spans="1:7" x14ac:dyDescent="0.25">
      <c r="A1374" s="1">
        <v>42027</v>
      </c>
      <c r="B1374" t="s">
        <v>871</v>
      </c>
      <c r="C1374" t="s">
        <v>872</v>
      </c>
      <c r="D1374">
        <v>1.95</v>
      </c>
      <c r="E1374">
        <v>0</v>
      </c>
      <c r="F1374">
        <v>0</v>
      </c>
      <c r="G1374">
        <v>3297000</v>
      </c>
    </row>
    <row r="1375" spans="1:7" x14ac:dyDescent="0.25">
      <c r="A1375" s="1">
        <v>42027</v>
      </c>
      <c r="B1375" t="s">
        <v>873</v>
      </c>
      <c r="C1375" t="s">
        <v>874</v>
      </c>
      <c r="D1375">
        <v>17.600000000000001</v>
      </c>
      <c r="E1375">
        <v>295284</v>
      </c>
      <c r="F1375">
        <v>5210530</v>
      </c>
      <c r="G1375">
        <v>163100000</v>
      </c>
    </row>
    <row r="1376" spans="1:7" x14ac:dyDescent="0.25">
      <c r="A1376" s="1">
        <v>42027</v>
      </c>
      <c r="B1376" t="s">
        <v>875</v>
      </c>
      <c r="C1376" t="s">
        <v>876</v>
      </c>
      <c r="D1376">
        <v>56</v>
      </c>
      <c r="E1376">
        <v>29</v>
      </c>
      <c r="F1376">
        <v>1620</v>
      </c>
      <c r="G1376">
        <v>1288000</v>
      </c>
    </row>
    <row r="1377" spans="1:7" x14ac:dyDescent="0.25">
      <c r="A1377" s="1">
        <v>42027</v>
      </c>
      <c r="B1377" t="s">
        <v>877</v>
      </c>
      <c r="C1377" t="s">
        <v>878</v>
      </c>
      <c r="D1377">
        <v>8.6</v>
      </c>
      <c r="E1377">
        <v>3014</v>
      </c>
      <c r="F1377">
        <v>26040</v>
      </c>
      <c r="G1377">
        <v>14002000</v>
      </c>
    </row>
    <row r="1378" spans="1:7" hidden="1" x14ac:dyDescent="0.25">
      <c r="A1378" s="1">
        <v>42027</v>
      </c>
      <c r="B1378" t="s">
        <v>879</v>
      </c>
      <c r="C1378" t="s">
        <v>880</v>
      </c>
      <c r="D1378">
        <v>24.69</v>
      </c>
      <c r="E1378">
        <v>2056</v>
      </c>
      <c r="F1378">
        <v>50750</v>
      </c>
      <c r="G1378">
        <v>28378000</v>
      </c>
    </row>
    <row r="1379" spans="1:7" hidden="1" x14ac:dyDescent="0.25">
      <c r="A1379" s="1">
        <v>42027</v>
      </c>
      <c r="B1379" t="s">
        <v>881</v>
      </c>
      <c r="C1379" t="s">
        <v>882</v>
      </c>
      <c r="D1379">
        <v>2.4</v>
      </c>
      <c r="E1379">
        <v>847</v>
      </c>
      <c r="F1379">
        <v>2030</v>
      </c>
      <c r="G1379">
        <v>0</v>
      </c>
    </row>
    <row r="1380" spans="1:7" x14ac:dyDescent="0.25">
      <c r="A1380" s="1">
        <v>42027</v>
      </c>
      <c r="B1380" t="s">
        <v>883</v>
      </c>
      <c r="C1380" t="s">
        <v>884</v>
      </c>
      <c r="D1380">
        <v>2.09</v>
      </c>
      <c r="E1380">
        <v>53823</v>
      </c>
      <c r="F1380">
        <v>111770</v>
      </c>
      <c r="G1380">
        <v>20551000</v>
      </c>
    </row>
    <row r="1381" spans="1:7" x14ac:dyDescent="0.25">
      <c r="A1381" s="1">
        <v>42027</v>
      </c>
      <c r="B1381" t="s">
        <v>885</v>
      </c>
      <c r="C1381" t="s">
        <v>886</v>
      </c>
      <c r="D1381">
        <v>2.6</v>
      </c>
      <c r="E1381">
        <v>4544</v>
      </c>
      <c r="F1381">
        <v>11390</v>
      </c>
      <c r="G1381">
        <v>16914000</v>
      </c>
    </row>
    <row r="1382" spans="1:7" hidden="1" x14ac:dyDescent="0.25">
      <c r="A1382" s="1">
        <v>42027</v>
      </c>
      <c r="B1382" t="s">
        <v>887</v>
      </c>
      <c r="C1382" t="s">
        <v>888</v>
      </c>
      <c r="D1382">
        <v>1.63</v>
      </c>
      <c r="E1382">
        <v>20</v>
      </c>
      <c r="F1382">
        <v>30</v>
      </c>
      <c r="G1382">
        <v>0</v>
      </c>
    </row>
    <row r="1383" spans="1:7" x14ac:dyDescent="0.25">
      <c r="A1383" s="1">
        <v>42027</v>
      </c>
      <c r="B1383" t="s">
        <v>889</v>
      </c>
      <c r="C1383" t="s">
        <v>890</v>
      </c>
      <c r="D1383">
        <v>193</v>
      </c>
      <c r="E1383">
        <v>158</v>
      </c>
      <c r="F1383">
        <v>30180</v>
      </c>
      <c r="G1383">
        <v>370000</v>
      </c>
    </row>
    <row r="1384" spans="1:7" x14ac:dyDescent="0.25">
      <c r="A1384" s="1">
        <v>42027</v>
      </c>
      <c r="B1384" t="s">
        <v>891</v>
      </c>
      <c r="C1384" t="s">
        <v>892</v>
      </c>
      <c r="D1384">
        <v>4.3499999999999996</v>
      </c>
      <c r="E1384">
        <v>5</v>
      </c>
      <c r="F1384">
        <v>20</v>
      </c>
      <c r="G1384">
        <v>4890000</v>
      </c>
    </row>
    <row r="1385" spans="1:7" x14ac:dyDescent="0.25">
      <c r="A1385" s="1">
        <v>42027</v>
      </c>
      <c r="B1385" t="s">
        <v>893</v>
      </c>
      <c r="C1385" t="s">
        <v>894</v>
      </c>
      <c r="D1385">
        <v>9.59</v>
      </c>
      <c r="E1385">
        <v>5453</v>
      </c>
      <c r="F1385">
        <v>50710</v>
      </c>
      <c r="G1385">
        <v>4210000</v>
      </c>
    </row>
    <row r="1386" spans="1:7" x14ac:dyDescent="0.25">
      <c r="A1386" s="1">
        <v>42027</v>
      </c>
      <c r="B1386" t="s">
        <v>895</v>
      </c>
      <c r="C1386" t="s">
        <v>896</v>
      </c>
      <c r="D1386">
        <v>2.0299999999999998</v>
      </c>
      <c r="E1386">
        <v>279385</v>
      </c>
      <c r="F1386">
        <v>569310</v>
      </c>
      <c r="G1386">
        <v>158887000</v>
      </c>
    </row>
    <row r="1387" spans="1:7" x14ac:dyDescent="0.25">
      <c r="A1387" s="1">
        <v>42027</v>
      </c>
      <c r="B1387" t="s">
        <v>897</v>
      </c>
      <c r="C1387" t="s">
        <v>898</v>
      </c>
      <c r="D1387">
        <v>9.7799999999999994</v>
      </c>
      <c r="E1387">
        <v>3510</v>
      </c>
      <c r="F1387">
        <v>34090</v>
      </c>
      <c r="G1387">
        <v>3957000</v>
      </c>
    </row>
    <row r="1388" spans="1:7" x14ac:dyDescent="0.25">
      <c r="A1388" s="1">
        <v>42027</v>
      </c>
      <c r="B1388" t="s">
        <v>899</v>
      </c>
      <c r="C1388" t="s">
        <v>900</v>
      </c>
      <c r="D1388">
        <v>9.35</v>
      </c>
      <c r="E1388">
        <v>4246</v>
      </c>
      <c r="F1388">
        <v>39350</v>
      </c>
      <c r="G1388">
        <v>5328000</v>
      </c>
    </row>
    <row r="1389" spans="1:7" hidden="1" x14ac:dyDescent="0.25">
      <c r="A1389" s="1">
        <v>42027</v>
      </c>
      <c r="B1389" t="s">
        <v>901</v>
      </c>
      <c r="C1389" t="s">
        <v>902</v>
      </c>
      <c r="D1389">
        <v>4.05</v>
      </c>
      <c r="E1389">
        <v>4683</v>
      </c>
      <c r="F1389">
        <v>19020</v>
      </c>
      <c r="G1389">
        <v>0</v>
      </c>
    </row>
    <row r="1390" spans="1:7" x14ac:dyDescent="0.25">
      <c r="A1390" s="1">
        <v>42027</v>
      </c>
      <c r="B1390" t="s">
        <v>903</v>
      </c>
      <c r="C1390" t="s">
        <v>904</v>
      </c>
      <c r="D1390">
        <v>3.15</v>
      </c>
      <c r="E1390">
        <v>4430</v>
      </c>
      <c r="F1390">
        <v>13950</v>
      </c>
      <c r="G1390">
        <v>2113000</v>
      </c>
    </row>
    <row r="1391" spans="1:7" hidden="1" x14ac:dyDescent="0.25">
      <c r="A1391" s="1">
        <v>42027</v>
      </c>
      <c r="B1391" t="s">
        <v>905</v>
      </c>
      <c r="C1391" t="s">
        <v>906</v>
      </c>
      <c r="D1391">
        <v>3.45</v>
      </c>
      <c r="E1391">
        <v>38182</v>
      </c>
      <c r="F1391">
        <v>131230</v>
      </c>
      <c r="G1391">
        <v>13763000</v>
      </c>
    </row>
    <row r="1392" spans="1:7" x14ac:dyDescent="0.25">
      <c r="A1392" s="1">
        <v>42027</v>
      </c>
      <c r="B1392" t="s">
        <v>907</v>
      </c>
      <c r="C1392" t="s">
        <v>908</v>
      </c>
      <c r="D1392">
        <v>1.6</v>
      </c>
      <c r="E1392">
        <v>96646</v>
      </c>
      <c r="F1392">
        <v>157270</v>
      </c>
      <c r="G1392">
        <v>17392000</v>
      </c>
    </row>
    <row r="1393" spans="1:7" x14ac:dyDescent="0.25">
      <c r="A1393" s="1">
        <v>42027</v>
      </c>
      <c r="B1393" t="s">
        <v>909</v>
      </c>
      <c r="C1393" t="s">
        <v>910</v>
      </c>
      <c r="D1393">
        <v>982.05</v>
      </c>
      <c r="E1393">
        <v>97</v>
      </c>
      <c r="F1393">
        <v>93970</v>
      </c>
      <c r="G1393">
        <v>717000</v>
      </c>
    </row>
    <row r="1394" spans="1:7" hidden="1" x14ac:dyDescent="0.25">
      <c r="A1394" s="1">
        <v>42027</v>
      </c>
      <c r="B1394" t="s">
        <v>911</v>
      </c>
      <c r="C1394" t="s">
        <v>912</v>
      </c>
      <c r="D1394">
        <v>7.26</v>
      </c>
      <c r="E1394">
        <v>2927</v>
      </c>
      <c r="F1394">
        <v>20870</v>
      </c>
      <c r="G1394">
        <v>0</v>
      </c>
    </row>
    <row r="1395" spans="1:7" hidden="1" x14ac:dyDescent="0.25">
      <c r="A1395" s="1">
        <v>42027</v>
      </c>
      <c r="B1395" t="s">
        <v>913</v>
      </c>
      <c r="C1395" t="s">
        <v>914</v>
      </c>
      <c r="D1395">
        <v>0.14000000000000001</v>
      </c>
      <c r="E1395">
        <v>12000</v>
      </c>
      <c r="F1395">
        <v>1680</v>
      </c>
      <c r="G1395">
        <v>0</v>
      </c>
    </row>
    <row r="1396" spans="1:7" x14ac:dyDescent="0.25">
      <c r="A1396" s="1">
        <v>42027</v>
      </c>
      <c r="B1396" t="s">
        <v>915</v>
      </c>
      <c r="C1396" t="s">
        <v>916</v>
      </c>
      <c r="D1396">
        <v>4.4400000000000004</v>
      </c>
      <c r="E1396">
        <v>99554</v>
      </c>
      <c r="F1396">
        <v>445780</v>
      </c>
      <c r="G1396">
        <v>17549000</v>
      </c>
    </row>
    <row r="1397" spans="1:7" hidden="1" x14ac:dyDescent="0.25">
      <c r="A1397" s="1">
        <v>42027</v>
      </c>
      <c r="B1397" t="s">
        <v>917</v>
      </c>
      <c r="C1397" t="s">
        <v>918</v>
      </c>
      <c r="D1397">
        <v>2.4</v>
      </c>
      <c r="E1397">
        <v>21</v>
      </c>
      <c r="F1397">
        <v>50</v>
      </c>
      <c r="G1397">
        <v>0</v>
      </c>
    </row>
    <row r="1398" spans="1:7" hidden="1" x14ac:dyDescent="0.25">
      <c r="A1398" s="1">
        <v>42027</v>
      </c>
      <c r="B1398" t="s">
        <v>919</v>
      </c>
      <c r="C1398" t="s">
        <v>920</v>
      </c>
      <c r="D1398">
        <v>0.86</v>
      </c>
      <c r="E1398">
        <v>13050</v>
      </c>
      <c r="F1398">
        <v>10790</v>
      </c>
      <c r="G1398">
        <v>0</v>
      </c>
    </row>
    <row r="1399" spans="1:7" x14ac:dyDescent="0.25">
      <c r="A1399" s="1">
        <v>42027</v>
      </c>
      <c r="B1399" t="s">
        <v>921</v>
      </c>
      <c r="C1399" t="s">
        <v>922</v>
      </c>
      <c r="D1399">
        <v>7.48</v>
      </c>
      <c r="E1399">
        <v>1</v>
      </c>
      <c r="F1399">
        <v>10</v>
      </c>
      <c r="G1399">
        <v>7452000</v>
      </c>
    </row>
    <row r="1400" spans="1:7" hidden="1" x14ac:dyDescent="0.25">
      <c r="A1400" s="1">
        <v>42027</v>
      </c>
      <c r="B1400" t="s">
        <v>923</v>
      </c>
      <c r="C1400" t="s">
        <v>924</v>
      </c>
      <c r="D1400">
        <v>38.9</v>
      </c>
      <c r="E1400">
        <v>0</v>
      </c>
      <c r="F1400">
        <v>0</v>
      </c>
      <c r="G1400">
        <v>0</v>
      </c>
    </row>
    <row r="1401" spans="1:7" x14ac:dyDescent="0.25">
      <c r="A1401" s="1">
        <v>42027</v>
      </c>
      <c r="B1401" t="s">
        <v>925</v>
      </c>
      <c r="C1401" t="s">
        <v>926</v>
      </c>
      <c r="D1401">
        <v>8.69</v>
      </c>
      <c r="E1401">
        <v>58203</v>
      </c>
      <c r="F1401">
        <v>501040</v>
      </c>
      <c r="G1401">
        <v>2046000</v>
      </c>
    </row>
    <row r="1402" spans="1:7" x14ac:dyDescent="0.25">
      <c r="A1402" s="1">
        <v>42027</v>
      </c>
      <c r="B1402" t="s">
        <v>927</v>
      </c>
      <c r="C1402" t="s">
        <v>928</v>
      </c>
      <c r="D1402">
        <v>18.11</v>
      </c>
      <c r="E1402">
        <v>21368</v>
      </c>
      <c r="F1402">
        <v>388600</v>
      </c>
      <c r="G1402">
        <v>24711000</v>
      </c>
    </row>
    <row r="1403" spans="1:7" x14ac:dyDescent="0.25">
      <c r="A1403" s="1">
        <v>42027</v>
      </c>
      <c r="B1403" t="s">
        <v>929</v>
      </c>
      <c r="C1403" t="s">
        <v>930</v>
      </c>
      <c r="D1403">
        <v>8.4</v>
      </c>
      <c r="E1403">
        <v>0</v>
      </c>
      <c r="F1403">
        <v>0</v>
      </c>
      <c r="G1403">
        <v>1535000</v>
      </c>
    </row>
    <row r="1404" spans="1:7" x14ac:dyDescent="0.25">
      <c r="A1404" s="1">
        <v>42027</v>
      </c>
      <c r="B1404" t="s">
        <v>931</v>
      </c>
      <c r="C1404" t="s">
        <v>932</v>
      </c>
      <c r="D1404">
        <v>2.85</v>
      </c>
      <c r="E1404">
        <v>65869</v>
      </c>
      <c r="F1404">
        <v>181270</v>
      </c>
      <c r="G1404">
        <v>48149000</v>
      </c>
    </row>
    <row r="1405" spans="1:7" x14ac:dyDescent="0.25">
      <c r="A1405" s="1">
        <v>42027</v>
      </c>
      <c r="B1405" t="s">
        <v>933</v>
      </c>
      <c r="C1405" t="s">
        <v>934</v>
      </c>
      <c r="D1405">
        <v>1.04</v>
      </c>
      <c r="E1405">
        <v>108647</v>
      </c>
      <c r="F1405">
        <v>106390</v>
      </c>
      <c r="G1405">
        <v>23434000</v>
      </c>
    </row>
    <row r="1406" spans="1:7" x14ac:dyDescent="0.25">
      <c r="A1406" s="1">
        <v>42027</v>
      </c>
      <c r="B1406" t="s">
        <v>935</v>
      </c>
      <c r="C1406" t="s">
        <v>936</v>
      </c>
      <c r="D1406">
        <v>24.62</v>
      </c>
      <c r="E1406">
        <v>15094</v>
      </c>
      <c r="F1406">
        <v>371620</v>
      </c>
      <c r="G1406">
        <v>24622000</v>
      </c>
    </row>
    <row r="1407" spans="1:7" x14ac:dyDescent="0.25">
      <c r="A1407" s="1">
        <v>42027</v>
      </c>
      <c r="B1407" t="s">
        <v>937</v>
      </c>
      <c r="C1407" t="s">
        <v>938</v>
      </c>
      <c r="D1407">
        <v>64.790000000000006</v>
      </c>
      <c r="E1407">
        <v>876</v>
      </c>
      <c r="F1407">
        <v>56140</v>
      </c>
      <c r="G1407">
        <v>3288000</v>
      </c>
    </row>
    <row r="1408" spans="1:7" x14ac:dyDescent="0.25">
      <c r="A1408" s="1">
        <v>42027</v>
      </c>
      <c r="B1408" t="s">
        <v>939</v>
      </c>
      <c r="C1408" t="s">
        <v>940</v>
      </c>
      <c r="D1408">
        <v>284.89999999999998</v>
      </c>
      <c r="E1408">
        <v>1</v>
      </c>
      <c r="F1408">
        <v>280</v>
      </c>
      <c r="G1408">
        <v>699000</v>
      </c>
    </row>
    <row r="1409" spans="1:7" x14ac:dyDescent="0.25">
      <c r="A1409" s="1">
        <v>42027</v>
      </c>
      <c r="B1409" t="s">
        <v>941</v>
      </c>
      <c r="C1409" t="s">
        <v>942</v>
      </c>
      <c r="D1409">
        <v>1.55</v>
      </c>
      <c r="E1409">
        <v>4185</v>
      </c>
      <c r="F1409">
        <v>6260</v>
      </c>
      <c r="G1409">
        <v>6145000</v>
      </c>
    </row>
    <row r="1410" spans="1:7" x14ac:dyDescent="0.25">
      <c r="A1410" s="1">
        <v>42027</v>
      </c>
      <c r="B1410" t="s">
        <v>943</v>
      </c>
      <c r="C1410" t="s">
        <v>944</v>
      </c>
      <c r="D1410">
        <v>6.36</v>
      </c>
      <c r="E1410">
        <v>207</v>
      </c>
      <c r="F1410">
        <v>1320</v>
      </c>
      <c r="G1410">
        <v>8629000</v>
      </c>
    </row>
    <row r="1411" spans="1:7" hidden="1" x14ac:dyDescent="0.25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</row>
  </sheetData>
  <autoFilter ref="A1:G1411">
    <filterColumn colId="2">
      <customFilters>
        <customFilter val="PL*"/>
      </customFilters>
    </filterColumn>
    <filterColumn colId="6">
      <filters>
        <filter val="10109000"/>
        <filter val="10150000"/>
        <filter val="1026000"/>
        <filter val="1032000"/>
        <filter val="10375000"/>
        <filter val="1039000"/>
        <filter val="1043590000"/>
        <filter val="10451000"/>
        <filter val="1050000"/>
        <filter val="1075000"/>
        <filter val="10769000"/>
        <filter val="1091000"/>
        <filter val="1095354000"/>
        <filter val="110913000"/>
        <filter val="11150000"/>
        <filter val="11252000"/>
        <filter val="11288000"/>
        <filter val="11334000"/>
        <filter val="1143000"/>
        <filter val="11545000"/>
        <filter val="11568000"/>
        <filter val="11601000"/>
        <filter val="1165000"/>
        <filter val="11698000"/>
        <filter val="11716000"/>
        <filter val="11880000"/>
        <filter val="11886000"/>
        <filter val="11888000"/>
        <filter val="12000"/>
        <filter val="12010000"/>
        <filter val="12038000"/>
        <filter val="12110000"/>
        <filter val="121599000"/>
        <filter val="122632000"/>
        <filter val="1231000"/>
        <filter val="1239000"/>
        <filter val="1279000"/>
        <filter val="1288000"/>
        <filter val="12912000"/>
        <filter val="13003000"/>
        <filter val="13044000"/>
        <filter val="13085000"/>
        <filter val="13122000"/>
        <filter val="13353000"/>
        <filter val="136410000"/>
        <filter val="13646000"/>
        <filter val="13699000"/>
        <filter val="13763000"/>
        <filter val="138273000"/>
        <filter val="1399000"/>
        <filter val="14000"/>
        <filter val="14002000"/>
        <filter val="142000"/>
        <filter val="1423000"/>
        <filter val="14241000"/>
        <filter val="14368000"/>
        <filter val="14487000"/>
        <filter val="1451000"/>
        <filter val="1453000"/>
        <filter val="1469000"/>
        <filter val="14953000"/>
        <filter val="14959000"/>
        <filter val="1500000"/>
        <filter val="15008000"/>
        <filter val="1509000"/>
        <filter val="15129000"/>
        <filter val="15164000"/>
        <filter val="15327000"/>
        <filter val="1535000"/>
        <filter val="158887000"/>
        <filter val="1628262000"/>
        <filter val="163100000"/>
        <filter val="16737000"/>
        <filter val="16750000"/>
        <filter val="1688000"/>
        <filter val="16905000"/>
        <filter val="16914000"/>
        <filter val="17024000"/>
        <filter val="1725000"/>
        <filter val="1729000"/>
        <filter val="17315000"/>
        <filter val="17382000"/>
        <filter val="17392000"/>
        <filter val="17461000"/>
        <filter val="17549000"/>
        <filter val="176000"/>
        <filter val="17743000"/>
        <filter val="17846000"/>
        <filter val="17889000"/>
        <filter val="1791000"/>
        <filter val="1797000"/>
        <filter val="1810000"/>
        <filter val="1827000"/>
        <filter val="18377000"/>
        <filter val="1839000"/>
        <filter val="184000"/>
        <filter val="1852000"/>
        <filter val="18756000"/>
        <filter val="18968000"/>
        <filter val="19158000"/>
        <filter val="1930000"/>
        <filter val="1962000"/>
        <filter val="19626000"/>
        <filter val="1991000"/>
        <filter val="19987000"/>
        <filter val="2000000"/>
        <filter val="200740000"/>
        <filter val="20455000"/>
        <filter val="2046000"/>
        <filter val="20551000"/>
        <filter val="20769000"/>
        <filter val="21115000"/>
        <filter val="2113000"/>
        <filter val="2121000"/>
        <filter val="214078000"/>
        <filter val="21432000"/>
        <filter val="214367000"/>
        <filter val="2174000"/>
        <filter val="21800000"/>
        <filter val="2181000"/>
        <filter val="218198000"/>
        <filter val="22030000"/>
        <filter val="22063000"/>
        <filter val="2220000"/>
        <filter val="22240000"/>
        <filter val="22309000"/>
        <filter val="223328000"/>
        <filter val="22530000"/>
        <filter val="2276000"/>
        <filter val="23006000"/>
        <filter val="23198000"/>
        <filter val="2322000"/>
        <filter val="23434000"/>
        <filter val="23452000"/>
        <filter val="2352000"/>
        <filter val="2386000"/>
        <filter val="23914000"/>
        <filter val="2418000"/>
        <filter val="24228000"/>
        <filter val="24386000"/>
        <filter val="24397000"/>
        <filter val="245350000"/>
        <filter val="24622000"/>
        <filter val="2464000"/>
        <filter val="2468000"/>
        <filter val="247000"/>
        <filter val="24711000"/>
        <filter val="24856000"/>
        <filter val="24936000"/>
        <filter val="24981000"/>
        <filter val="2500000"/>
        <filter val="2516000"/>
        <filter val="2520000"/>
        <filter val="25336000"/>
        <filter val="25382000"/>
        <filter val="25500000"/>
        <filter val="25585000"/>
        <filter val="2559000"/>
        <filter val="25618000"/>
        <filter val="2567000"/>
        <filter val="25747000"/>
        <filter val="257931000"/>
        <filter val="2580000"/>
        <filter val="2588000"/>
        <filter val="2631000"/>
        <filter val="26333000"/>
        <filter val="2639000"/>
        <filter val="2659000"/>
        <filter val="26984000"/>
        <filter val="27134000"/>
        <filter val="2716000"/>
        <filter val="27164000"/>
        <filter val="2747000"/>
        <filter val="28378000"/>
        <filter val="28420000"/>
        <filter val="2847000"/>
        <filter val="293645000"/>
        <filter val="29399000"/>
        <filter val="297000"/>
        <filter val="30148000"/>
        <filter val="30174000"/>
        <filter val="30454000"/>
        <filter val="3055000"/>
        <filter val="30584000"/>
        <filter val="309998000"/>
        <filter val="3122000"/>
        <filter val="3144000"/>
        <filter val="31508000"/>
        <filter val="31779000"/>
        <filter val="3182000"/>
        <filter val="3196000"/>
        <filter val="3233000"/>
        <filter val="32447000"/>
        <filter val="3254000"/>
        <filter val="32823000"/>
        <filter val="32839000"/>
        <filter val="3286000"/>
        <filter val="3288000"/>
        <filter val="3297000"/>
        <filter val="3305000"/>
        <filter val="3329000"/>
        <filter val="3333000"/>
        <filter val="34013000"/>
        <filter val="3459000"/>
        <filter val="349000"/>
        <filter val="3496000"/>
        <filter val="34971000"/>
        <filter val="3499000"/>
        <filter val="3502000"/>
        <filter val="35376000"/>
        <filter val="356000"/>
        <filter val="3579000"/>
        <filter val="3600000"/>
        <filter val="36087000"/>
        <filter val="36119000"/>
        <filter val="3648000"/>
        <filter val="36592000"/>
        <filter val="370000"/>
        <filter val="3703000"/>
        <filter val="3715000"/>
        <filter val="3736000"/>
        <filter val="3773000"/>
        <filter val="3832000"/>
        <filter val="391726000"/>
        <filter val="3957000"/>
        <filter val="3969000"/>
        <filter val="39722000"/>
        <filter val="3975000"/>
        <filter val="3999000"/>
        <filter val="4000000"/>
        <filter val="4047000"/>
        <filter val="4052000"/>
        <filter val="4084000"/>
        <filter val="40919000"/>
        <filter val="4122000"/>
        <filter val="4187000"/>
        <filter val="4199000"/>
        <filter val="4210000"/>
        <filter val="4222000"/>
        <filter val="423000"/>
        <filter val="4262000"/>
        <filter val="4265000"/>
        <filter val="42888000"/>
        <filter val="43035000"/>
        <filter val="43097000"/>
        <filter val="43628000"/>
        <filter val="448000"/>
        <filter val="4501000"/>
        <filter val="45144000"/>
        <filter val="453000"/>
        <filter val="45748000"/>
        <filter val="4610000"/>
        <filter val="4659000"/>
        <filter val="4735000"/>
        <filter val="4747000"/>
        <filter val="4755000"/>
        <filter val="4763000"/>
        <filter val="4803000"/>
        <filter val="48149000"/>
        <filter val="4815000"/>
        <filter val="48206000"/>
        <filter val="48500000"/>
        <filter val="48753000"/>
        <filter val="4890000"/>
        <filter val="4916000"/>
        <filter val="49286000"/>
        <filter val="496690000"/>
        <filter val="4986000"/>
        <filter val="50027000"/>
        <filter val="50108000"/>
        <filter val="5026000"/>
        <filter val="5028000"/>
        <filter val="503124000"/>
        <filter val="5047000"/>
        <filter val="5093000"/>
        <filter val="5128000"/>
        <filter val="5187000"/>
        <filter val="5226000"/>
        <filter val="5246000"/>
        <filter val="52636000"/>
        <filter val="530000"/>
        <filter val="5328000"/>
        <filter val="5343000"/>
        <filter val="5435000"/>
        <filter val="5438000"/>
        <filter val="5439000"/>
        <filter val="5448000"/>
        <filter val="5540000"/>
        <filter val="5551000"/>
        <filter val="55661000"/>
        <filter val="55967000"/>
        <filter val="57095000"/>
        <filter val="5930000"/>
        <filter val="5944000"/>
        <filter val="5947000"/>
        <filter val="5959000"/>
        <filter val="5975000"/>
        <filter val="6034000"/>
        <filter val="6078000"/>
        <filter val="60796000"/>
        <filter val="60952000"/>
        <filter val="6100000"/>
        <filter val="6145000"/>
        <filter val="6157000"/>
        <filter val="6189000"/>
        <filter val="6256000"/>
        <filter val="6355000"/>
        <filter val="647357000"/>
        <filter val="6496000"/>
        <filter val="6568000"/>
        <filter val="6611000"/>
        <filter val="6624000"/>
        <filter val="6642000"/>
        <filter val="6713000"/>
        <filter val="67191000"/>
        <filter val="6721000"/>
        <filter val="6739000"/>
        <filter val="689000"/>
        <filter val="699000"/>
        <filter val="7000000"/>
        <filter val="7051000"/>
        <filter val="70928000"/>
        <filter val="717000"/>
        <filter val="7229000"/>
        <filter val="72970000"/>
        <filter val="730000"/>
        <filter val="7304000"/>
        <filter val="7353000"/>
        <filter val="7444000"/>
        <filter val="7449000"/>
        <filter val="7452000"/>
        <filter val="74917000"/>
        <filter val="7558000"/>
        <filter val="7716000"/>
        <filter val="778079000"/>
        <filter val="7788000"/>
        <filter val="77963000"/>
        <filter val="7831000"/>
        <filter val="783205000"/>
        <filter val="7837000"/>
        <filter val="794000"/>
        <filter val="8070000"/>
        <filter val="8143000"/>
        <filter val="8257000"/>
        <filter val="826000"/>
        <filter val="8276000"/>
        <filter val="8365000"/>
        <filter val="8393000"/>
        <filter val="84000"/>
        <filter val="8487000"/>
        <filter val="8556000"/>
        <filter val="8629000"/>
        <filter val="8852000"/>
        <filter val="8907000"/>
        <filter val="9046000"/>
        <filter val="911000"/>
        <filter val="925000"/>
        <filter val="9253000"/>
        <filter val="9289000"/>
        <filter val="93000"/>
        <filter val="93737000"/>
        <filter val="9380000"/>
        <filter val="95095000"/>
        <filter val="95414000"/>
        <filter val="9601000"/>
        <filter val="96494000"/>
        <filter val="97338000"/>
        <filter val="978000"/>
        <filter val="9800000"/>
        <filter val="9809000"/>
        <filter val="9921000"/>
        <filter val="9957000"/>
        <filter val="998100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1"/>
  <sheetViews>
    <sheetView tabSelected="1" workbookViewId="0">
      <selection activeCell="P5" sqref="P5"/>
    </sheetView>
  </sheetViews>
  <sheetFormatPr defaultRowHeight="15" x14ac:dyDescent="0.25"/>
  <cols>
    <col min="1" max="1" width="10.140625" bestFit="1" customWidth="1"/>
    <col min="2" max="2" width="13.140625" bestFit="1" customWidth="1"/>
    <col min="3" max="4" width="15.7109375" bestFit="1" customWidth="1"/>
    <col min="5" max="5" width="9.42578125" bestFit="1" customWidth="1"/>
    <col min="6" max="6" width="10" bestFit="1" customWidth="1"/>
    <col min="7" max="7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960</v>
      </c>
      <c r="I1" t="s">
        <v>959</v>
      </c>
      <c r="J1" t="s">
        <v>961</v>
      </c>
    </row>
    <row r="2" spans="1:16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>
        <f>IF(MOD(I2,3)=1,0,D2-D1)</f>
        <v>0</v>
      </c>
      <c r="I2">
        <v>1</v>
      </c>
      <c r="J2" t="str">
        <f>IF(OR(MOD(I2,3)=1,MOD(I2,3)=2),"-",IF(H2&gt;H1,"WARTO",IF(H2&lt;H1,"NIE WARTO","OBSERWUJ")))</f>
        <v>-</v>
      </c>
    </row>
    <row r="3" spans="1:16" x14ac:dyDescent="0.25">
      <c r="A3" s="1">
        <v>42026</v>
      </c>
      <c r="B3" t="s">
        <v>7</v>
      </c>
      <c r="C3" t="s">
        <v>8</v>
      </c>
      <c r="D3">
        <v>2.2599999999999998</v>
      </c>
      <c r="E3">
        <v>20</v>
      </c>
      <c r="F3">
        <v>40</v>
      </c>
      <c r="G3">
        <v>6496000</v>
      </c>
      <c r="H3">
        <f t="shared" ref="H3:H66" si="0">IF(MOD(I3,3)=1,0,D3-D2)</f>
        <v>0.16999999999999993</v>
      </c>
      <c r="I3">
        <v>2</v>
      </c>
      <c r="J3" t="str">
        <f t="shared" ref="J3:J66" si="1">IF(OR(MOD(I3,3)=1,MOD(I3,3)=2),"-",IF(H3&gt;H2,"WARTO",IF(H3&lt;H2,"NIE WARTO","OBSERWUJ")))</f>
        <v>-</v>
      </c>
      <c r="O3" t="s">
        <v>962</v>
      </c>
      <c r="P3">
        <f>COUNTIF(J:J,"WARTO")</f>
        <v>186</v>
      </c>
    </row>
    <row r="4" spans="1:16" x14ac:dyDescent="0.25">
      <c r="A4" s="1">
        <v>42027</v>
      </c>
      <c r="B4" t="s">
        <v>7</v>
      </c>
      <c r="C4" t="s">
        <v>8</v>
      </c>
      <c r="D4">
        <v>2.14</v>
      </c>
      <c r="E4">
        <v>15</v>
      </c>
      <c r="F4">
        <v>30</v>
      </c>
      <c r="G4">
        <v>6496000</v>
      </c>
      <c r="H4">
        <f t="shared" si="0"/>
        <v>-0.11999999999999966</v>
      </c>
      <c r="I4">
        <v>3</v>
      </c>
      <c r="J4" t="str">
        <f t="shared" si="1"/>
        <v>NIE WARTO</v>
      </c>
      <c r="O4" t="s">
        <v>963</v>
      </c>
      <c r="P4">
        <f>COUNTIF(J:J,"NIE WARTO")</f>
        <v>218</v>
      </c>
    </row>
    <row r="5" spans="1:16" x14ac:dyDescent="0.25">
      <c r="A5" s="1">
        <v>42025</v>
      </c>
      <c r="B5" t="s">
        <v>9</v>
      </c>
      <c r="C5" t="s">
        <v>10</v>
      </c>
      <c r="D5">
        <v>0.79</v>
      </c>
      <c r="E5">
        <v>25</v>
      </c>
      <c r="F5">
        <v>21</v>
      </c>
      <c r="G5">
        <v>22309000</v>
      </c>
      <c r="H5">
        <f t="shared" si="0"/>
        <v>0</v>
      </c>
      <c r="I5">
        <v>4</v>
      </c>
      <c r="J5" t="str">
        <f t="shared" si="1"/>
        <v>-</v>
      </c>
      <c r="O5" t="s">
        <v>964</v>
      </c>
      <c r="P5">
        <f>COUNTIF(J:J,"OBSERWUJ")</f>
        <v>66</v>
      </c>
    </row>
    <row r="6" spans="1:16" x14ac:dyDescent="0.25">
      <c r="A6" s="1">
        <v>42026</v>
      </c>
      <c r="B6" t="s">
        <v>9</v>
      </c>
      <c r="C6" t="s">
        <v>10</v>
      </c>
      <c r="D6">
        <v>0.79</v>
      </c>
      <c r="E6">
        <v>87</v>
      </c>
      <c r="F6">
        <v>70</v>
      </c>
      <c r="G6">
        <v>22309000</v>
      </c>
      <c r="H6">
        <f t="shared" si="0"/>
        <v>0</v>
      </c>
      <c r="I6">
        <v>5</v>
      </c>
      <c r="J6" t="str">
        <f t="shared" si="1"/>
        <v>-</v>
      </c>
    </row>
    <row r="7" spans="1:16" x14ac:dyDescent="0.25">
      <c r="A7" s="1">
        <v>42027</v>
      </c>
      <c r="B7" t="s">
        <v>9</v>
      </c>
      <c r="C7" t="s">
        <v>10</v>
      </c>
      <c r="D7">
        <v>0.79</v>
      </c>
      <c r="E7">
        <v>79</v>
      </c>
      <c r="F7">
        <v>60</v>
      </c>
      <c r="G7">
        <v>22309000</v>
      </c>
      <c r="H7">
        <f t="shared" si="0"/>
        <v>0</v>
      </c>
      <c r="I7">
        <v>6</v>
      </c>
      <c r="J7" t="str">
        <f t="shared" si="1"/>
        <v>OBSERWUJ</v>
      </c>
    </row>
    <row r="8" spans="1:16" x14ac:dyDescent="0.25">
      <c r="A8" s="1">
        <v>42025</v>
      </c>
      <c r="B8" t="s">
        <v>11</v>
      </c>
      <c r="C8" t="s">
        <v>12</v>
      </c>
      <c r="D8">
        <v>5.8</v>
      </c>
      <c r="E8">
        <v>1090</v>
      </c>
      <c r="F8">
        <v>6270</v>
      </c>
      <c r="G8">
        <v>1852000</v>
      </c>
      <c r="H8">
        <f t="shared" si="0"/>
        <v>0</v>
      </c>
      <c r="I8">
        <v>7</v>
      </c>
      <c r="J8" t="str">
        <f t="shared" si="1"/>
        <v>-</v>
      </c>
    </row>
    <row r="9" spans="1:16" x14ac:dyDescent="0.25">
      <c r="A9" s="1">
        <v>42026</v>
      </c>
      <c r="B9" t="s">
        <v>11</v>
      </c>
      <c r="C9" t="s">
        <v>12</v>
      </c>
      <c r="D9">
        <v>5.85</v>
      </c>
      <c r="E9">
        <v>638</v>
      </c>
      <c r="F9">
        <v>3680</v>
      </c>
      <c r="G9">
        <v>1852000</v>
      </c>
      <c r="H9">
        <f t="shared" si="0"/>
        <v>4.9999999999999822E-2</v>
      </c>
      <c r="I9">
        <v>8</v>
      </c>
      <c r="J9" t="str">
        <f t="shared" si="1"/>
        <v>-</v>
      </c>
    </row>
    <row r="10" spans="1:16" x14ac:dyDescent="0.25">
      <c r="A10" s="1">
        <v>42027</v>
      </c>
      <c r="B10" t="s">
        <v>11</v>
      </c>
      <c r="C10" t="s">
        <v>12</v>
      </c>
      <c r="D10">
        <v>6.1</v>
      </c>
      <c r="E10">
        <v>469</v>
      </c>
      <c r="F10">
        <v>2830</v>
      </c>
      <c r="G10">
        <v>1852000</v>
      </c>
      <c r="H10">
        <f t="shared" si="0"/>
        <v>0.25</v>
      </c>
      <c r="I10">
        <v>9</v>
      </c>
      <c r="J10" t="str">
        <f t="shared" si="1"/>
        <v>WARTO</v>
      </c>
      <c r="L10">
        <f>MOD(I2,3)</f>
        <v>1</v>
      </c>
    </row>
    <row r="11" spans="1:16" x14ac:dyDescent="0.25">
      <c r="A11" s="1">
        <v>42025</v>
      </c>
      <c r="B11" t="s">
        <v>13</v>
      </c>
      <c r="C11" t="s">
        <v>14</v>
      </c>
      <c r="D11">
        <v>3.37</v>
      </c>
      <c r="E11">
        <v>10129</v>
      </c>
      <c r="F11">
        <v>34090</v>
      </c>
      <c r="G11">
        <v>48206000</v>
      </c>
      <c r="H11">
        <f t="shared" si="0"/>
        <v>0</v>
      </c>
      <c r="I11">
        <v>10</v>
      </c>
      <c r="J11" t="str">
        <f t="shared" si="1"/>
        <v>-</v>
      </c>
      <c r="L11">
        <f>MOD(I3,3)</f>
        <v>2</v>
      </c>
    </row>
    <row r="12" spans="1:16" x14ac:dyDescent="0.25">
      <c r="A12" s="1">
        <v>42026</v>
      </c>
      <c r="B12" t="s">
        <v>13</v>
      </c>
      <c r="C12" t="s">
        <v>14</v>
      </c>
      <c r="D12">
        <v>3.43</v>
      </c>
      <c r="E12">
        <v>17268</v>
      </c>
      <c r="F12">
        <v>58130</v>
      </c>
      <c r="G12">
        <v>48206000</v>
      </c>
      <c r="H12">
        <f t="shared" si="0"/>
        <v>6.0000000000000053E-2</v>
      </c>
      <c r="I12">
        <v>11</v>
      </c>
      <c r="J12" t="str">
        <f t="shared" si="1"/>
        <v>-</v>
      </c>
      <c r="L12">
        <f>MOD(I4,3)</f>
        <v>0</v>
      </c>
    </row>
    <row r="13" spans="1:16" x14ac:dyDescent="0.25">
      <c r="A13" s="1">
        <v>42027</v>
      </c>
      <c r="B13" t="s">
        <v>13</v>
      </c>
      <c r="C13" t="s">
        <v>14</v>
      </c>
      <c r="D13">
        <v>3.4</v>
      </c>
      <c r="E13">
        <v>7616</v>
      </c>
      <c r="F13">
        <v>26050</v>
      </c>
      <c r="G13">
        <v>48206000</v>
      </c>
      <c r="H13">
        <f t="shared" si="0"/>
        <v>-3.0000000000000249E-2</v>
      </c>
      <c r="I13">
        <v>12</v>
      </c>
      <c r="J13" t="str">
        <f t="shared" si="1"/>
        <v>NIE WARTO</v>
      </c>
      <c r="L13">
        <f>MOD(I5,3)</f>
        <v>1</v>
      </c>
    </row>
    <row r="14" spans="1:16" x14ac:dyDescent="0.25">
      <c r="A14" s="1">
        <v>42025</v>
      </c>
      <c r="B14" t="s">
        <v>15</v>
      </c>
      <c r="C14" t="s">
        <v>16</v>
      </c>
      <c r="D14">
        <v>0.3</v>
      </c>
      <c r="E14">
        <v>0</v>
      </c>
      <c r="F14">
        <v>0</v>
      </c>
      <c r="G14">
        <v>0</v>
      </c>
      <c r="H14">
        <f t="shared" si="0"/>
        <v>0</v>
      </c>
      <c r="I14">
        <v>13</v>
      </c>
      <c r="J14" t="str">
        <f t="shared" si="1"/>
        <v>-</v>
      </c>
      <c r="L14">
        <f>MOD(I6,3)</f>
        <v>2</v>
      </c>
    </row>
    <row r="15" spans="1:16" x14ac:dyDescent="0.25">
      <c r="A15" s="1">
        <v>42026</v>
      </c>
      <c r="B15" t="s">
        <v>15</v>
      </c>
      <c r="C15" t="s">
        <v>16</v>
      </c>
      <c r="D15">
        <v>0.3</v>
      </c>
      <c r="E15">
        <v>0</v>
      </c>
      <c r="F15">
        <v>0</v>
      </c>
      <c r="G15">
        <v>0</v>
      </c>
      <c r="H15">
        <f t="shared" si="0"/>
        <v>0</v>
      </c>
      <c r="I15">
        <v>14</v>
      </c>
      <c r="J15" t="str">
        <f t="shared" si="1"/>
        <v>-</v>
      </c>
      <c r="L15">
        <f>MOD(I7,3)</f>
        <v>0</v>
      </c>
    </row>
    <row r="16" spans="1:16" x14ac:dyDescent="0.25">
      <c r="A16" s="1">
        <v>42027</v>
      </c>
      <c r="B16" t="s">
        <v>15</v>
      </c>
      <c r="C16" t="s">
        <v>16</v>
      </c>
      <c r="D16">
        <v>0.3</v>
      </c>
      <c r="E16">
        <v>1500</v>
      </c>
      <c r="F16">
        <v>450</v>
      </c>
      <c r="G16">
        <v>0</v>
      </c>
      <c r="H16">
        <f t="shared" si="0"/>
        <v>0</v>
      </c>
      <c r="I16">
        <v>15</v>
      </c>
      <c r="J16" t="str">
        <f t="shared" si="1"/>
        <v>OBSERWUJ</v>
      </c>
    </row>
    <row r="17" spans="1:10" x14ac:dyDescent="0.25">
      <c r="A17" s="1">
        <v>42025</v>
      </c>
      <c r="B17" t="s">
        <v>17</v>
      </c>
      <c r="C17" t="s">
        <v>18</v>
      </c>
      <c r="D17">
        <v>32.5</v>
      </c>
      <c r="E17">
        <v>894</v>
      </c>
      <c r="F17">
        <v>29050</v>
      </c>
      <c r="G17">
        <v>13122000</v>
      </c>
      <c r="H17">
        <f t="shared" si="0"/>
        <v>0</v>
      </c>
      <c r="I17">
        <v>16</v>
      </c>
      <c r="J17" t="str">
        <f t="shared" si="1"/>
        <v>-</v>
      </c>
    </row>
    <row r="18" spans="1:10" x14ac:dyDescent="0.25">
      <c r="A18" s="1">
        <v>42026</v>
      </c>
      <c r="B18" t="s">
        <v>17</v>
      </c>
      <c r="C18" t="s">
        <v>18</v>
      </c>
      <c r="D18">
        <v>34.99</v>
      </c>
      <c r="E18">
        <v>20654</v>
      </c>
      <c r="F18">
        <v>669900</v>
      </c>
      <c r="G18">
        <v>13122000</v>
      </c>
      <c r="H18">
        <f t="shared" si="0"/>
        <v>2.490000000000002</v>
      </c>
      <c r="I18">
        <v>17</v>
      </c>
      <c r="J18" t="str">
        <f t="shared" si="1"/>
        <v>-</v>
      </c>
    </row>
    <row r="19" spans="1:10" x14ac:dyDescent="0.25">
      <c r="A19" s="1">
        <v>42027</v>
      </c>
      <c r="B19" t="s">
        <v>17</v>
      </c>
      <c r="C19" t="s">
        <v>18</v>
      </c>
      <c r="D19">
        <v>35.479999999999997</v>
      </c>
      <c r="E19">
        <v>5781</v>
      </c>
      <c r="F19">
        <v>199340</v>
      </c>
      <c r="G19">
        <v>13122000</v>
      </c>
      <c r="H19">
        <f t="shared" si="0"/>
        <v>0.48999999999999488</v>
      </c>
      <c r="I19">
        <v>18</v>
      </c>
      <c r="J19" t="str">
        <f t="shared" si="1"/>
        <v>NIE WARTO</v>
      </c>
    </row>
    <row r="20" spans="1:10" x14ac:dyDescent="0.25">
      <c r="A20" s="1">
        <v>42025</v>
      </c>
      <c r="B20" t="s">
        <v>19</v>
      </c>
      <c r="C20" t="s">
        <v>20</v>
      </c>
      <c r="D20">
        <v>27.5</v>
      </c>
      <c r="E20">
        <v>718</v>
      </c>
      <c r="F20">
        <v>19710</v>
      </c>
      <c r="G20">
        <v>8143000</v>
      </c>
      <c r="H20">
        <f t="shared" si="0"/>
        <v>0</v>
      </c>
      <c r="I20">
        <v>19</v>
      </c>
      <c r="J20" t="str">
        <f t="shared" si="1"/>
        <v>-</v>
      </c>
    </row>
    <row r="21" spans="1:10" x14ac:dyDescent="0.25">
      <c r="A21" s="1">
        <v>42026</v>
      </c>
      <c r="B21" t="s">
        <v>19</v>
      </c>
      <c r="C21" t="s">
        <v>20</v>
      </c>
      <c r="D21">
        <v>27.51</v>
      </c>
      <c r="E21">
        <v>4</v>
      </c>
      <c r="F21">
        <v>110</v>
      </c>
      <c r="G21">
        <v>8143000</v>
      </c>
      <c r="H21">
        <f t="shared" si="0"/>
        <v>1.0000000000001563E-2</v>
      </c>
      <c r="I21">
        <v>20</v>
      </c>
      <c r="J21" t="str">
        <f t="shared" si="1"/>
        <v>-</v>
      </c>
    </row>
    <row r="22" spans="1:10" x14ac:dyDescent="0.25">
      <c r="A22" s="1">
        <v>42027</v>
      </c>
      <c r="B22" t="s">
        <v>19</v>
      </c>
      <c r="C22" t="s">
        <v>20</v>
      </c>
      <c r="D22">
        <v>27.6</v>
      </c>
      <c r="E22">
        <v>70</v>
      </c>
      <c r="F22">
        <v>1930</v>
      </c>
      <c r="G22">
        <v>8143000</v>
      </c>
      <c r="H22">
        <f t="shared" si="0"/>
        <v>8.9999999999999858E-2</v>
      </c>
      <c r="I22">
        <v>21</v>
      </c>
      <c r="J22" t="str">
        <f t="shared" si="1"/>
        <v>WARTO</v>
      </c>
    </row>
    <row r="23" spans="1:10" x14ac:dyDescent="0.25">
      <c r="A23" s="1">
        <v>42025</v>
      </c>
      <c r="B23" t="s">
        <v>21</v>
      </c>
      <c r="C23" t="s">
        <v>22</v>
      </c>
      <c r="D23">
        <v>8.24</v>
      </c>
      <c r="E23">
        <v>648</v>
      </c>
      <c r="F23">
        <v>5340</v>
      </c>
      <c r="G23">
        <v>17461000</v>
      </c>
      <c r="H23">
        <f t="shared" si="0"/>
        <v>0</v>
      </c>
      <c r="I23">
        <v>22</v>
      </c>
      <c r="J23" t="str">
        <f t="shared" si="1"/>
        <v>-</v>
      </c>
    </row>
    <row r="24" spans="1:10" x14ac:dyDescent="0.25">
      <c r="A24" s="1">
        <v>42026</v>
      </c>
      <c r="B24" t="s">
        <v>21</v>
      </c>
      <c r="C24" t="s">
        <v>22</v>
      </c>
      <c r="D24">
        <v>8</v>
      </c>
      <c r="E24">
        <v>10793</v>
      </c>
      <c r="F24">
        <v>88910</v>
      </c>
      <c r="G24">
        <v>17461000</v>
      </c>
      <c r="H24">
        <f t="shared" si="0"/>
        <v>-0.24000000000000021</v>
      </c>
      <c r="I24">
        <v>23</v>
      </c>
      <c r="J24" t="str">
        <f t="shared" si="1"/>
        <v>-</v>
      </c>
    </row>
    <row r="25" spans="1:10" x14ac:dyDescent="0.25">
      <c r="A25" s="1">
        <v>42027</v>
      </c>
      <c r="B25" t="s">
        <v>21</v>
      </c>
      <c r="C25" t="s">
        <v>22</v>
      </c>
      <c r="D25">
        <v>8.7899999999999991</v>
      </c>
      <c r="E25">
        <v>302553</v>
      </c>
      <c r="F25">
        <v>2500660</v>
      </c>
      <c r="G25">
        <v>17461000</v>
      </c>
      <c r="H25">
        <f t="shared" si="0"/>
        <v>0.78999999999999915</v>
      </c>
      <c r="I25">
        <v>24</v>
      </c>
      <c r="J25" t="str">
        <f t="shared" si="1"/>
        <v>WARTO</v>
      </c>
    </row>
    <row r="26" spans="1:10" x14ac:dyDescent="0.25">
      <c r="A26" s="1">
        <v>42025</v>
      </c>
      <c r="B26" t="s">
        <v>23</v>
      </c>
      <c r="C26" t="s">
        <v>24</v>
      </c>
      <c r="D26">
        <v>44.89</v>
      </c>
      <c r="E26">
        <v>4548</v>
      </c>
      <c r="F26">
        <v>204890</v>
      </c>
      <c r="G26">
        <v>8852000</v>
      </c>
      <c r="H26">
        <f t="shared" si="0"/>
        <v>0</v>
      </c>
      <c r="I26">
        <v>25</v>
      </c>
      <c r="J26" t="str">
        <f t="shared" si="1"/>
        <v>-</v>
      </c>
    </row>
    <row r="27" spans="1:10" x14ac:dyDescent="0.25">
      <c r="A27" s="1">
        <v>42026</v>
      </c>
      <c r="B27" t="s">
        <v>23</v>
      </c>
      <c r="C27" t="s">
        <v>24</v>
      </c>
      <c r="D27">
        <v>45.85</v>
      </c>
      <c r="E27">
        <v>706</v>
      </c>
      <c r="F27">
        <v>31870</v>
      </c>
      <c r="G27">
        <v>8852000</v>
      </c>
      <c r="H27">
        <f t="shared" si="0"/>
        <v>0.96000000000000085</v>
      </c>
      <c r="I27">
        <v>26</v>
      </c>
      <c r="J27" t="str">
        <f t="shared" si="1"/>
        <v>-</v>
      </c>
    </row>
    <row r="28" spans="1:10" x14ac:dyDescent="0.25">
      <c r="A28" s="1">
        <v>42027</v>
      </c>
      <c r="B28" t="s">
        <v>23</v>
      </c>
      <c r="C28" t="s">
        <v>24</v>
      </c>
      <c r="D28">
        <v>45.2</v>
      </c>
      <c r="E28">
        <v>23374</v>
      </c>
      <c r="F28">
        <v>1060560</v>
      </c>
      <c r="G28">
        <v>8852000</v>
      </c>
      <c r="H28">
        <f t="shared" si="0"/>
        <v>-0.64999999999999858</v>
      </c>
      <c r="I28">
        <v>27</v>
      </c>
      <c r="J28" t="str">
        <f t="shared" si="1"/>
        <v>NIE WARTO</v>
      </c>
    </row>
    <row r="29" spans="1:10" x14ac:dyDescent="0.25">
      <c r="A29" s="1">
        <v>42025</v>
      </c>
      <c r="B29" t="s">
        <v>25</v>
      </c>
      <c r="C29" t="s">
        <v>26</v>
      </c>
      <c r="D29">
        <v>0.01</v>
      </c>
      <c r="E29">
        <v>0</v>
      </c>
      <c r="F29">
        <v>0</v>
      </c>
      <c r="G29">
        <v>0</v>
      </c>
      <c r="H29">
        <f t="shared" si="0"/>
        <v>0</v>
      </c>
      <c r="I29">
        <v>28</v>
      </c>
      <c r="J29" t="str">
        <f t="shared" si="1"/>
        <v>-</v>
      </c>
    </row>
    <row r="30" spans="1:10" x14ac:dyDescent="0.25">
      <c r="A30" s="1">
        <v>42026</v>
      </c>
      <c r="B30" t="s">
        <v>25</v>
      </c>
      <c r="C30" t="s">
        <v>26</v>
      </c>
      <c r="D30">
        <v>0.01</v>
      </c>
      <c r="E30">
        <v>4200</v>
      </c>
      <c r="F30">
        <v>40</v>
      </c>
      <c r="G30">
        <v>0</v>
      </c>
      <c r="H30">
        <f t="shared" si="0"/>
        <v>0</v>
      </c>
      <c r="I30">
        <v>29</v>
      </c>
      <c r="J30" t="str">
        <f t="shared" si="1"/>
        <v>-</v>
      </c>
    </row>
    <row r="31" spans="1:10" x14ac:dyDescent="0.25">
      <c r="A31" s="1">
        <v>42027</v>
      </c>
      <c r="B31" t="s">
        <v>25</v>
      </c>
      <c r="C31" t="s">
        <v>26</v>
      </c>
      <c r="D31">
        <v>0.01</v>
      </c>
      <c r="E31">
        <v>0</v>
      </c>
      <c r="F31">
        <v>0</v>
      </c>
      <c r="G31">
        <v>0</v>
      </c>
      <c r="H31">
        <f t="shared" si="0"/>
        <v>0</v>
      </c>
      <c r="I31">
        <v>30</v>
      </c>
      <c r="J31" t="str">
        <f t="shared" si="1"/>
        <v>OBSERWUJ</v>
      </c>
    </row>
    <row r="32" spans="1:10" x14ac:dyDescent="0.25">
      <c r="A32" s="1">
        <v>42025</v>
      </c>
      <c r="B32" t="s">
        <v>27</v>
      </c>
      <c r="C32" t="s">
        <v>28</v>
      </c>
      <c r="D32">
        <v>7.95</v>
      </c>
      <c r="E32">
        <v>25</v>
      </c>
      <c r="F32">
        <v>200</v>
      </c>
      <c r="G32">
        <v>43035000</v>
      </c>
      <c r="H32">
        <f t="shared" si="0"/>
        <v>0</v>
      </c>
      <c r="I32">
        <v>31</v>
      </c>
      <c r="J32" t="str">
        <f t="shared" si="1"/>
        <v>-</v>
      </c>
    </row>
    <row r="33" spans="1:10" x14ac:dyDescent="0.25">
      <c r="A33" s="1">
        <v>42026</v>
      </c>
      <c r="B33" t="s">
        <v>27</v>
      </c>
      <c r="C33" t="s">
        <v>28</v>
      </c>
      <c r="D33">
        <v>8.1</v>
      </c>
      <c r="E33">
        <v>213603</v>
      </c>
      <c r="F33">
        <v>1682130</v>
      </c>
      <c r="G33">
        <v>43035000</v>
      </c>
      <c r="H33">
        <f t="shared" si="0"/>
        <v>0.14999999999999947</v>
      </c>
      <c r="I33">
        <v>32</v>
      </c>
      <c r="J33" t="str">
        <f t="shared" si="1"/>
        <v>-</v>
      </c>
    </row>
    <row r="34" spans="1:10" x14ac:dyDescent="0.25">
      <c r="A34" s="1">
        <v>42027</v>
      </c>
      <c r="B34" t="s">
        <v>27</v>
      </c>
      <c r="C34" t="s">
        <v>28</v>
      </c>
      <c r="D34">
        <v>8.35</v>
      </c>
      <c r="E34">
        <v>40541</v>
      </c>
      <c r="F34">
        <v>334400</v>
      </c>
      <c r="G34">
        <v>43035000</v>
      </c>
      <c r="H34">
        <f t="shared" si="0"/>
        <v>0.25</v>
      </c>
      <c r="I34">
        <v>33</v>
      </c>
      <c r="J34" t="str">
        <f t="shared" si="1"/>
        <v>WARTO</v>
      </c>
    </row>
    <row r="35" spans="1:10" x14ac:dyDescent="0.25">
      <c r="A35" s="1">
        <v>42025</v>
      </c>
      <c r="B35" t="s">
        <v>29</v>
      </c>
      <c r="C35" t="s">
        <v>30</v>
      </c>
      <c r="D35">
        <v>1.37</v>
      </c>
      <c r="E35">
        <v>10228</v>
      </c>
      <c r="F35">
        <v>13810</v>
      </c>
      <c r="G35">
        <v>0</v>
      </c>
      <c r="H35">
        <f t="shared" si="0"/>
        <v>0</v>
      </c>
      <c r="I35">
        <v>34</v>
      </c>
      <c r="J35" t="str">
        <f t="shared" si="1"/>
        <v>-</v>
      </c>
    </row>
    <row r="36" spans="1:10" x14ac:dyDescent="0.25">
      <c r="A36" s="1">
        <v>42026</v>
      </c>
      <c r="B36" t="s">
        <v>29</v>
      </c>
      <c r="C36" t="s">
        <v>30</v>
      </c>
      <c r="D36">
        <v>1.41</v>
      </c>
      <c r="E36">
        <v>70408</v>
      </c>
      <c r="F36">
        <v>98630</v>
      </c>
      <c r="G36">
        <v>0</v>
      </c>
      <c r="H36">
        <f t="shared" si="0"/>
        <v>3.9999999999999813E-2</v>
      </c>
      <c r="I36">
        <v>35</v>
      </c>
      <c r="J36" t="str">
        <f t="shared" si="1"/>
        <v>-</v>
      </c>
    </row>
    <row r="37" spans="1:10" x14ac:dyDescent="0.25">
      <c r="A37" s="1">
        <v>42027</v>
      </c>
      <c r="B37" t="s">
        <v>29</v>
      </c>
      <c r="C37" t="s">
        <v>30</v>
      </c>
      <c r="D37">
        <v>1.43</v>
      </c>
      <c r="E37">
        <v>36350</v>
      </c>
      <c r="F37">
        <v>51250</v>
      </c>
      <c r="G37">
        <v>0</v>
      </c>
      <c r="H37">
        <f t="shared" si="0"/>
        <v>2.0000000000000018E-2</v>
      </c>
      <c r="I37">
        <v>36</v>
      </c>
      <c r="J37" t="str">
        <f t="shared" si="1"/>
        <v>NIE WARTO</v>
      </c>
    </row>
    <row r="38" spans="1:10" x14ac:dyDescent="0.25">
      <c r="A38" s="1">
        <v>42025</v>
      </c>
      <c r="B38" t="s">
        <v>31</v>
      </c>
      <c r="C38" t="s">
        <v>32</v>
      </c>
      <c r="D38">
        <v>1</v>
      </c>
      <c r="E38">
        <v>0</v>
      </c>
      <c r="F38">
        <v>0</v>
      </c>
      <c r="G38">
        <v>0</v>
      </c>
      <c r="H38">
        <f t="shared" si="0"/>
        <v>0</v>
      </c>
      <c r="I38">
        <v>37</v>
      </c>
      <c r="J38" t="str">
        <f t="shared" si="1"/>
        <v>-</v>
      </c>
    </row>
    <row r="39" spans="1:10" x14ac:dyDescent="0.25">
      <c r="A39" s="1">
        <v>42026</v>
      </c>
      <c r="B39" t="s">
        <v>31</v>
      </c>
      <c r="C39" t="s">
        <v>32</v>
      </c>
      <c r="D39">
        <v>1</v>
      </c>
      <c r="E39">
        <v>0</v>
      </c>
      <c r="F39">
        <v>0</v>
      </c>
      <c r="G39">
        <v>0</v>
      </c>
      <c r="H39">
        <f t="shared" si="0"/>
        <v>0</v>
      </c>
      <c r="I39">
        <v>38</v>
      </c>
      <c r="J39" t="str">
        <f t="shared" si="1"/>
        <v>-</v>
      </c>
    </row>
    <row r="40" spans="1:10" x14ac:dyDescent="0.25">
      <c r="A40" s="1">
        <v>42027</v>
      </c>
      <c r="B40" t="s">
        <v>31</v>
      </c>
      <c r="C40" t="s">
        <v>32</v>
      </c>
      <c r="D40">
        <v>1</v>
      </c>
      <c r="E40">
        <v>0</v>
      </c>
      <c r="F40">
        <v>0</v>
      </c>
      <c r="G40">
        <v>0</v>
      </c>
      <c r="H40">
        <f t="shared" si="0"/>
        <v>0</v>
      </c>
      <c r="I40">
        <v>39</v>
      </c>
      <c r="J40" t="str">
        <f t="shared" si="1"/>
        <v>OBSERWUJ</v>
      </c>
    </row>
    <row r="41" spans="1:10" x14ac:dyDescent="0.25">
      <c r="A41" s="1">
        <v>42025</v>
      </c>
      <c r="B41" t="s">
        <v>33</v>
      </c>
      <c r="C41" t="s">
        <v>34</v>
      </c>
      <c r="D41">
        <v>5.08</v>
      </c>
      <c r="E41">
        <v>1200234</v>
      </c>
      <c r="F41">
        <v>6091020</v>
      </c>
      <c r="G41">
        <v>29399000</v>
      </c>
      <c r="H41">
        <f t="shared" si="0"/>
        <v>0</v>
      </c>
      <c r="I41">
        <v>40</v>
      </c>
      <c r="J41" t="str">
        <f t="shared" si="1"/>
        <v>-</v>
      </c>
    </row>
    <row r="42" spans="1:10" x14ac:dyDescent="0.25">
      <c r="A42" s="1">
        <v>42026</v>
      </c>
      <c r="B42" t="s">
        <v>33</v>
      </c>
      <c r="C42" t="s">
        <v>34</v>
      </c>
      <c r="D42">
        <v>5.08</v>
      </c>
      <c r="E42">
        <v>1120106</v>
      </c>
      <c r="F42">
        <v>5657820</v>
      </c>
      <c r="G42">
        <v>29399000</v>
      </c>
      <c r="H42">
        <f t="shared" si="0"/>
        <v>0</v>
      </c>
      <c r="I42">
        <v>41</v>
      </c>
      <c r="J42" t="str">
        <f t="shared" si="1"/>
        <v>-</v>
      </c>
    </row>
    <row r="43" spans="1:10" x14ac:dyDescent="0.25">
      <c r="A43" s="1">
        <v>42027</v>
      </c>
      <c r="B43" t="s">
        <v>33</v>
      </c>
      <c r="C43" t="s">
        <v>34</v>
      </c>
      <c r="D43">
        <v>5.05</v>
      </c>
      <c r="E43">
        <v>1205700</v>
      </c>
      <c r="F43">
        <v>6090840</v>
      </c>
      <c r="G43">
        <v>29399000</v>
      </c>
      <c r="H43">
        <f t="shared" si="0"/>
        <v>-3.0000000000000249E-2</v>
      </c>
      <c r="I43">
        <v>42</v>
      </c>
      <c r="J43" t="str">
        <f t="shared" si="1"/>
        <v>NIE WARTO</v>
      </c>
    </row>
    <row r="44" spans="1:10" x14ac:dyDescent="0.25">
      <c r="A44" s="1">
        <v>42025</v>
      </c>
      <c r="B44" t="s">
        <v>35</v>
      </c>
      <c r="C44" t="s">
        <v>36</v>
      </c>
      <c r="D44">
        <v>79.790000000000006</v>
      </c>
      <c r="E44">
        <v>62843</v>
      </c>
      <c r="F44">
        <v>4999620</v>
      </c>
      <c r="G44">
        <v>43097000</v>
      </c>
      <c r="H44">
        <f t="shared" si="0"/>
        <v>0</v>
      </c>
      <c r="I44">
        <v>43</v>
      </c>
      <c r="J44" t="str">
        <f t="shared" si="1"/>
        <v>-</v>
      </c>
    </row>
    <row r="45" spans="1:10" x14ac:dyDescent="0.25">
      <c r="A45" s="1">
        <v>42026</v>
      </c>
      <c r="B45" t="s">
        <v>35</v>
      </c>
      <c r="C45" t="s">
        <v>36</v>
      </c>
      <c r="D45">
        <v>84</v>
      </c>
      <c r="E45">
        <v>194224</v>
      </c>
      <c r="F45">
        <v>15997670</v>
      </c>
      <c r="G45">
        <v>43097000</v>
      </c>
      <c r="H45">
        <f t="shared" si="0"/>
        <v>4.2099999999999937</v>
      </c>
      <c r="I45">
        <v>44</v>
      </c>
      <c r="J45" t="str">
        <f t="shared" si="1"/>
        <v>-</v>
      </c>
    </row>
    <row r="46" spans="1:10" x14ac:dyDescent="0.25">
      <c r="A46" s="1">
        <v>42027</v>
      </c>
      <c r="B46" t="s">
        <v>35</v>
      </c>
      <c r="C46" t="s">
        <v>36</v>
      </c>
      <c r="D46">
        <v>84.77</v>
      </c>
      <c r="E46">
        <v>559043</v>
      </c>
      <c r="F46">
        <v>47275020</v>
      </c>
      <c r="G46">
        <v>43097000</v>
      </c>
      <c r="H46">
        <f t="shared" si="0"/>
        <v>0.76999999999999602</v>
      </c>
      <c r="I46">
        <v>45</v>
      </c>
      <c r="J46" t="str">
        <f t="shared" si="1"/>
        <v>NIE WARTO</v>
      </c>
    </row>
    <row r="47" spans="1:10" x14ac:dyDescent="0.25">
      <c r="A47" s="1">
        <v>42025</v>
      </c>
      <c r="B47" t="s">
        <v>37</v>
      </c>
      <c r="C47" t="s">
        <v>38</v>
      </c>
      <c r="D47">
        <v>14.14</v>
      </c>
      <c r="E47">
        <v>408</v>
      </c>
      <c r="F47">
        <v>5810</v>
      </c>
      <c r="G47">
        <v>3975000</v>
      </c>
      <c r="H47">
        <f t="shared" si="0"/>
        <v>0</v>
      </c>
      <c r="I47">
        <v>46</v>
      </c>
      <c r="J47" t="str">
        <f t="shared" si="1"/>
        <v>-</v>
      </c>
    </row>
    <row r="48" spans="1:10" x14ac:dyDescent="0.25">
      <c r="A48" s="1">
        <v>42026</v>
      </c>
      <c r="B48" t="s">
        <v>37</v>
      </c>
      <c r="C48" t="s">
        <v>38</v>
      </c>
      <c r="D48">
        <v>14.15</v>
      </c>
      <c r="E48">
        <v>1039</v>
      </c>
      <c r="F48">
        <v>14690</v>
      </c>
      <c r="G48">
        <v>3975000</v>
      </c>
      <c r="H48">
        <f t="shared" si="0"/>
        <v>9.9999999999997868E-3</v>
      </c>
      <c r="I48">
        <v>47</v>
      </c>
      <c r="J48" t="str">
        <f t="shared" si="1"/>
        <v>-</v>
      </c>
    </row>
    <row r="49" spans="1:10" x14ac:dyDescent="0.25">
      <c r="A49" s="1">
        <v>42027</v>
      </c>
      <c r="B49" t="s">
        <v>37</v>
      </c>
      <c r="C49" t="s">
        <v>38</v>
      </c>
      <c r="D49">
        <v>14.65</v>
      </c>
      <c r="E49">
        <v>1108</v>
      </c>
      <c r="F49">
        <v>16070</v>
      </c>
      <c r="G49">
        <v>3975000</v>
      </c>
      <c r="H49">
        <f t="shared" si="0"/>
        <v>0.5</v>
      </c>
      <c r="I49">
        <v>48</v>
      </c>
      <c r="J49" t="str">
        <f t="shared" si="1"/>
        <v>WARTO</v>
      </c>
    </row>
    <row r="50" spans="1:10" x14ac:dyDescent="0.25">
      <c r="A50" s="1">
        <v>42025</v>
      </c>
      <c r="B50" t="s">
        <v>39</v>
      </c>
      <c r="C50" t="s">
        <v>40</v>
      </c>
      <c r="D50">
        <v>2.1</v>
      </c>
      <c r="E50">
        <v>4664</v>
      </c>
      <c r="F50">
        <v>9710</v>
      </c>
      <c r="G50">
        <v>7353000</v>
      </c>
      <c r="H50">
        <f t="shared" si="0"/>
        <v>0</v>
      </c>
      <c r="I50">
        <v>49</v>
      </c>
      <c r="J50" t="str">
        <f t="shared" si="1"/>
        <v>-</v>
      </c>
    </row>
    <row r="51" spans="1:10" x14ac:dyDescent="0.25">
      <c r="A51" s="1">
        <v>42026</v>
      </c>
      <c r="B51" t="s">
        <v>39</v>
      </c>
      <c r="C51" t="s">
        <v>40</v>
      </c>
      <c r="D51">
        <v>2.08</v>
      </c>
      <c r="E51">
        <v>1980</v>
      </c>
      <c r="F51">
        <v>4060</v>
      </c>
      <c r="G51">
        <v>7353000</v>
      </c>
      <c r="H51">
        <f t="shared" si="0"/>
        <v>-2.0000000000000018E-2</v>
      </c>
      <c r="I51">
        <v>50</v>
      </c>
      <c r="J51" t="str">
        <f t="shared" si="1"/>
        <v>-</v>
      </c>
    </row>
    <row r="52" spans="1:10" x14ac:dyDescent="0.25">
      <c r="A52" s="1">
        <v>42027</v>
      </c>
      <c r="B52" t="s">
        <v>39</v>
      </c>
      <c r="C52" t="s">
        <v>40</v>
      </c>
      <c r="D52">
        <v>2.09</v>
      </c>
      <c r="E52">
        <v>770</v>
      </c>
      <c r="F52">
        <v>1600</v>
      </c>
      <c r="G52">
        <v>7353000</v>
      </c>
      <c r="H52">
        <f t="shared" si="0"/>
        <v>9.9999999999997868E-3</v>
      </c>
      <c r="I52">
        <v>51</v>
      </c>
      <c r="J52" t="str">
        <f t="shared" si="1"/>
        <v>WARTO</v>
      </c>
    </row>
    <row r="53" spans="1:10" x14ac:dyDescent="0.25">
      <c r="A53" s="1">
        <v>42025</v>
      </c>
      <c r="B53" t="s">
        <v>41</v>
      </c>
      <c r="C53" t="s">
        <v>42</v>
      </c>
      <c r="D53">
        <v>0.64</v>
      </c>
      <c r="E53">
        <v>0</v>
      </c>
      <c r="F53">
        <v>0</v>
      </c>
      <c r="G53">
        <v>0</v>
      </c>
      <c r="H53">
        <f t="shared" si="0"/>
        <v>0</v>
      </c>
      <c r="I53">
        <v>52</v>
      </c>
      <c r="J53" t="str">
        <f t="shared" si="1"/>
        <v>-</v>
      </c>
    </row>
    <row r="54" spans="1:10" x14ac:dyDescent="0.25">
      <c r="A54" s="1">
        <v>42026</v>
      </c>
      <c r="B54" t="s">
        <v>41</v>
      </c>
      <c r="C54" t="s">
        <v>42</v>
      </c>
      <c r="D54">
        <v>0.64</v>
      </c>
      <c r="E54">
        <v>0</v>
      </c>
      <c r="F54">
        <v>0</v>
      </c>
      <c r="G54">
        <v>0</v>
      </c>
      <c r="H54">
        <f t="shared" si="0"/>
        <v>0</v>
      </c>
      <c r="I54">
        <v>53</v>
      </c>
      <c r="J54" t="str">
        <f t="shared" si="1"/>
        <v>-</v>
      </c>
    </row>
    <row r="55" spans="1:10" x14ac:dyDescent="0.25">
      <c r="A55" s="1">
        <v>42027</v>
      </c>
      <c r="B55" t="s">
        <v>41</v>
      </c>
      <c r="C55" t="s">
        <v>42</v>
      </c>
      <c r="D55">
        <v>0.64</v>
      </c>
      <c r="E55">
        <v>0</v>
      </c>
      <c r="F55">
        <v>0</v>
      </c>
      <c r="G55">
        <v>0</v>
      </c>
      <c r="H55">
        <f t="shared" si="0"/>
        <v>0</v>
      </c>
      <c r="I55">
        <v>54</v>
      </c>
      <c r="J55" t="str">
        <f t="shared" si="1"/>
        <v>OBSERWUJ</v>
      </c>
    </row>
    <row r="56" spans="1:10" x14ac:dyDescent="0.25">
      <c r="A56" s="1">
        <v>42025</v>
      </c>
      <c r="B56" t="s">
        <v>43</v>
      </c>
      <c r="C56" t="s">
        <v>44</v>
      </c>
      <c r="D56">
        <v>9</v>
      </c>
      <c r="E56">
        <v>232624</v>
      </c>
      <c r="F56">
        <v>2099590</v>
      </c>
      <c r="G56">
        <v>24397000</v>
      </c>
      <c r="H56">
        <f t="shared" si="0"/>
        <v>0</v>
      </c>
      <c r="I56">
        <v>55</v>
      </c>
      <c r="J56" t="str">
        <f t="shared" si="1"/>
        <v>-</v>
      </c>
    </row>
    <row r="57" spans="1:10" x14ac:dyDescent="0.25">
      <c r="A57" s="1">
        <v>42026</v>
      </c>
      <c r="B57" t="s">
        <v>43</v>
      </c>
      <c r="C57" t="s">
        <v>44</v>
      </c>
      <c r="D57">
        <v>9.1</v>
      </c>
      <c r="E57">
        <v>117048</v>
      </c>
      <c r="F57">
        <v>1062830</v>
      </c>
      <c r="G57">
        <v>24397000</v>
      </c>
      <c r="H57">
        <f t="shared" si="0"/>
        <v>9.9999999999999645E-2</v>
      </c>
      <c r="I57">
        <v>56</v>
      </c>
      <c r="J57" t="str">
        <f t="shared" si="1"/>
        <v>-</v>
      </c>
    </row>
    <row r="58" spans="1:10" x14ac:dyDescent="0.25">
      <c r="A58" s="1">
        <v>42027</v>
      </c>
      <c r="B58" t="s">
        <v>43</v>
      </c>
      <c r="C58" t="s">
        <v>44</v>
      </c>
      <c r="D58">
        <v>9.1</v>
      </c>
      <c r="E58">
        <v>8284</v>
      </c>
      <c r="F58">
        <v>75340</v>
      </c>
      <c r="G58">
        <v>24397000</v>
      </c>
      <c r="H58">
        <f t="shared" si="0"/>
        <v>0</v>
      </c>
      <c r="I58">
        <v>57</v>
      </c>
      <c r="J58" t="str">
        <f t="shared" si="1"/>
        <v>NIE WARTO</v>
      </c>
    </row>
    <row r="59" spans="1:10" x14ac:dyDescent="0.25">
      <c r="A59" s="1">
        <v>42025</v>
      </c>
      <c r="B59" t="s">
        <v>45</v>
      </c>
      <c r="C59" t="s">
        <v>46</v>
      </c>
      <c r="D59">
        <v>44.4</v>
      </c>
      <c r="E59">
        <v>2992</v>
      </c>
      <c r="F59">
        <v>132870</v>
      </c>
      <c r="G59">
        <v>9046000</v>
      </c>
      <c r="H59">
        <f t="shared" si="0"/>
        <v>0</v>
      </c>
      <c r="I59">
        <v>58</v>
      </c>
      <c r="J59" t="str">
        <f t="shared" si="1"/>
        <v>-</v>
      </c>
    </row>
    <row r="60" spans="1:10" x14ac:dyDescent="0.25">
      <c r="A60" s="1">
        <v>42026</v>
      </c>
      <c r="B60" t="s">
        <v>45</v>
      </c>
      <c r="C60" t="s">
        <v>46</v>
      </c>
      <c r="D60">
        <v>45.7</v>
      </c>
      <c r="E60">
        <v>5386</v>
      </c>
      <c r="F60">
        <v>243420</v>
      </c>
      <c r="G60">
        <v>9046000</v>
      </c>
      <c r="H60">
        <f t="shared" si="0"/>
        <v>1.3000000000000043</v>
      </c>
      <c r="I60">
        <v>59</v>
      </c>
      <c r="J60" t="str">
        <f t="shared" si="1"/>
        <v>-</v>
      </c>
    </row>
    <row r="61" spans="1:10" x14ac:dyDescent="0.25">
      <c r="A61" s="1">
        <v>42027</v>
      </c>
      <c r="B61" t="s">
        <v>45</v>
      </c>
      <c r="C61" t="s">
        <v>46</v>
      </c>
      <c r="D61">
        <v>46.19</v>
      </c>
      <c r="E61">
        <v>2635</v>
      </c>
      <c r="F61">
        <v>121140</v>
      </c>
      <c r="G61">
        <v>9046000</v>
      </c>
      <c r="H61">
        <f t="shared" si="0"/>
        <v>0.48999999999999488</v>
      </c>
      <c r="I61">
        <v>60</v>
      </c>
      <c r="J61" t="str">
        <f t="shared" si="1"/>
        <v>NIE WARTO</v>
      </c>
    </row>
    <row r="62" spans="1:10" x14ac:dyDescent="0.25">
      <c r="A62" s="1">
        <v>42025</v>
      </c>
      <c r="B62" t="s">
        <v>47</v>
      </c>
      <c r="C62" t="s">
        <v>48</v>
      </c>
      <c r="D62">
        <v>8.06</v>
      </c>
      <c r="E62">
        <v>860</v>
      </c>
      <c r="F62">
        <v>6980</v>
      </c>
      <c r="G62">
        <v>9800000</v>
      </c>
      <c r="H62">
        <f t="shared" si="0"/>
        <v>0</v>
      </c>
      <c r="I62">
        <v>61</v>
      </c>
      <c r="J62" t="str">
        <f t="shared" si="1"/>
        <v>-</v>
      </c>
    </row>
    <row r="63" spans="1:10" x14ac:dyDescent="0.25">
      <c r="A63" s="1">
        <v>42026</v>
      </c>
      <c r="B63" t="s">
        <v>47</v>
      </c>
      <c r="C63" t="s">
        <v>48</v>
      </c>
      <c r="D63">
        <v>8.02</v>
      </c>
      <c r="E63">
        <v>2114</v>
      </c>
      <c r="F63">
        <v>17060</v>
      </c>
      <c r="G63">
        <v>9800000</v>
      </c>
      <c r="H63">
        <f t="shared" si="0"/>
        <v>-4.0000000000000924E-2</v>
      </c>
      <c r="I63">
        <v>62</v>
      </c>
      <c r="J63" t="str">
        <f t="shared" si="1"/>
        <v>-</v>
      </c>
    </row>
    <row r="64" spans="1:10" x14ac:dyDescent="0.25">
      <c r="A64" s="1">
        <v>42027</v>
      </c>
      <c r="B64" t="s">
        <v>47</v>
      </c>
      <c r="C64" t="s">
        <v>48</v>
      </c>
      <c r="D64">
        <v>8.02</v>
      </c>
      <c r="E64">
        <v>1591</v>
      </c>
      <c r="F64">
        <v>12810</v>
      </c>
      <c r="G64">
        <v>9800000</v>
      </c>
      <c r="H64">
        <f t="shared" si="0"/>
        <v>0</v>
      </c>
      <c r="I64">
        <v>63</v>
      </c>
      <c r="J64" t="str">
        <f t="shared" si="1"/>
        <v>WARTO</v>
      </c>
    </row>
    <row r="65" spans="1:10" x14ac:dyDescent="0.25">
      <c r="A65" s="1">
        <v>42025</v>
      </c>
      <c r="B65" t="s">
        <v>49</v>
      </c>
      <c r="C65" t="s">
        <v>50</v>
      </c>
      <c r="D65">
        <v>99</v>
      </c>
      <c r="E65">
        <v>13191</v>
      </c>
      <c r="F65">
        <v>1299690</v>
      </c>
      <c r="G65">
        <v>4659000</v>
      </c>
      <c r="H65">
        <f t="shared" si="0"/>
        <v>0</v>
      </c>
      <c r="I65">
        <v>64</v>
      </c>
      <c r="J65" t="str">
        <f t="shared" si="1"/>
        <v>-</v>
      </c>
    </row>
    <row r="66" spans="1:10" x14ac:dyDescent="0.25">
      <c r="A66" s="1">
        <v>42026</v>
      </c>
      <c r="B66" t="s">
        <v>49</v>
      </c>
      <c r="C66" t="s">
        <v>50</v>
      </c>
      <c r="D66">
        <v>99.5</v>
      </c>
      <c r="E66">
        <v>31650</v>
      </c>
      <c r="F66">
        <v>3138890</v>
      </c>
      <c r="G66">
        <v>4659000</v>
      </c>
      <c r="H66">
        <f t="shared" si="0"/>
        <v>0.5</v>
      </c>
      <c r="I66">
        <v>65</v>
      </c>
      <c r="J66" t="str">
        <f t="shared" si="1"/>
        <v>-</v>
      </c>
    </row>
    <row r="67" spans="1:10" x14ac:dyDescent="0.25">
      <c r="A67" s="1">
        <v>42027</v>
      </c>
      <c r="B67" t="s">
        <v>49</v>
      </c>
      <c r="C67" t="s">
        <v>50</v>
      </c>
      <c r="D67">
        <v>105</v>
      </c>
      <c r="E67">
        <v>35257</v>
      </c>
      <c r="F67">
        <v>3532300</v>
      </c>
      <c r="G67">
        <v>4659000</v>
      </c>
      <c r="H67">
        <f t="shared" ref="H67:H130" si="2">IF(MOD(I67,3)=1,0,D67-D66)</f>
        <v>5.5</v>
      </c>
      <c r="I67">
        <v>66</v>
      </c>
      <c r="J67" t="str">
        <f t="shared" ref="J67:J130" si="3">IF(OR(MOD(I67,3)=1,MOD(I67,3)=2),"-",IF(H67&gt;H66,"WARTO",IF(H67&lt;H66,"NIE WARTO","OBSERWUJ")))</f>
        <v>WARTO</v>
      </c>
    </row>
    <row r="68" spans="1:10" x14ac:dyDescent="0.25">
      <c r="A68" s="1">
        <v>42025</v>
      </c>
      <c r="B68" t="s">
        <v>51</v>
      </c>
      <c r="C68" t="s">
        <v>52</v>
      </c>
      <c r="D68">
        <v>0.26</v>
      </c>
      <c r="E68">
        <v>0</v>
      </c>
      <c r="F68">
        <v>0</v>
      </c>
      <c r="G68">
        <v>0</v>
      </c>
      <c r="H68">
        <f t="shared" si="2"/>
        <v>0</v>
      </c>
      <c r="I68">
        <v>67</v>
      </c>
      <c r="J68" t="str">
        <f t="shared" si="3"/>
        <v>-</v>
      </c>
    </row>
    <row r="69" spans="1:10" x14ac:dyDescent="0.25">
      <c r="A69" s="1">
        <v>42026</v>
      </c>
      <c r="B69" t="s">
        <v>51</v>
      </c>
      <c r="C69" t="s">
        <v>52</v>
      </c>
      <c r="D69">
        <v>0.26</v>
      </c>
      <c r="E69">
        <v>0</v>
      </c>
      <c r="F69">
        <v>0</v>
      </c>
      <c r="G69">
        <v>0</v>
      </c>
      <c r="H69">
        <f t="shared" si="2"/>
        <v>0</v>
      </c>
      <c r="I69">
        <v>68</v>
      </c>
      <c r="J69" t="str">
        <f t="shared" si="3"/>
        <v>-</v>
      </c>
    </row>
    <row r="70" spans="1:10" x14ac:dyDescent="0.25">
      <c r="A70" s="1">
        <v>42027</v>
      </c>
      <c r="B70" t="s">
        <v>51</v>
      </c>
      <c r="C70" t="s">
        <v>52</v>
      </c>
      <c r="D70">
        <v>0.26</v>
      </c>
      <c r="E70">
        <v>0</v>
      </c>
      <c r="F70">
        <v>0</v>
      </c>
      <c r="G70">
        <v>0</v>
      </c>
      <c r="H70">
        <f t="shared" si="2"/>
        <v>0</v>
      </c>
      <c r="I70">
        <v>69</v>
      </c>
      <c r="J70" t="str">
        <f t="shared" si="3"/>
        <v>OBSERWUJ</v>
      </c>
    </row>
    <row r="71" spans="1:10" x14ac:dyDescent="0.25">
      <c r="A71" s="1">
        <v>42025</v>
      </c>
      <c r="B71" t="s">
        <v>53</v>
      </c>
      <c r="C71" t="s">
        <v>54</v>
      </c>
      <c r="D71">
        <v>104.5</v>
      </c>
      <c r="E71">
        <v>332</v>
      </c>
      <c r="F71">
        <v>34380</v>
      </c>
      <c r="G71">
        <v>14487000</v>
      </c>
      <c r="H71">
        <f t="shared" si="2"/>
        <v>0</v>
      </c>
      <c r="I71">
        <v>70</v>
      </c>
      <c r="J71" t="str">
        <f t="shared" si="3"/>
        <v>-</v>
      </c>
    </row>
    <row r="72" spans="1:10" x14ac:dyDescent="0.25">
      <c r="A72" s="1">
        <v>42026</v>
      </c>
      <c r="B72" t="s">
        <v>53</v>
      </c>
      <c r="C72" t="s">
        <v>54</v>
      </c>
      <c r="D72">
        <v>108</v>
      </c>
      <c r="E72">
        <v>17841</v>
      </c>
      <c r="F72">
        <v>1906540</v>
      </c>
      <c r="G72">
        <v>14487000</v>
      </c>
      <c r="H72">
        <f t="shared" si="2"/>
        <v>3.5</v>
      </c>
      <c r="I72">
        <v>71</v>
      </c>
      <c r="J72" t="str">
        <f t="shared" si="3"/>
        <v>-</v>
      </c>
    </row>
    <row r="73" spans="1:10" x14ac:dyDescent="0.25">
      <c r="A73" s="1">
        <v>42027</v>
      </c>
      <c r="B73" t="s">
        <v>53</v>
      </c>
      <c r="C73" t="s">
        <v>54</v>
      </c>
      <c r="D73">
        <v>108</v>
      </c>
      <c r="E73">
        <v>1478</v>
      </c>
      <c r="F73">
        <v>159510</v>
      </c>
      <c r="G73">
        <v>14487000</v>
      </c>
      <c r="H73">
        <f t="shared" si="2"/>
        <v>0</v>
      </c>
      <c r="I73">
        <v>72</v>
      </c>
      <c r="J73" t="str">
        <f t="shared" si="3"/>
        <v>NIE WARTO</v>
      </c>
    </row>
    <row r="74" spans="1:10" x14ac:dyDescent="0.25">
      <c r="A74" s="1">
        <v>42025</v>
      </c>
      <c r="B74" t="s">
        <v>55</v>
      </c>
      <c r="C74" t="s">
        <v>56</v>
      </c>
      <c r="D74">
        <v>35.479999999999997</v>
      </c>
      <c r="E74">
        <v>765</v>
      </c>
      <c r="F74">
        <v>26910</v>
      </c>
      <c r="G74">
        <v>25382000</v>
      </c>
      <c r="H74">
        <f t="shared" si="2"/>
        <v>0</v>
      </c>
      <c r="I74">
        <v>73</v>
      </c>
      <c r="J74" t="str">
        <f t="shared" si="3"/>
        <v>-</v>
      </c>
    </row>
    <row r="75" spans="1:10" x14ac:dyDescent="0.25">
      <c r="A75" s="1">
        <v>42026</v>
      </c>
      <c r="B75" t="s">
        <v>55</v>
      </c>
      <c r="C75" t="s">
        <v>56</v>
      </c>
      <c r="D75">
        <v>35.17</v>
      </c>
      <c r="E75">
        <v>1405</v>
      </c>
      <c r="F75">
        <v>49850</v>
      </c>
      <c r="G75">
        <v>25382000</v>
      </c>
      <c r="H75">
        <f t="shared" si="2"/>
        <v>-0.30999999999999517</v>
      </c>
      <c r="I75">
        <v>74</v>
      </c>
      <c r="J75" t="str">
        <f t="shared" si="3"/>
        <v>-</v>
      </c>
    </row>
    <row r="76" spans="1:10" x14ac:dyDescent="0.25">
      <c r="A76" s="1">
        <v>42027</v>
      </c>
      <c r="B76" t="s">
        <v>55</v>
      </c>
      <c r="C76" t="s">
        <v>56</v>
      </c>
      <c r="D76">
        <v>35.21</v>
      </c>
      <c r="E76">
        <v>1838</v>
      </c>
      <c r="F76">
        <v>64690</v>
      </c>
      <c r="G76">
        <v>25382000</v>
      </c>
      <c r="H76">
        <f t="shared" si="2"/>
        <v>3.9999999999999147E-2</v>
      </c>
      <c r="I76">
        <v>75</v>
      </c>
      <c r="J76" t="str">
        <f t="shared" si="3"/>
        <v>WARTO</v>
      </c>
    </row>
    <row r="77" spans="1:10" x14ac:dyDescent="0.25">
      <c r="A77" s="1">
        <v>42025</v>
      </c>
      <c r="B77" t="s">
        <v>57</v>
      </c>
      <c r="C77" t="s">
        <v>58</v>
      </c>
      <c r="D77">
        <v>12.3</v>
      </c>
      <c r="E77">
        <v>1</v>
      </c>
      <c r="F77">
        <v>10</v>
      </c>
      <c r="G77">
        <v>5540000</v>
      </c>
      <c r="H77">
        <f t="shared" si="2"/>
        <v>0</v>
      </c>
      <c r="I77">
        <v>76</v>
      </c>
      <c r="J77" t="str">
        <f t="shared" si="3"/>
        <v>-</v>
      </c>
    </row>
    <row r="78" spans="1:10" x14ac:dyDescent="0.25">
      <c r="A78" s="1">
        <v>42026</v>
      </c>
      <c r="B78" t="s">
        <v>57</v>
      </c>
      <c r="C78" t="s">
        <v>58</v>
      </c>
      <c r="D78">
        <v>12.3</v>
      </c>
      <c r="E78">
        <v>45</v>
      </c>
      <c r="F78">
        <v>550</v>
      </c>
      <c r="G78">
        <v>5540000</v>
      </c>
      <c r="H78">
        <f t="shared" si="2"/>
        <v>0</v>
      </c>
      <c r="I78">
        <v>77</v>
      </c>
      <c r="J78" t="str">
        <f t="shared" si="3"/>
        <v>-</v>
      </c>
    </row>
    <row r="79" spans="1:10" x14ac:dyDescent="0.25">
      <c r="A79" s="1">
        <v>42027</v>
      </c>
      <c r="B79" t="s">
        <v>57</v>
      </c>
      <c r="C79" t="s">
        <v>58</v>
      </c>
      <c r="D79">
        <v>12.29</v>
      </c>
      <c r="E79">
        <v>66</v>
      </c>
      <c r="F79">
        <v>810</v>
      </c>
      <c r="G79">
        <v>5540000</v>
      </c>
      <c r="H79">
        <f t="shared" si="2"/>
        <v>-1.0000000000001563E-2</v>
      </c>
      <c r="I79">
        <v>78</v>
      </c>
      <c r="J79" t="str">
        <f t="shared" si="3"/>
        <v>NIE WARTO</v>
      </c>
    </row>
    <row r="80" spans="1:10" x14ac:dyDescent="0.25">
      <c r="A80" s="1">
        <v>42025</v>
      </c>
      <c r="B80" t="s">
        <v>59</v>
      </c>
      <c r="C80" t="s">
        <v>60</v>
      </c>
      <c r="D80">
        <v>4.88</v>
      </c>
      <c r="E80">
        <v>194121</v>
      </c>
      <c r="F80">
        <v>934490</v>
      </c>
      <c r="G80">
        <v>22063000</v>
      </c>
      <c r="H80">
        <f t="shared" si="2"/>
        <v>0</v>
      </c>
      <c r="I80">
        <v>79</v>
      </c>
      <c r="J80" t="str">
        <f t="shared" si="3"/>
        <v>-</v>
      </c>
    </row>
    <row r="81" spans="1:10" x14ac:dyDescent="0.25">
      <c r="A81" s="1">
        <v>42026</v>
      </c>
      <c r="B81" t="s">
        <v>59</v>
      </c>
      <c r="C81" t="s">
        <v>60</v>
      </c>
      <c r="D81">
        <v>4.8</v>
      </c>
      <c r="E81">
        <v>49208</v>
      </c>
      <c r="F81">
        <v>238770</v>
      </c>
      <c r="G81">
        <v>22063000</v>
      </c>
      <c r="H81">
        <f t="shared" si="2"/>
        <v>-8.0000000000000071E-2</v>
      </c>
      <c r="I81">
        <v>80</v>
      </c>
      <c r="J81" t="str">
        <f t="shared" si="3"/>
        <v>-</v>
      </c>
    </row>
    <row r="82" spans="1:10" x14ac:dyDescent="0.25">
      <c r="A82" s="1">
        <v>42027</v>
      </c>
      <c r="B82" t="s">
        <v>59</v>
      </c>
      <c r="C82" t="s">
        <v>60</v>
      </c>
      <c r="D82">
        <v>4.87</v>
      </c>
      <c r="E82">
        <v>85584</v>
      </c>
      <c r="F82">
        <v>413590</v>
      </c>
      <c r="G82">
        <v>22063000</v>
      </c>
      <c r="H82">
        <f t="shared" si="2"/>
        <v>7.0000000000000284E-2</v>
      </c>
      <c r="I82">
        <v>81</v>
      </c>
      <c r="J82" t="str">
        <f t="shared" si="3"/>
        <v>WARTO</v>
      </c>
    </row>
    <row r="83" spans="1:10" x14ac:dyDescent="0.25">
      <c r="A83" s="1">
        <v>42025</v>
      </c>
      <c r="B83" t="s">
        <v>61</v>
      </c>
      <c r="C83" t="s">
        <v>62</v>
      </c>
      <c r="D83">
        <v>1.47</v>
      </c>
      <c r="E83">
        <v>352</v>
      </c>
      <c r="F83">
        <v>490</v>
      </c>
      <c r="G83">
        <v>2520000</v>
      </c>
      <c r="H83">
        <f t="shared" si="2"/>
        <v>0</v>
      </c>
      <c r="I83">
        <v>82</v>
      </c>
      <c r="J83" t="str">
        <f t="shared" si="3"/>
        <v>-</v>
      </c>
    </row>
    <row r="84" spans="1:10" x14ac:dyDescent="0.25">
      <c r="A84" s="1">
        <v>42026</v>
      </c>
      <c r="B84" t="s">
        <v>61</v>
      </c>
      <c r="C84" t="s">
        <v>62</v>
      </c>
      <c r="D84">
        <v>1.47</v>
      </c>
      <c r="E84">
        <v>2996</v>
      </c>
      <c r="F84">
        <v>4220</v>
      </c>
      <c r="G84">
        <v>2520000</v>
      </c>
      <c r="H84">
        <f t="shared" si="2"/>
        <v>0</v>
      </c>
      <c r="I84">
        <v>83</v>
      </c>
      <c r="J84" t="str">
        <f t="shared" si="3"/>
        <v>-</v>
      </c>
    </row>
    <row r="85" spans="1:10" x14ac:dyDescent="0.25">
      <c r="A85" s="1">
        <v>42027</v>
      </c>
      <c r="B85" t="s">
        <v>61</v>
      </c>
      <c r="C85" t="s">
        <v>62</v>
      </c>
      <c r="D85">
        <v>1.47</v>
      </c>
      <c r="E85">
        <v>0</v>
      </c>
      <c r="F85">
        <v>0</v>
      </c>
      <c r="G85">
        <v>2520000</v>
      </c>
      <c r="H85">
        <f t="shared" si="2"/>
        <v>0</v>
      </c>
      <c r="I85">
        <v>84</v>
      </c>
      <c r="J85" t="str">
        <f t="shared" si="3"/>
        <v>OBSERWUJ</v>
      </c>
    </row>
    <row r="86" spans="1:10" x14ac:dyDescent="0.25">
      <c r="A86" s="1">
        <v>42025</v>
      </c>
      <c r="B86" t="s">
        <v>63</v>
      </c>
      <c r="C86" t="s">
        <v>64</v>
      </c>
      <c r="D86">
        <v>14.55</v>
      </c>
      <c r="E86">
        <v>5</v>
      </c>
      <c r="F86">
        <v>70</v>
      </c>
      <c r="G86">
        <v>3286000</v>
      </c>
      <c r="H86">
        <f t="shared" si="2"/>
        <v>0</v>
      </c>
      <c r="I86">
        <v>85</v>
      </c>
      <c r="J86" t="str">
        <f t="shared" si="3"/>
        <v>-</v>
      </c>
    </row>
    <row r="87" spans="1:10" x14ac:dyDescent="0.25">
      <c r="A87" s="1">
        <v>42026</v>
      </c>
      <c r="B87" t="s">
        <v>63</v>
      </c>
      <c r="C87" t="s">
        <v>64</v>
      </c>
      <c r="D87">
        <v>14.89</v>
      </c>
      <c r="E87">
        <v>588</v>
      </c>
      <c r="F87">
        <v>8750</v>
      </c>
      <c r="G87">
        <v>3286000</v>
      </c>
      <c r="H87">
        <f t="shared" si="2"/>
        <v>0.33999999999999986</v>
      </c>
      <c r="I87">
        <v>86</v>
      </c>
      <c r="J87" t="str">
        <f t="shared" si="3"/>
        <v>-</v>
      </c>
    </row>
    <row r="88" spans="1:10" x14ac:dyDescent="0.25">
      <c r="A88" s="1">
        <v>42027</v>
      </c>
      <c r="B88" t="s">
        <v>63</v>
      </c>
      <c r="C88" t="s">
        <v>64</v>
      </c>
      <c r="D88">
        <v>14.9</v>
      </c>
      <c r="E88">
        <v>97730</v>
      </c>
      <c r="F88">
        <v>1456170</v>
      </c>
      <c r="G88">
        <v>3286000</v>
      </c>
      <c r="H88">
        <f t="shared" si="2"/>
        <v>9.9999999999997868E-3</v>
      </c>
      <c r="I88">
        <v>87</v>
      </c>
      <c r="J88" t="str">
        <f t="shared" si="3"/>
        <v>NIE WARTO</v>
      </c>
    </row>
    <row r="89" spans="1:10" x14ac:dyDescent="0.25">
      <c r="A89" s="1">
        <v>42025</v>
      </c>
      <c r="B89" t="s">
        <v>65</v>
      </c>
      <c r="C89" t="s">
        <v>66</v>
      </c>
      <c r="D89">
        <v>1.94</v>
      </c>
      <c r="E89">
        <v>743472</v>
      </c>
      <c r="F89">
        <v>1375550</v>
      </c>
      <c r="G89">
        <v>32823000</v>
      </c>
      <c r="H89">
        <f t="shared" si="2"/>
        <v>0</v>
      </c>
      <c r="I89">
        <v>88</v>
      </c>
      <c r="J89" t="str">
        <f t="shared" si="3"/>
        <v>-</v>
      </c>
    </row>
    <row r="90" spans="1:10" x14ac:dyDescent="0.25">
      <c r="A90" s="1">
        <v>42026</v>
      </c>
      <c r="B90" t="s">
        <v>65</v>
      </c>
      <c r="C90" t="s">
        <v>66</v>
      </c>
      <c r="D90">
        <v>1.95</v>
      </c>
      <c r="E90">
        <v>750865</v>
      </c>
      <c r="F90">
        <v>1490750</v>
      </c>
      <c r="G90">
        <v>32823000</v>
      </c>
      <c r="H90">
        <f t="shared" si="2"/>
        <v>1.0000000000000009E-2</v>
      </c>
      <c r="I90">
        <v>89</v>
      </c>
      <c r="J90" t="str">
        <f t="shared" si="3"/>
        <v>-</v>
      </c>
    </row>
    <row r="91" spans="1:10" x14ac:dyDescent="0.25">
      <c r="A91" s="1">
        <v>42027</v>
      </c>
      <c r="B91" t="s">
        <v>65</v>
      </c>
      <c r="C91" t="s">
        <v>66</v>
      </c>
      <c r="D91">
        <v>1.98</v>
      </c>
      <c r="E91">
        <v>480355</v>
      </c>
      <c r="F91">
        <v>939510</v>
      </c>
      <c r="G91">
        <v>32823000</v>
      </c>
      <c r="H91">
        <f t="shared" si="2"/>
        <v>3.0000000000000027E-2</v>
      </c>
      <c r="I91">
        <v>90</v>
      </c>
      <c r="J91" t="str">
        <f t="shared" si="3"/>
        <v>WARTO</v>
      </c>
    </row>
    <row r="92" spans="1:10" x14ac:dyDescent="0.25">
      <c r="A92" s="1">
        <v>42025</v>
      </c>
      <c r="B92" t="s">
        <v>67</v>
      </c>
      <c r="C92" t="s">
        <v>68</v>
      </c>
      <c r="D92">
        <v>12.95</v>
      </c>
      <c r="E92">
        <v>1040</v>
      </c>
      <c r="F92">
        <v>13860</v>
      </c>
      <c r="G92">
        <v>17889000</v>
      </c>
      <c r="H92">
        <f t="shared" si="2"/>
        <v>0</v>
      </c>
      <c r="I92">
        <v>91</v>
      </c>
      <c r="J92" t="str">
        <f t="shared" si="3"/>
        <v>-</v>
      </c>
    </row>
    <row r="93" spans="1:10" x14ac:dyDescent="0.25">
      <c r="A93" s="1">
        <v>42026</v>
      </c>
      <c r="B93" t="s">
        <v>67</v>
      </c>
      <c r="C93" t="s">
        <v>68</v>
      </c>
      <c r="D93">
        <v>13.2</v>
      </c>
      <c r="E93">
        <v>282</v>
      </c>
      <c r="F93">
        <v>3710</v>
      </c>
      <c r="G93">
        <v>17889000</v>
      </c>
      <c r="H93">
        <f t="shared" si="2"/>
        <v>0.25</v>
      </c>
      <c r="I93">
        <v>92</v>
      </c>
      <c r="J93" t="str">
        <f t="shared" si="3"/>
        <v>-</v>
      </c>
    </row>
    <row r="94" spans="1:10" x14ac:dyDescent="0.25">
      <c r="A94" s="1">
        <v>42027</v>
      </c>
      <c r="B94" t="s">
        <v>67</v>
      </c>
      <c r="C94" t="s">
        <v>68</v>
      </c>
      <c r="D94">
        <v>13.4</v>
      </c>
      <c r="E94">
        <v>15132</v>
      </c>
      <c r="F94">
        <v>201250</v>
      </c>
      <c r="G94">
        <v>17889000</v>
      </c>
      <c r="H94">
        <f t="shared" si="2"/>
        <v>0.20000000000000107</v>
      </c>
      <c r="I94">
        <v>93</v>
      </c>
      <c r="J94" t="str">
        <f t="shared" si="3"/>
        <v>NIE WARTO</v>
      </c>
    </row>
    <row r="95" spans="1:10" x14ac:dyDescent="0.25">
      <c r="A95" s="1">
        <v>42025</v>
      </c>
      <c r="B95" t="s">
        <v>69</v>
      </c>
      <c r="C95" t="s">
        <v>70</v>
      </c>
      <c r="D95">
        <v>52.98</v>
      </c>
      <c r="E95">
        <v>98115</v>
      </c>
      <c r="F95">
        <v>5207410</v>
      </c>
      <c r="G95">
        <v>74917000</v>
      </c>
      <c r="H95">
        <f t="shared" si="2"/>
        <v>0</v>
      </c>
      <c r="I95">
        <v>94</v>
      </c>
      <c r="J95" t="str">
        <f t="shared" si="3"/>
        <v>-</v>
      </c>
    </row>
    <row r="96" spans="1:10" x14ac:dyDescent="0.25">
      <c r="A96" s="1">
        <v>42026</v>
      </c>
      <c r="B96" t="s">
        <v>69</v>
      </c>
      <c r="C96" t="s">
        <v>70</v>
      </c>
      <c r="D96">
        <v>54</v>
      </c>
      <c r="E96">
        <v>85264</v>
      </c>
      <c r="F96">
        <v>4567480</v>
      </c>
      <c r="G96">
        <v>74917000</v>
      </c>
      <c r="H96">
        <f t="shared" si="2"/>
        <v>1.0200000000000031</v>
      </c>
      <c r="I96">
        <v>95</v>
      </c>
      <c r="J96" t="str">
        <f t="shared" si="3"/>
        <v>-</v>
      </c>
    </row>
    <row r="97" spans="1:10" x14ac:dyDescent="0.25">
      <c r="A97" s="1">
        <v>42027</v>
      </c>
      <c r="B97" t="s">
        <v>69</v>
      </c>
      <c r="C97" t="s">
        <v>70</v>
      </c>
      <c r="D97">
        <v>53.8</v>
      </c>
      <c r="E97">
        <v>92256</v>
      </c>
      <c r="F97">
        <v>4996710</v>
      </c>
      <c r="G97">
        <v>74917000</v>
      </c>
      <c r="H97">
        <f t="shared" si="2"/>
        <v>-0.20000000000000284</v>
      </c>
      <c r="I97">
        <v>96</v>
      </c>
      <c r="J97" t="str">
        <f t="shared" si="3"/>
        <v>NIE WARTO</v>
      </c>
    </row>
    <row r="98" spans="1:10" x14ac:dyDescent="0.25">
      <c r="A98" s="1">
        <v>42025</v>
      </c>
      <c r="B98" t="s">
        <v>71</v>
      </c>
      <c r="C98" t="s">
        <v>72</v>
      </c>
      <c r="D98">
        <v>8.3000000000000007</v>
      </c>
      <c r="E98">
        <v>1200</v>
      </c>
      <c r="F98">
        <v>9960</v>
      </c>
      <c r="G98">
        <v>16750000</v>
      </c>
      <c r="H98">
        <f t="shared" si="2"/>
        <v>0</v>
      </c>
      <c r="I98">
        <v>97</v>
      </c>
      <c r="J98" t="str">
        <f t="shared" si="3"/>
        <v>-</v>
      </c>
    </row>
    <row r="99" spans="1:10" x14ac:dyDescent="0.25">
      <c r="A99" s="1">
        <v>42026</v>
      </c>
      <c r="B99" t="s">
        <v>71</v>
      </c>
      <c r="C99" t="s">
        <v>72</v>
      </c>
      <c r="D99">
        <v>8.3000000000000007</v>
      </c>
      <c r="E99">
        <v>100</v>
      </c>
      <c r="F99">
        <v>830</v>
      </c>
      <c r="G99">
        <v>16750000</v>
      </c>
      <c r="H99">
        <f t="shared" si="2"/>
        <v>0</v>
      </c>
      <c r="I99">
        <v>98</v>
      </c>
      <c r="J99" t="str">
        <f t="shared" si="3"/>
        <v>-</v>
      </c>
    </row>
    <row r="100" spans="1:10" x14ac:dyDescent="0.25">
      <c r="A100" s="1">
        <v>42027</v>
      </c>
      <c r="B100" t="s">
        <v>71</v>
      </c>
      <c r="C100" t="s">
        <v>72</v>
      </c>
      <c r="D100">
        <v>8.3000000000000007</v>
      </c>
      <c r="E100">
        <v>2302</v>
      </c>
      <c r="F100">
        <v>19100</v>
      </c>
      <c r="G100">
        <v>16750000</v>
      </c>
      <c r="H100">
        <f t="shared" si="2"/>
        <v>0</v>
      </c>
      <c r="I100">
        <v>99</v>
      </c>
      <c r="J100" t="str">
        <f t="shared" si="3"/>
        <v>OBSERWUJ</v>
      </c>
    </row>
    <row r="101" spans="1:10" x14ac:dyDescent="0.25">
      <c r="A101" s="1">
        <v>42025</v>
      </c>
      <c r="B101" t="s">
        <v>73</v>
      </c>
      <c r="C101" t="s">
        <v>74</v>
      </c>
      <c r="D101">
        <v>15.56</v>
      </c>
      <c r="E101">
        <v>133</v>
      </c>
      <c r="F101">
        <v>2070</v>
      </c>
      <c r="G101">
        <v>0</v>
      </c>
      <c r="H101">
        <f t="shared" si="2"/>
        <v>0</v>
      </c>
      <c r="I101">
        <v>100</v>
      </c>
      <c r="J101" t="str">
        <f t="shared" si="3"/>
        <v>-</v>
      </c>
    </row>
    <row r="102" spans="1:10" x14ac:dyDescent="0.25">
      <c r="A102" s="1">
        <v>42026</v>
      </c>
      <c r="B102" t="s">
        <v>73</v>
      </c>
      <c r="C102" t="s">
        <v>74</v>
      </c>
      <c r="D102">
        <v>16.02</v>
      </c>
      <c r="E102">
        <v>3</v>
      </c>
      <c r="F102">
        <v>50</v>
      </c>
      <c r="G102">
        <v>0</v>
      </c>
      <c r="H102">
        <f t="shared" si="2"/>
        <v>0.45999999999999908</v>
      </c>
      <c r="I102">
        <v>101</v>
      </c>
      <c r="J102" t="str">
        <f t="shared" si="3"/>
        <v>-</v>
      </c>
    </row>
    <row r="103" spans="1:10" x14ac:dyDescent="0.25">
      <c r="A103" s="1">
        <v>42027</v>
      </c>
      <c r="B103" t="s">
        <v>73</v>
      </c>
      <c r="C103" t="s">
        <v>74</v>
      </c>
      <c r="D103">
        <v>16.02</v>
      </c>
      <c r="E103">
        <v>10</v>
      </c>
      <c r="F103">
        <v>160</v>
      </c>
      <c r="G103">
        <v>0</v>
      </c>
      <c r="H103">
        <f t="shared" si="2"/>
        <v>0</v>
      </c>
      <c r="I103">
        <v>102</v>
      </c>
      <c r="J103" t="str">
        <f t="shared" si="3"/>
        <v>NIE WARTO</v>
      </c>
    </row>
    <row r="104" spans="1:10" x14ac:dyDescent="0.25">
      <c r="A104" s="1">
        <v>42025</v>
      </c>
      <c r="B104" t="s">
        <v>75</v>
      </c>
      <c r="C104" t="s">
        <v>76</v>
      </c>
      <c r="D104">
        <v>26</v>
      </c>
      <c r="E104">
        <v>21878</v>
      </c>
      <c r="F104">
        <v>569020</v>
      </c>
      <c r="G104">
        <v>9253000</v>
      </c>
      <c r="H104">
        <f t="shared" si="2"/>
        <v>0</v>
      </c>
      <c r="I104">
        <v>103</v>
      </c>
      <c r="J104" t="str">
        <f t="shared" si="3"/>
        <v>-</v>
      </c>
    </row>
    <row r="105" spans="1:10" x14ac:dyDescent="0.25">
      <c r="A105" s="1">
        <v>42026</v>
      </c>
      <c r="B105" t="s">
        <v>75</v>
      </c>
      <c r="C105" t="s">
        <v>76</v>
      </c>
      <c r="D105">
        <v>26.5</v>
      </c>
      <c r="E105">
        <v>11520</v>
      </c>
      <c r="F105">
        <v>305320</v>
      </c>
      <c r="G105">
        <v>9253000</v>
      </c>
      <c r="H105">
        <f t="shared" si="2"/>
        <v>0.5</v>
      </c>
      <c r="I105">
        <v>104</v>
      </c>
      <c r="J105" t="str">
        <f t="shared" si="3"/>
        <v>-</v>
      </c>
    </row>
    <row r="106" spans="1:10" x14ac:dyDescent="0.25">
      <c r="A106" s="1">
        <v>42027</v>
      </c>
      <c r="B106" t="s">
        <v>75</v>
      </c>
      <c r="C106" t="s">
        <v>76</v>
      </c>
      <c r="D106">
        <v>26.67</v>
      </c>
      <c r="E106">
        <v>3989</v>
      </c>
      <c r="F106">
        <v>106360</v>
      </c>
      <c r="G106">
        <v>9253000</v>
      </c>
      <c r="H106">
        <f t="shared" si="2"/>
        <v>0.17000000000000171</v>
      </c>
      <c r="I106">
        <v>105</v>
      </c>
      <c r="J106" t="str">
        <f t="shared" si="3"/>
        <v>NIE WARTO</v>
      </c>
    </row>
    <row r="107" spans="1:10" x14ac:dyDescent="0.25">
      <c r="A107" s="1">
        <v>42025</v>
      </c>
      <c r="B107" t="s">
        <v>77</v>
      </c>
      <c r="C107" t="s">
        <v>78</v>
      </c>
      <c r="D107">
        <v>2.42</v>
      </c>
      <c r="E107">
        <v>1697</v>
      </c>
      <c r="F107">
        <v>4100</v>
      </c>
      <c r="G107">
        <v>24386000</v>
      </c>
      <c r="H107">
        <f t="shared" si="2"/>
        <v>0</v>
      </c>
      <c r="I107">
        <v>106</v>
      </c>
      <c r="J107" t="str">
        <f t="shared" si="3"/>
        <v>-</v>
      </c>
    </row>
    <row r="108" spans="1:10" x14ac:dyDescent="0.25">
      <c r="A108" s="1">
        <v>42026</v>
      </c>
      <c r="B108" t="s">
        <v>77</v>
      </c>
      <c r="C108" t="s">
        <v>78</v>
      </c>
      <c r="D108">
        <v>2.5</v>
      </c>
      <c r="E108">
        <v>3370</v>
      </c>
      <c r="F108">
        <v>8410</v>
      </c>
      <c r="G108">
        <v>24386000</v>
      </c>
      <c r="H108">
        <f t="shared" si="2"/>
        <v>8.0000000000000071E-2</v>
      </c>
      <c r="I108">
        <v>107</v>
      </c>
      <c r="J108" t="str">
        <f t="shared" si="3"/>
        <v>-</v>
      </c>
    </row>
    <row r="109" spans="1:10" x14ac:dyDescent="0.25">
      <c r="A109" s="1">
        <v>42027</v>
      </c>
      <c r="B109" t="s">
        <v>77</v>
      </c>
      <c r="C109" t="s">
        <v>78</v>
      </c>
      <c r="D109">
        <v>2.44</v>
      </c>
      <c r="E109">
        <v>1954</v>
      </c>
      <c r="F109">
        <v>4820</v>
      </c>
      <c r="G109">
        <v>24386000</v>
      </c>
      <c r="H109">
        <f t="shared" si="2"/>
        <v>-6.0000000000000053E-2</v>
      </c>
      <c r="I109">
        <v>108</v>
      </c>
      <c r="J109" t="str">
        <f t="shared" si="3"/>
        <v>NIE WARTO</v>
      </c>
    </row>
    <row r="110" spans="1:10" x14ac:dyDescent="0.25">
      <c r="A110" s="1">
        <v>42025</v>
      </c>
      <c r="B110" t="s">
        <v>79</v>
      </c>
      <c r="C110" t="s">
        <v>80</v>
      </c>
      <c r="D110">
        <v>6.79</v>
      </c>
      <c r="E110">
        <v>1587</v>
      </c>
      <c r="F110">
        <v>10560</v>
      </c>
      <c r="G110">
        <v>2464000</v>
      </c>
      <c r="H110">
        <f t="shared" si="2"/>
        <v>0</v>
      </c>
      <c r="I110">
        <v>109</v>
      </c>
      <c r="J110" t="str">
        <f t="shared" si="3"/>
        <v>-</v>
      </c>
    </row>
    <row r="111" spans="1:10" x14ac:dyDescent="0.25">
      <c r="A111" s="1">
        <v>42026</v>
      </c>
      <c r="B111" t="s">
        <v>79</v>
      </c>
      <c r="C111" t="s">
        <v>80</v>
      </c>
      <c r="D111">
        <v>6.87</v>
      </c>
      <c r="E111">
        <v>4231</v>
      </c>
      <c r="F111">
        <v>28930</v>
      </c>
      <c r="G111">
        <v>2464000</v>
      </c>
      <c r="H111">
        <f t="shared" si="2"/>
        <v>8.0000000000000071E-2</v>
      </c>
      <c r="I111">
        <v>110</v>
      </c>
      <c r="J111" t="str">
        <f t="shared" si="3"/>
        <v>-</v>
      </c>
    </row>
    <row r="112" spans="1:10" x14ac:dyDescent="0.25">
      <c r="A112" s="1">
        <v>42027</v>
      </c>
      <c r="B112" t="s">
        <v>79</v>
      </c>
      <c r="C112" t="s">
        <v>80</v>
      </c>
      <c r="D112">
        <v>6.78</v>
      </c>
      <c r="E112">
        <v>25236</v>
      </c>
      <c r="F112">
        <v>171660</v>
      </c>
      <c r="G112">
        <v>2464000</v>
      </c>
      <c r="H112">
        <f t="shared" si="2"/>
        <v>-8.9999999999999858E-2</v>
      </c>
      <c r="I112">
        <v>111</v>
      </c>
      <c r="J112" t="str">
        <f t="shared" si="3"/>
        <v>NIE WARTO</v>
      </c>
    </row>
    <row r="113" spans="1:10" x14ac:dyDescent="0.25">
      <c r="A113" s="1">
        <v>42025</v>
      </c>
      <c r="B113" t="s">
        <v>81</v>
      </c>
      <c r="C113" t="s">
        <v>82</v>
      </c>
      <c r="D113">
        <v>0.98</v>
      </c>
      <c r="E113">
        <v>19808</v>
      </c>
      <c r="F113">
        <v>18970</v>
      </c>
      <c r="G113">
        <v>11698000</v>
      </c>
      <c r="H113">
        <f t="shared" si="2"/>
        <v>0</v>
      </c>
      <c r="I113">
        <v>112</v>
      </c>
      <c r="J113" t="str">
        <f t="shared" si="3"/>
        <v>-</v>
      </c>
    </row>
    <row r="114" spans="1:10" x14ac:dyDescent="0.25">
      <c r="A114" s="1">
        <v>42026</v>
      </c>
      <c r="B114" t="s">
        <v>81</v>
      </c>
      <c r="C114" t="s">
        <v>82</v>
      </c>
      <c r="D114">
        <v>0.99</v>
      </c>
      <c r="E114">
        <v>5919</v>
      </c>
      <c r="F114">
        <v>5790</v>
      </c>
      <c r="G114">
        <v>11698000</v>
      </c>
      <c r="H114">
        <f t="shared" si="2"/>
        <v>1.0000000000000009E-2</v>
      </c>
      <c r="I114">
        <v>113</v>
      </c>
      <c r="J114" t="str">
        <f t="shared" si="3"/>
        <v>-</v>
      </c>
    </row>
    <row r="115" spans="1:10" x14ac:dyDescent="0.25">
      <c r="A115" s="1">
        <v>42027</v>
      </c>
      <c r="B115" t="s">
        <v>81</v>
      </c>
      <c r="C115" t="s">
        <v>82</v>
      </c>
      <c r="D115">
        <v>1</v>
      </c>
      <c r="E115">
        <v>68895</v>
      </c>
      <c r="F115">
        <v>68810</v>
      </c>
      <c r="G115">
        <v>11698000</v>
      </c>
      <c r="H115">
        <f t="shared" si="2"/>
        <v>1.0000000000000009E-2</v>
      </c>
      <c r="I115">
        <v>114</v>
      </c>
      <c r="J115" t="str">
        <f t="shared" si="3"/>
        <v>OBSERWUJ</v>
      </c>
    </row>
    <row r="116" spans="1:10" x14ac:dyDescent="0.25">
      <c r="A116" s="1">
        <v>42025</v>
      </c>
      <c r="B116" t="s">
        <v>83</v>
      </c>
      <c r="C116" t="s">
        <v>84</v>
      </c>
      <c r="D116">
        <v>1.04</v>
      </c>
      <c r="E116">
        <v>10</v>
      </c>
      <c r="F116">
        <v>10</v>
      </c>
      <c r="G116">
        <v>0</v>
      </c>
      <c r="H116">
        <f t="shared" si="2"/>
        <v>0</v>
      </c>
      <c r="I116">
        <v>115</v>
      </c>
      <c r="J116" t="str">
        <f t="shared" si="3"/>
        <v>-</v>
      </c>
    </row>
    <row r="117" spans="1:10" x14ac:dyDescent="0.25">
      <c r="A117" s="1">
        <v>42026</v>
      </c>
      <c r="B117" t="s">
        <v>83</v>
      </c>
      <c r="C117" t="s">
        <v>84</v>
      </c>
      <c r="D117">
        <v>1.05</v>
      </c>
      <c r="E117">
        <v>5</v>
      </c>
      <c r="F117">
        <v>10</v>
      </c>
      <c r="G117">
        <v>0</v>
      </c>
      <c r="H117">
        <f t="shared" si="2"/>
        <v>1.0000000000000009E-2</v>
      </c>
      <c r="I117">
        <v>116</v>
      </c>
      <c r="J117" t="str">
        <f t="shared" si="3"/>
        <v>-</v>
      </c>
    </row>
    <row r="118" spans="1:10" x14ac:dyDescent="0.25">
      <c r="A118" s="1">
        <v>42027</v>
      </c>
      <c r="B118" t="s">
        <v>83</v>
      </c>
      <c r="C118" t="s">
        <v>84</v>
      </c>
      <c r="D118">
        <v>1.05</v>
      </c>
      <c r="E118">
        <v>4600</v>
      </c>
      <c r="F118">
        <v>4830</v>
      </c>
      <c r="G118">
        <v>0</v>
      </c>
      <c r="H118">
        <f t="shared" si="2"/>
        <v>0</v>
      </c>
      <c r="I118">
        <v>117</v>
      </c>
      <c r="J118" t="str">
        <f t="shared" si="3"/>
        <v>NIE WARTO</v>
      </c>
    </row>
    <row r="119" spans="1:10" x14ac:dyDescent="0.25">
      <c r="A119" s="1">
        <v>42025</v>
      </c>
      <c r="B119" t="s">
        <v>85</v>
      </c>
      <c r="C119" t="s">
        <v>86</v>
      </c>
      <c r="D119">
        <v>10.85</v>
      </c>
      <c r="E119">
        <v>916</v>
      </c>
      <c r="F119">
        <v>9950</v>
      </c>
      <c r="G119">
        <v>24981000</v>
      </c>
      <c r="H119">
        <f t="shared" si="2"/>
        <v>0</v>
      </c>
      <c r="I119">
        <v>118</v>
      </c>
      <c r="J119" t="str">
        <f t="shared" si="3"/>
        <v>-</v>
      </c>
    </row>
    <row r="120" spans="1:10" x14ac:dyDescent="0.25">
      <c r="A120" s="1">
        <v>42026</v>
      </c>
      <c r="B120" t="s">
        <v>85</v>
      </c>
      <c r="C120" t="s">
        <v>86</v>
      </c>
      <c r="D120">
        <v>11.19</v>
      </c>
      <c r="E120">
        <v>2021</v>
      </c>
      <c r="F120">
        <v>22080</v>
      </c>
      <c r="G120">
        <v>24981000</v>
      </c>
      <c r="H120">
        <f t="shared" si="2"/>
        <v>0.33999999999999986</v>
      </c>
      <c r="I120">
        <v>119</v>
      </c>
      <c r="J120" t="str">
        <f t="shared" si="3"/>
        <v>-</v>
      </c>
    </row>
    <row r="121" spans="1:10" x14ac:dyDescent="0.25">
      <c r="A121" s="1">
        <v>42027</v>
      </c>
      <c r="B121" t="s">
        <v>85</v>
      </c>
      <c r="C121" t="s">
        <v>86</v>
      </c>
      <c r="D121">
        <v>11.4</v>
      </c>
      <c r="E121">
        <v>4285</v>
      </c>
      <c r="F121">
        <v>48030</v>
      </c>
      <c r="G121">
        <v>24981000</v>
      </c>
      <c r="H121">
        <f t="shared" si="2"/>
        <v>0.21000000000000085</v>
      </c>
      <c r="I121">
        <v>120</v>
      </c>
      <c r="J121" t="str">
        <f t="shared" si="3"/>
        <v>NIE WARTO</v>
      </c>
    </row>
    <row r="122" spans="1:10" x14ac:dyDescent="0.25">
      <c r="A122" s="1">
        <v>42025</v>
      </c>
      <c r="B122" t="s">
        <v>87</v>
      </c>
      <c r="C122" t="s">
        <v>88</v>
      </c>
      <c r="D122">
        <v>3.13</v>
      </c>
      <c r="E122">
        <v>2856</v>
      </c>
      <c r="F122">
        <v>8880</v>
      </c>
      <c r="G122">
        <v>39722000</v>
      </c>
      <c r="H122">
        <f t="shared" si="2"/>
        <v>0</v>
      </c>
      <c r="I122">
        <v>121</v>
      </c>
      <c r="J122" t="str">
        <f t="shared" si="3"/>
        <v>-</v>
      </c>
    </row>
    <row r="123" spans="1:10" x14ac:dyDescent="0.25">
      <c r="A123" s="1">
        <v>42026</v>
      </c>
      <c r="B123" t="s">
        <v>87</v>
      </c>
      <c r="C123" t="s">
        <v>88</v>
      </c>
      <c r="D123">
        <v>3.23</v>
      </c>
      <c r="E123">
        <v>35000</v>
      </c>
      <c r="F123">
        <v>110330</v>
      </c>
      <c r="G123">
        <v>39722000</v>
      </c>
      <c r="H123">
        <f t="shared" si="2"/>
        <v>0.10000000000000009</v>
      </c>
      <c r="I123">
        <v>122</v>
      </c>
      <c r="J123" t="str">
        <f t="shared" si="3"/>
        <v>-</v>
      </c>
    </row>
    <row r="124" spans="1:10" x14ac:dyDescent="0.25">
      <c r="A124" s="1">
        <v>42027</v>
      </c>
      <c r="B124" t="s">
        <v>87</v>
      </c>
      <c r="C124" t="s">
        <v>88</v>
      </c>
      <c r="D124">
        <v>3.23</v>
      </c>
      <c r="E124">
        <v>1600</v>
      </c>
      <c r="F124">
        <v>5140</v>
      </c>
      <c r="G124">
        <v>39722000</v>
      </c>
      <c r="H124">
        <f t="shared" si="2"/>
        <v>0</v>
      </c>
      <c r="I124">
        <v>123</v>
      </c>
      <c r="J124" t="str">
        <f t="shared" si="3"/>
        <v>NIE WARTO</v>
      </c>
    </row>
    <row r="125" spans="1:10" x14ac:dyDescent="0.25">
      <c r="A125" s="1">
        <v>42025</v>
      </c>
      <c r="B125" t="s">
        <v>89</v>
      </c>
      <c r="C125" t="s">
        <v>90</v>
      </c>
      <c r="D125">
        <v>4.33</v>
      </c>
      <c r="E125">
        <v>16</v>
      </c>
      <c r="F125">
        <v>70</v>
      </c>
      <c r="G125">
        <v>3999000</v>
      </c>
      <c r="H125">
        <f t="shared" si="2"/>
        <v>0</v>
      </c>
      <c r="I125">
        <v>124</v>
      </c>
      <c r="J125" t="str">
        <f t="shared" si="3"/>
        <v>-</v>
      </c>
    </row>
    <row r="126" spans="1:10" x14ac:dyDescent="0.25">
      <c r="A126" s="1">
        <v>42026</v>
      </c>
      <c r="B126" t="s">
        <v>89</v>
      </c>
      <c r="C126" t="s">
        <v>90</v>
      </c>
      <c r="D126">
        <v>4.33</v>
      </c>
      <c r="E126">
        <v>974</v>
      </c>
      <c r="F126">
        <v>4220</v>
      </c>
      <c r="G126">
        <v>3999000</v>
      </c>
      <c r="H126">
        <f t="shared" si="2"/>
        <v>0</v>
      </c>
      <c r="I126">
        <v>125</v>
      </c>
      <c r="J126" t="str">
        <f t="shared" si="3"/>
        <v>-</v>
      </c>
    </row>
    <row r="127" spans="1:10" x14ac:dyDescent="0.25">
      <c r="A127" s="1">
        <v>42027</v>
      </c>
      <c r="B127" t="s">
        <v>89</v>
      </c>
      <c r="C127" t="s">
        <v>90</v>
      </c>
      <c r="D127">
        <v>4.3</v>
      </c>
      <c r="E127">
        <v>2300</v>
      </c>
      <c r="F127">
        <v>9960</v>
      </c>
      <c r="G127">
        <v>3999000</v>
      </c>
      <c r="H127">
        <f t="shared" si="2"/>
        <v>-3.0000000000000249E-2</v>
      </c>
      <c r="I127">
        <v>126</v>
      </c>
      <c r="J127" t="str">
        <f t="shared" si="3"/>
        <v>NIE WARTO</v>
      </c>
    </row>
    <row r="128" spans="1:10" x14ac:dyDescent="0.25">
      <c r="A128" s="1">
        <v>42025</v>
      </c>
      <c r="B128" t="s">
        <v>91</v>
      </c>
      <c r="C128" t="s">
        <v>92</v>
      </c>
      <c r="D128">
        <v>7.23</v>
      </c>
      <c r="E128">
        <v>81</v>
      </c>
      <c r="F128">
        <v>590</v>
      </c>
      <c r="G128">
        <v>15327000</v>
      </c>
      <c r="H128">
        <f t="shared" si="2"/>
        <v>0</v>
      </c>
      <c r="I128">
        <v>127</v>
      </c>
      <c r="J128" t="str">
        <f t="shared" si="3"/>
        <v>-</v>
      </c>
    </row>
    <row r="129" spans="1:10" x14ac:dyDescent="0.25">
      <c r="A129" s="1">
        <v>42026</v>
      </c>
      <c r="B129" t="s">
        <v>91</v>
      </c>
      <c r="C129" t="s">
        <v>92</v>
      </c>
      <c r="D129">
        <v>7.24</v>
      </c>
      <c r="E129">
        <v>250008</v>
      </c>
      <c r="F129">
        <v>1775060</v>
      </c>
      <c r="G129">
        <v>15327000</v>
      </c>
      <c r="H129">
        <f t="shared" si="2"/>
        <v>9.9999999999997868E-3</v>
      </c>
      <c r="I129">
        <v>128</v>
      </c>
      <c r="J129" t="str">
        <f t="shared" si="3"/>
        <v>-</v>
      </c>
    </row>
    <row r="130" spans="1:10" x14ac:dyDescent="0.25">
      <c r="A130" s="1">
        <v>42027</v>
      </c>
      <c r="B130" t="s">
        <v>91</v>
      </c>
      <c r="C130" t="s">
        <v>92</v>
      </c>
      <c r="D130">
        <v>7.18</v>
      </c>
      <c r="E130">
        <v>22</v>
      </c>
      <c r="F130">
        <v>160</v>
      </c>
      <c r="G130">
        <v>15327000</v>
      </c>
      <c r="H130">
        <f t="shared" si="2"/>
        <v>-6.0000000000000497E-2</v>
      </c>
      <c r="I130">
        <v>129</v>
      </c>
      <c r="J130" t="str">
        <f t="shared" si="3"/>
        <v>NIE WARTO</v>
      </c>
    </row>
    <row r="131" spans="1:10" x14ac:dyDescent="0.25">
      <c r="A131" s="1">
        <v>42025</v>
      </c>
      <c r="B131" t="s">
        <v>93</v>
      </c>
      <c r="C131" t="s">
        <v>94</v>
      </c>
      <c r="D131">
        <v>20.7</v>
      </c>
      <c r="E131">
        <v>0</v>
      </c>
      <c r="F131">
        <v>0</v>
      </c>
      <c r="G131">
        <v>2322000</v>
      </c>
      <c r="H131">
        <f t="shared" ref="H131:H194" si="4">IF(MOD(I131,3)=1,0,D131-D130)</f>
        <v>0</v>
      </c>
      <c r="I131">
        <v>130</v>
      </c>
      <c r="J131" t="str">
        <f t="shared" ref="J131:J194" si="5">IF(OR(MOD(I131,3)=1,MOD(I131,3)=2),"-",IF(H131&gt;H130,"WARTO",IF(H131&lt;H130,"NIE WARTO","OBSERWUJ")))</f>
        <v>-</v>
      </c>
    </row>
    <row r="132" spans="1:10" x14ac:dyDescent="0.25">
      <c r="A132" s="1">
        <v>42026</v>
      </c>
      <c r="B132" t="s">
        <v>93</v>
      </c>
      <c r="C132" t="s">
        <v>94</v>
      </c>
      <c r="D132">
        <v>20.7</v>
      </c>
      <c r="E132">
        <v>0</v>
      </c>
      <c r="F132">
        <v>0</v>
      </c>
      <c r="G132">
        <v>2322000</v>
      </c>
      <c r="H132">
        <f t="shared" si="4"/>
        <v>0</v>
      </c>
      <c r="I132">
        <v>131</v>
      </c>
      <c r="J132" t="str">
        <f t="shared" si="5"/>
        <v>-</v>
      </c>
    </row>
    <row r="133" spans="1:10" x14ac:dyDescent="0.25">
      <c r="A133" s="1">
        <v>42027</v>
      </c>
      <c r="B133" t="s">
        <v>93</v>
      </c>
      <c r="C133" t="s">
        <v>94</v>
      </c>
      <c r="D133">
        <v>20.51</v>
      </c>
      <c r="E133">
        <v>233</v>
      </c>
      <c r="F133">
        <v>4680</v>
      </c>
      <c r="G133">
        <v>2322000</v>
      </c>
      <c r="H133">
        <f t="shared" si="4"/>
        <v>-0.18999999999999773</v>
      </c>
      <c r="I133">
        <v>132</v>
      </c>
      <c r="J133" t="str">
        <f t="shared" si="5"/>
        <v>NIE WARTO</v>
      </c>
    </row>
    <row r="134" spans="1:10" x14ac:dyDescent="0.25">
      <c r="A134" s="1">
        <v>42025</v>
      </c>
      <c r="B134" t="s">
        <v>95</v>
      </c>
      <c r="C134" t="s">
        <v>96</v>
      </c>
      <c r="D134">
        <v>3</v>
      </c>
      <c r="E134">
        <v>0</v>
      </c>
      <c r="F134">
        <v>0</v>
      </c>
      <c r="G134">
        <v>0</v>
      </c>
      <c r="H134">
        <f t="shared" si="4"/>
        <v>0</v>
      </c>
      <c r="I134">
        <v>133</v>
      </c>
      <c r="J134" t="str">
        <f t="shared" si="5"/>
        <v>-</v>
      </c>
    </row>
    <row r="135" spans="1:10" x14ac:dyDescent="0.25">
      <c r="A135" s="1">
        <v>42026</v>
      </c>
      <c r="B135" t="s">
        <v>95</v>
      </c>
      <c r="C135" t="s">
        <v>96</v>
      </c>
      <c r="D135">
        <v>3</v>
      </c>
      <c r="E135">
        <v>701</v>
      </c>
      <c r="F135">
        <v>1970</v>
      </c>
      <c r="G135">
        <v>0</v>
      </c>
      <c r="H135">
        <f t="shared" si="4"/>
        <v>0</v>
      </c>
      <c r="I135">
        <v>134</v>
      </c>
      <c r="J135" t="str">
        <f t="shared" si="5"/>
        <v>-</v>
      </c>
    </row>
    <row r="136" spans="1:10" x14ac:dyDescent="0.25">
      <c r="A136" s="1">
        <v>42027</v>
      </c>
      <c r="B136" t="s">
        <v>95</v>
      </c>
      <c r="C136" t="s">
        <v>96</v>
      </c>
      <c r="D136">
        <v>2.99</v>
      </c>
      <c r="E136">
        <v>941</v>
      </c>
      <c r="F136">
        <v>2660</v>
      </c>
      <c r="G136">
        <v>0</v>
      </c>
      <c r="H136">
        <f t="shared" si="4"/>
        <v>-9.9999999999997868E-3</v>
      </c>
      <c r="I136">
        <v>135</v>
      </c>
      <c r="J136" t="str">
        <f t="shared" si="5"/>
        <v>NIE WARTO</v>
      </c>
    </row>
    <row r="137" spans="1:10" x14ac:dyDescent="0.25">
      <c r="A137" s="1">
        <v>42025</v>
      </c>
      <c r="B137" t="s">
        <v>97</v>
      </c>
      <c r="C137" t="s">
        <v>98</v>
      </c>
      <c r="D137">
        <v>2.48</v>
      </c>
      <c r="E137">
        <v>3557</v>
      </c>
      <c r="F137">
        <v>8780</v>
      </c>
      <c r="G137">
        <v>0</v>
      </c>
      <c r="H137">
        <f t="shared" si="4"/>
        <v>0</v>
      </c>
      <c r="I137">
        <v>136</v>
      </c>
      <c r="J137" t="str">
        <f t="shared" si="5"/>
        <v>-</v>
      </c>
    </row>
    <row r="138" spans="1:10" x14ac:dyDescent="0.25">
      <c r="A138" s="1">
        <v>42026</v>
      </c>
      <c r="B138" t="s">
        <v>97</v>
      </c>
      <c r="C138" t="s">
        <v>98</v>
      </c>
      <c r="D138">
        <v>2.5499999999999998</v>
      </c>
      <c r="E138">
        <v>2</v>
      </c>
      <c r="F138">
        <v>10</v>
      </c>
      <c r="G138">
        <v>0</v>
      </c>
      <c r="H138">
        <f t="shared" si="4"/>
        <v>6.999999999999984E-2</v>
      </c>
      <c r="I138">
        <v>137</v>
      </c>
      <c r="J138" t="str">
        <f t="shared" si="5"/>
        <v>-</v>
      </c>
    </row>
    <row r="139" spans="1:10" x14ac:dyDescent="0.25">
      <c r="A139" s="1">
        <v>42027</v>
      </c>
      <c r="B139" t="s">
        <v>97</v>
      </c>
      <c r="C139" t="s">
        <v>98</v>
      </c>
      <c r="D139">
        <v>2.5299999999999998</v>
      </c>
      <c r="E139">
        <v>339</v>
      </c>
      <c r="F139">
        <v>800</v>
      </c>
      <c r="G139">
        <v>0</v>
      </c>
      <c r="H139">
        <f t="shared" si="4"/>
        <v>-2.0000000000000018E-2</v>
      </c>
      <c r="I139">
        <v>138</v>
      </c>
      <c r="J139" t="str">
        <f t="shared" si="5"/>
        <v>NIE WARTO</v>
      </c>
    </row>
    <row r="140" spans="1:10" x14ac:dyDescent="0.25">
      <c r="A140" s="1">
        <v>42025</v>
      </c>
      <c r="B140" t="s">
        <v>99</v>
      </c>
      <c r="C140" t="s">
        <v>100</v>
      </c>
      <c r="D140">
        <v>2.77</v>
      </c>
      <c r="E140">
        <v>0</v>
      </c>
      <c r="F140">
        <v>0</v>
      </c>
      <c r="G140">
        <v>0</v>
      </c>
      <c r="H140">
        <f t="shared" si="4"/>
        <v>0</v>
      </c>
      <c r="I140">
        <v>139</v>
      </c>
      <c r="J140" t="str">
        <f t="shared" si="5"/>
        <v>-</v>
      </c>
    </row>
    <row r="141" spans="1:10" x14ac:dyDescent="0.25">
      <c r="A141" s="1">
        <v>42026</v>
      </c>
      <c r="B141" t="s">
        <v>99</v>
      </c>
      <c r="C141" t="s">
        <v>100</v>
      </c>
      <c r="D141">
        <v>2.77</v>
      </c>
      <c r="E141">
        <v>0</v>
      </c>
      <c r="F141">
        <v>0</v>
      </c>
      <c r="G141">
        <v>0</v>
      </c>
      <c r="H141">
        <f t="shared" si="4"/>
        <v>0</v>
      </c>
      <c r="I141">
        <v>140</v>
      </c>
      <c r="J141" t="str">
        <f t="shared" si="5"/>
        <v>-</v>
      </c>
    </row>
    <row r="142" spans="1:10" x14ac:dyDescent="0.25">
      <c r="A142" s="1">
        <v>42027</v>
      </c>
      <c r="B142" t="s">
        <v>99</v>
      </c>
      <c r="C142" t="s">
        <v>100</v>
      </c>
      <c r="D142">
        <v>2.77</v>
      </c>
      <c r="E142">
        <v>0</v>
      </c>
      <c r="F142">
        <v>0</v>
      </c>
      <c r="G142">
        <v>0</v>
      </c>
      <c r="H142">
        <f t="shared" si="4"/>
        <v>0</v>
      </c>
      <c r="I142">
        <v>141</v>
      </c>
      <c r="J142" t="str">
        <f t="shared" si="5"/>
        <v>OBSERWUJ</v>
      </c>
    </row>
    <row r="143" spans="1:10" x14ac:dyDescent="0.25">
      <c r="A143" s="1">
        <v>42025</v>
      </c>
      <c r="B143" t="s">
        <v>101</v>
      </c>
      <c r="C143" t="s">
        <v>102</v>
      </c>
      <c r="D143">
        <v>7.19</v>
      </c>
      <c r="E143">
        <v>1</v>
      </c>
      <c r="F143">
        <v>10</v>
      </c>
      <c r="G143">
        <v>2174000</v>
      </c>
      <c r="H143">
        <f t="shared" si="4"/>
        <v>0</v>
      </c>
      <c r="I143">
        <v>142</v>
      </c>
      <c r="J143" t="str">
        <f t="shared" si="5"/>
        <v>-</v>
      </c>
    </row>
    <row r="144" spans="1:10" x14ac:dyDescent="0.25">
      <c r="A144" s="1">
        <v>42026</v>
      </c>
      <c r="B144" t="s">
        <v>101</v>
      </c>
      <c r="C144" t="s">
        <v>102</v>
      </c>
      <c r="D144">
        <v>7.19</v>
      </c>
      <c r="E144">
        <v>1</v>
      </c>
      <c r="F144">
        <v>10</v>
      </c>
      <c r="G144">
        <v>2174000</v>
      </c>
      <c r="H144">
        <f t="shared" si="4"/>
        <v>0</v>
      </c>
      <c r="I144">
        <v>143</v>
      </c>
      <c r="J144" t="str">
        <f t="shared" si="5"/>
        <v>-</v>
      </c>
    </row>
    <row r="145" spans="1:10" x14ac:dyDescent="0.25">
      <c r="A145" s="1">
        <v>42027</v>
      </c>
      <c r="B145" t="s">
        <v>101</v>
      </c>
      <c r="C145" t="s">
        <v>102</v>
      </c>
      <c r="D145">
        <v>7</v>
      </c>
      <c r="E145">
        <v>262</v>
      </c>
      <c r="F145">
        <v>1830</v>
      </c>
      <c r="G145">
        <v>2174000</v>
      </c>
      <c r="H145">
        <f t="shared" si="4"/>
        <v>-0.19000000000000039</v>
      </c>
      <c r="I145">
        <v>144</v>
      </c>
      <c r="J145" t="str">
        <f t="shared" si="5"/>
        <v>NIE WARTO</v>
      </c>
    </row>
    <row r="146" spans="1:10" x14ac:dyDescent="0.25">
      <c r="A146" s="1">
        <v>42025</v>
      </c>
      <c r="B146" t="s">
        <v>103</v>
      </c>
      <c r="C146" t="s">
        <v>104</v>
      </c>
      <c r="D146">
        <v>43.5</v>
      </c>
      <c r="E146">
        <v>24346</v>
      </c>
      <c r="F146">
        <v>1057320</v>
      </c>
      <c r="G146">
        <v>7788000</v>
      </c>
      <c r="H146">
        <f t="shared" si="4"/>
        <v>0</v>
      </c>
      <c r="I146">
        <v>145</v>
      </c>
      <c r="J146" t="str">
        <f t="shared" si="5"/>
        <v>-</v>
      </c>
    </row>
    <row r="147" spans="1:10" x14ac:dyDescent="0.25">
      <c r="A147" s="1">
        <v>42026</v>
      </c>
      <c r="B147" t="s">
        <v>103</v>
      </c>
      <c r="C147" t="s">
        <v>104</v>
      </c>
      <c r="D147">
        <v>43</v>
      </c>
      <c r="E147">
        <v>17210</v>
      </c>
      <c r="F147">
        <v>744390</v>
      </c>
      <c r="G147">
        <v>7788000</v>
      </c>
      <c r="H147">
        <f t="shared" si="4"/>
        <v>-0.5</v>
      </c>
      <c r="I147">
        <v>146</v>
      </c>
      <c r="J147" t="str">
        <f t="shared" si="5"/>
        <v>-</v>
      </c>
    </row>
    <row r="148" spans="1:10" x14ac:dyDescent="0.25">
      <c r="A148" s="1">
        <v>42027</v>
      </c>
      <c r="B148" t="s">
        <v>103</v>
      </c>
      <c r="C148" t="s">
        <v>104</v>
      </c>
      <c r="D148">
        <v>43.95</v>
      </c>
      <c r="E148">
        <v>15934</v>
      </c>
      <c r="F148">
        <v>684960</v>
      </c>
      <c r="G148">
        <v>7788000</v>
      </c>
      <c r="H148">
        <f t="shared" si="4"/>
        <v>0.95000000000000284</v>
      </c>
      <c r="I148">
        <v>147</v>
      </c>
      <c r="J148" t="str">
        <f t="shared" si="5"/>
        <v>WARTO</v>
      </c>
    </row>
    <row r="149" spans="1:10" x14ac:dyDescent="0.25">
      <c r="A149" s="1">
        <v>42025</v>
      </c>
      <c r="B149" t="s">
        <v>105</v>
      </c>
      <c r="C149" t="s">
        <v>106</v>
      </c>
      <c r="D149">
        <v>1.1399999999999999</v>
      </c>
      <c r="E149">
        <v>15297</v>
      </c>
      <c r="F149">
        <v>17180</v>
      </c>
      <c r="G149">
        <v>96494000</v>
      </c>
      <c r="H149">
        <f t="shared" si="4"/>
        <v>0</v>
      </c>
      <c r="I149">
        <v>148</v>
      </c>
      <c r="J149" t="str">
        <f t="shared" si="5"/>
        <v>-</v>
      </c>
    </row>
    <row r="150" spans="1:10" x14ac:dyDescent="0.25">
      <c r="A150" s="1">
        <v>42026</v>
      </c>
      <c r="B150" t="s">
        <v>105</v>
      </c>
      <c r="C150" t="s">
        <v>106</v>
      </c>
      <c r="D150">
        <v>1.1399999999999999</v>
      </c>
      <c r="E150">
        <v>14109</v>
      </c>
      <c r="F150">
        <v>15850</v>
      </c>
      <c r="G150">
        <v>96494000</v>
      </c>
      <c r="H150">
        <f t="shared" si="4"/>
        <v>0</v>
      </c>
      <c r="I150">
        <v>149</v>
      </c>
      <c r="J150" t="str">
        <f t="shared" si="5"/>
        <v>-</v>
      </c>
    </row>
    <row r="151" spans="1:10" x14ac:dyDescent="0.25">
      <c r="A151" s="1">
        <v>42027</v>
      </c>
      <c r="B151" t="s">
        <v>105</v>
      </c>
      <c r="C151" t="s">
        <v>106</v>
      </c>
      <c r="D151">
        <v>1.1200000000000001</v>
      </c>
      <c r="E151">
        <v>81484</v>
      </c>
      <c r="F151">
        <v>90930</v>
      </c>
      <c r="G151">
        <v>96494000</v>
      </c>
      <c r="H151">
        <f t="shared" si="4"/>
        <v>-1.9999999999999796E-2</v>
      </c>
      <c r="I151">
        <v>150</v>
      </c>
      <c r="J151" t="str">
        <f t="shared" si="5"/>
        <v>NIE WARTO</v>
      </c>
    </row>
    <row r="152" spans="1:10" x14ac:dyDescent="0.25">
      <c r="A152" s="1">
        <v>42025</v>
      </c>
      <c r="B152" t="s">
        <v>107</v>
      </c>
      <c r="C152" t="s">
        <v>108</v>
      </c>
      <c r="D152">
        <v>12.3</v>
      </c>
      <c r="E152">
        <v>60</v>
      </c>
      <c r="F152">
        <v>740</v>
      </c>
      <c r="G152">
        <v>0</v>
      </c>
      <c r="H152">
        <f t="shared" si="4"/>
        <v>0</v>
      </c>
      <c r="I152">
        <v>151</v>
      </c>
      <c r="J152" t="str">
        <f t="shared" si="5"/>
        <v>-</v>
      </c>
    </row>
    <row r="153" spans="1:10" x14ac:dyDescent="0.25">
      <c r="A153" s="1">
        <v>42026</v>
      </c>
      <c r="B153" t="s">
        <v>107</v>
      </c>
      <c r="C153" t="s">
        <v>108</v>
      </c>
      <c r="D153">
        <v>13</v>
      </c>
      <c r="E153">
        <v>49</v>
      </c>
      <c r="F153">
        <v>640</v>
      </c>
      <c r="G153">
        <v>0</v>
      </c>
      <c r="H153">
        <f t="shared" si="4"/>
        <v>0.69999999999999929</v>
      </c>
      <c r="I153">
        <v>152</v>
      </c>
      <c r="J153" t="str">
        <f t="shared" si="5"/>
        <v>-</v>
      </c>
    </row>
    <row r="154" spans="1:10" x14ac:dyDescent="0.25">
      <c r="A154" s="1">
        <v>42027</v>
      </c>
      <c r="B154" t="s">
        <v>107</v>
      </c>
      <c r="C154" t="s">
        <v>108</v>
      </c>
      <c r="D154">
        <v>13</v>
      </c>
      <c r="E154">
        <v>0</v>
      </c>
      <c r="F154">
        <v>0</v>
      </c>
      <c r="G154">
        <v>0</v>
      </c>
      <c r="H154">
        <f t="shared" si="4"/>
        <v>0</v>
      </c>
      <c r="I154">
        <v>153</v>
      </c>
      <c r="J154" t="str">
        <f t="shared" si="5"/>
        <v>NIE WARTO</v>
      </c>
    </row>
    <row r="155" spans="1:10" x14ac:dyDescent="0.25">
      <c r="A155" s="1">
        <v>42025</v>
      </c>
      <c r="B155" t="s">
        <v>109</v>
      </c>
      <c r="C155" t="s">
        <v>110</v>
      </c>
      <c r="D155">
        <v>304.5</v>
      </c>
      <c r="E155">
        <v>9298</v>
      </c>
      <c r="F155">
        <v>2845390</v>
      </c>
      <c r="G155">
        <v>1075000</v>
      </c>
      <c r="H155">
        <f t="shared" si="4"/>
        <v>0</v>
      </c>
      <c r="I155">
        <v>154</v>
      </c>
      <c r="J155" t="str">
        <f t="shared" si="5"/>
        <v>-</v>
      </c>
    </row>
    <row r="156" spans="1:10" x14ac:dyDescent="0.25">
      <c r="A156" s="1">
        <v>42026</v>
      </c>
      <c r="B156" t="s">
        <v>109</v>
      </c>
      <c r="C156" t="s">
        <v>110</v>
      </c>
      <c r="D156">
        <v>306.05</v>
      </c>
      <c r="E156">
        <v>82</v>
      </c>
      <c r="F156">
        <v>25440</v>
      </c>
      <c r="G156">
        <v>1075000</v>
      </c>
      <c r="H156">
        <f t="shared" si="4"/>
        <v>1.5500000000000114</v>
      </c>
      <c r="I156">
        <v>155</v>
      </c>
      <c r="J156" t="str">
        <f t="shared" si="5"/>
        <v>-</v>
      </c>
    </row>
    <row r="157" spans="1:10" x14ac:dyDescent="0.25">
      <c r="A157" s="1">
        <v>42027</v>
      </c>
      <c r="B157" t="s">
        <v>109</v>
      </c>
      <c r="C157" t="s">
        <v>110</v>
      </c>
      <c r="D157">
        <v>308.45</v>
      </c>
      <c r="E157">
        <v>12</v>
      </c>
      <c r="F157">
        <v>3730</v>
      </c>
      <c r="G157">
        <v>1075000</v>
      </c>
      <c r="H157">
        <f t="shared" si="4"/>
        <v>2.3999999999999773</v>
      </c>
      <c r="I157">
        <v>156</v>
      </c>
      <c r="J157" t="str">
        <f t="shared" si="5"/>
        <v>WARTO</v>
      </c>
    </row>
    <row r="158" spans="1:10" x14ac:dyDescent="0.25">
      <c r="A158" s="1">
        <v>42025</v>
      </c>
      <c r="B158" t="s">
        <v>111</v>
      </c>
      <c r="C158" t="s">
        <v>112</v>
      </c>
      <c r="D158">
        <v>3.79</v>
      </c>
      <c r="E158">
        <v>5130</v>
      </c>
      <c r="F158">
        <v>19440</v>
      </c>
      <c r="G158">
        <v>0</v>
      </c>
      <c r="H158">
        <f t="shared" si="4"/>
        <v>0</v>
      </c>
      <c r="I158">
        <v>157</v>
      </c>
      <c r="J158" t="str">
        <f t="shared" si="5"/>
        <v>-</v>
      </c>
    </row>
    <row r="159" spans="1:10" x14ac:dyDescent="0.25">
      <c r="A159" s="1">
        <v>42026</v>
      </c>
      <c r="B159" t="s">
        <v>111</v>
      </c>
      <c r="C159" t="s">
        <v>112</v>
      </c>
      <c r="D159">
        <v>3.77</v>
      </c>
      <c r="E159">
        <v>1302</v>
      </c>
      <c r="F159">
        <v>4930</v>
      </c>
      <c r="G159">
        <v>0</v>
      </c>
      <c r="H159">
        <f t="shared" si="4"/>
        <v>-2.0000000000000018E-2</v>
      </c>
      <c r="I159">
        <v>158</v>
      </c>
      <c r="J159" t="str">
        <f t="shared" si="5"/>
        <v>-</v>
      </c>
    </row>
    <row r="160" spans="1:10" x14ac:dyDescent="0.25">
      <c r="A160" s="1">
        <v>42027</v>
      </c>
      <c r="B160" t="s">
        <v>111</v>
      </c>
      <c r="C160" t="s">
        <v>112</v>
      </c>
      <c r="D160">
        <v>3.79</v>
      </c>
      <c r="E160">
        <v>27132</v>
      </c>
      <c r="F160">
        <v>102830</v>
      </c>
      <c r="G160">
        <v>0</v>
      </c>
      <c r="H160">
        <f t="shared" si="4"/>
        <v>2.0000000000000018E-2</v>
      </c>
      <c r="I160">
        <v>159</v>
      </c>
      <c r="J160" t="str">
        <f t="shared" si="5"/>
        <v>WARTO</v>
      </c>
    </row>
    <row r="161" spans="1:10" x14ac:dyDescent="0.25">
      <c r="A161" s="1">
        <v>42025</v>
      </c>
      <c r="B161" t="s">
        <v>113</v>
      </c>
      <c r="C161" t="s">
        <v>114</v>
      </c>
      <c r="D161">
        <v>27.9</v>
      </c>
      <c r="E161">
        <v>0</v>
      </c>
      <c r="F161">
        <v>0</v>
      </c>
      <c r="G161">
        <v>0</v>
      </c>
      <c r="H161">
        <f t="shared" si="4"/>
        <v>0</v>
      </c>
      <c r="I161">
        <v>160</v>
      </c>
      <c r="J161" t="str">
        <f t="shared" si="5"/>
        <v>-</v>
      </c>
    </row>
    <row r="162" spans="1:10" x14ac:dyDescent="0.25">
      <c r="A162" s="1">
        <v>42026</v>
      </c>
      <c r="B162" t="s">
        <v>113</v>
      </c>
      <c r="C162" t="s">
        <v>114</v>
      </c>
      <c r="D162">
        <v>27.9</v>
      </c>
      <c r="E162">
        <v>0</v>
      </c>
      <c r="F162">
        <v>0</v>
      </c>
      <c r="G162">
        <v>0</v>
      </c>
      <c r="H162">
        <f t="shared" si="4"/>
        <v>0</v>
      </c>
      <c r="I162">
        <v>161</v>
      </c>
      <c r="J162" t="str">
        <f t="shared" si="5"/>
        <v>-</v>
      </c>
    </row>
    <row r="163" spans="1:10" x14ac:dyDescent="0.25">
      <c r="A163" s="1">
        <v>42027</v>
      </c>
      <c r="B163" t="s">
        <v>113</v>
      </c>
      <c r="C163" t="s">
        <v>114</v>
      </c>
      <c r="D163">
        <v>27.9</v>
      </c>
      <c r="E163">
        <v>0</v>
      </c>
      <c r="F163">
        <v>0</v>
      </c>
      <c r="G163">
        <v>0</v>
      </c>
      <c r="H163">
        <f t="shared" si="4"/>
        <v>0</v>
      </c>
      <c r="I163">
        <v>162</v>
      </c>
      <c r="J163" t="str">
        <f t="shared" si="5"/>
        <v>OBSERWUJ</v>
      </c>
    </row>
    <row r="164" spans="1:10" x14ac:dyDescent="0.25">
      <c r="A164" s="1">
        <v>42025</v>
      </c>
      <c r="B164" t="s">
        <v>115</v>
      </c>
      <c r="C164" t="s">
        <v>116</v>
      </c>
      <c r="D164">
        <v>11</v>
      </c>
      <c r="E164">
        <v>194</v>
      </c>
      <c r="F164">
        <v>2110</v>
      </c>
      <c r="G164">
        <v>911000</v>
      </c>
      <c r="H164">
        <f t="shared" si="4"/>
        <v>0</v>
      </c>
      <c r="I164">
        <v>163</v>
      </c>
      <c r="J164" t="str">
        <f t="shared" si="5"/>
        <v>-</v>
      </c>
    </row>
    <row r="165" spans="1:10" x14ac:dyDescent="0.25">
      <c r="A165" s="1">
        <v>42026</v>
      </c>
      <c r="B165" t="s">
        <v>115</v>
      </c>
      <c r="C165" t="s">
        <v>116</v>
      </c>
      <c r="D165">
        <v>11.02</v>
      </c>
      <c r="E165">
        <v>1002</v>
      </c>
      <c r="F165">
        <v>11030</v>
      </c>
      <c r="G165">
        <v>911000</v>
      </c>
      <c r="H165">
        <f t="shared" si="4"/>
        <v>1.9999999999999574E-2</v>
      </c>
      <c r="I165">
        <v>164</v>
      </c>
      <c r="J165" t="str">
        <f t="shared" si="5"/>
        <v>-</v>
      </c>
    </row>
    <row r="166" spans="1:10" x14ac:dyDescent="0.25">
      <c r="A166" s="1">
        <v>42027</v>
      </c>
      <c r="B166" t="s">
        <v>115</v>
      </c>
      <c r="C166" t="s">
        <v>116</v>
      </c>
      <c r="D166">
        <v>11</v>
      </c>
      <c r="E166">
        <v>225</v>
      </c>
      <c r="F166">
        <v>2480</v>
      </c>
      <c r="G166">
        <v>911000</v>
      </c>
      <c r="H166">
        <f t="shared" si="4"/>
        <v>-1.9999999999999574E-2</v>
      </c>
      <c r="I166">
        <v>165</v>
      </c>
      <c r="J166" t="str">
        <f t="shared" si="5"/>
        <v>NIE WARTO</v>
      </c>
    </row>
    <row r="167" spans="1:10" x14ac:dyDescent="0.25">
      <c r="A167" s="1">
        <v>42025</v>
      </c>
      <c r="B167" t="s">
        <v>117</v>
      </c>
      <c r="C167" t="s">
        <v>118</v>
      </c>
      <c r="D167">
        <v>79.95</v>
      </c>
      <c r="E167">
        <v>0</v>
      </c>
      <c r="F167">
        <v>0</v>
      </c>
      <c r="G167">
        <v>0</v>
      </c>
      <c r="H167">
        <f t="shared" si="4"/>
        <v>0</v>
      </c>
      <c r="I167">
        <v>166</v>
      </c>
      <c r="J167" t="str">
        <f t="shared" si="5"/>
        <v>-</v>
      </c>
    </row>
    <row r="168" spans="1:10" x14ac:dyDescent="0.25">
      <c r="A168" s="1">
        <v>42026</v>
      </c>
      <c r="B168" t="s">
        <v>117</v>
      </c>
      <c r="C168" t="s">
        <v>118</v>
      </c>
      <c r="D168">
        <v>79.95</v>
      </c>
      <c r="E168">
        <v>0</v>
      </c>
      <c r="F168">
        <v>0</v>
      </c>
      <c r="G168">
        <v>0</v>
      </c>
      <c r="H168">
        <f t="shared" si="4"/>
        <v>0</v>
      </c>
      <c r="I168">
        <v>167</v>
      </c>
      <c r="J168" t="str">
        <f t="shared" si="5"/>
        <v>-</v>
      </c>
    </row>
    <row r="169" spans="1:10" x14ac:dyDescent="0.25">
      <c r="A169" s="1">
        <v>42027</v>
      </c>
      <c r="B169" t="s">
        <v>117</v>
      </c>
      <c r="C169" t="s">
        <v>118</v>
      </c>
      <c r="D169">
        <v>79.95</v>
      </c>
      <c r="E169">
        <v>0</v>
      </c>
      <c r="F169">
        <v>0</v>
      </c>
      <c r="G169">
        <v>0</v>
      </c>
      <c r="H169">
        <f t="shared" si="4"/>
        <v>0</v>
      </c>
      <c r="I169">
        <v>168</v>
      </c>
      <c r="J169" t="str">
        <f t="shared" si="5"/>
        <v>OBSERWUJ</v>
      </c>
    </row>
    <row r="170" spans="1:10" x14ac:dyDescent="0.25">
      <c r="A170" s="1">
        <v>42025</v>
      </c>
      <c r="B170" t="s">
        <v>119</v>
      </c>
      <c r="C170" t="s">
        <v>120</v>
      </c>
      <c r="D170">
        <v>4</v>
      </c>
      <c r="E170">
        <v>54134</v>
      </c>
      <c r="F170">
        <v>215930</v>
      </c>
      <c r="G170">
        <v>67191000</v>
      </c>
      <c r="H170">
        <f t="shared" si="4"/>
        <v>0</v>
      </c>
      <c r="I170">
        <v>169</v>
      </c>
      <c r="J170" t="str">
        <f t="shared" si="5"/>
        <v>-</v>
      </c>
    </row>
    <row r="171" spans="1:10" x14ac:dyDescent="0.25">
      <c r="A171" s="1">
        <v>42026</v>
      </c>
      <c r="B171" t="s">
        <v>119</v>
      </c>
      <c r="C171" t="s">
        <v>120</v>
      </c>
      <c r="D171">
        <v>4</v>
      </c>
      <c r="E171">
        <v>97499</v>
      </c>
      <c r="F171">
        <v>388340</v>
      </c>
      <c r="G171">
        <v>67191000</v>
      </c>
      <c r="H171">
        <f t="shared" si="4"/>
        <v>0</v>
      </c>
      <c r="I171">
        <v>170</v>
      </c>
      <c r="J171" t="str">
        <f t="shared" si="5"/>
        <v>-</v>
      </c>
    </row>
    <row r="172" spans="1:10" x14ac:dyDescent="0.25">
      <c r="A172" s="1">
        <v>42027</v>
      </c>
      <c r="B172" t="s">
        <v>119</v>
      </c>
      <c r="C172" t="s">
        <v>120</v>
      </c>
      <c r="D172">
        <v>4.07</v>
      </c>
      <c r="E172">
        <v>51373</v>
      </c>
      <c r="F172">
        <v>206650</v>
      </c>
      <c r="G172">
        <v>67191000</v>
      </c>
      <c r="H172">
        <f t="shared" si="4"/>
        <v>7.0000000000000284E-2</v>
      </c>
      <c r="I172">
        <v>171</v>
      </c>
      <c r="J172" t="str">
        <f t="shared" si="5"/>
        <v>WARTO</v>
      </c>
    </row>
    <row r="173" spans="1:10" x14ac:dyDescent="0.25">
      <c r="A173" s="1">
        <v>42025</v>
      </c>
      <c r="B173" t="s">
        <v>121</v>
      </c>
      <c r="C173" t="s">
        <v>122</v>
      </c>
      <c r="D173">
        <v>3.49</v>
      </c>
      <c r="E173">
        <v>2513</v>
      </c>
      <c r="F173">
        <v>8770</v>
      </c>
      <c r="G173">
        <v>1797000</v>
      </c>
      <c r="H173">
        <f t="shared" si="4"/>
        <v>0</v>
      </c>
      <c r="I173">
        <v>172</v>
      </c>
      <c r="J173" t="str">
        <f t="shared" si="5"/>
        <v>-</v>
      </c>
    </row>
    <row r="174" spans="1:10" x14ac:dyDescent="0.25">
      <c r="A174" s="1">
        <v>42026</v>
      </c>
      <c r="B174" t="s">
        <v>121</v>
      </c>
      <c r="C174" t="s">
        <v>122</v>
      </c>
      <c r="D174">
        <v>3.49</v>
      </c>
      <c r="E174">
        <v>46908</v>
      </c>
      <c r="F174">
        <v>163710</v>
      </c>
      <c r="G174">
        <v>1797000</v>
      </c>
      <c r="H174">
        <f t="shared" si="4"/>
        <v>0</v>
      </c>
      <c r="I174">
        <v>173</v>
      </c>
      <c r="J174" t="str">
        <f t="shared" si="5"/>
        <v>-</v>
      </c>
    </row>
    <row r="175" spans="1:10" x14ac:dyDescent="0.25">
      <c r="A175" s="1">
        <v>42027</v>
      </c>
      <c r="B175" t="s">
        <v>121</v>
      </c>
      <c r="C175" t="s">
        <v>122</v>
      </c>
      <c r="D175">
        <v>3.5</v>
      </c>
      <c r="E175">
        <v>742</v>
      </c>
      <c r="F175">
        <v>2530</v>
      </c>
      <c r="G175">
        <v>1797000</v>
      </c>
      <c r="H175">
        <f t="shared" si="4"/>
        <v>9.9999999999997868E-3</v>
      </c>
      <c r="I175">
        <v>174</v>
      </c>
      <c r="J175" t="str">
        <f t="shared" si="5"/>
        <v>WARTO</v>
      </c>
    </row>
    <row r="176" spans="1:10" x14ac:dyDescent="0.25">
      <c r="A176" s="1">
        <v>42025</v>
      </c>
      <c r="B176" t="s">
        <v>123</v>
      </c>
      <c r="C176" t="s">
        <v>124</v>
      </c>
      <c r="D176">
        <v>1.2</v>
      </c>
      <c r="E176">
        <v>15438</v>
      </c>
      <c r="F176">
        <v>18910</v>
      </c>
      <c r="G176">
        <v>57095000</v>
      </c>
      <c r="H176">
        <f t="shared" si="4"/>
        <v>0</v>
      </c>
      <c r="I176">
        <v>175</v>
      </c>
      <c r="J176" t="str">
        <f t="shared" si="5"/>
        <v>-</v>
      </c>
    </row>
    <row r="177" spans="1:10" x14ac:dyDescent="0.25">
      <c r="A177" s="1">
        <v>42026</v>
      </c>
      <c r="B177" t="s">
        <v>123</v>
      </c>
      <c r="C177" t="s">
        <v>124</v>
      </c>
      <c r="D177">
        <v>1.24</v>
      </c>
      <c r="E177">
        <v>13102</v>
      </c>
      <c r="F177">
        <v>15720</v>
      </c>
      <c r="G177">
        <v>57095000</v>
      </c>
      <c r="H177">
        <f t="shared" si="4"/>
        <v>4.0000000000000036E-2</v>
      </c>
      <c r="I177">
        <v>176</v>
      </c>
      <c r="J177" t="str">
        <f t="shared" si="5"/>
        <v>-</v>
      </c>
    </row>
    <row r="178" spans="1:10" x14ac:dyDescent="0.25">
      <c r="A178" s="1">
        <v>42027</v>
      </c>
      <c r="B178" t="s">
        <v>123</v>
      </c>
      <c r="C178" t="s">
        <v>124</v>
      </c>
      <c r="D178">
        <v>1.24</v>
      </c>
      <c r="E178">
        <v>2217</v>
      </c>
      <c r="F178">
        <v>2640</v>
      </c>
      <c r="G178">
        <v>57095000</v>
      </c>
      <c r="H178">
        <f t="shared" si="4"/>
        <v>0</v>
      </c>
      <c r="I178">
        <v>177</v>
      </c>
      <c r="J178" t="str">
        <f t="shared" si="5"/>
        <v>NIE WARTO</v>
      </c>
    </row>
    <row r="179" spans="1:10" x14ac:dyDescent="0.25">
      <c r="A179" s="1">
        <v>42025</v>
      </c>
      <c r="B179" t="s">
        <v>125</v>
      </c>
      <c r="C179" t="s">
        <v>126</v>
      </c>
      <c r="D179">
        <v>2.81</v>
      </c>
      <c r="E179">
        <v>58</v>
      </c>
      <c r="F179">
        <v>160</v>
      </c>
      <c r="G179">
        <v>2181000</v>
      </c>
      <c r="H179">
        <f t="shared" si="4"/>
        <v>0</v>
      </c>
      <c r="I179">
        <v>178</v>
      </c>
      <c r="J179" t="str">
        <f t="shared" si="5"/>
        <v>-</v>
      </c>
    </row>
    <row r="180" spans="1:10" x14ac:dyDescent="0.25">
      <c r="A180" s="1">
        <v>42026</v>
      </c>
      <c r="B180" t="s">
        <v>125</v>
      </c>
      <c r="C180" t="s">
        <v>126</v>
      </c>
      <c r="D180">
        <v>2.65</v>
      </c>
      <c r="E180">
        <v>345</v>
      </c>
      <c r="F180">
        <v>920</v>
      </c>
      <c r="G180">
        <v>2181000</v>
      </c>
      <c r="H180">
        <f t="shared" si="4"/>
        <v>-0.16000000000000014</v>
      </c>
      <c r="I180">
        <v>179</v>
      </c>
      <c r="J180" t="str">
        <f t="shared" si="5"/>
        <v>-</v>
      </c>
    </row>
    <row r="181" spans="1:10" x14ac:dyDescent="0.25">
      <c r="A181" s="1">
        <v>42027</v>
      </c>
      <c r="B181" t="s">
        <v>125</v>
      </c>
      <c r="C181" t="s">
        <v>126</v>
      </c>
      <c r="D181">
        <v>2.66</v>
      </c>
      <c r="E181">
        <v>50</v>
      </c>
      <c r="F181">
        <v>130</v>
      </c>
      <c r="G181">
        <v>2181000</v>
      </c>
      <c r="H181">
        <f t="shared" si="4"/>
        <v>1.0000000000000231E-2</v>
      </c>
      <c r="I181">
        <v>180</v>
      </c>
      <c r="J181" t="str">
        <f t="shared" si="5"/>
        <v>WARTO</v>
      </c>
    </row>
    <row r="182" spans="1:10" x14ac:dyDescent="0.25">
      <c r="A182" s="1">
        <v>42025</v>
      </c>
      <c r="B182" t="s">
        <v>127</v>
      </c>
      <c r="C182" t="s">
        <v>128</v>
      </c>
      <c r="D182">
        <v>61</v>
      </c>
      <c r="E182">
        <v>971</v>
      </c>
      <c r="F182">
        <v>59230</v>
      </c>
      <c r="G182">
        <v>4735000</v>
      </c>
      <c r="H182">
        <f t="shared" si="4"/>
        <v>0</v>
      </c>
      <c r="I182">
        <v>181</v>
      </c>
      <c r="J182" t="str">
        <f t="shared" si="5"/>
        <v>-</v>
      </c>
    </row>
    <row r="183" spans="1:10" x14ac:dyDescent="0.25">
      <c r="A183" s="1">
        <v>42026</v>
      </c>
      <c r="B183" t="s">
        <v>127</v>
      </c>
      <c r="C183" t="s">
        <v>128</v>
      </c>
      <c r="D183">
        <v>61.5</v>
      </c>
      <c r="E183">
        <v>3375</v>
      </c>
      <c r="F183">
        <v>207140</v>
      </c>
      <c r="G183">
        <v>4735000</v>
      </c>
      <c r="H183">
        <f t="shared" si="4"/>
        <v>0.5</v>
      </c>
      <c r="I183">
        <v>182</v>
      </c>
      <c r="J183" t="str">
        <f t="shared" si="5"/>
        <v>-</v>
      </c>
    </row>
    <row r="184" spans="1:10" x14ac:dyDescent="0.25">
      <c r="A184" s="1">
        <v>42027</v>
      </c>
      <c r="B184" t="s">
        <v>127</v>
      </c>
      <c r="C184" t="s">
        <v>128</v>
      </c>
      <c r="D184">
        <v>61.6</v>
      </c>
      <c r="E184">
        <v>5663</v>
      </c>
      <c r="F184">
        <v>348890</v>
      </c>
      <c r="G184">
        <v>4735000</v>
      </c>
      <c r="H184">
        <f t="shared" si="4"/>
        <v>0.10000000000000142</v>
      </c>
      <c r="I184">
        <v>183</v>
      </c>
      <c r="J184" t="str">
        <f t="shared" si="5"/>
        <v>NIE WARTO</v>
      </c>
    </row>
    <row r="185" spans="1:10" x14ac:dyDescent="0.25">
      <c r="A185" s="1">
        <v>42025</v>
      </c>
      <c r="B185" t="s">
        <v>129</v>
      </c>
      <c r="C185" t="s">
        <v>130</v>
      </c>
      <c r="D185">
        <v>99.4</v>
      </c>
      <c r="E185">
        <v>33494</v>
      </c>
      <c r="F185">
        <v>3312920</v>
      </c>
      <c r="G185">
        <v>34013000</v>
      </c>
      <c r="H185">
        <f t="shared" si="4"/>
        <v>0</v>
      </c>
      <c r="I185">
        <v>184</v>
      </c>
      <c r="J185" t="str">
        <f t="shared" si="5"/>
        <v>-</v>
      </c>
    </row>
    <row r="186" spans="1:10" x14ac:dyDescent="0.25">
      <c r="A186" s="1">
        <v>42026</v>
      </c>
      <c r="B186" t="s">
        <v>129</v>
      </c>
      <c r="C186" t="s">
        <v>130</v>
      </c>
      <c r="D186">
        <v>98.7</v>
      </c>
      <c r="E186">
        <v>48309</v>
      </c>
      <c r="F186">
        <v>4768460</v>
      </c>
      <c r="G186">
        <v>34013000</v>
      </c>
      <c r="H186">
        <f t="shared" si="4"/>
        <v>-0.70000000000000284</v>
      </c>
      <c r="I186">
        <v>185</v>
      </c>
      <c r="J186" t="str">
        <f t="shared" si="5"/>
        <v>-</v>
      </c>
    </row>
    <row r="187" spans="1:10" x14ac:dyDescent="0.25">
      <c r="A187" s="1">
        <v>42027</v>
      </c>
      <c r="B187" t="s">
        <v>129</v>
      </c>
      <c r="C187" t="s">
        <v>130</v>
      </c>
      <c r="D187">
        <v>99</v>
      </c>
      <c r="E187">
        <v>39403</v>
      </c>
      <c r="F187">
        <v>3893500</v>
      </c>
      <c r="G187">
        <v>34013000</v>
      </c>
      <c r="H187">
        <f t="shared" si="4"/>
        <v>0.29999999999999716</v>
      </c>
      <c r="I187">
        <v>186</v>
      </c>
      <c r="J187" t="str">
        <f t="shared" si="5"/>
        <v>WARTO</v>
      </c>
    </row>
    <row r="188" spans="1:10" x14ac:dyDescent="0.25">
      <c r="A188" s="1">
        <v>42025</v>
      </c>
      <c r="B188" t="s">
        <v>131</v>
      </c>
      <c r="C188" t="s">
        <v>132</v>
      </c>
      <c r="D188">
        <v>5.46</v>
      </c>
      <c r="E188">
        <v>266996</v>
      </c>
      <c r="F188">
        <v>1465440</v>
      </c>
      <c r="G188">
        <v>95414000</v>
      </c>
      <c r="H188">
        <f t="shared" si="4"/>
        <v>0</v>
      </c>
      <c r="I188">
        <v>187</v>
      </c>
      <c r="J188" t="str">
        <f t="shared" si="5"/>
        <v>-</v>
      </c>
    </row>
    <row r="189" spans="1:10" x14ac:dyDescent="0.25">
      <c r="A189" s="1">
        <v>42026</v>
      </c>
      <c r="B189" t="s">
        <v>131</v>
      </c>
      <c r="C189" t="s">
        <v>132</v>
      </c>
      <c r="D189">
        <v>5.36</v>
      </c>
      <c r="E189">
        <v>679096</v>
      </c>
      <c r="F189">
        <v>3637800</v>
      </c>
      <c r="G189">
        <v>95414000</v>
      </c>
      <c r="H189">
        <f t="shared" si="4"/>
        <v>-9.9999999999999645E-2</v>
      </c>
      <c r="I189">
        <v>188</v>
      </c>
      <c r="J189" t="str">
        <f t="shared" si="5"/>
        <v>-</v>
      </c>
    </row>
    <row r="190" spans="1:10" x14ac:dyDescent="0.25">
      <c r="A190" s="1">
        <v>42027</v>
      </c>
      <c r="B190" t="s">
        <v>131</v>
      </c>
      <c r="C190" t="s">
        <v>132</v>
      </c>
      <c r="D190">
        <v>5.45</v>
      </c>
      <c r="E190">
        <v>498769</v>
      </c>
      <c r="F190">
        <v>2712060</v>
      </c>
      <c r="G190">
        <v>95414000</v>
      </c>
      <c r="H190">
        <f t="shared" si="4"/>
        <v>8.9999999999999858E-2</v>
      </c>
      <c r="I190">
        <v>189</v>
      </c>
      <c r="J190" t="str">
        <f t="shared" si="5"/>
        <v>WARTO</v>
      </c>
    </row>
    <row r="191" spans="1:10" x14ac:dyDescent="0.25">
      <c r="A191" s="1">
        <v>42025</v>
      </c>
      <c r="B191" t="s">
        <v>133</v>
      </c>
      <c r="C191" t="s">
        <v>134</v>
      </c>
      <c r="D191">
        <v>36.64</v>
      </c>
      <c r="E191">
        <v>5286</v>
      </c>
      <c r="F191">
        <v>190220</v>
      </c>
      <c r="G191">
        <v>9289000</v>
      </c>
      <c r="H191">
        <f t="shared" si="4"/>
        <v>0</v>
      </c>
      <c r="I191">
        <v>190</v>
      </c>
      <c r="J191" t="str">
        <f t="shared" si="5"/>
        <v>-</v>
      </c>
    </row>
    <row r="192" spans="1:10" x14ac:dyDescent="0.25">
      <c r="A192" s="1">
        <v>42026</v>
      </c>
      <c r="B192" t="s">
        <v>133</v>
      </c>
      <c r="C192" t="s">
        <v>134</v>
      </c>
      <c r="D192">
        <v>35.6</v>
      </c>
      <c r="E192">
        <v>3197</v>
      </c>
      <c r="F192">
        <v>114510</v>
      </c>
      <c r="G192">
        <v>9289000</v>
      </c>
      <c r="H192">
        <f t="shared" si="4"/>
        <v>-1.0399999999999991</v>
      </c>
      <c r="I192">
        <v>191</v>
      </c>
      <c r="J192" t="str">
        <f t="shared" si="5"/>
        <v>-</v>
      </c>
    </row>
    <row r="193" spans="1:10" x14ac:dyDescent="0.25">
      <c r="A193" s="1">
        <v>42027</v>
      </c>
      <c r="B193" t="s">
        <v>133</v>
      </c>
      <c r="C193" t="s">
        <v>134</v>
      </c>
      <c r="D193">
        <v>35.6</v>
      </c>
      <c r="E193">
        <v>980</v>
      </c>
      <c r="F193">
        <v>34970</v>
      </c>
      <c r="G193">
        <v>9289000</v>
      </c>
      <c r="H193">
        <f t="shared" si="4"/>
        <v>0</v>
      </c>
      <c r="I193">
        <v>192</v>
      </c>
      <c r="J193" t="str">
        <f t="shared" si="5"/>
        <v>WARTO</v>
      </c>
    </row>
    <row r="194" spans="1:10" x14ac:dyDescent="0.25">
      <c r="A194" s="1">
        <v>42025</v>
      </c>
      <c r="B194" t="s">
        <v>135</v>
      </c>
      <c r="C194" t="s">
        <v>136</v>
      </c>
      <c r="D194">
        <v>1.52</v>
      </c>
      <c r="E194">
        <v>0</v>
      </c>
      <c r="F194">
        <v>0</v>
      </c>
      <c r="G194">
        <v>5226000</v>
      </c>
      <c r="H194">
        <f t="shared" si="4"/>
        <v>0</v>
      </c>
      <c r="I194">
        <v>193</v>
      </c>
      <c r="J194" t="str">
        <f t="shared" si="5"/>
        <v>-</v>
      </c>
    </row>
    <row r="195" spans="1:10" x14ac:dyDescent="0.25">
      <c r="A195" s="1">
        <v>42026</v>
      </c>
      <c r="B195" t="s">
        <v>135</v>
      </c>
      <c r="C195" t="s">
        <v>136</v>
      </c>
      <c r="D195">
        <v>1.52</v>
      </c>
      <c r="E195">
        <v>0</v>
      </c>
      <c r="F195">
        <v>0</v>
      </c>
      <c r="G195">
        <v>5226000</v>
      </c>
      <c r="H195">
        <f t="shared" ref="H195:H258" si="6">IF(MOD(I195,3)=1,0,D195-D194)</f>
        <v>0</v>
      </c>
      <c r="I195">
        <v>194</v>
      </c>
      <c r="J195" t="str">
        <f t="shared" ref="J195:J258" si="7">IF(OR(MOD(I195,3)=1,MOD(I195,3)=2),"-",IF(H195&gt;H194,"WARTO",IF(H195&lt;H194,"NIE WARTO","OBSERWUJ")))</f>
        <v>-</v>
      </c>
    </row>
    <row r="196" spans="1:10" x14ac:dyDescent="0.25">
      <c r="A196" s="1">
        <v>42027</v>
      </c>
      <c r="B196" t="s">
        <v>135</v>
      </c>
      <c r="C196" t="s">
        <v>136</v>
      </c>
      <c r="D196">
        <v>1.5</v>
      </c>
      <c r="E196">
        <v>250</v>
      </c>
      <c r="F196">
        <v>370</v>
      </c>
      <c r="G196">
        <v>5226000</v>
      </c>
      <c r="H196">
        <f t="shared" si="6"/>
        <v>-2.0000000000000018E-2</v>
      </c>
      <c r="I196">
        <v>195</v>
      </c>
      <c r="J196" t="str">
        <f t="shared" si="7"/>
        <v>NIE WARTO</v>
      </c>
    </row>
    <row r="197" spans="1:10" x14ac:dyDescent="0.25">
      <c r="A197" s="1">
        <v>42025</v>
      </c>
      <c r="B197" t="s">
        <v>137</v>
      </c>
      <c r="C197" t="s">
        <v>138</v>
      </c>
      <c r="D197">
        <v>15.25</v>
      </c>
      <c r="E197">
        <v>78</v>
      </c>
      <c r="F197">
        <v>1200</v>
      </c>
      <c r="G197">
        <v>978000</v>
      </c>
      <c r="H197">
        <f t="shared" si="6"/>
        <v>0</v>
      </c>
      <c r="I197">
        <v>196</v>
      </c>
      <c r="J197" t="str">
        <f t="shared" si="7"/>
        <v>-</v>
      </c>
    </row>
    <row r="198" spans="1:10" x14ac:dyDescent="0.25">
      <c r="A198" s="1">
        <v>42026</v>
      </c>
      <c r="B198" t="s">
        <v>137</v>
      </c>
      <c r="C198" t="s">
        <v>138</v>
      </c>
      <c r="D198">
        <v>15.9</v>
      </c>
      <c r="E198">
        <v>99846</v>
      </c>
      <c r="F198">
        <v>1596910</v>
      </c>
      <c r="G198">
        <v>978000</v>
      </c>
      <c r="H198">
        <f t="shared" si="6"/>
        <v>0.65000000000000036</v>
      </c>
      <c r="I198">
        <v>197</v>
      </c>
      <c r="J198" t="str">
        <f t="shared" si="7"/>
        <v>-</v>
      </c>
    </row>
    <row r="199" spans="1:10" x14ac:dyDescent="0.25">
      <c r="A199" s="1">
        <v>42027</v>
      </c>
      <c r="B199" t="s">
        <v>137</v>
      </c>
      <c r="C199" t="s">
        <v>138</v>
      </c>
      <c r="D199">
        <v>16.899999999999999</v>
      </c>
      <c r="E199">
        <v>15722</v>
      </c>
      <c r="F199">
        <v>263420</v>
      </c>
      <c r="G199">
        <v>978000</v>
      </c>
      <c r="H199">
        <f t="shared" si="6"/>
        <v>0.99999999999999822</v>
      </c>
      <c r="I199">
        <v>198</v>
      </c>
      <c r="J199" t="str">
        <f t="shared" si="7"/>
        <v>WARTO</v>
      </c>
    </row>
    <row r="200" spans="1:10" x14ac:dyDescent="0.25">
      <c r="A200" s="1">
        <v>42025</v>
      </c>
      <c r="B200" t="s">
        <v>139</v>
      </c>
      <c r="C200" t="s">
        <v>140</v>
      </c>
      <c r="D200">
        <v>25.7</v>
      </c>
      <c r="E200">
        <v>105</v>
      </c>
      <c r="F200">
        <v>2700</v>
      </c>
      <c r="G200">
        <v>2468000</v>
      </c>
      <c r="H200">
        <f t="shared" si="6"/>
        <v>0</v>
      </c>
      <c r="I200">
        <v>199</v>
      </c>
      <c r="J200" t="str">
        <f t="shared" si="7"/>
        <v>-</v>
      </c>
    </row>
    <row r="201" spans="1:10" x14ac:dyDescent="0.25">
      <c r="A201" s="1">
        <v>42026</v>
      </c>
      <c r="B201" t="s">
        <v>139</v>
      </c>
      <c r="C201" t="s">
        <v>140</v>
      </c>
      <c r="D201">
        <v>27.7</v>
      </c>
      <c r="E201">
        <v>1056</v>
      </c>
      <c r="F201">
        <v>28100</v>
      </c>
      <c r="G201">
        <v>2468000</v>
      </c>
      <c r="H201">
        <f t="shared" si="6"/>
        <v>2</v>
      </c>
      <c r="I201">
        <v>200</v>
      </c>
      <c r="J201" t="str">
        <f t="shared" si="7"/>
        <v>-</v>
      </c>
    </row>
    <row r="202" spans="1:10" x14ac:dyDescent="0.25">
      <c r="A202" s="1">
        <v>42027</v>
      </c>
      <c r="B202" t="s">
        <v>139</v>
      </c>
      <c r="C202" t="s">
        <v>140</v>
      </c>
      <c r="D202">
        <v>27.7</v>
      </c>
      <c r="E202">
        <v>6496</v>
      </c>
      <c r="F202">
        <v>176800</v>
      </c>
      <c r="G202">
        <v>2468000</v>
      </c>
      <c r="H202">
        <f t="shared" si="6"/>
        <v>0</v>
      </c>
      <c r="I202">
        <v>201</v>
      </c>
      <c r="J202" t="str">
        <f t="shared" si="7"/>
        <v>NIE WARTO</v>
      </c>
    </row>
    <row r="203" spans="1:10" x14ac:dyDescent="0.25">
      <c r="A203" s="1">
        <v>42025</v>
      </c>
      <c r="B203" t="s">
        <v>141</v>
      </c>
      <c r="C203" t="s">
        <v>142</v>
      </c>
      <c r="D203">
        <v>151.69999999999999</v>
      </c>
      <c r="E203">
        <v>2907</v>
      </c>
      <c r="F203">
        <v>438180</v>
      </c>
      <c r="G203">
        <v>10451000</v>
      </c>
      <c r="H203">
        <f t="shared" si="6"/>
        <v>0</v>
      </c>
      <c r="I203">
        <v>202</v>
      </c>
      <c r="J203" t="str">
        <f t="shared" si="7"/>
        <v>-</v>
      </c>
    </row>
    <row r="204" spans="1:10" x14ac:dyDescent="0.25">
      <c r="A204" s="1">
        <v>42026</v>
      </c>
      <c r="B204" t="s">
        <v>141</v>
      </c>
      <c r="C204" t="s">
        <v>142</v>
      </c>
      <c r="D204">
        <v>150</v>
      </c>
      <c r="E204">
        <v>3992</v>
      </c>
      <c r="F204">
        <v>601540</v>
      </c>
      <c r="G204">
        <v>10451000</v>
      </c>
      <c r="H204">
        <f t="shared" si="6"/>
        <v>-1.6999999999999886</v>
      </c>
      <c r="I204">
        <v>203</v>
      </c>
      <c r="J204" t="str">
        <f t="shared" si="7"/>
        <v>-</v>
      </c>
    </row>
    <row r="205" spans="1:10" x14ac:dyDescent="0.25">
      <c r="A205" s="1">
        <v>42027</v>
      </c>
      <c r="B205" t="s">
        <v>141</v>
      </c>
      <c r="C205" t="s">
        <v>142</v>
      </c>
      <c r="D205">
        <v>153.25</v>
      </c>
      <c r="E205">
        <v>6822</v>
      </c>
      <c r="F205">
        <v>1037790</v>
      </c>
      <c r="G205">
        <v>10451000</v>
      </c>
      <c r="H205">
        <f t="shared" si="6"/>
        <v>3.25</v>
      </c>
      <c r="I205">
        <v>204</v>
      </c>
      <c r="J205" t="str">
        <f t="shared" si="7"/>
        <v>WARTO</v>
      </c>
    </row>
    <row r="206" spans="1:10" x14ac:dyDescent="0.25">
      <c r="A206" s="1">
        <v>42025</v>
      </c>
      <c r="B206" t="s">
        <v>143</v>
      </c>
      <c r="C206" t="s">
        <v>144</v>
      </c>
      <c r="D206">
        <v>0.05</v>
      </c>
      <c r="E206">
        <v>40768</v>
      </c>
      <c r="F206">
        <v>2120</v>
      </c>
      <c r="G206">
        <v>0</v>
      </c>
      <c r="H206">
        <f t="shared" si="6"/>
        <v>0</v>
      </c>
      <c r="I206">
        <v>205</v>
      </c>
      <c r="J206" t="str">
        <f t="shared" si="7"/>
        <v>-</v>
      </c>
    </row>
    <row r="207" spans="1:10" x14ac:dyDescent="0.25">
      <c r="A207" s="1">
        <v>42026</v>
      </c>
      <c r="B207" t="s">
        <v>143</v>
      </c>
      <c r="C207" t="s">
        <v>144</v>
      </c>
      <c r="D207">
        <v>0.06</v>
      </c>
      <c r="E207">
        <v>16100</v>
      </c>
      <c r="F207">
        <v>970</v>
      </c>
      <c r="G207">
        <v>0</v>
      </c>
      <c r="H207">
        <f t="shared" si="6"/>
        <v>9.999999999999995E-3</v>
      </c>
      <c r="I207">
        <v>206</v>
      </c>
      <c r="J207" t="str">
        <f t="shared" si="7"/>
        <v>-</v>
      </c>
    </row>
    <row r="208" spans="1:10" x14ac:dyDescent="0.25">
      <c r="A208" s="1">
        <v>42027</v>
      </c>
      <c r="B208" t="s">
        <v>143</v>
      </c>
      <c r="C208" t="s">
        <v>144</v>
      </c>
      <c r="D208">
        <v>0.06</v>
      </c>
      <c r="E208">
        <v>14660</v>
      </c>
      <c r="F208">
        <v>880</v>
      </c>
      <c r="G208">
        <v>0</v>
      </c>
      <c r="H208">
        <f t="shared" si="6"/>
        <v>0</v>
      </c>
      <c r="I208">
        <v>207</v>
      </c>
      <c r="J208" t="str">
        <f t="shared" si="7"/>
        <v>NIE WARTO</v>
      </c>
    </row>
    <row r="209" spans="1:10" x14ac:dyDescent="0.25">
      <c r="A209" s="1">
        <v>42025</v>
      </c>
      <c r="B209" t="s">
        <v>145</v>
      </c>
      <c r="C209" t="s">
        <v>146</v>
      </c>
      <c r="D209">
        <v>1.24</v>
      </c>
      <c r="E209">
        <v>1916752</v>
      </c>
      <c r="F209">
        <v>1983870</v>
      </c>
      <c r="G209">
        <v>6078000</v>
      </c>
      <c r="H209">
        <f t="shared" si="6"/>
        <v>0</v>
      </c>
      <c r="I209">
        <v>208</v>
      </c>
      <c r="J209" t="str">
        <f t="shared" si="7"/>
        <v>-</v>
      </c>
    </row>
    <row r="210" spans="1:10" x14ac:dyDescent="0.25">
      <c r="A210" s="1">
        <v>42026</v>
      </c>
      <c r="B210" t="s">
        <v>145</v>
      </c>
      <c r="C210" t="s">
        <v>146</v>
      </c>
      <c r="D210">
        <v>1.33</v>
      </c>
      <c r="E210">
        <v>1747685</v>
      </c>
      <c r="F210">
        <v>2300860</v>
      </c>
      <c r="G210">
        <v>6078000</v>
      </c>
      <c r="H210">
        <f t="shared" si="6"/>
        <v>9.000000000000008E-2</v>
      </c>
      <c r="I210">
        <v>209</v>
      </c>
      <c r="J210" t="str">
        <f t="shared" si="7"/>
        <v>-</v>
      </c>
    </row>
    <row r="211" spans="1:10" x14ac:dyDescent="0.25">
      <c r="A211" s="1">
        <v>42027</v>
      </c>
      <c r="B211" t="s">
        <v>145</v>
      </c>
      <c r="C211" t="s">
        <v>146</v>
      </c>
      <c r="D211">
        <v>1.37</v>
      </c>
      <c r="E211">
        <v>420197</v>
      </c>
      <c r="F211">
        <v>557670</v>
      </c>
      <c r="G211">
        <v>6078000</v>
      </c>
      <c r="H211">
        <f t="shared" si="6"/>
        <v>4.0000000000000036E-2</v>
      </c>
      <c r="I211">
        <v>210</v>
      </c>
      <c r="J211" t="str">
        <f t="shared" si="7"/>
        <v>NIE WARTO</v>
      </c>
    </row>
    <row r="212" spans="1:10" x14ac:dyDescent="0.25">
      <c r="A212" s="1">
        <v>42025</v>
      </c>
      <c r="B212" t="s">
        <v>147</v>
      </c>
      <c r="C212" t="s">
        <v>148</v>
      </c>
      <c r="D212">
        <v>73.36</v>
      </c>
      <c r="E212">
        <v>0</v>
      </c>
      <c r="F212">
        <v>0</v>
      </c>
      <c r="G212">
        <v>6034000</v>
      </c>
      <c r="H212">
        <f t="shared" si="6"/>
        <v>0</v>
      </c>
      <c r="I212">
        <v>211</v>
      </c>
      <c r="J212" t="str">
        <f t="shared" si="7"/>
        <v>-</v>
      </c>
    </row>
    <row r="213" spans="1:10" x14ac:dyDescent="0.25">
      <c r="A213" s="1">
        <v>42026</v>
      </c>
      <c r="B213" t="s">
        <v>147</v>
      </c>
      <c r="C213" t="s">
        <v>148</v>
      </c>
      <c r="D213">
        <v>73.36</v>
      </c>
      <c r="E213">
        <v>0</v>
      </c>
      <c r="F213">
        <v>0</v>
      </c>
      <c r="G213">
        <v>6034000</v>
      </c>
      <c r="H213">
        <f t="shared" si="6"/>
        <v>0</v>
      </c>
      <c r="I213">
        <v>212</v>
      </c>
      <c r="J213" t="str">
        <f t="shared" si="7"/>
        <v>-</v>
      </c>
    </row>
    <row r="214" spans="1:10" x14ac:dyDescent="0.25">
      <c r="A214" s="1">
        <v>42027</v>
      </c>
      <c r="B214" t="s">
        <v>147</v>
      </c>
      <c r="C214" t="s">
        <v>148</v>
      </c>
      <c r="D214">
        <v>73.36</v>
      </c>
      <c r="E214">
        <v>0</v>
      </c>
      <c r="F214">
        <v>0</v>
      </c>
      <c r="G214">
        <v>6034000</v>
      </c>
      <c r="H214">
        <f t="shared" si="6"/>
        <v>0</v>
      </c>
      <c r="I214">
        <v>213</v>
      </c>
      <c r="J214" t="str">
        <f t="shared" si="7"/>
        <v>OBSERWUJ</v>
      </c>
    </row>
    <row r="215" spans="1:10" x14ac:dyDescent="0.25">
      <c r="A215" s="1">
        <v>42025</v>
      </c>
      <c r="B215" t="s">
        <v>149</v>
      </c>
      <c r="C215" t="s">
        <v>150</v>
      </c>
      <c r="D215">
        <v>1.69</v>
      </c>
      <c r="E215">
        <v>470179</v>
      </c>
      <c r="F215">
        <v>808200</v>
      </c>
      <c r="G215">
        <v>50108000</v>
      </c>
      <c r="H215">
        <f t="shared" si="6"/>
        <v>0</v>
      </c>
      <c r="I215">
        <v>214</v>
      </c>
      <c r="J215" t="str">
        <f t="shared" si="7"/>
        <v>-</v>
      </c>
    </row>
    <row r="216" spans="1:10" x14ac:dyDescent="0.25">
      <c r="A216" s="1">
        <v>42026</v>
      </c>
      <c r="B216" t="s">
        <v>149</v>
      </c>
      <c r="C216" t="s">
        <v>150</v>
      </c>
      <c r="D216">
        <v>1.72</v>
      </c>
      <c r="E216">
        <v>485978</v>
      </c>
      <c r="F216">
        <v>845850</v>
      </c>
      <c r="G216">
        <v>50108000</v>
      </c>
      <c r="H216">
        <f t="shared" si="6"/>
        <v>3.0000000000000027E-2</v>
      </c>
      <c r="I216">
        <v>215</v>
      </c>
      <c r="J216" t="str">
        <f t="shared" si="7"/>
        <v>-</v>
      </c>
    </row>
    <row r="217" spans="1:10" x14ac:dyDescent="0.25">
      <c r="A217" s="1">
        <v>42027</v>
      </c>
      <c r="B217" t="s">
        <v>149</v>
      </c>
      <c r="C217" t="s">
        <v>150</v>
      </c>
      <c r="D217">
        <v>1.65</v>
      </c>
      <c r="E217">
        <v>329392</v>
      </c>
      <c r="F217">
        <v>552800</v>
      </c>
      <c r="G217">
        <v>50108000</v>
      </c>
      <c r="H217">
        <f t="shared" si="6"/>
        <v>-7.0000000000000062E-2</v>
      </c>
      <c r="I217">
        <v>216</v>
      </c>
      <c r="J217" t="str">
        <f t="shared" si="7"/>
        <v>NIE WARTO</v>
      </c>
    </row>
    <row r="218" spans="1:10" x14ac:dyDescent="0.25">
      <c r="A218" s="1">
        <v>42025</v>
      </c>
      <c r="B218" t="s">
        <v>151</v>
      </c>
      <c r="C218" t="s">
        <v>152</v>
      </c>
      <c r="D218">
        <v>339</v>
      </c>
      <c r="E218">
        <v>64174</v>
      </c>
      <c r="F218">
        <v>21810080</v>
      </c>
      <c r="G218">
        <v>28420000</v>
      </c>
      <c r="H218">
        <f t="shared" si="6"/>
        <v>0</v>
      </c>
      <c r="I218">
        <v>217</v>
      </c>
      <c r="J218" t="str">
        <f t="shared" si="7"/>
        <v>-</v>
      </c>
    </row>
    <row r="219" spans="1:10" x14ac:dyDescent="0.25">
      <c r="A219" s="1">
        <v>42026</v>
      </c>
      <c r="B219" t="s">
        <v>151</v>
      </c>
      <c r="C219" t="s">
        <v>152</v>
      </c>
      <c r="D219">
        <v>332.4</v>
      </c>
      <c r="E219">
        <v>91224</v>
      </c>
      <c r="F219">
        <v>30594760</v>
      </c>
      <c r="G219">
        <v>28420000</v>
      </c>
      <c r="H219">
        <f t="shared" si="6"/>
        <v>-6.6000000000000227</v>
      </c>
      <c r="I219">
        <v>218</v>
      </c>
      <c r="J219" t="str">
        <f t="shared" si="7"/>
        <v>-</v>
      </c>
    </row>
    <row r="220" spans="1:10" x14ac:dyDescent="0.25">
      <c r="A220" s="1">
        <v>42027</v>
      </c>
      <c r="B220" t="s">
        <v>151</v>
      </c>
      <c r="C220" t="s">
        <v>152</v>
      </c>
      <c r="D220">
        <v>343.15</v>
      </c>
      <c r="E220">
        <v>64293</v>
      </c>
      <c r="F220">
        <v>21821440</v>
      </c>
      <c r="G220">
        <v>28420000</v>
      </c>
      <c r="H220">
        <f t="shared" si="6"/>
        <v>10.75</v>
      </c>
      <c r="I220">
        <v>219</v>
      </c>
      <c r="J220" t="str">
        <f t="shared" si="7"/>
        <v>WARTO</v>
      </c>
    </row>
    <row r="221" spans="1:10" x14ac:dyDescent="0.25">
      <c r="A221" s="1">
        <v>42025</v>
      </c>
      <c r="B221" t="s">
        <v>153</v>
      </c>
      <c r="C221" t="s">
        <v>154</v>
      </c>
      <c r="D221">
        <v>1.06</v>
      </c>
      <c r="E221">
        <v>23085</v>
      </c>
      <c r="F221">
        <v>23910</v>
      </c>
      <c r="G221">
        <v>0</v>
      </c>
      <c r="H221">
        <f t="shared" si="6"/>
        <v>0</v>
      </c>
      <c r="I221">
        <v>220</v>
      </c>
      <c r="J221" t="str">
        <f t="shared" si="7"/>
        <v>-</v>
      </c>
    </row>
    <row r="222" spans="1:10" x14ac:dyDescent="0.25">
      <c r="A222" s="1">
        <v>42026</v>
      </c>
      <c r="B222" t="s">
        <v>153</v>
      </c>
      <c r="C222" t="s">
        <v>154</v>
      </c>
      <c r="D222">
        <v>1.06</v>
      </c>
      <c r="E222">
        <v>6</v>
      </c>
      <c r="F222">
        <v>10</v>
      </c>
      <c r="G222">
        <v>0</v>
      </c>
      <c r="H222">
        <f t="shared" si="6"/>
        <v>0</v>
      </c>
      <c r="I222">
        <v>221</v>
      </c>
      <c r="J222" t="str">
        <f t="shared" si="7"/>
        <v>-</v>
      </c>
    </row>
    <row r="223" spans="1:10" x14ac:dyDescent="0.25">
      <c r="A223" s="1">
        <v>42027</v>
      </c>
      <c r="B223" t="s">
        <v>153</v>
      </c>
      <c r="C223" t="s">
        <v>154</v>
      </c>
      <c r="D223">
        <v>1.03</v>
      </c>
      <c r="E223">
        <v>17340</v>
      </c>
      <c r="F223">
        <v>17920</v>
      </c>
      <c r="G223">
        <v>0</v>
      </c>
      <c r="H223">
        <f t="shared" si="6"/>
        <v>-3.0000000000000027E-2</v>
      </c>
      <c r="I223">
        <v>222</v>
      </c>
      <c r="J223" t="str">
        <f t="shared" si="7"/>
        <v>NIE WARTO</v>
      </c>
    </row>
    <row r="224" spans="1:10" x14ac:dyDescent="0.25">
      <c r="A224" s="1">
        <v>42025</v>
      </c>
      <c r="B224" t="s">
        <v>155</v>
      </c>
      <c r="C224" t="s">
        <v>156</v>
      </c>
      <c r="D224">
        <v>4.2</v>
      </c>
      <c r="E224">
        <v>1114</v>
      </c>
      <c r="F224">
        <v>4700</v>
      </c>
      <c r="G224">
        <v>4262000</v>
      </c>
      <c r="H224">
        <f t="shared" si="6"/>
        <v>0</v>
      </c>
      <c r="I224">
        <v>223</v>
      </c>
      <c r="J224" t="str">
        <f t="shared" si="7"/>
        <v>-</v>
      </c>
    </row>
    <row r="225" spans="1:10" x14ac:dyDescent="0.25">
      <c r="A225" s="1">
        <v>42026</v>
      </c>
      <c r="B225" t="s">
        <v>155</v>
      </c>
      <c r="C225" t="s">
        <v>156</v>
      </c>
      <c r="D225">
        <v>4</v>
      </c>
      <c r="E225">
        <v>400</v>
      </c>
      <c r="F225">
        <v>1630</v>
      </c>
      <c r="G225">
        <v>4262000</v>
      </c>
      <c r="H225">
        <f t="shared" si="6"/>
        <v>-0.20000000000000018</v>
      </c>
      <c r="I225">
        <v>224</v>
      </c>
      <c r="J225" t="str">
        <f t="shared" si="7"/>
        <v>-</v>
      </c>
    </row>
    <row r="226" spans="1:10" x14ac:dyDescent="0.25">
      <c r="A226" s="1">
        <v>42027</v>
      </c>
      <c r="B226" t="s">
        <v>155</v>
      </c>
      <c r="C226" t="s">
        <v>156</v>
      </c>
      <c r="D226">
        <v>4</v>
      </c>
      <c r="E226">
        <v>2050</v>
      </c>
      <c r="F226">
        <v>8200</v>
      </c>
      <c r="G226">
        <v>4262000</v>
      </c>
      <c r="H226">
        <f t="shared" si="6"/>
        <v>0</v>
      </c>
      <c r="I226">
        <v>225</v>
      </c>
      <c r="J226" t="str">
        <f t="shared" si="7"/>
        <v>WARTO</v>
      </c>
    </row>
    <row r="227" spans="1:10" x14ac:dyDescent="0.25">
      <c r="A227" s="1">
        <v>42025</v>
      </c>
      <c r="B227" t="s">
        <v>157</v>
      </c>
      <c r="C227" t="s">
        <v>158</v>
      </c>
      <c r="D227">
        <v>2.4900000000000002</v>
      </c>
      <c r="E227">
        <v>30401</v>
      </c>
      <c r="F227">
        <v>74680</v>
      </c>
      <c r="G227">
        <v>14368000</v>
      </c>
      <c r="H227">
        <f t="shared" si="6"/>
        <v>0</v>
      </c>
      <c r="I227">
        <v>226</v>
      </c>
      <c r="J227" t="str">
        <f t="shared" si="7"/>
        <v>-</v>
      </c>
    </row>
    <row r="228" spans="1:10" x14ac:dyDescent="0.25">
      <c r="A228" s="1">
        <v>42026</v>
      </c>
      <c r="B228" t="s">
        <v>157</v>
      </c>
      <c r="C228" t="s">
        <v>158</v>
      </c>
      <c r="D228">
        <v>2.5</v>
      </c>
      <c r="E228">
        <v>17875</v>
      </c>
      <c r="F228">
        <v>44650</v>
      </c>
      <c r="G228">
        <v>14368000</v>
      </c>
      <c r="H228">
        <f t="shared" si="6"/>
        <v>9.9999999999997868E-3</v>
      </c>
      <c r="I228">
        <v>227</v>
      </c>
      <c r="J228" t="str">
        <f t="shared" si="7"/>
        <v>-</v>
      </c>
    </row>
    <row r="229" spans="1:10" x14ac:dyDescent="0.25">
      <c r="A229" s="1">
        <v>42027</v>
      </c>
      <c r="B229" t="s">
        <v>157</v>
      </c>
      <c r="C229" t="s">
        <v>158</v>
      </c>
      <c r="D229">
        <v>2.48</v>
      </c>
      <c r="E229">
        <v>10895</v>
      </c>
      <c r="F229">
        <v>27190</v>
      </c>
      <c r="G229">
        <v>14368000</v>
      </c>
      <c r="H229">
        <f t="shared" si="6"/>
        <v>-2.0000000000000018E-2</v>
      </c>
      <c r="I229">
        <v>228</v>
      </c>
      <c r="J229" t="str">
        <f t="shared" si="7"/>
        <v>NIE WARTO</v>
      </c>
    </row>
    <row r="230" spans="1:10" x14ac:dyDescent="0.25">
      <c r="A230" s="1">
        <v>42025</v>
      </c>
      <c r="B230" t="s">
        <v>159</v>
      </c>
      <c r="C230" t="s">
        <v>160</v>
      </c>
      <c r="D230">
        <v>0.42</v>
      </c>
      <c r="E230">
        <v>1049</v>
      </c>
      <c r="F230">
        <v>440</v>
      </c>
      <c r="G230">
        <v>0</v>
      </c>
      <c r="H230">
        <f t="shared" si="6"/>
        <v>0</v>
      </c>
      <c r="I230">
        <v>229</v>
      </c>
      <c r="J230" t="str">
        <f t="shared" si="7"/>
        <v>-</v>
      </c>
    </row>
    <row r="231" spans="1:10" x14ac:dyDescent="0.25">
      <c r="A231" s="1">
        <v>42026</v>
      </c>
      <c r="B231" t="s">
        <v>159</v>
      </c>
      <c r="C231" t="s">
        <v>160</v>
      </c>
      <c r="D231">
        <v>0.43</v>
      </c>
      <c r="E231">
        <v>528</v>
      </c>
      <c r="F231">
        <v>230</v>
      </c>
      <c r="G231">
        <v>0</v>
      </c>
      <c r="H231">
        <f t="shared" si="6"/>
        <v>1.0000000000000009E-2</v>
      </c>
      <c r="I231">
        <v>230</v>
      </c>
      <c r="J231" t="str">
        <f t="shared" si="7"/>
        <v>-</v>
      </c>
    </row>
    <row r="232" spans="1:10" x14ac:dyDescent="0.25">
      <c r="A232" s="1">
        <v>42027</v>
      </c>
      <c r="B232" t="s">
        <v>159</v>
      </c>
      <c r="C232" t="s">
        <v>160</v>
      </c>
      <c r="D232">
        <v>0.43</v>
      </c>
      <c r="E232">
        <v>2000</v>
      </c>
      <c r="F232">
        <v>860</v>
      </c>
      <c r="G232">
        <v>0</v>
      </c>
      <c r="H232">
        <f t="shared" si="6"/>
        <v>0</v>
      </c>
      <c r="I232">
        <v>231</v>
      </c>
      <c r="J232" t="str">
        <f t="shared" si="7"/>
        <v>NIE WARTO</v>
      </c>
    </row>
    <row r="233" spans="1:10" x14ac:dyDescent="0.25">
      <c r="A233" s="1">
        <v>42025</v>
      </c>
      <c r="B233" t="s">
        <v>161</v>
      </c>
      <c r="C233" t="s">
        <v>162</v>
      </c>
      <c r="D233">
        <v>146</v>
      </c>
      <c r="E233">
        <v>85610</v>
      </c>
      <c r="F233">
        <v>12357490</v>
      </c>
      <c r="G233">
        <v>22030000</v>
      </c>
      <c r="H233">
        <f t="shared" si="6"/>
        <v>0</v>
      </c>
      <c r="I233">
        <v>232</v>
      </c>
      <c r="J233" t="str">
        <f t="shared" si="7"/>
        <v>-</v>
      </c>
    </row>
    <row r="234" spans="1:10" x14ac:dyDescent="0.25">
      <c r="A234" s="1">
        <v>42026</v>
      </c>
      <c r="B234" t="s">
        <v>161</v>
      </c>
      <c r="C234" t="s">
        <v>162</v>
      </c>
      <c r="D234">
        <v>146.1</v>
      </c>
      <c r="E234">
        <v>20588</v>
      </c>
      <c r="F234">
        <v>3007910</v>
      </c>
      <c r="G234">
        <v>22030000</v>
      </c>
      <c r="H234">
        <f t="shared" si="6"/>
        <v>9.9999999999994316E-2</v>
      </c>
      <c r="I234">
        <v>233</v>
      </c>
      <c r="J234" t="str">
        <f t="shared" si="7"/>
        <v>-</v>
      </c>
    </row>
    <row r="235" spans="1:10" x14ac:dyDescent="0.25">
      <c r="A235" s="1">
        <v>42027</v>
      </c>
      <c r="B235" t="s">
        <v>161</v>
      </c>
      <c r="C235" t="s">
        <v>162</v>
      </c>
      <c r="D235">
        <v>149.35</v>
      </c>
      <c r="E235">
        <v>37862</v>
      </c>
      <c r="F235">
        <v>5597250</v>
      </c>
      <c r="G235">
        <v>22030000</v>
      </c>
      <c r="H235">
        <f t="shared" si="6"/>
        <v>3.25</v>
      </c>
      <c r="I235">
        <v>234</v>
      </c>
      <c r="J235" t="str">
        <f t="shared" si="7"/>
        <v>WARTO</v>
      </c>
    </row>
    <row r="236" spans="1:10" x14ac:dyDescent="0.25">
      <c r="A236" s="1">
        <v>42025</v>
      </c>
      <c r="B236" t="s">
        <v>163</v>
      </c>
      <c r="C236" t="s">
        <v>164</v>
      </c>
      <c r="D236">
        <v>0.06</v>
      </c>
      <c r="E236">
        <v>13097</v>
      </c>
      <c r="F236">
        <v>790</v>
      </c>
      <c r="G236">
        <v>0</v>
      </c>
      <c r="H236">
        <f t="shared" si="6"/>
        <v>0</v>
      </c>
      <c r="I236">
        <v>235</v>
      </c>
      <c r="J236" t="str">
        <f t="shared" si="7"/>
        <v>-</v>
      </c>
    </row>
    <row r="237" spans="1:10" x14ac:dyDescent="0.25">
      <c r="A237" s="1">
        <v>42026</v>
      </c>
      <c r="B237" t="s">
        <v>163</v>
      </c>
      <c r="C237" t="s">
        <v>164</v>
      </c>
      <c r="D237">
        <v>0.06</v>
      </c>
      <c r="E237">
        <v>9040</v>
      </c>
      <c r="F237">
        <v>540</v>
      </c>
      <c r="G237">
        <v>0</v>
      </c>
      <c r="H237">
        <f t="shared" si="6"/>
        <v>0</v>
      </c>
      <c r="I237">
        <v>236</v>
      </c>
      <c r="J237" t="str">
        <f t="shared" si="7"/>
        <v>-</v>
      </c>
    </row>
    <row r="238" spans="1:10" x14ac:dyDescent="0.25">
      <c r="A238" s="1">
        <v>42027</v>
      </c>
      <c r="B238" t="s">
        <v>163</v>
      </c>
      <c r="C238" t="s">
        <v>164</v>
      </c>
      <c r="D238">
        <v>0.06</v>
      </c>
      <c r="E238">
        <v>461</v>
      </c>
      <c r="F238">
        <v>30</v>
      </c>
      <c r="G238">
        <v>0</v>
      </c>
      <c r="H238">
        <f t="shared" si="6"/>
        <v>0</v>
      </c>
      <c r="I238">
        <v>237</v>
      </c>
      <c r="J238" t="str">
        <f t="shared" si="7"/>
        <v>OBSERWUJ</v>
      </c>
    </row>
    <row r="239" spans="1:10" x14ac:dyDescent="0.25">
      <c r="A239" s="1">
        <v>42025</v>
      </c>
      <c r="B239" t="s">
        <v>165</v>
      </c>
      <c r="C239" t="s">
        <v>166</v>
      </c>
      <c r="D239">
        <v>16.04</v>
      </c>
      <c r="E239">
        <v>77930</v>
      </c>
      <c r="F239">
        <v>1246560</v>
      </c>
      <c r="G239">
        <v>60952000</v>
      </c>
      <c r="H239">
        <f t="shared" si="6"/>
        <v>0</v>
      </c>
      <c r="I239">
        <v>238</v>
      </c>
      <c r="J239" t="str">
        <f t="shared" si="7"/>
        <v>-</v>
      </c>
    </row>
    <row r="240" spans="1:10" x14ac:dyDescent="0.25">
      <c r="A240" s="1">
        <v>42026</v>
      </c>
      <c r="B240" t="s">
        <v>165</v>
      </c>
      <c r="C240" t="s">
        <v>166</v>
      </c>
      <c r="D240">
        <v>16.3</v>
      </c>
      <c r="E240">
        <v>164551</v>
      </c>
      <c r="F240">
        <v>2683320</v>
      </c>
      <c r="G240">
        <v>60952000</v>
      </c>
      <c r="H240">
        <f t="shared" si="6"/>
        <v>0.26000000000000156</v>
      </c>
      <c r="I240">
        <v>239</v>
      </c>
      <c r="J240" t="str">
        <f t="shared" si="7"/>
        <v>-</v>
      </c>
    </row>
    <row r="241" spans="1:10" x14ac:dyDescent="0.25">
      <c r="A241" s="1">
        <v>42027</v>
      </c>
      <c r="B241" t="s">
        <v>165</v>
      </c>
      <c r="C241" t="s">
        <v>166</v>
      </c>
      <c r="D241">
        <v>16.3</v>
      </c>
      <c r="E241">
        <v>72778</v>
      </c>
      <c r="F241">
        <v>1198540</v>
      </c>
      <c r="G241">
        <v>60952000</v>
      </c>
      <c r="H241">
        <f t="shared" si="6"/>
        <v>0</v>
      </c>
      <c r="I241">
        <v>240</v>
      </c>
      <c r="J241" t="str">
        <f t="shared" si="7"/>
        <v>NIE WARTO</v>
      </c>
    </row>
    <row r="242" spans="1:10" x14ac:dyDescent="0.25">
      <c r="A242" s="1">
        <v>42025</v>
      </c>
      <c r="B242" t="s">
        <v>167</v>
      </c>
      <c r="C242" t="s">
        <v>168</v>
      </c>
      <c r="D242">
        <v>17.649999999999999</v>
      </c>
      <c r="E242">
        <v>7037</v>
      </c>
      <c r="F242">
        <v>121350</v>
      </c>
      <c r="G242">
        <v>1050000</v>
      </c>
      <c r="H242">
        <f t="shared" si="6"/>
        <v>0</v>
      </c>
      <c r="I242">
        <v>241</v>
      </c>
      <c r="J242" t="str">
        <f t="shared" si="7"/>
        <v>-</v>
      </c>
    </row>
    <row r="243" spans="1:10" x14ac:dyDescent="0.25">
      <c r="A243" s="1">
        <v>42026</v>
      </c>
      <c r="B243" t="s">
        <v>167</v>
      </c>
      <c r="C243" t="s">
        <v>168</v>
      </c>
      <c r="D243">
        <v>17</v>
      </c>
      <c r="E243">
        <v>240</v>
      </c>
      <c r="F243">
        <v>4140</v>
      </c>
      <c r="G243">
        <v>1050000</v>
      </c>
      <c r="H243">
        <f t="shared" si="6"/>
        <v>-0.64999999999999858</v>
      </c>
      <c r="I243">
        <v>242</v>
      </c>
      <c r="J243" t="str">
        <f t="shared" si="7"/>
        <v>-</v>
      </c>
    </row>
    <row r="244" spans="1:10" x14ac:dyDescent="0.25">
      <c r="A244" s="1">
        <v>42027</v>
      </c>
      <c r="B244" t="s">
        <v>167</v>
      </c>
      <c r="C244" t="s">
        <v>168</v>
      </c>
      <c r="D244">
        <v>16.3</v>
      </c>
      <c r="E244">
        <v>8712</v>
      </c>
      <c r="F244">
        <v>143230</v>
      </c>
      <c r="G244">
        <v>1050000</v>
      </c>
      <c r="H244">
        <f t="shared" si="6"/>
        <v>-0.69999999999999929</v>
      </c>
      <c r="I244">
        <v>243</v>
      </c>
      <c r="J244" t="str">
        <f t="shared" si="7"/>
        <v>NIE WARTO</v>
      </c>
    </row>
    <row r="245" spans="1:10" x14ac:dyDescent="0.25">
      <c r="A245" s="1">
        <v>42025</v>
      </c>
      <c r="B245" t="s">
        <v>169</v>
      </c>
      <c r="C245" t="s">
        <v>170</v>
      </c>
      <c r="D245">
        <v>5.19</v>
      </c>
      <c r="E245">
        <v>0</v>
      </c>
      <c r="F245">
        <v>0</v>
      </c>
      <c r="G245">
        <v>4916000</v>
      </c>
      <c r="H245">
        <f t="shared" si="6"/>
        <v>0</v>
      </c>
      <c r="I245">
        <v>244</v>
      </c>
      <c r="J245" t="str">
        <f t="shared" si="7"/>
        <v>-</v>
      </c>
    </row>
    <row r="246" spans="1:10" x14ac:dyDescent="0.25">
      <c r="A246" s="1">
        <v>42026</v>
      </c>
      <c r="B246" t="s">
        <v>169</v>
      </c>
      <c r="C246" t="s">
        <v>170</v>
      </c>
      <c r="D246">
        <v>4.75</v>
      </c>
      <c r="E246">
        <v>850</v>
      </c>
      <c r="F246">
        <v>4050</v>
      </c>
      <c r="G246">
        <v>4916000</v>
      </c>
      <c r="H246">
        <f t="shared" si="6"/>
        <v>-0.44000000000000039</v>
      </c>
      <c r="I246">
        <v>245</v>
      </c>
      <c r="J246" t="str">
        <f t="shared" si="7"/>
        <v>-</v>
      </c>
    </row>
    <row r="247" spans="1:10" x14ac:dyDescent="0.25">
      <c r="A247" s="1">
        <v>42027</v>
      </c>
      <c r="B247" t="s">
        <v>169</v>
      </c>
      <c r="C247" t="s">
        <v>170</v>
      </c>
      <c r="D247">
        <v>5</v>
      </c>
      <c r="E247">
        <v>51</v>
      </c>
      <c r="F247">
        <v>260</v>
      </c>
      <c r="G247">
        <v>4916000</v>
      </c>
      <c r="H247">
        <f t="shared" si="6"/>
        <v>0.25</v>
      </c>
      <c r="I247">
        <v>246</v>
      </c>
      <c r="J247" t="str">
        <f t="shared" si="7"/>
        <v>WARTO</v>
      </c>
    </row>
    <row r="248" spans="1:10" x14ac:dyDescent="0.25">
      <c r="A248" s="1">
        <v>42025</v>
      </c>
      <c r="B248" t="s">
        <v>171</v>
      </c>
      <c r="C248" t="s">
        <v>172</v>
      </c>
      <c r="D248">
        <v>89.56</v>
      </c>
      <c r="E248">
        <v>41034</v>
      </c>
      <c r="F248">
        <v>3759570</v>
      </c>
      <c r="G248">
        <v>22240000</v>
      </c>
      <c r="H248">
        <f t="shared" si="6"/>
        <v>0</v>
      </c>
      <c r="I248">
        <v>247</v>
      </c>
      <c r="J248" t="str">
        <f t="shared" si="7"/>
        <v>-</v>
      </c>
    </row>
    <row r="249" spans="1:10" x14ac:dyDescent="0.25">
      <c r="A249" s="1">
        <v>42026</v>
      </c>
      <c r="B249" t="s">
        <v>171</v>
      </c>
      <c r="C249" t="s">
        <v>172</v>
      </c>
      <c r="D249">
        <v>88.5</v>
      </c>
      <c r="E249">
        <v>7548</v>
      </c>
      <c r="F249">
        <v>678370</v>
      </c>
      <c r="G249">
        <v>22240000</v>
      </c>
      <c r="H249">
        <f t="shared" si="6"/>
        <v>-1.0600000000000023</v>
      </c>
      <c r="I249">
        <v>248</v>
      </c>
      <c r="J249" t="str">
        <f t="shared" si="7"/>
        <v>-</v>
      </c>
    </row>
    <row r="250" spans="1:10" x14ac:dyDescent="0.25">
      <c r="A250" s="1">
        <v>42027</v>
      </c>
      <c r="B250" t="s">
        <v>171</v>
      </c>
      <c r="C250" t="s">
        <v>172</v>
      </c>
      <c r="D250">
        <v>88.3</v>
      </c>
      <c r="E250">
        <v>16223</v>
      </c>
      <c r="F250">
        <v>1433530</v>
      </c>
      <c r="G250">
        <v>22240000</v>
      </c>
      <c r="H250">
        <f t="shared" si="6"/>
        <v>-0.20000000000000284</v>
      </c>
      <c r="I250">
        <v>249</v>
      </c>
      <c r="J250" t="str">
        <f t="shared" si="7"/>
        <v>WARTO</v>
      </c>
    </row>
    <row r="251" spans="1:10" x14ac:dyDescent="0.25">
      <c r="A251" s="1">
        <v>42025</v>
      </c>
      <c r="B251" t="s">
        <v>173</v>
      </c>
      <c r="C251" t="s">
        <v>174</v>
      </c>
      <c r="D251">
        <v>1.05</v>
      </c>
      <c r="E251">
        <v>5951</v>
      </c>
      <c r="F251">
        <v>6150</v>
      </c>
      <c r="G251">
        <v>10109000</v>
      </c>
      <c r="H251">
        <f t="shared" si="6"/>
        <v>0</v>
      </c>
      <c r="I251">
        <v>250</v>
      </c>
      <c r="J251" t="str">
        <f t="shared" si="7"/>
        <v>-</v>
      </c>
    </row>
    <row r="252" spans="1:10" x14ac:dyDescent="0.25">
      <c r="A252" s="1">
        <v>42026</v>
      </c>
      <c r="B252" t="s">
        <v>173</v>
      </c>
      <c r="C252" t="s">
        <v>174</v>
      </c>
      <c r="D252">
        <v>1.03</v>
      </c>
      <c r="E252">
        <v>10424</v>
      </c>
      <c r="F252">
        <v>10710</v>
      </c>
      <c r="G252">
        <v>10109000</v>
      </c>
      <c r="H252">
        <f t="shared" si="6"/>
        <v>-2.0000000000000018E-2</v>
      </c>
      <c r="I252">
        <v>251</v>
      </c>
      <c r="J252" t="str">
        <f t="shared" si="7"/>
        <v>-</v>
      </c>
    </row>
    <row r="253" spans="1:10" x14ac:dyDescent="0.25">
      <c r="A253" s="1">
        <v>42027</v>
      </c>
      <c r="B253" t="s">
        <v>173</v>
      </c>
      <c r="C253" t="s">
        <v>174</v>
      </c>
      <c r="D253">
        <v>1.08</v>
      </c>
      <c r="E253">
        <v>16389</v>
      </c>
      <c r="F253">
        <v>17470</v>
      </c>
      <c r="G253">
        <v>10109000</v>
      </c>
      <c r="H253">
        <f t="shared" si="6"/>
        <v>5.0000000000000044E-2</v>
      </c>
      <c r="I253">
        <v>252</v>
      </c>
      <c r="J253" t="str">
        <f t="shared" si="7"/>
        <v>WARTO</v>
      </c>
    </row>
    <row r="254" spans="1:10" x14ac:dyDescent="0.25">
      <c r="A254" s="1">
        <v>42025</v>
      </c>
      <c r="B254" t="s">
        <v>175</v>
      </c>
      <c r="C254" t="s">
        <v>176</v>
      </c>
      <c r="D254">
        <v>46.8</v>
      </c>
      <c r="E254">
        <v>44783</v>
      </c>
      <c r="F254">
        <v>2077850</v>
      </c>
      <c r="G254">
        <v>25747000</v>
      </c>
      <c r="H254">
        <f t="shared" si="6"/>
        <v>0</v>
      </c>
      <c r="I254">
        <v>253</v>
      </c>
      <c r="J254" t="str">
        <f t="shared" si="7"/>
        <v>-</v>
      </c>
    </row>
    <row r="255" spans="1:10" x14ac:dyDescent="0.25">
      <c r="A255" s="1">
        <v>42026</v>
      </c>
      <c r="B255" t="s">
        <v>175</v>
      </c>
      <c r="C255" t="s">
        <v>176</v>
      </c>
      <c r="D255">
        <v>47.5</v>
      </c>
      <c r="E255">
        <v>55060</v>
      </c>
      <c r="F255">
        <v>2587710</v>
      </c>
      <c r="G255">
        <v>25747000</v>
      </c>
      <c r="H255">
        <f t="shared" si="6"/>
        <v>0.70000000000000284</v>
      </c>
      <c r="I255">
        <v>254</v>
      </c>
      <c r="J255" t="str">
        <f t="shared" si="7"/>
        <v>-</v>
      </c>
    </row>
    <row r="256" spans="1:10" x14ac:dyDescent="0.25">
      <c r="A256" s="1">
        <v>42027</v>
      </c>
      <c r="B256" t="s">
        <v>175</v>
      </c>
      <c r="C256" t="s">
        <v>176</v>
      </c>
      <c r="D256">
        <v>48.4</v>
      </c>
      <c r="E256">
        <v>27353</v>
      </c>
      <c r="F256">
        <v>1301110</v>
      </c>
      <c r="G256">
        <v>25747000</v>
      </c>
      <c r="H256">
        <f t="shared" si="6"/>
        <v>0.89999999999999858</v>
      </c>
      <c r="I256">
        <v>255</v>
      </c>
      <c r="J256" t="str">
        <f t="shared" si="7"/>
        <v>WARTO</v>
      </c>
    </row>
    <row r="257" spans="1:10" x14ac:dyDescent="0.25">
      <c r="A257" s="1">
        <v>42025</v>
      </c>
      <c r="B257" t="s">
        <v>177</v>
      </c>
      <c r="C257" t="s">
        <v>178</v>
      </c>
      <c r="D257">
        <v>8.02</v>
      </c>
      <c r="E257">
        <v>14842</v>
      </c>
      <c r="F257">
        <v>119410</v>
      </c>
      <c r="G257">
        <v>7558000</v>
      </c>
      <c r="H257">
        <f t="shared" si="6"/>
        <v>0</v>
      </c>
      <c r="I257">
        <v>256</v>
      </c>
      <c r="J257" t="str">
        <f t="shared" si="7"/>
        <v>-</v>
      </c>
    </row>
    <row r="258" spans="1:10" x14ac:dyDescent="0.25">
      <c r="A258" s="1">
        <v>42026</v>
      </c>
      <c r="B258" t="s">
        <v>177</v>
      </c>
      <c r="C258" t="s">
        <v>178</v>
      </c>
      <c r="D258">
        <v>8.19</v>
      </c>
      <c r="E258">
        <v>14877</v>
      </c>
      <c r="F258">
        <v>121510</v>
      </c>
      <c r="G258">
        <v>7558000</v>
      </c>
      <c r="H258">
        <f t="shared" si="6"/>
        <v>0.16999999999999993</v>
      </c>
      <c r="I258">
        <v>257</v>
      </c>
      <c r="J258" t="str">
        <f t="shared" si="7"/>
        <v>-</v>
      </c>
    </row>
    <row r="259" spans="1:10" x14ac:dyDescent="0.25">
      <c r="A259" s="1">
        <v>42027</v>
      </c>
      <c r="B259" t="s">
        <v>177</v>
      </c>
      <c r="C259" t="s">
        <v>178</v>
      </c>
      <c r="D259">
        <v>8.4499999999999993</v>
      </c>
      <c r="E259">
        <v>34433</v>
      </c>
      <c r="F259">
        <v>289570</v>
      </c>
      <c r="G259">
        <v>7558000</v>
      </c>
      <c r="H259">
        <f t="shared" ref="H259:H322" si="8">IF(MOD(I259,3)=1,0,D259-D258)</f>
        <v>0.25999999999999979</v>
      </c>
      <c r="I259">
        <v>258</v>
      </c>
      <c r="J259" t="str">
        <f t="shared" ref="J259:J322" si="9">IF(OR(MOD(I259,3)=1,MOD(I259,3)=2),"-",IF(H259&gt;H258,"WARTO",IF(H259&lt;H258,"NIE WARTO","OBSERWUJ")))</f>
        <v>WARTO</v>
      </c>
    </row>
    <row r="260" spans="1:10" x14ac:dyDescent="0.25">
      <c r="A260" s="1">
        <v>42025</v>
      </c>
      <c r="B260" t="s">
        <v>179</v>
      </c>
      <c r="C260" t="s">
        <v>180</v>
      </c>
      <c r="D260">
        <v>8.25</v>
      </c>
      <c r="E260">
        <v>2706</v>
      </c>
      <c r="F260">
        <v>22130</v>
      </c>
      <c r="G260">
        <v>3648000</v>
      </c>
      <c r="H260">
        <f t="shared" si="8"/>
        <v>0</v>
      </c>
      <c r="I260">
        <v>259</v>
      </c>
      <c r="J260" t="str">
        <f t="shared" si="9"/>
        <v>-</v>
      </c>
    </row>
    <row r="261" spans="1:10" x14ac:dyDescent="0.25">
      <c r="A261" s="1">
        <v>42026</v>
      </c>
      <c r="B261" t="s">
        <v>179</v>
      </c>
      <c r="C261" t="s">
        <v>180</v>
      </c>
      <c r="D261">
        <v>8.4700000000000006</v>
      </c>
      <c r="E261">
        <v>5030</v>
      </c>
      <c r="F261">
        <v>41580</v>
      </c>
      <c r="G261">
        <v>3648000</v>
      </c>
      <c r="H261">
        <f t="shared" si="8"/>
        <v>0.22000000000000064</v>
      </c>
      <c r="I261">
        <v>260</v>
      </c>
      <c r="J261" t="str">
        <f t="shared" si="9"/>
        <v>-</v>
      </c>
    </row>
    <row r="262" spans="1:10" x14ac:dyDescent="0.25">
      <c r="A262" s="1">
        <v>42027</v>
      </c>
      <c r="B262" t="s">
        <v>179</v>
      </c>
      <c r="C262" t="s">
        <v>180</v>
      </c>
      <c r="D262">
        <v>8.2899999999999991</v>
      </c>
      <c r="E262">
        <v>4531</v>
      </c>
      <c r="F262">
        <v>38010</v>
      </c>
      <c r="G262">
        <v>3648000</v>
      </c>
      <c r="H262">
        <f t="shared" si="8"/>
        <v>-0.18000000000000149</v>
      </c>
      <c r="I262">
        <v>261</v>
      </c>
      <c r="J262" t="str">
        <f t="shared" si="9"/>
        <v>NIE WARTO</v>
      </c>
    </row>
    <row r="263" spans="1:10" x14ac:dyDescent="0.25">
      <c r="A263" s="1">
        <v>42025</v>
      </c>
      <c r="B263" t="s">
        <v>181</v>
      </c>
      <c r="C263" t="s">
        <v>182</v>
      </c>
      <c r="D263">
        <v>0.7</v>
      </c>
      <c r="E263">
        <v>2550</v>
      </c>
      <c r="F263">
        <v>1770</v>
      </c>
      <c r="G263">
        <v>11252000</v>
      </c>
      <c r="H263">
        <f t="shared" si="8"/>
        <v>0</v>
      </c>
      <c r="I263">
        <v>262</v>
      </c>
      <c r="J263" t="str">
        <f t="shared" si="9"/>
        <v>-</v>
      </c>
    </row>
    <row r="264" spans="1:10" x14ac:dyDescent="0.25">
      <c r="A264" s="1">
        <v>42026</v>
      </c>
      <c r="B264" t="s">
        <v>181</v>
      </c>
      <c r="C264" t="s">
        <v>182</v>
      </c>
      <c r="D264">
        <v>0.71</v>
      </c>
      <c r="E264">
        <v>10</v>
      </c>
      <c r="F264">
        <v>10</v>
      </c>
      <c r="G264">
        <v>11252000</v>
      </c>
      <c r="H264">
        <f t="shared" si="8"/>
        <v>1.0000000000000009E-2</v>
      </c>
      <c r="I264">
        <v>263</v>
      </c>
      <c r="J264" t="str">
        <f t="shared" si="9"/>
        <v>-</v>
      </c>
    </row>
    <row r="265" spans="1:10" x14ac:dyDescent="0.25">
      <c r="A265" s="1">
        <v>42027</v>
      </c>
      <c r="B265" t="s">
        <v>181</v>
      </c>
      <c r="C265" t="s">
        <v>182</v>
      </c>
      <c r="D265">
        <v>0.64</v>
      </c>
      <c r="E265">
        <v>90233</v>
      </c>
      <c r="F265">
        <v>58280</v>
      </c>
      <c r="G265">
        <v>11252000</v>
      </c>
      <c r="H265">
        <f t="shared" si="8"/>
        <v>-6.9999999999999951E-2</v>
      </c>
      <c r="I265">
        <v>264</v>
      </c>
      <c r="J265" t="str">
        <f t="shared" si="9"/>
        <v>NIE WARTO</v>
      </c>
    </row>
    <row r="266" spans="1:10" x14ac:dyDescent="0.25">
      <c r="A266" s="1">
        <v>42025</v>
      </c>
      <c r="B266" t="s">
        <v>183</v>
      </c>
      <c r="C266" t="s">
        <v>184</v>
      </c>
      <c r="D266">
        <v>1.37</v>
      </c>
      <c r="E266">
        <v>2286</v>
      </c>
      <c r="F266">
        <v>3090</v>
      </c>
      <c r="G266">
        <v>22530000</v>
      </c>
      <c r="H266">
        <f t="shared" si="8"/>
        <v>0</v>
      </c>
      <c r="I266">
        <v>265</v>
      </c>
      <c r="J266" t="str">
        <f t="shared" si="9"/>
        <v>-</v>
      </c>
    </row>
    <row r="267" spans="1:10" x14ac:dyDescent="0.25">
      <c r="A267" s="1">
        <v>42026</v>
      </c>
      <c r="B267" t="s">
        <v>183</v>
      </c>
      <c r="C267" t="s">
        <v>184</v>
      </c>
      <c r="D267">
        <v>1.36</v>
      </c>
      <c r="E267">
        <v>7379</v>
      </c>
      <c r="F267">
        <v>9910</v>
      </c>
      <c r="G267">
        <v>22530000</v>
      </c>
      <c r="H267">
        <f t="shared" si="8"/>
        <v>-1.0000000000000009E-2</v>
      </c>
      <c r="I267">
        <v>266</v>
      </c>
      <c r="J267" t="str">
        <f t="shared" si="9"/>
        <v>-</v>
      </c>
    </row>
    <row r="268" spans="1:10" x14ac:dyDescent="0.25">
      <c r="A268" s="1">
        <v>42027</v>
      </c>
      <c r="B268" t="s">
        <v>183</v>
      </c>
      <c r="C268" t="s">
        <v>184</v>
      </c>
      <c r="D268">
        <v>1.33</v>
      </c>
      <c r="E268">
        <v>2756</v>
      </c>
      <c r="F268">
        <v>3690</v>
      </c>
      <c r="G268">
        <v>22530000</v>
      </c>
      <c r="H268">
        <f t="shared" si="8"/>
        <v>-3.0000000000000027E-2</v>
      </c>
      <c r="I268">
        <v>267</v>
      </c>
      <c r="J268" t="str">
        <f t="shared" si="9"/>
        <v>NIE WARTO</v>
      </c>
    </row>
    <row r="269" spans="1:10" x14ac:dyDescent="0.25">
      <c r="A269" s="1">
        <v>42025</v>
      </c>
      <c r="B269" t="s">
        <v>185</v>
      </c>
      <c r="C269" t="s">
        <v>186</v>
      </c>
      <c r="D269">
        <v>3.56</v>
      </c>
      <c r="E269">
        <v>16224</v>
      </c>
      <c r="F269">
        <v>58220</v>
      </c>
      <c r="G269">
        <v>48753000</v>
      </c>
      <c r="H269">
        <f t="shared" si="8"/>
        <v>0</v>
      </c>
      <c r="I269">
        <v>268</v>
      </c>
      <c r="J269" t="str">
        <f t="shared" si="9"/>
        <v>-</v>
      </c>
    </row>
    <row r="270" spans="1:10" x14ac:dyDescent="0.25">
      <c r="A270" s="1">
        <v>42026</v>
      </c>
      <c r="B270" t="s">
        <v>185</v>
      </c>
      <c r="C270" t="s">
        <v>186</v>
      </c>
      <c r="D270">
        <v>3.6</v>
      </c>
      <c r="E270">
        <v>4826</v>
      </c>
      <c r="F270">
        <v>17190</v>
      </c>
      <c r="G270">
        <v>48753000</v>
      </c>
      <c r="H270">
        <f t="shared" si="8"/>
        <v>4.0000000000000036E-2</v>
      </c>
      <c r="I270">
        <v>269</v>
      </c>
      <c r="J270" t="str">
        <f t="shared" si="9"/>
        <v>-</v>
      </c>
    </row>
    <row r="271" spans="1:10" x14ac:dyDescent="0.25">
      <c r="A271" s="1">
        <v>42027</v>
      </c>
      <c r="B271" t="s">
        <v>185</v>
      </c>
      <c r="C271" t="s">
        <v>186</v>
      </c>
      <c r="D271">
        <v>3.55</v>
      </c>
      <c r="E271">
        <v>5867</v>
      </c>
      <c r="F271">
        <v>20900</v>
      </c>
      <c r="G271">
        <v>48753000</v>
      </c>
      <c r="H271">
        <f t="shared" si="8"/>
        <v>-5.0000000000000266E-2</v>
      </c>
      <c r="I271">
        <v>270</v>
      </c>
      <c r="J271" t="str">
        <f t="shared" si="9"/>
        <v>NIE WARTO</v>
      </c>
    </row>
    <row r="272" spans="1:10" x14ac:dyDescent="0.25">
      <c r="A272" s="1">
        <v>42025</v>
      </c>
      <c r="B272" t="s">
        <v>187</v>
      </c>
      <c r="C272" t="s">
        <v>188</v>
      </c>
      <c r="D272">
        <v>103.2</v>
      </c>
      <c r="E272">
        <v>344</v>
      </c>
      <c r="F272">
        <v>35510</v>
      </c>
      <c r="G272">
        <v>4610000</v>
      </c>
      <c r="H272">
        <f t="shared" si="8"/>
        <v>0</v>
      </c>
      <c r="I272">
        <v>271</v>
      </c>
      <c r="J272" t="str">
        <f t="shared" si="9"/>
        <v>-</v>
      </c>
    </row>
    <row r="273" spans="1:10" x14ac:dyDescent="0.25">
      <c r="A273" s="1">
        <v>42026</v>
      </c>
      <c r="B273" t="s">
        <v>187</v>
      </c>
      <c r="C273" t="s">
        <v>188</v>
      </c>
      <c r="D273">
        <v>105.85</v>
      </c>
      <c r="E273">
        <v>4619</v>
      </c>
      <c r="F273">
        <v>485220</v>
      </c>
      <c r="G273">
        <v>4610000</v>
      </c>
      <c r="H273">
        <f t="shared" si="8"/>
        <v>2.6499999999999915</v>
      </c>
      <c r="I273">
        <v>272</v>
      </c>
      <c r="J273" t="str">
        <f t="shared" si="9"/>
        <v>-</v>
      </c>
    </row>
    <row r="274" spans="1:10" x14ac:dyDescent="0.25">
      <c r="A274" s="1">
        <v>42027</v>
      </c>
      <c r="B274" t="s">
        <v>187</v>
      </c>
      <c r="C274" t="s">
        <v>188</v>
      </c>
      <c r="D274">
        <v>110</v>
      </c>
      <c r="E274">
        <v>525</v>
      </c>
      <c r="F274">
        <v>57030</v>
      </c>
      <c r="G274">
        <v>4610000</v>
      </c>
      <c r="H274">
        <f t="shared" si="8"/>
        <v>4.1500000000000057</v>
      </c>
      <c r="I274">
        <v>273</v>
      </c>
      <c r="J274" t="str">
        <f t="shared" si="9"/>
        <v>WARTO</v>
      </c>
    </row>
    <row r="275" spans="1:10" x14ac:dyDescent="0.25">
      <c r="A275" s="1">
        <v>42025</v>
      </c>
      <c r="B275" t="s">
        <v>189</v>
      </c>
      <c r="C275" t="s">
        <v>190</v>
      </c>
      <c r="D275">
        <v>53.49</v>
      </c>
      <c r="E275">
        <v>730</v>
      </c>
      <c r="F275">
        <v>39030</v>
      </c>
      <c r="G275">
        <v>4122000</v>
      </c>
      <c r="H275">
        <f t="shared" si="8"/>
        <v>0</v>
      </c>
      <c r="I275">
        <v>274</v>
      </c>
      <c r="J275" t="str">
        <f t="shared" si="9"/>
        <v>-</v>
      </c>
    </row>
    <row r="276" spans="1:10" x14ac:dyDescent="0.25">
      <c r="A276" s="1">
        <v>42026</v>
      </c>
      <c r="B276" t="s">
        <v>189</v>
      </c>
      <c r="C276" t="s">
        <v>190</v>
      </c>
      <c r="D276">
        <v>54.45</v>
      </c>
      <c r="E276">
        <v>514</v>
      </c>
      <c r="F276">
        <v>27770</v>
      </c>
      <c r="G276">
        <v>4122000</v>
      </c>
      <c r="H276">
        <f t="shared" si="8"/>
        <v>0.96000000000000085</v>
      </c>
      <c r="I276">
        <v>275</v>
      </c>
      <c r="J276" t="str">
        <f t="shared" si="9"/>
        <v>-</v>
      </c>
    </row>
    <row r="277" spans="1:10" x14ac:dyDescent="0.25">
      <c r="A277" s="1">
        <v>42027</v>
      </c>
      <c r="B277" t="s">
        <v>189</v>
      </c>
      <c r="C277" t="s">
        <v>190</v>
      </c>
      <c r="D277">
        <v>55.75</v>
      </c>
      <c r="E277">
        <v>3716</v>
      </c>
      <c r="F277">
        <v>204710</v>
      </c>
      <c r="G277">
        <v>4122000</v>
      </c>
      <c r="H277">
        <f t="shared" si="8"/>
        <v>1.2999999999999972</v>
      </c>
      <c r="I277">
        <v>276</v>
      </c>
      <c r="J277" t="str">
        <f t="shared" si="9"/>
        <v>WARTO</v>
      </c>
    </row>
    <row r="278" spans="1:10" x14ac:dyDescent="0.25">
      <c r="A278" s="1">
        <v>42025</v>
      </c>
      <c r="B278" t="s">
        <v>191</v>
      </c>
      <c r="C278" t="s">
        <v>192</v>
      </c>
      <c r="D278">
        <v>20.52</v>
      </c>
      <c r="E278">
        <v>0</v>
      </c>
      <c r="F278">
        <v>0</v>
      </c>
      <c r="G278">
        <v>1091000</v>
      </c>
      <c r="H278">
        <f t="shared" si="8"/>
        <v>0</v>
      </c>
      <c r="I278">
        <v>277</v>
      </c>
      <c r="J278" t="str">
        <f t="shared" si="9"/>
        <v>-</v>
      </c>
    </row>
    <row r="279" spans="1:10" x14ac:dyDescent="0.25">
      <c r="A279" s="1">
        <v>42026</v>
      </c>
      <c r="B279" t="s">
        <v>191</v>
      </c>
      <c r="C279" t="s">
        <v>192</v>
      </c>
      <c r="D279">
        <v>20.9</v>
      </c>
      <c r="E279">
        <v>35</v>
      </c>
      <c r="F279">
        <v>730</v>
      </c>
      <c r="G279">
        <v>1091000</v>
      </c>
      <c r="H279">
        <f t="shared" si="8"/>
        <v>0.37999999999999901</v>
      </c>
      <c r="I279">
        <v>278</v>
      </c>
      <c r="J279" t="str">
        <f t="shared" si="9"/>
        <v>-</v>
      </c>
    </row>
    <row r="280" spans="1:10" x14ac:dyDescent="0.25">
      <c r="A280" s="1">
        <v>42027</v>
      </c>
      <c r="B280" t="s">
        <v>191</v>
      </c>
      <c r="C280" t="s">
        <v>192</v>
      </c>
      <c r="D280">
        <v>21.35</v>
      </c>
      <c r="E280">
        <v>598</v>
      </c>
      <c r="F280">
        <v>12530</v>
      </c>
      <c r="G280">
        <v>1091000</v>
      </c>
      <c r="H280">
        <f t="shared" si="8"/>
        <v>0.45000000000000284</v>
      </c>
      <c r="I280">
        <v>279</v>
      </c>
      <c r="J280" t="str">
        <f t="shared" si="9"/>
        <v>WARTO</v>
      </c>
    </row>
    <row r="281" spans="1:10" x14ac:dyDescent="0.25">
      <c r="A281" s="1">
        <v>42025</v>
      </c>
      <c r="B281" t="s">
        <v>193</v>
      </c>
      <c r="C281" t="s">
        <v>194</v>
      </c>
      <c r="D281">
        <v>3.11</v>
      </c>
      <c r="E281">
        <v>109064</v>
      </c>
      <c r="F281">
        <v>336460</v>
      </c>
      <c r="G281">
        <v>20455000</v>
      </c>
      <c r="H281">
        <f t="shared" si="8"/>
        <v>0</v>
      </c>
      <c r="I281">
        <v>280</v>
      </c>
      <c r="J281" t="str">
        <f t="shared" si="9"/>
        <v>-</v>
      </c>
    </row>
    <row r="282" spans="1:10" x14ac:dyDescent="0.25">
      <c r="A282" s="1">
        <v>42026</v>
      </c>
      <c r="B282" t="s">
        <v>193</v>
      </c>
      <c r="C282" t="s">
        <v>194</v>
      </c>
      <c r="D282">
        <v>3.38</v>
      </c>
      <c r="E282">
        <v>73465</v>
      </c>
      <c r="F282">
        <v>245170</v>
      </c>
      <c r="G282">
        <v>20455000</v>
      </c>
      <c r="H282">
        <f t="shared" si="8"/>
        <v>0.27</v>
      </c>
      <c r="I282">
        <v>281</v>
      </c>
      <c r="J282" t="str">
        <f t="shared" si="9"/>
        <v>-</v>
      </c>
    </row>
    <row r="283" spans="1:10" x14ac:dyDescent="0.25">
      <c r="A283" s="1">
        <v>42027</v>
      </c>
      <c r="B283" t="s">
        <v>193</v>
      </c>
      <c r="C283" t="s">
        <v>194</v>
      </c>
      <c r="D283">
        <v>3.33</v>
      </c>
      <c r="E283">
        <v>225988</v>
      </c>
      <c r="F283">
        <v>777710</v>
      </c>
      <c r="G283">
        <v>20455000</v>
      </c>
      <c r="H283">
        <f t="shared" si="8"/>
        <v>-4.9999999999999822E-2</v>
      </c>
      <c r="I283">
        <v>282</v>
      </c>
      <c r="J283" t="str">
        <f t="shared" si="9"/>
        <v>NIE WARTO</v>
      </c>
    </row>
    <row r="284" spans="1:10" x14ac:dyDescent="0.25">
      <c r="A284" s="1">
        <v>42025</v>
      </c>
      <c r="B284" t="s">
        <v>195</v>
      </c>
      <c r="C284" t="s">
        <v>196</v>
      </c>
      <c r="D284">
        <v>4.1500000000000004</v>
      </c>
      <c r="E284">
        <v>62251</v>
      </c>
      <c r="F284">
        <v>249040</v>
      </c>
      <c r="G284">
        <v>26984000</v>
      </c>
      <c r="H284">
        <f t="shared" si="8"/>
        <v>0</v>
      </c>
      <c r="I284">
        <v>283</v>
      </c>
      <c r="J284" t="str">
        <f t="shared" si="9"/>
        <v>-</v>
      </c>
    </row>
    <row r="285" spans="1:10" x14ac:dyDescent="0.25">
      <c r="A285" s="1">
        <v>42026</v>
      </c>
      <c r="B285" t="s">
        <v>195</v>
      </c>
      <c r="C285" t="s">
        <v>196</v>
      </c>
      <c r="D285">
        <v>4.0999999999999996</v>
      </c>
      <c r="E285">
        <v>2183</v>
      </c>
      <c r="F285">
        <v>8850</v>
      </c>
      <c r="G285">
        <v>26984000</v>
      </c>
      <c r="H285">
        <f t="shared" si="8"/>
        <v>-5.0000000000000711E-2</v>
      </c>
      <c r="I285">
        <v>284</v>
      </c>
      <c r="J285" t="str">
        <f t="shared" si="9"/>
        <v>-</v>
      </c>
    </row>
    <row r="286" spans="1:10" x14ac:dyDescent="0.25">
      <c r="A286" s="1">
        <v>42027</v>
      </c>
      <c r="B286" t="s">
        <v>195</v>
      </c>
      <c r="C286" t="s">
        <v>196</v>
      </c>
      <c r="D286">
        <v>4.1500000000000004</v>
      </c>
      <c r="E286">
        <v>840</v>
      </c>
      <c r="F286">
        <v>3420</v>
      </c>
      <c r="G286">
        <v>26984000</v>
      </c>
      <c r="H286">
        <f t="shared" si="8"/>
        <v>5.0000000000000711E-2</v>
      </c>
      <c r="I286">
        <v>285</v>
      </c>
      <c r="J286" t="str">
        <f t="shared" si="9"/>
        <v>WARTO</v>
      </c>
    </row>
    <row r="287" spans="1:10" x14ac:dyDescent="0.25">
      <c r="A287" s="1">
        <v>42025</v>
      </c>
      <c r="B287" t="s">
        <v>197</v>
      </c>
      <c r="C287" t="s">
        <v>198</v>
      </c>
      <c r="D287">
        <v>4.4000000000000004</v>
      </c>
      <c r="E287">
        <v>0</v>
      </c>
      <c r="F287">
        <v>0</v>
      </c>
      <c r="G287">
        <v>0</v>
      </c>
      <c r="H287">
        <f t="shared" si="8"/>
        <v>0</v>
      </c>
      <c r="I287">
        <v>286</v>
      </c>
      <c r="J287" t="str">
        <f t="shared" si="9"/>
        <v>-</v>
      </c>
    </row>
    <row r="288" spans="1:10" x14ac:dyDescent="0.25">
      <c r="A288" s="1">
        <v>42026</v>
      </c>
      <c r="B288" t="s">
        <v>197</v>
      </c>
      <c r="C288" t="s">
        <v>198</v>
      </c>
      <c r="D288">
        <v>4.5999999999999996</v>
      </c>
      <c r="E288">
        <v>50</v>
      </c>
      <c r="F288">
        <v>230</v>
      </c>
      <c r="G288">
        <v>0</v>
      </c>
      <c r="H288">
        <f t="shared" si="8"/>
        <v>0.19999999999999929</v>
      </c>
      <c r="I288">
        <v>287</v>
      </c>
      <c r="J288" t="str">
        <f t="shared" si="9"/>
        <v>-</v>
      </c>
    </row>
    <row r="289" spans="1:10" x14ac:dyDescent="0.25">
      <c r="A289" s="1">
        <v>42027</v>
      </c>
      <c r="B289" t="s">
        <v>197</v>
      </c>
      <c r="C289" t="s">
        <v>198</v>
      </c>
      <c r="D289">
        <v>4.4000000000000004</v>
      </c>
      <c r="E289">
        <v>587</v>
      </c>
      <c r="F289">
        <v>2580</v>
      </c>
      <c r="G289">
        <v>0</v>
      </c>
      <c r="H289">
        <f t="shared" si="8"/>
        <v>-0.19999999999999929</v>
      </c>
      <c r="I289">
        <v>288</v>
      </c>
      <c r="J289" t="str">
        <f t="shared" si="9"/>
        <v>NIE WARTO</v>
      </c>
    </row>
    <row r="290" spans="1:10" x14ac:dyDescent="0.25">
      <c r="A290" s="1">
        <v>42025</v>
      </c>
      <c r="B290" t="s">
        <v>199</v>
      </c>
      <c r="C290" t="s">
        <v>200</v>
      </c>
      <c r="D290">
        <v>22.98</v>
      </c>
      <c r="E290">
        <v>304471</v>
      </c>
      <c r="F290">
        <v>6877610</v>
      </c>
      <c r="G290">
        <v>214367000</v>
      </c>
      <c r="H290">
        <f t="shared" si="8"/>
        <v>0</v>
      </c>
      <c r="I290">
        <v>289</v>
      </c>
      <c r="J290" t="str">
        <f t="shared" si="9"/>
        <v>-</v>
      </c>
    </row>
    <row r="291" spans="1:10" x14ac:dyDescent="0.25">
      <c r="A291" s="1">
        <v>42026</v>
      </c>
      <c r="B291" t="s">
        <v>199</v>
      </c>
      <c r="C291" t="s">
        <v>200</v>
      </c>
      <c r="D291">
        <v>22.47</v>
      </c>
      <c r="E291">
        <v>343172</v>
      </c>
      <c r="F291">
        <v>7814590</v>
      </c>
      <c r="G291">
        <v>214367000</v>
      </c>
      <c r="H291">
        <f t="shared" si="8"/>
        <v>-0.51000000000000156</v>
      </c>
      <c r="I291">
        <v>290</v>
      </c>
      <c r="J291" t="str">
        <f t="shared" si="9"/>
        <v>-</v>
      </c>
    </row>
    <row r="292" spans="1:10" x14ac:dyDescent="0.25">
      <c r="A292" s="1">
        <v>42027</v>
      </c>
      <c r="B292" t="s">
        <v>199</v>
      </c>
      <c r="C292" t="s">
        <v>200</v>
      </c>
      <c r="D292">
        <v>22.9</v>
      </c>
      <c r="E292">
        <v>414489</v>
      </c>
      <c r="F292">
        <v>9427410</v>
      </c>
      <c r="G292">
        <v>214367000</v>
      </c>
      <c r="H292">
        <f t="shared" si="8"/>
        <v>0.42999999999999972</v>
      </c>
      <c r="I292">
        <v>291</v>
      </c>
      <c r="J292" t="str">
        <f t="shared" si="9"/>
        <v>WARTO</v>
      </c>
    </row>
    <row r="293" spans="1:10" x14ac:dyDescent="0.25">
      <c r="A293" s="1">
        <v>42025</v>
      </c>
      <c r="B293" t="s">
        <v>201</v>
      </c>
      <c r="C293" t="s">
        <v>202</v>
      </c>
      <c r="D293">
        <v>2.2000000000000002</v>
      </c>
      <c r="E293">
        <v>105215</v>
      </c>
      <c r="F293">
        <v>235860</v>
      </c>
      <c r="G293">
        <v>0</v>
      </c>
      <c r="H293">
        <f t="shared" si="8"/>
        <v>0</v>
      </c>
      <c r="I293">
        <v>292</v>
      </c>
      <c r="J293" t="str">
        <f t="shared" si="9"/>
        <v>-</v>
      </c>
    </row>
    <row r="294" spans="1:10" x14ac:dyDescent="0.25">
      <c r="A294" s="1">
        <v>42026</v>
      </c>
      <c r="B294" t="s">
        <v>201</v>
      </c>
      <c r="C294" t="s">
        <v>202</v>
      </c>
      <c r="D294">
        <v>2.59</v>
      </c>
      <c r="E294">
        <v>274719</v>
      </c>
      <c r="F294">
        <v>672790</v>
      </c>
      <c r="G294">
        <v>0</v>
      </c>
      <c r="H294">
        <f t="shared" si="8"/>
        <v>0.38999999999999968</v>
      </c>
      <c r="I294">
        <v>293</v>
      </c>
      <c r="J294" t="str">
        <f t="shared" si="9"/>
        <v>-</v>
      </c>
    </row>
    <row r="295" spans="1:10" x14ac:dyDescent="0.25">
      <c r="A295" s="1">
        <v>42027</v>
      </c>
      <c r="B295" t="s">
        <v>201</v>
      </c>
      <c r="C295" t="s">
        <v>202</v>
      </c>
      <c r="D295">
        <v>2.59</v>
      </c>
      <c r="E295">
        <v>163690</v>
      </c>
      <c r="F295">
        <v>421870</v>
      </c>
      <c r="G295">
        <v>0</v>
      </c>
      <c r="H295">
        <f t="shared" si="8"/>
        <v>0</v>
      </c>
      <c r="I295">
        <v>294</v>
      </c>
      <c r="J295" t="str">
        <f t="shared" si="9"/>
        <v>NIE WARTO</v>
      </c>
    </row>
    <row r="296" spans="1:10" x14ac:dyDescent="0.25">
      <c r="A296" s="1">
        <v>42025</v>
      </c>
      <c r="B296" t="s">
        <v>203</v>
      </c>
      <c r="C296" t="s">
        <v>204</v>
      </c>
      <c r="D296">
        <v>89.75</v>
      </c>
      <c r="E296">
        <v>18</v>
      </c>
      <c r="F296">
        <v>1600</v>
      </c>
      <c r="G296">
        <v>2567000</v>
      </c>
      <c r="H296">
        <f t="shared" si="8"/>
        <v>0</v>
      </c>
      <c r="I296">
        <v>295</v>
      </c>
      <c r="J296" t="str">
        <f t="shared" si="9"/>
        <v>-</v>
      </c>
    </row>
    <row r="297" spans="1:10" x14ac:dyDescent="0.25">
      <c r="A297" s="1">
        <v>42026</v>
      </c>
      <c r="B297" t="s">
        <v>203</v>
      </c>
      <c r="C297" t="s">
        <v>204</v>
      </c>
      <c r="D297">
        <v>89.7</v>
      </c>
      <c r="E297">
        <v>2126</v>
      </c>
      <c r="F297">
        <v>190710</v>
      </c>
      <c r="G297">
        <v>2567000</v>
      </c>
      <c r="H297">
        <f t="shared" si="8"/>
        <v>-4.9999999999997158E-2</v>
      </c>
      <c r="I297">
        <v>296</v>
      </c>
      <c r="J297" t="str">
        <f t="shared" si="9"/>
        <v>-</v>
      </c>
    </row>
    <row r="298" spans="1:10" x14ac:dyDescent="0.25">
      <c r="A298" s="1">
        <v>42027</v>
      </c>
      <c r="B298" t="s">
        <v>203</v>
      </c>
      <c r="C298" t="s">
        <v>204</v>
      </c>
      <c r="D298">
        <v>90.9</v>
      </c>
      <c r="E298">
        <v>188</v>
      </c>
      <c r="F298">
        <v>16960</v>
      </c>
      <c r="G298">
        <v>2567000</v>
      </c>
      <c r="H298">
        <f t="shared" si="8"/>
        <v>1.2000000000000028</v>
      </c>
      <c r="I298">
        <v>297</v>
      </c>
      <c r="J298" t="str">
        <f t="shared" si="9"/>
        <v>WARTO</v>
      </c>
    </row>
    <row r="299" spans="1:10" x14ac:dyDescent="0.25">
      <c r="A299" s="1">
        <v>42025</v>
      </c>
      <c r="B299" t="s">
        <v>205</v>
      </c>
      <c r="C299" t="s">
        <v>206</v>
      </c>
      <c r="D299">
        <v>6.25</v>
      </c>
      <c r="E299">
        <v>3480</v>
      </c>
      <c r="F299">
        <v>21940</v>
      </c>
      <c r="G299">
        <v>8556000</v>
      </c>
      <c r="H299">
        <f t="shared" si="8"/>
        <v>0</v>
      </c>
      <c r="I299">
        <v>298</v>
      </c>
      <c r="J299" t="str">
        <f t="shared" si="9"/>
        <v>-</v>
      </c>
    </row>
    <row r="300" spans="1:10" x14ac:dyDescent="0.25">
      <c r="A300" s="1">
        <v>42026</v>
      </c>
      <c r="B300" t="s">
        <v>205</v>
      </c>
      <c r="C300" t="s">
        <v>206</v>
      </c>
      <c r="D300">
        <v>6.26</v>
      </c>
      <c r="E300">
        <v>1698</v>
      </c>
      <c r="F300">
        <v>10750</v>
      </c>
      <c r="G300">
        <v>8556000</v>
      </c>
      <c r="H300">
        <f t="shared" si="8"/>
        <v>9.9999999999997868E-3</v>
      </c>
      <c r="I300">
        <v>299</v>
      </c>
      <c r="J300" t="str">
        <f t="shared" si="9"/>
        <v>-</v>
      </c>
    </row>
    <row r="301" spans="1:10" x14ac:dyDescent="0.25">
      <c r="A301" s="1">
        <v>42027</v>
      </c>
      <c r="B301" t="s">
        <v>205</v>
      </c>
      <c r="C301" t="s">
        <v>206</v>
      </c>
      <c r="D301">
        <v>6.11</v>
      </c>
      <c r="E301">
        <v>6147</v>
      </c>
      <c r="F301">
        <v>38110</v>
      </c>
      <c r="G301">
        <v>8556000</v>
      </c>
      <c r="H301">
        <f t="shared" si="8"/>
        <v>-0.14999999999999947</v>
      </c>
      <c r="I301">
        <v>300</v>
      </c>
      <c r="J301" t="str">
        <f t="shared" si="9"/>
        <v>NIE WARTO</v>
      </c>
    </row>
    <row r="302" spans="1:10" x14ac:dyDescent="0.25">
      <c r="A302" s="1">
        <v>42025</v>
      </c>
      <c r="B302" t="s">
        <v>207</v>
      </c>
      <c r="C302" t="s">
        <v>208</v>
      </c>
      <c r="D302">
        <v>4.8899999999999997</v>
      </c>
      <c r="E302">
        <v>0</v>
      </c>
      <c r="F302">
        <v>0</v>
      </c>
      <c r="G302">
        <v>2659000</v>
      </c>
      <c r="H302">
        <f t="shared" si="8"/>
        <v>0</v>
      </c>
      <c r="I302">
        <v>301</v>
      </c>
      <c r="J302" t="str">
        <f t="shared" si="9"/>
        <v>-</v>
      </c>
    </row>
    <row r="303" spans="1:10" x14ac:dyDescent="0.25">
      <c r="A303" s="1">
        <v>42026</v>
      </c>
      <c r="B303" t="s">
        <v>207</v>
      </c>
      <c r="C303" t="s">
        <v>208</v>
      </c>
      <c r="D303">
        <v>5.0599999999999996</v>
      </c>
      <c r="E303">
        <v>20</v>
      </c>
      <c r="F303">
        <v>100</v>
      </c>
      <c r="G303">
        <v>2659000</v>
      </c>
      <c r="H303">
        <f t="shared" si="8"/>
        <v>0.16999999999999993</v>
      </c>
      <c r="I303">
        <v>302</v>
      </c>
      <c r="J303" t="str">
        <f t="shared" si="9"/>
        <v>-</v>
      </c>
    </row>
    <row r="304" spans="1:10" x14ac:dyDescent="0.25">
      <c r="A304" s="1">
        <v>42027</v>
      </c>
      <c r="B304" t="s">
        <v>207</v>
      </c>
      <c r="C304" t="s">
        <v>208</v>
      </c>
      <c r="D304">
        <v>5.0599999999999996</v>
      </c>
      <c r="E304">
        <v>0</v>
      </c>
      <c r="F304">
        <v>0</v>
      </c>
      <c r="G304">
        <v>2659000</v>
      </c>
      <c r="H304">
        <f t="shared" si="8"/>
        <v>0</v>
      </c>
      <c r="I304">
        <v>303</v>
      </c>
      <c r="J304" t="str">
        <f t="shared" si="9"/>
        <v>NIE WARTO</v>
      </c>
    </row>
    <row r="305" spans="1:10" x14ac:dyDescent="0.25">
      <c r="A305" s="1">
        <v>42025</v>
      </c>
      <c r="B305" t="s">
        <v>209</v>
      </c>
      <c r="C305" t="s">
        <v>210</v>
      </c>
      <c r="D305">
        <v>6.28</v>
      </c>
      <c r="E305">
        <v>4981</v>
      </c>
      <c r="F305">
        <v>31050</v>
      </c>
      <c r="G305">
        <v>0</v>
      </c>
      <c r="H305">
        <f t="shared" si="8"/>
        <v>0</v>
      </c>
      <c r="I305">
        <v>304</v>
      </c>
      <c r="J305" t="str">
        <f t="shared" si="9"/>
        <v>-</v>
      </c>
    </row>
    <row r="306" spans="1:10" x14ac:dyDescent="0.25">
      <c r="A306" s="1">
        <v>42026</v>
      </c>
      <c r="B306" t="s">
        <v>209</v>
      </c>
      <c r="C306" t="s">
        <v>210</v>
      </c>
      <c r="D306">
        <v>6.28</v>
      </c>
      <c r="E306">
        <v>91</v>
      </c>
      <c r="F306">
        <v>570</v>
      </c>
      <c r="G306">
        <v>0</v>
      </c>
      <c r="H306">
        <f t="shared" si="8"/>
        <v>0</v>
      </c>
      <c r="I306">
        <v>305</v>
      </c>
      <c r="J306" t="str">
        <f t="shared" si="9"/>
        <v>-</v>
      </c>
    </row>
    <row r="307" spans="1:10" x14ac:dyDescent="0.25">
      <c r="A307" s="1">
        <v>42027</v>
      </c>
      <c r="B307" t="s">
        <v>209</v>
      </c>
      <c r="C307" t="s">
        <v>210</v>
      </c>
      <c r="D307">
        <v>6.28</v>
      </c>
      <c r="E307">
        <v>210</v>
      </c>
      <c r="F307">
        <v>1320</v>
      </c>
      <c r="G307">
        <v>0</v>
      </c>
      <c r="H307">
        <f t="shared" si="8"/>
        <v>0</v>
      </c>
      <c r="I307">
        <v>306</v>
      </c>
      <c r="J307" t="str">
        <f t="shared" si="9"/>
        <v>OBSERWUJ</v>
      </c>
    </row>
    <row r="308" spans="1:10" x14ac:dyDescent="0.25">
      <c r="A308" s="1">
        <v>42025</v>
      </c>
      <c r="B308" t="s">
        <v>211</v>
      </c>
      <c r="C308" t="s">
        <v>212</v>
      </c>
      <c r="D308">
        <v>0.72</v>
      </c>
      <c r="E308">
        <v>20924</v>
      </c>
      <c r="F308">
        <v>14920</v>
      </c>
      <c r="G308">
        <v>8257000</v>
      </c>
      <c r="H308">
        <f t="shared" si="8"/>
        <v>0</v>
      </c>
      <c r="I308">
        <v>307</v>
      </c>
      <c r="J308" t="str">
        <f t="shared" si="9"/>
        <v>-</v>
      </c>
    </row>
    <row r="309" spans="1:10" x14ac:dyDescent="0.25">
      <c r="A309" s="1">
        <v>42026</v>
      </c>
      <c r="B309" t="s">
        <v>211</v>
      </c>
      <c r="C309" t="s">
        <v>212</v>
      </c>
      <c r="D309">
        <v>0.72</v>
      </c>
      <c r="E309">
        <v>1564</v>
      </c>
      <c r="F309">
        <v>1110</v>
      </c>
      <c r="G309">
        <v>8257000</v>
      </c>
      <c r="H309">
        <f t="shared" si="8"/>
        <v>0</v>
      </c>
      <c r="I309">
        <v>308</v>
      </c>
      <c r="J309" t="str">
        <f t="shared" si="9"/>
        <v>-</v>
      </c>
    </row>
    <row r="310" spans="1:10" x14ac:dyDescent="0.25">
      <c r="A310" s="1">
        <v>42027</v>
      </c>
      <c r="B310" t="s">
        <v>211</v>
      </c>
      <c r="C310" t="s">
        <v>212</v>
      </c>
      <c r="D310">
        <v>0.7</v>
      </c>
      <c r="E310">
        <v>12862</v>
      </c>
      <c r="F310">
        <v>9010</v>
      </c>
      <c r="G310">
        <v>8257000</v>
      </c>
      <c r="H310">
        <f t="shared" si="8"/>
        <v>-2.0000000000000018E-2</v>
      </c>
      <c r="I310">
        <v>309</v>
      </c>
      <c r="J310" t="str">
        <f t="shared" si="9"/>
        <v>NIE WARTO</v>
      </c>
    </row>
    <row r="311" spans="1:10" x14ac:dyDescent="0.25">
      <c r="A311" s="1">
        <v>42025</v>
      </c>
      <c r="B311" t="s">
        <v>213</v>
      </c>
      <c r="C311" t="s">
        <v>214</v>
      </c>
      <c r="D311">
        <v>48.1</v>
      </c>
      <c r="E311">
        <v>479</v>
      </c>
      <c r="F311">
        <v>22930</v>
      </c>
      <c r="G311">
        <v>7229000</v>
      </c>
      <c r="H311">
        <f t="shared" si="8"/>
        <v>0</v>
      </c>
      <c r="I311">
        <v>310</v>
      </c>
      <c r="J311" t="str">
        <f t="shared" si="9"/>
        <v>-</v>
      </c>
    </row>
    <row r="312" spans="1:10" x14ac:dyDescent="0.25">
      <c r="A312" s="1">
        <v>42026</v>
      </c>
      <c r="B312" t="s">
        <v>213</v>
      </c>
      <c r="C312" t="s">
        <v>214</v>
      </c>
      <c r="D312">
        <v>46.65</v>
      </c>
      <c r="E312">
        <v>285</v>
      </c>
      <c r="F312">
        <v>13470</v>
      </c>
      <c r="G312">
        <v>7229000</v>
      </c>
      <c r="H312">
        <f t="shared" si="8"/>
        <v>-1.4500000000000028</v>
      </c>
      <c r="I312">
        <v>311</v>
      </c>
      <c r="J312" t="str">
        <f t="shared" si="9"/>
        <v>-</v>
      </c>
    </row>
    <row r="313" spans="1:10" x14ac:dyDescent="0.25">
      <c r="A313" s="1">
        <v>42027</v>
      </c>
      <c r="B313" t="s">
        <v>213</v>
      </c>
      <c r="C313" t="s">
        <v>214</v>
      </c>
      <c r="D313">
        <v>46.7</v>
      </c>
      <c r="E313">
        <v>235</v>
      </c>
      <c r="F313">
        <v>11060</v>
      </c>
      <c r="G313">
        <v>7229000</v>
      </c>
      <c r="H313">
        <f t="shared" si="8"/>
        <v>5.0000000000004263E-2</v>
      </c>
      <c r="I313">
        <v>312</v>
      </c>
      <c r="J313" t="str">
        <f t="shared" si="9"/>
        <v>WARTO</v>
      </c>
    </row>
    <row r="314" spans="1:10" x14ac:dyDescent="0.25">
      <c r="A314" s="1">
        <v>42025</v>
      </c>
      <c r="B314" t="s">
        <v>215</v>
      </c>
      <c r="C314" t="s">
        <v>216</v>
      </c>
      <c r="D314">
        <v>2.8</v>
      </c>
      <c r="E314">
        <v>957</v>
      </c>
      <c r="F314">
        <v>2730</v>
      </c>
      <c r="G314">
        <v>0</v>
      </c>
      <c r="H314">
        <f t="shared" si="8"/>
        <v>0</v>
      </c>
      <c r="I314">
        <v>313</v>
      </c>
      <c r="J314" t="str">
        <f t="shared" si="9"/>
        <v>-</v>
      </c>
    </row>
    <row r="315" spans="1:10" x14ac:dyDescent="0.25">
      <c r="A315" s="1">
        <v>42026</v>
      </c>
      <c r="B315" t="s">
        <v>215</v>
      </c>
      <c r="C315" t="s">
        <v>216</v>
      </c>
      <c r="D315">
        <v>2.85</v>
      </c>
      <c r="E315">
        <v>697</v>
      </c>
      <c r="F315">
        <v>1920</v>
      </c>
      <c r="G315">
        <v>0</v>
      </c>
      <c r="H315">
        <f t="shared" si="8"/>
        <v>5.0000000000000266E-2</v>
      </c>
      <c r="I315">
        <v>314</v>
      </c>
      <c r="J315" t="str">
        <f t="shared" si="9"/>
        <v>-</v>
      </c>
    </row>
    <row r="316" spans="1:10" x14ac:dyDescent="0.25">
      <c r="A316" s="1">
        <v>42027</v>
      </c>
      <c r="B316" t="s">
        <v>215</v>
      </c>
      <c r="C316" t="s">
        <v>216</v>
      </c>
      <c r="D316">
        <v>2.82</v>
      </c>
      <c r="E316">
        <v>346</v>
      </c>
      <c r="F316">
        <v>990</v>
      </c>
      <c r="G316">
        <v>0</v>
      </c>
      <c r="H316">
        <f t="shared" si="8"/>
        <v>-3.0000000000000249E-2</v>
      </c>
      <c r="I316">
        <v>315</v>
      </c>
      <c r="J316" t="str">
        <f t="shared" si="9"/>
        <v>NIE WARTO</v>
      </c>
    </row>
    <row r="317" spans="1:10" x14ac:dyDescent="0.25">
      <c r="A317" s="1">
        <v>42025</v>
      </c>
      <c r="B317" t="s">
        <v>217</v>
      </c>
      <c r="C317" t="s">
        <v>218</v>
      </c>
      <c r="D317">
        <v>0.21</v>
      </c>
      <c r="E317">
        <v>18222</v>
      </c>
      <c r="F317">
        <v>3830</v>
      </c>
      <c r="G317">
        <v>0</v>
      </c>
      <c r="H317">
        <f t="shared" si="8"/>
        <v>0</v>
      </c>
      <c r="I317">
        <v>316</v>
      </c>
      <c r="J317" t="str">
        <f t="shared" si="9"/>
        <v>-</v>
      </c>
    </row>
    <row r="318" spans="1:10" x14ac:dyDescent="0.25">
      <c r="A318" s="1">
        <v>42026</v>
      </c>
      <c r="B318" t="s">
        <v>217</v>
      </c>
      <c r="C318" t="s">
        <v>218</v>
      </c>
      <c r="D318">
        <v>0.21</v>
      </c>
      <c r="E318">
        <v>26499</v>
      </c>
      <c r="F318">
        <v>5560</v>
      </c>
      <c r="G318">
        <v>0</v>
      </c>
      <c r="H318">
        <f t="shared" si="8"/>
        <v>0</v>
      </c>
      <c r="I318">
        <v>317</v>
      </c>
      <c r="J318" t="str">
        <f t="shared" si="9"/>
        <v>-</v>
      </c>
    </row>
    <row r="319" spans="1:10" x14ac:dyDescent="0.25">
      <c r="A319" s="1">
        <v>42027</v>
      </c>
      <c r="B319" t="s">
        <v>217</v>
      </c>
      <c r="C319" t="s">
        <v>218</v>
      </c>
      <c r="D319">
        <v>0.21</v>
      </c>
      <c r="E319">
        <v>0</v>
      </c>
      <c r="F319">
        <v>0</v>
      </c>
      <c r="G319">
        <v>0</v>
      </c>
      <c r="H319">
        <f t="shared" si="8"/>
        <v>0</v>
      </c>
      <c r="I319">
        <v>318</v>
      </c>
      <c r="J319" t="str">
        <f t="shared" si="9"/>
        <v>OBSERWUJ</v>
      </c>
    </row>
    <row r="320" spans="1:10" x14ac:dyDescent="0.25">
      <c r="A320" s="1">
        <v>42025</v>
      </c>
      <c r="B320" t="s">
        <v>219</v>
      </c>
      <c r="C320" t="s">
        <v>220</v>
      </c>
      <c r="D320">
        <v>1.82</v>
      </c>
      <c r="E320">
        <v>700</v>
      </c>
      <c r="F320">
        <v>1270</v>
      </c>
      <c r="G320">
        <v>0</v>
      </c>
      <c r="H320">
        <f t="shared" si="8"/>
        <v>0</v>
      </c>
      <c r="I320">
        <v>319</v>
      </c>
      <c r="J320" t="str">
        <f t="shared" si="9"/>
        <v>-</v>
      </c>
    </row>
    <row r="321" spans="1:10" x14ac:dyDescent="0.25">
      <c r="A321" s="1">
        <v>42026</v>
      </c>
      <c r="B321" t="s">
        <v>219</v>
      </c>
      <c r="C321" t="s">
        <v>220</v>
      </c>
      <c r="D321">
        <v>1.82</v>
      </c>
      <c r="E321">
        <v>0</v>
      </c>
      <c r="F321">
        <v>0</v>
      </c>
      <c r="G321">
        <v>0</v>
      </c>
      <c r="H321">
        <f t="shared" si="8"/>
        <v>0</v>
      </c>
      <c r="I321">
        <v>320</v>
      </c>
      <c r="J321" t="str">
        <f t="shared" si="9"/>
        <v>-</v>
      </c>
    </row>
    <row r="322" spans="1:10" x14ac:dyDescent="0.25">
      <c r="A322" s="1">
        <v>42027</v>
      </c>
      <c r="B322" t="s">
        <v>219</v>
      </c>
      <c r="C322" t="s">
        <v>220</v>
      </c>
      <c r="D322">
        <v>1.72</v>
      </c>
      <c r="E322">
        <v>790</v>
      </c>
      <c r="F322">
        <v>1360</v>
      </c>
      <c r="G322">
        <v>0</v>
      </c>
      <c r="H322">
        <f t="shared" si="8"/>
        <v>-0.10000000000000009</v>
      </c>
      <c r="I322">
        <v>321</v>
      </c>
      <c r="J322" t="str">
        <f t="shared" si="9"/>
        <v>NIE WARTO</v>
      </c>
    </row>
    <row r="323" spans="1:10" x14ac:dyDescent="0.25">
      <c r="A323" s="1">
        <v>42025</v>
      </c>
      <c r="B323" t="s">
        <v>221</v>
      </c>
      <c r="C323" t="s">
        <v>222</v>
      </c>
      <c r="D323">
        <v>3.35</v>
      </c>
      <c r="E323">
        <v>2769</v>
      </c>
      <c r="F323">
        <v>9270</v>
      </c>
      <c r="G323">
        <v>3196000</v>
      </c>
      <c r="H323">
        <f t="shared" ref="H323:H386" si="10">IF(MOD(I323,3)=1,0,D323-D322)</f>
        <v>0</v>
      </c>
      <c r="I323">
        <v>322</v>
      </c>
      <c r="J323" t="str">
        <f t="shared" ref="J323:J386" si="11">IF(OR(MOD(I323,3)=1,MOD(I323,3)=2),"-",IF(H323&gt;H322,"WARTO",IF(H323&lt;H322,"NIE WARTO","OBSERWUJ")))</f>
        <v>-</v>
      </c>
    </row>
    <row r="324" spans="1:10" x14ac:dyDescent="0.25">
      <c r="A324" s="1">
        <v>42026</v>
      </c>
      <c r="B324" t="s">
        <v>221</v>
      </c>
      <c r="C324" t="s">
        <v>222</v>
      </c>
      <c r="D324">
        <v>3.3</v>
      </c>
      <c r="E324">
        <v>47</v>
      </c>
      <c r="F324">
        <v>160</v>
      </c>
      <c r="G324">
        <v>3196000</v>
      </c>
      <c r="H324">
        <f t="shared" si="10"/>
        <v>-5.0000000000000266E-2</v>
      </c>
      <c r="I324">
        <v>323</v>
      </c>
      <c r="J324" t="str">
        <f t="shared" si="11"/>
        <v>-</v>
      </c>
    </row>
    <row r="325" spans="1:10" x14ac:dyDescent="0.25">
      <c r="A325" s="1">
        <v>42027</v>
      </c>
      <c r="B325" t="s">
        <v>221</v>
      </c>
      <c r="C325" t="s">
        <v>222</v>
      </c>
      <c r="D325">
        <v>3.3</v>
      </c>
      <c r="E325">
        <v>10</v>
      </c>
      <c r="F325">
        <v>30</v>
      </c>
      <c r="G325">
        <v>3196000</v>
      </c>
      <c r="H325">
        <f t="shared" si="10"/>
        <v>0</v>
      </c>
      <c r="I325">
        <v>324</v>
      </c>
      <c r="J325" t="str">
        <f t="shared" si="11"/>
        <v>WARTO</v>
      </c>
    </row>
    <row r="326" spans="1:10" x14ac:dyDescent="0.25">
      <c r="A326" s="1">
        <v>42025</v>
      </c>
      <c r="B326" t="s">
        <v>223</v>
      </c>
      <c r="C326" t="s">
        <v>224</v>
      </c>
      <c r="D326">
        <v>0.28000000000000003</v>
      </c>
      <c r="E326">
        <v>37863</v>
      </c>
      <c r="F326">
        <v>10600</v>
      </c>
      <c r="G326">
        <v>13003000</v>
      </c>
      <c r="H326">
        <f t="shared" si="10"/>
        <v>0</v>
      </c>
      <c r="I326">
        <v>325</v>
      </c>
      <c r="J326" t="str">
        <f t="shared" si="11"/>
        <v>-</v>
      </c>
    </row>
    <row r="327" spans="1:10" x14ac:dyDescent="0.25">
      <c r="A327" s="1">
        <v>42026</v>
      </c>
      <c r="B327" t="s">
        <v>223</v>
      </c>
      <c r="C327" t="s">
        <v>224</v>
      </c>
      <c r="D327">
        <v>0.28000000000000003</v>
      </c>
      <c r="E327">
        <v>11990</v>
      </c>
      <c r="F327">
        <v>3360</v>
      </c>
      <c r="G327">
        <v>13003000</v>
      </c>
      <c r="H327">
        <f t="shared" si="10"/>
        <v>0</v>
      </c>
      <c r="I327">
        <v>326</v>
      </c>
      <c r="J327" t="str">
        <f t="shared" si="11"/>
        <v>-</v>
      </c>
    </row>
    <row r="328" spans="1:10" x14ac:dyDescent="0.25">
      <c r="A328" s="1">
        <v>42027</v>
      </c>
      <c r="B328" t="s">
        <v>223</v>
      </c>
      <c r="C328" t="s">
        <v>224</v>
      </c>
      <c r="D328">
        <v>0.3</v>
      </c>
      <c r="E328">
        <v>3760</v>
      </c>
      <c r="F328">
        <v>1130</v>
      </c>
      <c r="G328">
        <v>13003000</v>
      </c>
      <c r="H328">
        <f t="shared" si="10"/>
        <v>1.9999999999999962E-2</v>
      </c>
      <c r="I328">
        <v>327</v>
      </c>
      <c r="J328" t="str">
        <f t="shared" si="11"/>
        <v>WARTO</v>
      </c>
    </row>
    <row r="329" spans="1:10" x14ac:dyDescent="0.25">
      <c r="A329" s="1">
        <v>42025</v>
      </c>
      <c r="B329" t="s">
        <v>225</v>
      </c>
      <c r="C329" t="s">
        <v>226</v>
      </c>
      <c r="D329">
        <v>3.97</v>
      </c>
      <c r="E329">
        <v>6</v>
      </c>
      <c r="F329">
        <v>20</v>
      </c>
      <c r="G329">
        <v>0</v>
      </c>
      <c r="H329">
        <f t="shared" si="10"/>
        <v>0</v>
      </c>
      <c r="I329">
        <v>328</v>
      </c>
      <c r="J329" t="str">
        <f t="shared" si="11"/>
        <v>-</v>
      </c>
    </row>
    <row r="330" spans="1:10" x14ac:dyDescent="0.25">
      <c r="A330" s="1">
        <v>42026</v>
      </c>
      <c r="B330" t="s">
        <v>225</v>
      </c>
      <c r="C330" t="s">
        <v>226</v>
      </c>
      <c r="D330">
        <v>3.97</v>
      </c>
      <c r="E330">
        <v>22</v>
      </c>
      <c r="F330">
        <v>90</v>
      </c>
      <c r="G330">
        <v>0</v>
      </c>
      <c r="H330">
        <f t="shared" si="10"/>
        <v>0</v>
      </c>
      <c r="I330">
        <v>329</v>
      </c>
      <c r="J330" t="str">
        <f t="shared" si="11"/>
        <v>-</v>
      </c>
    </row>
    <row r="331" spans="1:10" x14ac:dyDescent="0.25">
      <c r="A331" s="1">
        <v>42027</v>
      </c>
      <c r="B331" t="s">
        <v>225</v>
      </c>
      <c r="C331" t="s">
        <v>226</v>
      </c>
      <c r="D331">
        <v>3.85</v>
      </c>
      <c r="E331">
        <v>24</v>
      </c>
      <c r="F331">
        <v>90</v>
      </c>
      <c r="G331">
        <v>0</v>
      </c>
      <c r="H331">
        <f t="shared" si="10"/>
        <v>-0.12000000000000011</v>
      </c>
      <c r="I331">
        <v>330</v>
      </c>
      <c r="J331" t="str">
        <f t="shared" si="11"/>
        <v>NIE WARTO</v>
      </c>
    </row>
    <row r="332" spans="1:10" x14ac:dyDescent="0.25">
      <c r="A332" s="1">
        <v>42025</v>
      </c>
      <c r="B332" t="s">
        <v>227</v>
      </c>
      <c r="C332" t="s">
        <v>228</v>
      </c>
      <c r="D332">
        <v>7.25</v>
      </c>
      <c r="E332">
        <v>26816</v>
      </c>
      <c r="F332">
        <v>193120</v>
      </c>
      <c r="G332">
        <v>17743000</v>
      </c>
      <c r="H332">
        <f t="shared" si="10"/>
        <v>0</v>
      </c>
      <c r="I332">
        <v>331</v>
      </c>
      <c r="J332" t="str">
        <f t="shared" si="11"/>
        <v>-</v>
      </c>
    </row>
    <row r="333" spans="1:10" x14ac:dyDescent="0.25">
      <c r="A333" s="1">
        <v>42026</v>
      </c>
      <c r="B333" t="s">
        <v>227</v>
      </c>
      <c r="C333" t="s">
        <v>228</v>
      </c>
      <c r="D333">
        <v>7.17</v>
      </c>
      <c r="E333">
        <v>2735</v>
      </c>
      <c r="F333">
        <v>19700</v>
      </c>
      <c r="G333">
        <v>17743000</v>
      </c>
      <c r="H333">
        <f t="shared" si="10"/>
        <v>-8.0000000000000071E-2</v>
      </c>
      <c r="I333">
        <v>332</v>
      </c>
      <c r="J333" t="str">
        <f t="shared" si="11"/>
        <v>-</v>
      </c>
    </row>
    <row r="334" spans="1:10" x14ac:dyDescent="0.25">
      <c r="A334" s="1">
        <v>42027</v>
      </c>
      <c r="B334" t="s">
        <v>227</v>
      </c>
      <c r="C334" t="s">
        <v>228</v>
      </c>
      <c r="D334">
        <v>7.18</v>
      </c>
      <c r="E334">
        <v>3065</v>
      </c>
      <c r="F334">
        <v>22050</v>
      </c>
      <c r="G334">
        <v>17743000</v>
      </c>
      <c r="H334">
        <f t="shared" si="10"/>
        <v>9.9999999999997868E-3</v>
      </c>
      <c r="I334">
        <v>333</v>
      </c>
      <c r="J334" t="str">
        <f t="shared" si="11"/>
        <v>WARTO</v>
      </c>
    </row>
    <row r="335" spans="1:10" x14ac:dyDescent="0.25">
      <c r="A335" s="1">
        <v>42025</v>
      </c>
      <c r="B335" t="s">
        <v>229</v>
      </c>
      <c r="C335" t="s">
        <v>230</v>
      </c>
      <c r="D335">
        <v>1.92</v>
      </c>
      <c r="E335">
        <v>843176</v>
      </c>
      <c r="F335">
        <v>1616080</v>
      </c>
      <c r="G335">
        <v>45748000</v>
      </c>
      <c r="H335">
        <f t="shared" si="10"/>
        <v>0</v>
      </c>
      <c r="I335">
        <v>334</v>
      </c>
      <c r="J335" t="str">
        <f t="shared" si="11"/>
        <v>-</v>
      </c>
    </row>
    <row r="336" spans="1:10" x14ac:dyDescent="0.25">
      <c r="A336" s="1">
        <v>42026</v>
      </c>
      <c r="B336" t="s">
        <v>229</v>
      </c>
      <c r="C336" t="s">
        <v>230</v>
      </c>
      <c r="D336">
        <v>1.95</v>
      </c>
      <c r="E336">
        <v>130855</v>
      </c>
      <c r="F336">
        <v>254540</v>
      </c>
      <c r="G336">
        <v>45748000</v>
      </c>
      <c r="H336">
        <f t="shared" si="10"/>
        <v>3.0000000000000027E-2</v>
      </c>
      <c r="I336">
        <v>335</v>
      </c>
      <c r="J336" t="str">
        <f t="shared" si="11"/>
        <v>-</v>
      </c>
    </row>
    <row r="337" spans="1:10" x14ac:dyDescent="0.25">
      <c r="A337" s="1">
        <v>42027</v>
      </c>
      <c r="B337" t="s">
        <v>229</v>
      </c>
      <c r="C337" t="s">
        <v>230</v>
      </c>
      <c r="D337">
        <v>1.95</v>
      </c>
      <c r="E337">
        <v>74364</v>
      </c>
      <c r="F337">
        <v>145640</v>
      </c>
      <c r="G337">
        <v>45748000</v>
      </c>
      <c r="H337">
        <f t="shared" si="10"/>
        <v>0</v>
      </c>
      <c r="I337">
        <v>336</v>
      </c>
      <c r="J337" t="str">
        <f t="shared" si="11"/>
        <v>NIE WARTO</v>
      </c>
    </row>
    <row r="338" spans="1:10" x14ac:dyDescent="0.25">
      <c r="A338" s="1">
        <v>42025</v>
      </c>
      <c r="B338" t="s">
        <v>231</v>
      </c>
      <c r="C338" t="s">
        <v>232</v>
      </c>
      <c r="D338">
        <v>1.66</v>
      </c>
      <c r="E338">
        <v>1028</v>
      </c>
      <c r="F338">
        <v>1660</v>
      </c>
      <c r="G338">
        <v>0</v>
      </c>
      <c r="H338">
        <f t="shared" si="10"/>
        <v>0</v>
      </c>
      <c r="I338">
        <v>337</v>
      </c>
      <c r="J338" t="str">
        <f t="shared" si="11"/>
        <v>-</v>
      </c>
    </row>
    <row r="339" spans="1:10" x14ac:dyDescent="0.25">
      <c r="A339" s="1">
        <v>42026</v>
      </c>
      <c r="B339" t="s">
        <v>231</v>
      </c>
      <c r="C339" t="s">
        <v>232</v>
      </c>
      <c r="D339">
        <v>1.66</v>
      </c>
      <c r="E339">
        <v>0</v>
      </c>
      <c r="F339">
        <v>0</v>
      </c>
      <c r="G339">
        <v>0</v>
      </c>
      <c r="H339">
        <f t="shared" si="10"/>
        <v>0</v>
      </c>
      <c r="I339">
        <v>338</v>
      </c>
      <c r="J339" t="str">
        <f t="shared" si="11"/>
        <v>-</v>
      </c>
    </row>
    <row r="340" spans="1:10" x14ac:dyDescent="0.25">
      <c r="A340" s="1">
        <v>42027</v>
      </c>
      <c r="B340" t="s">
        <v>231</v>
      </c>
      <c r="C340" t="s">
        <v>232</v>
      </c>
      <c r="D340">
        <v>1.66</v>
      </c>
      <c r="E340">
        <v>7</v>
      </c>
      <c r="F340">
        <v>10</v>
      </c>
      <c r="G340">
        <v>0</v>
      </c>
      <c r="H340">
        <f t="shared" si="10"/>
        <v>0</v>
      </c>
      <c r="I340">
        <v>339</v>
      </c>
      <c r="J340" t="str">
        <f t="shared" si="11"/>
        <v>OBSERWUJ</v>
      </c>
    </row>
    <row r="341" spans="1:10" x14ac:dyDescent="0.25">
      <c r="A341" s="1">
        <v>42025</v>
      </c>
      <c r="B341" t="s">
        <v>233</v>
      </c>
      <c r="C341" t="s">
        <v>234</v>
      </c>
      <c r="D341">
        <v>6.5</v>
      </c>
      <c r="E341">
        <v>1007967</v>
      </c>
      <c r="F341">
        <v>6458040</v>
      </c>
      <c r="G341">
        <v>223328000</v>
      </c>
      <c r="H341">
        <f t="shared" si="10"/>
        <v>0</v>
      </c>
      <c r="I341">
        <v>340</v>
      </c>
      <c r="J341" t="str">
        <f t="shared" si="11"/>
        <v>-</v>
      </c>
    </row>
    <row r="342" spans="1:10" x14ac:dyDescent="0.25">
      <c r="A342" s="1">
        <v>42026</v>
      </c>
      <c r="B342" t="s">
        <v>233</v>
      </c>
      <c r="C342" t="s">
        <v>234</v>
      </c>
      <c r="D342">
        <v>6.54</v>
      </c>
      <c r="E342">
        <v>190678</v>
      </c>
      <c r="F342">
        <v>1247150</v>
      </c>
      <c r="G342">
        <v>223328000</v>
      </c>
      <c r="H342">
        <f t="shared" si="10"/>
        <v>4.0000000000000036E-2</v>
      </c>
      <c r="I342">
        <v>341</v>
      </c>
      <c r="J342" t="str">
        <f t="shared" si="11"/>
        <v>-</v>
      </c>
    </row>
    <row r="343" spans="1:10" x14ac:dyDescent="0.25">
      <c r="A343" s="1">
        <v>42027</v>
      </c>
      <c r="B343" t="s">
        <v>233</v>
      </c>
      <c r="C343" t="s">
        <v>234</v>
      </c>
      <c r="D343">
        <v>6.64</v>
      </c>
      <c r="E343">
        <v>174444</v>
      </c>
      <c r="F343">
        <v>1141530</v>
      </c>
      <c r="G343">
        <v>223328000</v>
      </c>
      <c r="H343">
        <f t="shared" si="10"/>
        <v>9.9999999999999645E-2</v>
      </c>
      <c r="I343">
        <v>342</v>
      </c>
      <c r="J343" t="str">
        <f t="shared" si="11"/>
        <v>WARTO</v>
      </c>
    </row>
    <row r="344" spans="1:10" x14ac:dyDescent="0.25">
      <c r="A344" s="1">
        <v>42025</v>
      </c>
      <c r="B344" t="s">
        <v>235</v>
      </c>
      <c r="C344" t="s">
        <v>236</v>
      </c>
      <c r="D344">
        <v>2.2400000000000002</v>
      </c>
      <c r="E344">
        <v>154</v>
      </c>
      <c r="F344">
        <v>340</v>
      </c>
      <c r="G344">
        <v>2588000</v>
      </c>
      <c r="H344">
        <f t="shared" si="10"/>
        <v>0</v>
      </c>
      <c r="I344">
        <v>343</v>
      </c>
      <c r="J344" t="str">
        <f t="shared" si="11"/>
        <v>-</v>
      </c>
    </row>
    <row r="345" spans="1:10" x14ac:dyDescent="0.25">
      <c r="A345" s="1">
        <v>42026</v>
      </c>
      <c r="B345" t="s">
        <v>235</v>
      </c>
      <c r="C345" t="s">
        <v>236</v>
      </c>
      <c r="D345">
        <v>2.2200000000000002</v>
      </c>
      <c r="E345">
        <v>22</v>
      </c>
      <c r="F345">
        <v>50</v>
      </c>
      <c r="G345">
        <v>2588000</v>
      </c>
      <c r="H345">
        <f t="shared" si="10"/>
        <v>-2.0000000000000018E-2</v>
      </c>
      <c r="I345">
        <v>344</v>
      </c>
      <c r="J345" t="str">
        <f t="shared" si="11"/>
        <v>-</v>
      </c>
    </row>
    <row r="346" spans="1:10" x14ac:dyDescent="0.25">
      <c r="A346" s="1">
        <v>42027</v>
      </c>
      <c r="B346" t="s">
        <v>235</v>
      </c>
      <c r="C346" t="s">
        <v>236</v>
      </c>
      <c r="D346">
        <v>2.2200000000000002</v>
      </c>
      <c r="E346">
        <v>23</v>
      </c>
      <c r="F346">
        <v>50</v>
      </c>
      <c r="G346">
        <v>2588000</v>
      </c>
      <c r="H346">
        <f t="shared" si="10"/>
        <v>0</v>
      </c>
      <c r="I346">
        <v>345</v>
      </c>
      <c r="J346" t="str">
        <f t="shared" si="11"/>
        <v>WARTO</v>
      </c>
    </row>
    <row r="347" spans="1:10" x14ac:dyDescent="0.25">
      <c r="A347" s="1">
        <v>42025</v>
      </c>
      <c r="B347" t="s">
        <v>237</v>
      </c>
      <c r="C347" t="s">
        <v>238</v>
      </c>
      <c r="D347">
        <v>15</v>
      </c>
      <c r="E347">
        <v>634</v>
      </c>
      <c r="F347">
        <v>9510</v>
      </c>
      <c r="G347">
        <v>1039000</v>
      </c>
      <c r="H347">
        <f t="shared" si="10"/>
        <v>0</v>
      </c>
      <c r="I347">
        <v>346</v>
      </c>
      <c r="J347" t="str">
        <f t="shared" si="11"/>
        <v>-</v>
      </c>
    </row>
    <row r="348" spans="1:10" x14ac:dyDescent="0.25">
      <c r="A348" s="1">
        <v>42026</v>
      </c>
      <c r="B348" t="s">
        <v>237</v>
      </c>
      <c r="C348" t="s">
        <v>238</v>
      </c>
      <c r="D348">
        <v>14.7</v>
      </c>
      <c r="E348">
        <v>365</v>
      </c>
      <c r="F348">
        <v>5680</v>
      </c>
      <c r="G348">
        <v>1039000</v>
      </c>
      <c r="H348">
        <f t="shared" si="10"/>
        <v>-0.30000000000000071</v>
      </c>
      <c r="I348">
        <v>347</v>
      </c>
      <c r="J348" t="str">
        <f t="shared" si="11"/>
        <v>-</v>
      </c>
    </row>
    <row r="349" spans="1:10" x14ac:dyDescent="0.25">
      <c r="A349" s="1">
        <v>42027</v>
      </c>
      <c r="B349" t="s">
        <v>237</v>
      </c>
      <c r="C349" t="s">
        <v>238</v>
      </c>
      <c r="D349">
        <v>15.05</v>
      </c>
      <c r="E349">
        <v>322</v>
      </c>
      <c r="F349">
        <v>4830</v>
      </c>
      <c r="G349">
        <v>1039000</v>
      </c>
      <c r="H349">
        <f t="shared" si="10"/>
        <v>0.35000000000000142</v>
      </c>
      <c r="I349">
        <v>348</v>
      </c>
      <c r="J349" t="str">
        <f t="shared" si="11"/>
        <v>WARTO</v>
      </c>
    </row>
    <row r="350" spans="1:10" x14ac:dyDescent="0.25">
      <c r="A350" s="1">
        <v>42025</v>
      </c>
      <c r="B350" t="s">
        <v>239</v>
      </c>
      <c r="C350" t="s">
        <v>240</v>
      </c>
      <c r="D350">
        <v>0.17</v>
      </c>
      <c r="E350">
        <v>27427</v>
      </c>
      <c r="F350">
        <v>4500</v>
      </c>
      <c r="G350">
        <v>0</v>
      </c>
      <c r="H350">
        <f t="shared" si="10"/>
        <v>0</v>
      </c>
      <c r="I350">
        <v>349</v>
      </c>
      <c r="J350" t="str">
        <f t="shared" si="11"/>
        <v>-</v>
      </c>
    </row>
    <row r="351" spans="1:10" x14ac:dyDescent="0.25">
      <c r="A351" s="1">
        <v>42026</v>
      </c>
      <c r="B351" t="s">
        <v>239</v>
      </c>
      <c r="C351" t="s">
        <v>240</v>
      </c>
      <c r="D351">
        <v>0.17</v>
      </c>
      <c r="E351">
        <v>4370</v>
      </c>
      <c r="F351">
        <v>740</v>
      </c>
      <c r="G351">
        <v>0</v>
      </c>
      <c r="H351">
        <f t="shared" si="10"/>
        <v>0</v>
      </c>
      <c r="I351">
        <v>350</v>
      </c>
      <c r="J351" t="str">
        <f t="shared" si="11"/>
        <v>-</v>
      </c>
    </row>
    <row r="352" spans="1:10" x14ac:dyDescent="0.25">
      <c r="A352" s="1">
        <v>42027</v>
      </c>
      <c r="B352" t="s">
        <v>239</v>
      </c>
      <c r="C352" t="s">
        <v>240</v>
      </c>
      <c r="D352">
        <v>0.17</v>
      </c>
      <c r="E352">
        <v>14400</v>
      </c>
      <c r="F352">
        <v>2450</v>
      </c>
      <c r="G352">
        <v>0</v>
      </c>
      <c r="H352">
        <f t="shared" si="10"/>
        <v>0</v>
      </c>
      <c r="I352">
        <v>351</v>
      </c>
      <c r="J352" t="str">
        <f t="shared" si="11"/>
        <v>OBSERWUJ</v>
      </c>
    </row>
    <row r="353" spans="1:10" x14ac:dyDescent="0.25">
      <c r="A353" s="1">
        <v>42025</v>
      </c>
      <c r="B353" t="s">
        <v>241</v>
      </c>
      <c r="C353" t="s">
        <v>242</v>
      </c>
      <c r="D353">
        <v>0.28000000000000003</v>
      </c>
      <c r="E353">
        <v>19097</v>
      </c>
      <c r="F353">
        <v>5390</v>
      </c>
      <c r="G353">
        <v>0</v>
      </c>
      <c r="H353">
        <f t="shared" si="10"/>
        <v>0</v>
      </c>
      <c r="I353">
        <v>352</v>
      </c>
      <c r="J353" t="str">
        <f t="shared" si="11"/>
        <v>-</v>
      </c>
    </row>
    <row r="354" spans="1:10" x14ac:dyDescent="0.25">
      <c r="A354" s="1">
        <v>42026</v>
      </c>
      <c r="B354" t="s">
        <v>241</v>
      </c>
      <c r="C354" t="s">
        <v>242</v>
      </c>
      <c r="D354">
        <v>0.26</v>
      </c>
      <c r="E354">
        <v>544299</v>
      </c>
      <c r="F354">
        <v>141520</v>
      </c>
      <c r="G354">
        <v>0</v>
      </c>
      <c r="H354">
        <f t="shared" si="10"/>
        <v>-2.0000000000000018E-2</v>
      </c>
      <c r="I354">
        <v>353</v>
      </c>
      <c r="J354" t="str">
        <f t="shared" si="11"/>
        <v>-</v>
      </c>
    </row>
    <row r="355" spans="1:10" x14ac:dyDescent="0.25">
      <c r="A355" s="1">
        <v>42027</v>
      </c>
      <c r="B355" t="s">
        <v>241</v>
      </c>
      <c r="C355" t="s">
        <v>242</v>
      </c>
      <c r="D355">
        <v>0.28000000000000003</v>
      </c>
      <c r="E355">
        <v>143833</v>
      </c>
      <c r="F355">
        <v>42580</v>
      </c>
      <c r="G355">
        <v>0</v>
      </c>
      <c r="H355">
        <f t="shared" si="10"/>
        <v>2.0000000000000018E-2</v>
      </c>
      <c r="I355">
        <v>354</v>
      </c>
      <c r="J355" t="str">
        <f t="shared" si="11"/>
        <v>WARTO</v>
      </c>
    </row>
    <row r="356" spans="1:10" x14ac:dyDescent="0.25">
      <c r="A356" s="1">
        <v>42025</v>
      </c>
      <c r="B356" t="s">
        <v>243</v>
      </c>
      <c r="C356" t="s">
        <v>244</v>
      </c>
      <c r="D356">
        <v>26.86</v>
      </c>
      <c r="E356">
        <v>98677</v>
      </c>
      <c r="F356">
        <v>2336380</v>
      </c>
      <c r="G356">
        <v>7837000</v>
      </c>
      <c r="H356">
        <f t="shared" si="10"/>
        <v>0</v>
      </c>
      <c r="I356">
        <v>355</v>
      </c>
      <c r="J356" t="str">
        <f t="shared" si="11"/>
        <v>-</v>
      </c>
    </row>
    <row r="357" spans="1:10" x14ac:dyDescent="0.25">
      <c r="A357" s="1">
        <v>42026</v>
      </c>
      <c r="B357" t="s">
        <v>243</v>
      </c>
      <c r="C357" t="s">
        <v>244</v>
      </c>
      <c r="D357">
        <v>26.27</v>
      </c>
      <c r="E357">
        <v>142406</v>
      </c>
      <c r="F357">
        <v>3993110</v>
      </c>
      <c r="G357">
        <v>7837000</v>
      </c>
      <c r="H357">
        <f t="shared" si="10"/>
        <v>-0.58999999999999986</v>
      </c>
      <c r="I357">
        <v>356</v>
      </c>
      <c r="J357" t="str">
        <f t="shared" si="11"/>
        <v>-</v>
      </c>
    </row>
    <row r="358" spans="1:10" x14ac:dyDescent="0.25">
      <c r="A358" s="1">
        <v>42027</v>
      </c>
      <c r="B358" t="s">
        <v>243</v>
      </c>
      <c r="C358" t="s">
        <v>244</v>
      </c>
      <c r="D358">
        <v>25</v>
      </c>
      <c r="E358">
        <v>51907</v>
      </c>
      <c r="F358">
        <v>1332660</v>
      </c>
      <c r="G358">
        <v>7837000</v>
      </c>
      <c r="H358">
        <f t="shared" si="10"/>
        <v>-1.2699999999999996</v>
      </c>
      <c r="I358">
        <v>357</v>
      </c>
      <c r="J358" t="str">
        <f t="shared" si="11"/>
        <v>NIE WARTO</v>
      </c>
    </row>
    <row r="359" spans="1:10" x14ac:dyDescent="0.25">
      <c r="A359" s="1">
        <v>42025</v>
      </c>
      <c r="B359" t="s">
        <v>245</v>
      </c>
      <c r="C359" t="s">
        <v>246</v>
      </c>
      <c r="D359">
        <v>81</v>
      </c>
      <c r="E359">
        <v>2556</v>
      </c>
      <c r="F359">
        <v>207120</v>
      </c>
      <c r="G359">
        <v>4747000</v>
      </c>
      <c r="H359">
        <f t="shared" si="10"/>
        <v>0</v>
      </c>
      <c r="I359">
        <v>358</v>
      </c>
      <c r="J359" t="str">
        <f t="shared" si="11"/>
        <v>-</v>
      </c>
    </row>
    <row r="360" spans="1:10" x14ac:dyDescent="0.25">
      <c r="A360" s="1">
        <v>42026</v>
      </c>
      <c r="B360" t="s">
        <v>245</v>
      </c>
      <c r="C360" t="s">
        <v>246</v>
      </c>
      <c r="D360">
        <v>82</v>
      </c>
      <c r="E360">
        <v>187</v>
      </c>
      <c r="F360">
        <v>15270</v>
      </c>
      <c r="G360">
        <v>4747000</v>
      </c>
      <c r="H360">
        <f t="shared" si="10"/>
        <v>1</v>
      </c>
      <c r="I360">
        <v>359</v>
      </c>
      <c r="J360" t="str">
        <f t="shared" si="11"/>
        <v>-</v>
      </c>
    </row>
    <row r="361" spans="1:10" x14ac:dyDescent="0.25">
      <c r="A361" s="1">
        <v>42027</v>
      </c>
      <c r="B361" t="s">
        <v>245</v>
      </c>
      <c r="C361" t="s">
        <v>246</v>
      </c>
      <c r="D361">
        <v>81.22</v>
      </c>
      <c r="E361">
        <v>45</v>
      </c>
      <c r="F361">
        <v>3660</v>
      </c>
      <c r="G361">
        <v>4747000</v>
      </c>
      <c r="H361">
        <f t="shared" si="10"/>
        <v>-0.78000000000000114</v>
      </c>
      <c r="I361">
        <v>360</v>
      </c>
      <c r="J361" t="str">
        <f t="shared" si="11"/>
        <v>NIE WARTO</v>
      </c>
    </row>
    <row r="362" spans="1:10" x14ac:dyDescent="0.25">
      <c r="A362" s="1">
        <v>42025</v>
      </c>
      <c r="B362" t="s">
        <v>247</v>
      </c>
      <c r="C362" t="s">
        <v>248</v>
      </c>
      <c r="D362">
        <v>10.71</v>
      </c>
      <c r="E362">
        <v>235</v>
      </c>
      <c r="F362">
        <v>2520</v>
      </c>
      <c r="G362">
        <v>7051000</v>
      </c>
      <c r="H362">
        <f t="shared" si="10"/>
        <v>0</v>
      </c>
      <c r="I362">
        <v>361</v>
      </c>
      <c r="J362" t="str">
        <f t="shared" si="11"/>
        <v>-</v>
      </c>
    </row>
    <row r="363" spans="1:10" x14ac:dyDescent="0.25">
      <c r="A363" s="1">
        <v>42026</v>
      </c>
      <c r="B363" t="s">
        <v>247</v>
      </c>
      <c r="C363" t="s">
        <v>248</v>
      </c>
      <c r="D363">
        <v>10.7</v>
      </c>
      <c r="E363">
        <v>575</v>
      </c>
      <c r="F363">
        <v>6150</v>
      </c>
      <c r="G363">
        <v>7051000</v>
      </c>
      <c r="H363">
        <f t="shared" si="10"/>
        <v>-1.0000000000001563E-2</v>
      </c>
      <c r="I363">
        <v>362</v>
      </c>
      <c r="J363" t="str">
        <f t="shared" si="11"/>
        <v>-</v>
      </c>
    </row>
    <row r="364" spans="1:10" x14ac:dyDescent="0.25">
      <c r="A364" s="1">
        <v>42027</v>
      </c>
      <c r="B364" t="s">
        <v>247</v>
      </c>
      <c r="C364" t="s">
        <v>248</v>
      </c>
      <c r="D364">
        <v>10.65</v>
      </c>
      <c r="E364">
        <v>3618</v>
      </c>
      <c r="F364">
        <v>37800</v>
      </c>
      <c r="G364">
        <v>7051000</v>
      </c>
      <c r="H364">
        <f t="shared" si="10"/>
        <v>-4.9999999999998934E-2</v>
      </c>
      <c r="I364">
        <v>363</v>
      </c>
      <c r="J364" t="str">
        <f t="shared" si="11"/>
        <v>NIE WARTO</v>
      </c>
    </row>
    <row r="365" spans="1:10" x14ac:dyDescent="0.25">
      <c r="A365" s="1">
        <v>42025</v>
      </c>
      <c r="B365" t="s">
        <v>249</v>
      </c>
      <c r="C365" t="s">
        <v>250</v>
      </c>
      <c r="D365">
        <v>3.36</v>
      </c>
      <c r="E365">
        <v>18650</v>
      </c>
      <c r="F365">
        <v>62940</v>
      </c>
      <c r="G365">
        <v>110913000</v>
      </c>
      <c r="H365">
        <f t="shared" si="10"/>
        <v>0</v>
      </c>
      <c r="I365">
        <v>364</v>
      </c>
      <c r="J365" t="str">
        <f t="shared" si="11"/>
        <v>-</v>
      </c>
    </row>
    <row r="366" spans="1:10" x14ac:dyDescent="0.25">
      <c r="A366" s="1">
        <v>42026</v>
      </c>
      <c r="B366" t="s">
        <v>249</v>
      </c>
      <c r="C366" t="s">
        <v>250</v>
      </c>
      <c r="D366">
        <v>3.4</v>
      </c>
      <c r="E366">
        <v>90972</v>
      </c>
      <c r="F366">
        <v>306610</v>
      </c>
      <c r="G366">
        <v>110913000</v>
      </c>
      <c r="H366">
        <f t="shared" si="10"/>
        <v>4.0000000000000036E-2</v>
      </c>
      <c r="I366">
        <v>365</v>
      </c>
      <c r="J366" t="str">
        <f t="shared" si="11"/>
        <v>-</v>
      </c>
    </row>
    <row r="367" spans="1:10" x14ac:dyDescent="0.25">
      <c r="A367" s="1">
        <v>42027</v>
      </c>
      <c r="B367" t="s">
        <v>249</v>
      </c>
      <c r="C367" t="s">
        <v>250</v>
      </c>
      <c r="D367">
        <v>3.43</v>
      </c>
      <c r="E367">
        <v>38584</v>
      </c>
      <c r="F367">
        <v>132020</v>
      </c>
      <c r="G367">
        <v>110913000</v>
      </c>
      <c r="H367">
        <f t="shared" si="10"/>
        <v>3.0000000000000249E-2</v>
      </c>
      <c r="I367">
        <v>366</v>
      </c>
      <c r="J367" t="str">
        <f t="shared" si="11"/>
        <v>NIE WARTO</v>
      </c>
    </row>
    <row r="368" spans="1:10" x14ac:dyDescent="0.25">
      <c r="A368" s="1">
        <v>42025</v>
      </c>
      <c r="B368" t="s">
        <v>251</v>
      </c>
      <c r="C368" t="s">
        <v>252</v>
      </c>
      <c r="D368">
        <v>1.45</v>
      </c>
      <c r="E368">
        <v>9699</v>
      </c>
      <c r="F368">
        <v>13810</v>
      </c>
      <c r="G368">
        <v>3333000</v>
      </c>
      <c r="H368">
        <f t="shared" si="10"/>
        <v>0</v>
      </c>
      <c r="I368">
        <v>367</v>
      </c>
      <c r="J368" t="str">
        <f t="shared" si="11"/>
        <v>-</v>
      </c>
    </row>
    <row r="369" spans="1:10" x14ac:dyDescent="0.25">
      <c r="A369" s="1">
        <v>42026</v>
      </c>
      <c r="B369" t="s">
        <v>251</v>
      </c>
      <c r="C369" t="s">
        <v>252</v>
      </c>
      <c r="D369">
        <v>1.38</v>
      </c>
      <c r="E369">
        <v>10996</v>
      </c>
      <c r="F369">
        <v>15300</v>
      </c>
      <c r="G369">
        <v>3333000</v>
      </c>
      <c r="H369">
        <f t="shared" si="10"/>
        <v>-7.0000000000000062E-2</v>
      </c>
      <c r="I369">
        <v>368</v>
      </c>
      <c r="J369" t="str">
        <f t="shared" si="11"/>
        <v>-</v>
      </c>
    </row>
    <row r="370" spans="1:10" x14ac:dyDescent="0.25">
      <c r="A370" s="1">
        <v>42027</v>
      </c>
      <c r="B370" t="s">
        <v>251</v>
      </c>
      <c r="C370" t="s">
        <v>252</v>
      </c>
      <c r="D370">
        <v>1.44</v>
      </c>
      <c r="E370">
        <v>9311</v>
      </c>
      <c r="F370">
        <v>13220</v>
      </c>
      <c r="G370">
        <v>3333000</v>
      </c>
      <c r="H370">
        <f t="shared" si="10"/>
        <v>6.0000000000000053E-2</v>
      </c>
      <c r="I370">
        <v>369</v>
      </c>
      <c r="J370" t="str">
        <f t="shared" si="11"/>
        <v>WARTO</v>
      </c>
    </row>
    <row r="371" spans="1:10" x14ac:dyDescent="0.25">
      <c r="A371" s="1">
        <v>42025</v>
      </c>
      <c r="B371" t="s">
        <v>253</v>
      </c>
      <c r="C371" t="s">
        <v>254</v>
      </c>
      <c r="D371">
        <v>15.2</v>
      </c>
      <c r="E371">
        <v>11828</v>
      </c>
      <c r="F371">
        <v>179160</v>
      </c>
      <c r="G371">
        <v>2716000</v>
      </c>
      <c r="H371">
        <f t="shared" si="10"/>
        <v>0</v>
      </c>
      <c r="I371">
        <v>370</v>
      </c>
      <c r="J371" t="str">
        <f t="shared" si="11"/>
        <v>-</v>
      </c>
    </row>
    <row r="372" spans="1:10" x14ac:dyDescent="0.25">
      <c r="A372" s="1">
        <v>42026</v>
      </c>
      <c r="B372" t="s">
        <v>253</v>
      </c>
      <c r="C372" t="s">
        <v>254</v>
      </c>
      <c r="D372">
        <v>15.3</v>
      </c>
      <c r="E372">
        <v>16599</v>
      </c>
      <c r="F372">
        <v>249530</v>
      </c>
      <c r="G372">
        <v>2716000</v>
      </c>
      <c r="H372">
        <f t="shared" si="10"/>
        <v>0.10000000000000142</v>
      </c>
      <c r="I372">
        <v>371</v>
      </c>
      <c r="J372" t="str">
        <f t="shared" si="11"/>
        <v>-</v>
      </c>
    </row>
    <row r="373" spans="1:10" x14ac:dyDescent="0.25">
      <c r="A373" s="1">
        <v>42027</v>
      </c>
      <c r="B373" t="s">
        <v>253</v>
      </c>
      <c r="C373" t="s">
        <v>254</v>
      </c>
      <c r="D373">
        <v>15.6</v>
      </c>
      <c r="E373">
        <v>2842</v>
      </c>
      <c r="F373">
        <v>43690</v>
      </c>
      <c r="G373">
        <v>2716000</v>
      </c>
      <c r="H373">
        <f t="shared" si="10"/>
        <v>0.29999999999999893</v>
      </c>
      <c r="I373">
        <v>372</v>
      </c>
      <c r="J373" t="str">
        <f t="shared" si="11"/>
        <v>WARTO</v>
      </c>
    </row>
    <row r="374" spans="1:10" x14ac:dyDescent="0.25">
      <c r="A374" s="1">
        <v>42025</v>
      </c>
      <c r="B374" t="s">
        <v>255</v>
      </c>
      <c r="C374" t="s">
        <v>256</v>
      </c>
      <c r="D374">
        <v>13.18</v>
      </c>
      <c r="E374">
        <v>947</v>
      </c>
      <c r="F374">
        <v>12840</v>
      </c>
      <c r="G374">
        <v>3579000</v>
      </c>
      <c r="H374">
        <f t="shared" si="10"/>
        <v>0</v>
      </c>
      <c r="I374">
        <v>373</v>
      </c>
      <c r="J374" t="str">
        <f t="shared" si="11"/>
        <v>-</v>
      </c>
    </row>
    <row r="375" spans="1:10" x14ac:dyDescent="0.25">
      <c r="A375" s="1">
        <v>42026</v>
      </c>
      <c r="B375" t="s">
        <v>255</v>
      </c>
      <c r="C375" t="s">
        <v>256</v>
      </c>
      <c r="D375">
        <v>13.34</v>
      </c>
      <c r="E375">
        <v>1594</v>
      </c>
      <c r="F375">
        <v>21120</v>
      </c>
      <c r="G375">
        <v>3579000</v>
      </c>
      <c r="H375">
        <f t="shared" si="10"/>
        <v>0.16000000000000014</v>
      </c>
      <c r="I375">
        <v>374</v>
      </c>
      <c r="J375" t="str">
        <f t="shared" si="11"/>
        <v>-</v>
      </c>
    </row>
    <row r="376" spans="1:10" x14ac:dyDescent="0.25">
      <c r="A376" s="1">
        <v>42027</v>
      </c>
      <c r="B376" t="s">
        <v>255</v>
      </c>
      <c r="C376" t="s">
        <v>256</v>
      </c>
      <c r="D376">
        <v>13.33</v>
      </c>
      <c r="E376">
        <v>2070</v>
      </c>
      <c r="F376">
        <v>27070</v>
      </c>
      <c r="G376">
        <v>3579000</v>
      </c>
      <c r="H376">
        <f t="shared" si="10"/>
        <v>-9.9999999999997868E-3</v>
      </c>
      <c r="I376">
        <v>375</v>
      </c>
      <c r="J376" t="str">
        <f t="shared" si="11"/>
        <v>NIE WARTO</v>
      </c>
    </row>
    <row r="377" spans="1:10" x14ac:dyDescent="0.25">
      <c r="A377" s="1">
        <v>42025</v>
      </c>
      <c r="B377" t="s">
        <v>257</v>
      </c>
      <c r="C377" t="s">
        <v>258</v>
      </c>
      <c r="D377">
        <v>49.63</v>
      </c>
      <c r="E377">
        <v>2708</v>
      </c>
      <c r="F377">
        <v>135400</v>
      </c>
      <c r="G377">
        <v>13044000</v>
      </c>
      <c r="H377">
        <f t="shared" si="10"/>
        <v>0</v>
      </c>
      <c r="I377">
        <v>376</v>
      </c>
      <c r="J377" t="str">
        <f t="shared" si="11"/>
        <v>-</v>
      </c>
    </row>
    <row r="378" spans="1:10" x14ac:dyDescent="0.25">
      <c r="A378" s="1">
        <v>42026</v>
      </c>
      <c r="B378" t="s">
        <v>257</v>
      </c>
      <c r="C378" t="s">
        <v>258</v>
      </c>
      <c r="D378">
        <v>50.98</v>
      </c>
      <c r="E378">
        <v>27855</v>
      </c>
      <c r="F378">
        <v>1392850</v>
      </c>
      <c r="G378">
        <v>13044000</v>
      </c>
      <c r="H378">
        <f t="shared" si="10"/>
        <v>1.3499999999999943</v>
      </c>
      <c r="I378">
        <v>377</v>
      </c>
      <c r="J378" t="str">
        <f t="shared" si="11"/>
        <v>-</v>
      </c>
    </row>
    <row r="379" spans="1:10" x14ac:dyDescent="0.25">
      <c r="A379" s="1">
        <v>42027</v>
      </c>
      <c r="B379" t="s">
        <v>257</v>
      </c>
      <c r="C379" t="s">
        <v>258</v>
      </c>
      <c r="D379">
        <v>50.51</v>
      </c>
      <c r="E379">
        <v>3769</v>
      </c>
      <c r="F379">
        <v>192290</v>
      </c>
      <c r="G379">
        <v>13044000</v>
      </c>
      <c r="H379">
        <f t="shared" si="10"/>
        <v>-0.46999999999999886</v>
      </c>
      <c r="I379">
        <v>378</v>
      </c>
      <c r="J379" t="str">
        <f t="shared" si="11"/>
        <v>NIE WARTO</v>
      </c>
    </row>
    <row r="380" spans="1:10" x14ac:dyDescent="0.25">
      <c r="A380" s="1">
        <v>42025</v>
      </c>
      <c r="B380" t="s">
        <v>259</v>
      </c>
      <c r="C380" t="s">
        <v>260</v>
      </c>
      <c r="D380">
        <v>1.03</v>
      </c>
      <c r="E380">
        <v>1945</v>
      </c>
      <c r="F380">
        <v>1960</v>
      </c>
      <c r="G380">
        <v>11545000</v>
      </c>
      <c r="H380">
        <f t="shared" si="10"/>
        <v>0</v>
      </c>
      <c r="I380">
        <v>379</v>
      </c>
      <c r="J380" t="str">
        <f t="shared" si="11"/>
        <v>-</v>
      </c>
    </row>
    <row r="381" spans="1:10" x14ac:dyDescent="0.25">
      <c r="A381" s="1">
        <v>42026</v>
      </c>
      <c r="B381" t="s">
        <v>259</v>
      </c>
      <c r="C381" t="s">
        <v>260</v>
      </c>
      <c r="D381">
        <v>1.03</v>
      </c>
      <c r="E381">
        <v>27631</v>
      </c>
      <c r="F381">
        <v>28260</v>
      </c>
      <c r="G381">
        <v>11545000</v>
      </c>
      <c r="H381">
        <f t="shared" si="10"/>
        <v>0</v>
      </c>
      <c r="I381">
        <v>380</v>
      </c>
      <c r="J381" t="str">
        <f t="shared" si="11"/>
        <v>-</v>
      </c>
    </row>
    <row r="382" spans="1:10" x14ac:dyDescent="0.25">
      <c r="A382" s="1">
        <v>42027</v>
      </c>
      <c r="B382" t="s">
        <v>259</v>
      </c>
      <c r="C382" t="s">
        <v>260</v>
      </c>
      <c r="D382">
        <v>1.03</v>
      </c>
      <c r="E382">
        <v>4001</v>
      </c>
      <c r="F382">
        <v>4120</v>
      </c>
      <c r="G382">
        <v>11545000</v>
      </c>
      <c r="H382">
        <f t="shared" si="10"/>
        <v>0</v>
      </c>
      <c r="I382">
        <v>381</v>
      </c>
      <c r="J382" t="str">
        <f t="shared" si="11"/>
        <v>OBSERWUJ</v>
      </c>
    </row>
    <row r="383" spans="1:10" x14ac:dyDescent="0.25">
      <c r="A383" s="1">
        <v>42025</v>
      </c>
      <c r="B383" t="s">
        <v>261</v>
      </c>
      <c r="C383" t="s">
        <v>262</v>
      </c>
      <c r="D383">
        <v>16.43</v>
      </c>
      <c r="E383">
        <v>296942</v>
      </c>
      <c r="F383">
        <v>4802730</v>
      </c>
      <c r="G383">
        <v>214078000</v>
      </c>
      <c r="H383">
        <f t="shared" si="10"/>
        <v>0</v>
      </c>
      <c r="I383">
        <v>382</v>
      </c>
      <c r="J383" t="str">
        <f t="shared" si="11"/>
        <v>-</v>
      </c>
    </row>
    <row r="384" spans="1:10" x14ac:dyDescent="0.25">
      <c r="A384" s="1">
        <v>42026</v>
      </c>
      <c r="B384" t="s">
        <v>261</v>
      </c>
      <c r="C384" t="s">
        <v>262</v>
      </c>
      <c r="D384">
        <v>16.5</v>
      </c>
      <c r="E384">
        <v>370058</v>
      </c>
      <c r="F384">
        <v>6094640</v>
      </c>
      <c r="G384">
        <v>214078000</v>
      </c>
      <c r="H384">
        <f t="shared" si="10"/>
        <v>7.0000000000000284E-2</v>
      </c>
      <c r="I384">
        <v>383</v>
      </c>
      <c r="J384" t="str">
        <f t="shared" si="11"/>
        <v>-</v>
      </c>
    </row>
    <row r="385" spans="1:10" x14ac:dyDescent="0.25">
      <c r="A385" s="1">
        <v>42027</v>
      </c>
      <c r="B385" t="s">
        <v>261</v>
      </c>
      <c r="C385" t="s">
        <v>262</v>
      </c>
      <c r="D385">
        <v>16.96</v>
      </c>
      <c r="E385">
        <v>394213</v>
      </c>
      <c r="F385">
        <v>6645070</v>
      </c>
      <c r="G385">
        <v>214078000</v>
      </c>
      <c r="H385">
        <f t="shared" si="10"/>
        <v>0.46000000000000085</v>
      </c>
      <c r="I385">
        <v>384</v>
      </c>
      <c r="J385" t="str">
        <f t="shared" si="11"/>
        <v>WARTO</v>
      </c>
    </row>
    <row r="386" spans="1:10" x14ac:dyDescent="0.25">
      <c r="A386" s="1">
        <v>42025</v>
      </c>
      <c r="B386" t="s">
        <v>263</v>
      </c>
      <c r="C386" t="s">
        <v>264</v>
      </c>
      <c r="D386">
        <v>11.55</v>
      </c>
      <c r="E386">
        <v>1477</v>
      </c>
      <c r="F386">
        <v>17000</v>
      </c>
      <c r="G386">
        <v>7353000</v>
      </c>
      <c r="H386">
        <f t="shared" si="10"/>
        <v>0</v>
      </c>
      <c r="I386">
        <v>385</v>
      </c>
      <c r="J386" t="str">
        <f t="shared" si="11"/>
        <v>-</v>
      </c>
    </row>
    <row r="387" spans="1:10" x14ac:dyDescent="0.25">
      <c r="A387" s="1">
        <v>42026</v>
      </c>
      <c r="B387" t="s">
        <v>263</v>
      </c>
      <c r="C387" t="s">
        <v>264</v>
      </c>
      <c r="D387">
        <v>11.5</v>
      </c>
      <c r="E387">
        <v>860</v>
      </c>
      <c r="F387">
        <v>9890</v>
      </c>
      <c r="G387">
        <v>7353000</v>
      </c>
      <c r="H387">
        <f t="shared" ref="H387:H450" si="12">IF(MOD(I387,3)=1,0,D387-D386)</f>
        <v>-5.0000000000000711E-2</v>
      </c>
      <c r="I387">
        <v>386</v>
      </c>
      <c r="J387" t="str">
        <f t="shared" ref="J387:J450" si="13">IF(OR(MOD(I387,3)=1,MOD(I387,3)=2),"-",IF(H387&gt;H386,"WARTO",IF(H387&lt;H386,"NIE WARTO","OBSERWUJ")))</f>
        <v>-</v>
      </c>
    </row>
    <row r="388" spans="1:10" x14ac:dyDescent="0.25">
      <c r="A388" s="1">
        <v>42027</v>
      </c>
      <c r="B388" t="s">
        <v>263</v>
      </c>
      <c r="C388" t="s">
        <v>264</v>
      </c>
      <c r="D388">
        <v>11.31</v>
      </c>
      <c r="E388">
        <v>208</v>
      </c>
      <c r="F388">
        <v>2360</v>
      </c>
      <c r="G388">
        <v>7353000</v>
      </c>
      <c r="H388">
        <f t="shared" si="12"/>
        <v>-0.1899999999999995</v>
      </c>
      <c r="I388">
        <v>387</v>
      </c>
      <c r="J388" t="str">
        <f t="shared" si="13"/>
        <v>NIE WARTO</v>
      </c>
    </row>
    <row r="389" spans="1:10" x14ac:dyDescent="0.25">
      <c r="A389" s="1">
        <v>42025</v>
      </c>
      <c r="B389" t="s">
        <v>265</v>
      </c>
      <c r="C389" t="s">
        <v>266</v>
      </c>
      <c r="D389">
        <v>22.19</v>
      </c>
      <c r="E389">
        <v>505916</v>
      </c>
      <c r="F389">
        <v>11116730</v>
      </c>
      <c r="G389">
        <v>200740000</v>
      </c>
      <c r="H389">
        <f t="shared" si="12"/>
        <v>0</v>
      </c>
      <c r="I389">
        <v>388</v>
      </c>
      <c r="J389" t="str">
        <f t="shared" si="13"/>
        <v>-</v>
      </c>
    </row>
    <row r="390" spans="1:10" x14ac:dyDescent="0.25">
      <c r="A390" s="1">
        <v>42026</v>
      </c>
      <c r="B390" t="s">
        <v>265</v>
      </c>
      <c r="C390" t="s">
        <v>266</v>
      </c>
      <c r="D390">
        <v>22.84</v>
      </c>
      <c r="E390">
        <v>803257</v>
      </c>
      <c r="F390">
        <v>18269210</v>
      </c>
      <c r="G390">
        <v>200740000</v>
      </c>
      <c r="H390">
        <f t="shared" si="12"/>
        <v>0.64999999999999858</v>
      </c>
      <c r="I390">
        <v>389</v>
      </c>
      <c r="J390" t="str">
        <f t="shared" si="13"/>
        <v>-</v>
      </c>
    </row>
    <row r="391" spans="1:10" x14ac:dyDescent="0.25">
      <c r="A391" s="1">
        <v>42027</v>
      </c>
      <c r="B391" t="s">
        <v>265</v>
      </c>
      <c r="C391" t="s">
        <v>266</v>
      </c>
      <c r="D391">
        <v>23.3</v>
      </c>
      <c r="E391">
        <v>1099671</v>
      </c>
      <c r="F391">
        <v>25340470</v>
      </c>
      <c r="G391">
        <v>200740000</v>
      </c>
      <c r="H391">
        <f t="shared" si="12"/>
        <v>0.46000000000000085</v>
      </c>
      <c r="I391">
        <v>390</v>
      </c>
      <c r="J391" t="str">
        <f t="shared" si="13"/>
        <v>NIE WARTO</v>
      </c>
    </row>
    <row r="392" spans="1:10" x14ac:dyDescent="0.25">
      <c r="A392" s="1">
        <v>42025</v>
      </c>
      <c r="B392" t="s">
        <v>267</v>
      </c>
      <c r="C392" t="s">
        <v>268</v>
      </c>
      <c r="D392">
        <v>10.8</v>
      </c>
      <c r="E392">
        <v>76</v>
      </c>
      <c r="F392">
        <v>830</v>
      </c>
      <c r="G392">
        <v>5047000</v>
      </c>
      <c r="H392">
        <f t="shared" si="12"/>
        <v>0</v>
      </c>
      <c r="I392">
        <v>391</v>
      </c>
      <c r="J392" t="str">
        <f t="shared" si="13"/>
        <v>-</v>
      </c>
    </row>
    <row r="393" spans="1:10" x14ac:dyDescent="0.25">
      <c r="A393" s="1">
        <v>42026</v>
      </c>
      <c r="B393" t="s">
        <v>267</v>
      </c>
      <c r="C393" t="s">
        <v>268</v>
      </c>
      <c r="D393">
        <v>11.44</v>
      </c>
      <c r="E393">
        <v>146</v>
      </c>
      <c r="F393">
        <v>1540</v>
      </c>
      <c r="G393">
        <v>5047000</v>
      </c>
      <c r="H393">
        <f t="shared" si="12"/>
        <v>0.63999999999999879</v>
      </c>
      <c r="I393">
        <v>392</v>
      </c>
      <c r="J393" t="str">
        <f t="shared" si="13"/>
        <v>-</v>
      </c>
    </row>
    <row r="394" spans="1:10" x14ac:dyDescent="0.25">
      <c r="A394" s="1">
        <v>42027</v>
      </c>
      <c r="B394" t="s">
        <v>267</v>
      </c>
      <c r="C394" t="s">
        <v>268</v>
      </c>
      <c r="D394">
        <v>11.44</v>
      </c>
      <c r="E394">
        <v>6</v>
      </c>
      <c r="F394">
        <v>70</v>
      </c>
      <c r="G394">
        <v>5047000</v>
      </c>
      <c r="H394">
        <f t="shared" si="12"/>
        <v>0</v>
      </c>
      <c r="I394">
        <v>393</v>
      </c>
      <c r="J394" t="str">
        <f t="shared" si="13"/>
        <v>NIE WARTO</v>
      </c>
    </row>
    <row r="395" spans="1:10" x14ac:dyDescent="0.25">
      <c r="A395" s="1">
        <v>42025</v>
      </c>
      <c r="B395" t="s">
        <v>269</v>
      </c>
      <c r="C395" t="s">
        <v>270</v>
      </c>
      <c r="D395">
        <v>25.2</v>
      </c>
      <c r="E395">
        <v>1454</v>
      </c>
      <c r="F395">
        <v>36220</v>
      </c>
      <c r="G395">
        <v>4986000</v>
      </c>
      <c r="H395">
        <f t="shared" si="12"/>
        <v>0</v>
      </c>
      <c r="I395">
        <v>394</v>
      </c>
      <c r="J395" t="str">
        <f t="shared" si="13"/>
        <v>-</v>
      </c>
    </row>
    <row r="396" spans="1:10" x14ac:dyDescent="0.25">
      <c r="A396" s="1">
        <v>42026</v>
      </c>
      <c r="B396" t="s">
        <v>269</v>
      </c>
      <c r="C396" t="s">
        <v>270</v>
      </c>
      <c r="D396">
        <v>26.02</v>
      </c>
      <c r="E396">
        <v>13621</v>
      </c>
      <c r="F396">
        <v>356660</v>
      </c>
      <c r="G396">
        <v>4986000</v>
      </c>
      <c r="H396">
        <f t="shared" si="12"/>
        <v>0.82000000000000028</v>
      </c>
      <c r="I396">
        <v>395</v>
      </c>
      <c r="J396" t="str">
        <f t="shared" si="13"/>
        <v>-</v>
      </c>
    </row>
    <row r="397" spans="1:10" x14ac:dyDescent="0.25">
      <c r="A397" s="1">
        <v>42027</v>
      </c>
      <c r="B397" t="s">
        <v>269</v>
      </c>
      <c r="C397" t="s">
        <v>270</v>
      </c>
      <c r="D397">
        <v>25.86</v>
      </c>
      <c r="E397">
        <v>2555</v>
      </c>
      <c r="F397">
        <v>66370</v>
      </c>
      <c r="G397">
        <v>4986000</v>
      </c>
      <c r="H397">
        <f t="shared" si="12"/>
        <v>-0.16000000000000014</v>
      </c>
      <c r="I397">
        <v>396</v>
      </c>
      <c r="J397" t="str">
        <f t="shared" si="13"/>
        <v>NIE WARTO</v>
      </c>
    </row>
    <row r="398" spans="1:10" x14ac:dyDescent="0.25">
      <c r="A398" s="1">
        <v>42025</v>
      </c>
      <c r="B398" t="s">
        <v>271</v>
      </c>
      <c r="C398" t="s">
        <v>272</v>
      </c>
      <c r="D398">
        <v>16.57</v>
      </c>
      <c r="E398">
        <v>1999</v>
      </c>
      <c r="F398">
        <v>33370</v>
      </c>
      <c r="G398">
        <v>530000</v>
      </c>
      <c r="H398">
        <f t="shared" si="12"/>
        <v>0</v>
      </c>
      <c r="I398">
        <v>397</v>
      </c>
      <c r="J398" t="str">
        <f t="shared" si="13"/>
        <v>-</v>
      </c>
    </row>
    <row r="399" spans="1:10" x14ac:dyDescent="0.25">
      <c r="A399" s="1">
        <v>42026</v>
      </c>
      <c r="B399" t="s">
        <v>271</v>
      </c>
      <c r="C399" t="s">
        <v>272</v>
      </c>
      <c r="D399">
        <v>16.27</v>
      </c>
      <c r="E399">
        <v>438</v>
      </c>
      <c r="F399">
        <v>7200</v>
      </c>
      <c r="G399">
        <v>530000</v>
      </c>
      <c r="H399">
        <f t="shared" si="12"/>
        <v>-0.30000000000000071</v>
      </c>
      <c r="I399">
        <v>398</v>
      </c>
      <c r="J399" t="str">
        <f t="shared" si="13"/>
        <v>-</v>
      </c>
    </row>
    <row r="400" spans="1:10" x14ac:dyDescent="0.25">
      <c r="A400" s="1">
        <v>42027</v>
      </c>
      <c r="B400" t="s">
        <v>271</v>
      </c>
      <c r="C400" t="s">
        <v>272</v>
      </c>
      <c r="D400">
        <v>16.170000000000002</v>
      </c>
      <c r="E400">
        <v>625</v>
      </c>
      <c r="F400">
        <v>10170</v>
      </c>
      <c r="G400">
        <v>530000</v>
      </c>
      <c r="H400">
        <f t="shared" si="12"/>
        <v>-9.9999999999997868E-2</v>
      </c>
      <c r="I400">
        <v>399</v>
      </c>
      <c r="J400" t="str">
        <f t="shared" si="13"/>
        <v>WARTO</v>
      </c>
    </row>
    <row r="401" spans="1:10" x14ac:dyDescent="0.25">
      <c r="A401" s="1">
        <v>42025</v>
      </c>
      <c r="B401" t="s">
        <v>273</v>
      </c>
      <c r="C401" t="s">
        <v>274</v>
      </c>
      <c r="D401">
        <v>4.12</v>
      </c>
      <c r="E401">
        <v>16757</v>
      </c>
      <c r="F401">
        <v>68920</v>
      </c>
      <c r="G401">
        <v>24228000</v>
      </c>
      <c r="H401">
        <f t="shared" si="12"/>
        <v>0</v>
      </c>
      <c r="I401">
        <v>400</v>
      </c>
      <c r="J401" t="str">
        <f t="shared" si="13"/>
        <v>-</v>
      </c>
    </row>
    <row r="402" spans="1:10" x14ac:dyDescent="0.25">
      <c r="A402" s="1">
        <v>42026</v>
      </c>
      <c r="B402" t="s">
        <v>273</v>
      </c>
      <c r="C402" t="s">
        <v>274</v>
      </c>
      <c r="D402">
        <v>4.13</v>
      </c>
      <c r="E402">
        <v>10859</v>
      </c>
      <c r="F402">
        <v>44830</v>
      </c>
      <c r="G402">
        <v>24228000</v>
      </c>
      <c r="H402">
        <f t="shared" si="12"/>
        <v>9.9999999999997868E-3</v>
      </c>
      <c r="I402">
        <v>401</v>
      </c>
      <c r="J402" t="str">
        <f t="shared" si="13"/>
        <v>-</v>
      </c>
    </row>
    <row r="403" spans="1:10" x14ac:dyDescent="0.25">
      <c r="A403" s="1">
        <v>42027</v>
      </c>
      <c r="B403" t="s">
        <v>273</v>
      </c>
      <c r="C403" t="s">
        <v>274</v>
      </c>
      <c r="D403">
        <v>4.1399999999999997</v>
      </c>
      <c r="E403">
        <v>7578</v>
      </c>
      <c r="F403">
        <v>31350</v>
      </c>
      <c r="G403">
        <v>24228000</v>
      </c>
      <c r="H403">
        <f t="shared" si="12"/>
        <v>9.9999999999997868E-3</v>
      </c>
      <c r="I403">
        <v>402</v>
      </c>
      <c r="J403" t="str">
        <f t="shared" si="13"/>
        <v>OBSERWUJ</v>
      </c>
    </row>
    <row r="404" spans="1:10" x14ac:dyDescent="0.25">
      <c r="A404" s="1">
        <v>42025</v>
      </c>
      <c r="B404" t="s">
        <v>275</v>
      </c>
      <c r="C404" t="s">
        <v>276</v>
      </c>
      <c r="D404">
        <v>2.36</v>
      </c>
      <c r="E404">
        <v>786</v>
      </c>
      <c r="F404">
        <v>1830</v>
      </c>
      <c r="G404">
        <v>13646000</v>
      </c>
      <c r="H404">
        <f t="shared" si="12"/>
        <v>0</v>
      </c>
      <c r="I404">
        <v>403</v>
      </c>
      <c r="J404" t="str">
        <f t="shared" si="13"/>
        <v>-</v>
      </c>
    </row>
    <row r="405" spans="1:10" x14ac:dyDescent="0.25">
      <c r="A405" s="1">
        <v>42026</v>
      </c>
      <c r="B405" t="s">
        <v>275</v>
      </c>
      <c r="C405" t="s">
        <v>276</v>
      </c>
      <c r="D405">
        <v>2.41</v>
      </c>
      <c r="E405">
        <v>786</v>
      </c>
      <c r="F405">
        <v>1830</v>
      </c>
      <c r="G405">
        <v>13646000</v>
      </c>
      <c r="H405">
        <f t="shared" si="12"/>
        <v>5.0000000000000266E-2</v>
      </c>
      <c r="I405">
        <v>404</v>
      </c>
      <c r="J405" t="str">
        <f t="shared" si="13"/>
        <v>-</v>
      </c>
    </row>
    <row r="406" spans="1:10" x14ac:dyDescent="0.25">
      <c r="A406" s="1">
        <v>42027</v>
      </c>
      <c r="B406" t="s">
        <v>275</v>
      </c>
      <c r="C406" t="s">
        <v>276</v>
      </c>
      <c r="D406">
        <v>2.44</v>
      </c>
      <c r="E406">
        <v>1100</v>
      </c>
      <c r="F406">
        <v>2590</v>
      </c>
      <c r="G406">
        <v>13646000</v>
      </c>
      <c r="H406">
        <f t="shared" si="12"/>
        <v>2.9999999999999805E-2</v>
      </c>
      <c r="I406">
        <v>405</v>
      </c>
      <c r="J406" t="str">
        <f t="shared" si="13"/>
        <v>NIE WARTO</v>
      </c>
    </row>
    <row r="407" spans="1:10" x14ac:dyDescent="0.25">
      <c r="A407" s="1">
        <v>42025</v>
      </c>
      <c r="B407" t="s">
        <v>277</v>
      </c>
      <c r="C407" t="s">
        <v>278</v>
      </c>
      <c r="D407">
        <v>1.69</v>
      </c>
      <c r="E407">
        <v>0</v>
      </c>
      <c r="F407">
        <v>0</v>
      </c>
      <c r="G407">
        <v>0</v>
      </c>
      <c r="H407">
        <f t="shared" si="12"/>
        <v>0</v>
      </c>
      <c r="I407">
        <v>406</v>
      </c>
      <c r="J407" t="str">
        <f t="shared" si="13"/>
        <v>-</v>
      </c>
    </row>
    <row r="408" spans="1:10" x14ac:dyDescent="0.25">
      <c r="A408" s="1">
        <v>42026</v>
      </c>
      <c r="B408" t="s">
        <v>277</v>
      </c>
      <c r="C408" t="s">
        <v>278</v>
      </c>
      <c r="D408">
        <v>1.69</v>
      </c>
      <c r="E408">
        <v>0</v>
      </c>
      <c r="F408">
        <v>0</v>
      </c>
      <c r="G408">
        <v>0</v>
      </c>
      <c r="H408">
        <f t="shared" si="12"/>
        <v>0</v>
      </c>
      <c r="I408">
        <v>407</v>
      </c>
      <c r="J408" t="str">
        <f t="shared" si="13"/>
        <v>-</v>
      </c>
    </row>
    <row r="409" spans="1:10" x14ac:dyDescent="0.25">
      <c r="A409" s="1">
        <v>42027</v>
      </c>
      <c r="B409" t="s">
        <v>277</v>
      </c>
      <c r="C409" t="s">
        <v>278</v>
      </c>
      <c r="D409">
        <v>1.69</v>
      </c>
      <c r="E409">
        <v>0</v>
      </c>
      <c r="F409">
        <v>0</v>
      </c>
      <c r="G409">
        <v>0</v>
      </c>
      <c r="H409">
        <f t="shared" si="12"/>
        <v>0</v>
      </c>
      <c r="I409">
        <v>408</v>
      </c>
      <c r="J409" t="str">
        <f t="shared" si="13"/>
        <v>OBSERWUJ</v>
      </c>
    </row>
    <row r="410" spans="1:10" x14ac:dyDescent="0.25">
      <c r="A410" s="1">
        <v>42025</v>
      </c>
      <c r="B410" t="s">
        <v>279</v>
      </c>
      <c r="C410" t="s">
        <v>280</v>
      </c>
      <c r="D410">
        <v>25.71</v>
      </c>
      <c r="E410">
        <v>1807</v>
      </c>
      <c r="F410">
        <v>46440</v>
      </c>
      <c r="G410">
        <v>2121000</v>
      </c>
      <c r="H410">
        <f t="shared" si="12"/>
        <v>0</v>
      </c>
      <c r="I410">
        <v>409</v>
      </c>
      <c r="J410" t="str">
        <f t="shared" si="13"/>
        <v>-</v>
      </c>
    </row>
    <row r="411" spans="1:10" x14ac:dyDescent="0.25">
      <c r="A411" s="1">
        <v>42026</v>
      </c>
      <c r="B411" t="s">
        <v>279</v>
      </c>
      <c r="C411" t="s">
        <v>280</v>
      </c>
      <c r="D411">
        <v>25.45</v>
      </c>
      <c r="E411">
        <v>848</v>
      </c>
      <c r="F411">
        <v>21810</v>
      </c>
      <c r="G411">
        <v>2121000</v>
      </c>
      <c r="H411">
        <f t="shared" si="12"/>
        <v>-0.26000000000000156</v>
      </c>
      <c r="I411">
        <v>410</v>
      </c>
      <c r="J411" t="str">
        <f t="shared" si="13"/>
        <v>-</v>
      </c>
    </row>
    <row r="412" spans="1:10" x14ac:dyDescent="0.25">
      <c r="A412" s="1">
        <v>42027</v>
      </c>
      <c r="B412" t="s">
        <v>279</v>
      </c>
      <c r="C412" t="s">
        <v>280</v>
      </c>
      <c r="D412">
        <v>25.2</v>
      </c>
      <c r="E412">
        <v>107</v>
      </c>
      <c r="F412">
        <v>2700</v>
      </c>
      <c r="G412">
        <v>2121000</v>
      </c>
      <c r="H412">
        <f t="shared" si="12"/>
        <v>-0.25</v>
      </c>
      <c r="I412">
        <v>411</v>
      </c>
      <c r="J412" t="str">
        <f t="shared" si="13"/>
        <v>WARTO</v>
      </c>
    </row>
    <row r="413" spans="1:10" x14ac:dyDescent="0.25">
      <c r="A413" s="1">
        <v>42025</v>
      </c>
      <c r="B413" t="s">
        <v>281</v>
      </c>
      <c r="C413" t="s">
        <v>282</v>
      </c>
      <c r="D413">
        <v>0.01</v>
      </c>
      <c r="E413">
        <v>0</v>
      </c>
      <c r="F413">
        <v>0</v>
      </c>
      <c r="G413">
        <v>0</v>
      </c>
      <c r="H413">
        <f t="shared" si="12"/>
        <v>0</v>
      </c>
      <c r="I413">
        <v>412</v>
      </c>
      <c r="J413" t="str">
        <f t="shared" si="13"/>
        <v>-</v>
      </c>
    </row>
    <row r="414" spans="1:10" x14ac:dyDescent="0.25">
      <c r="A414" s="1">
        <v>42026</v>
      </c>
      <c r="B414" t="s">
        <v>281</v>
      </c>
      <c r="C414" t="s">
        <v>282</v>
      </c>
      <c r="D414">
        <v>0.01</v>
      </c>
      <c r="E414">
        <v>41500</v>
      </c>
      <c r="F414">
        <v>420</v>
      </c>
      <c r="G414">
        <v>0</v>
      </c>
      <c r="H414">
        <f t="shared" si="12"/>
        <v>0</v>
      </c>
      <c r="I414">
        <v>413</v>
      </c>
      <c r="J414" t="str">
        <f t="shared" si="13"/>
        <v>-</v>
      </c>
    </row>
    <row r="415" spans="1:10" x14ac:dyDescent="0.25">
      <c r="A415" s="1">
        <v>42027</v>
      </c>
      <c r="B415" t="s">
        <v>281</v>
      </c>
      <c r="C415" t="s">
        <v>282</v>
      </c>
      <c r="D415">
        <v>0.01</v>
      </c>
      <c r="E415">
        <v>60000</v>
      </c>
      <c r="F415">
        <v>600</v>
      </c>
      <c r="G415">
        <v>0</v>
      </c>
      <c r="H415">
        <f t="shared" si="12"/>
        <v>0</v>
      </c>
      <c r="I415">
        <v>414</v>
      </c>
      <c r="J415" t="str">
        <f t="shared" si="13"/>
        <v>OBSERWUJ</v>
      </c>
    </row>
    <row r="416" spans="1:10" x14ac:dyDescent="0.25">
      <c r="A416" s="1">
        <v>42025</v>
      </c>
      <c r="B416" t="s">
        <v>283</v>
      </c>
      <c r="C416" t="s">
        <v>284</v>
      </c>
      <c r="D416">
        <v>35.35</v>
      </c>
      <c r="E416">
        <v>232991</v>
      </c>
      <c r="F416">
        <v>8200880</v>
      </c>
      <c r="G416">
        <v>77963000</v>
      </c>
      <c r="H416">
        <f t="shared" si="12"/>
        <v>0</v>
      </c>
      <c r="I416">
        <v>415</v>
      </c>
      <c r="J416" t="str">
        <f t="shared" si="13"/>
        <v>-</v>
      </c>
    </row>
    <row r="417" spans="1:10" x14ac:dyDescent="0.25">
      <c r="A417" s="1">
        <v>42026</v>
      </c>
      <c r="B417" t="s">
        <v>283</v>
      </c>
      <c r="C417" t="s">
        <v>284</v>
      </c>
      <c r="D417">
        <v>36.22</v>
      </c>
      <c r="E417">
        <v>521114</v>
      </c>
      <c r="F417">
        <v>18675240</v>
      </c>
      <c r="G417">
        <v>77963000</v>
      </c>
      <c r="H417">
        <f t="shared" si="12"/>
        <v>0.86999999999999744</v>
      </c>
      <c r="I417">
        <v>416</v>
      </c>
      <c r="J417" t="str">
        <f t="shared" si="13"/>
        <v>-</v>
      </c>
    </row>
    <row r="418" spans="1:10" x14ac:dyDescent="0.25">
      <c r="A418" s="1">
        <v>42027</v>
      </c>
      <c r="B418" t="s">
        <v>283</v>
      </c>
      <c r="C418" t="s">
        <v>284</v>
      </c>
      <c r="D418">
        <v>36.5</v>
      </c>
      <c r="E418">
        <v>882131</v>
      </c>
      <c r="F418">
        <v>32190680</v>
      </c>
      <c r="G418">
        <v>77963000</v>
      </c>
      <c r="H418">
        <f t="shared" si="12"/>
        <v>0.28000000000000114</v>
      </c>
      <c r="I418">
        <v>417</v>
      </c>
      <c r="J418" t="str">
        <f t="shared" si="13"/>
        <v>NIE WARTO</v>
      </c>
    </row>
    <row r="419" spans="1:10" x14ac:dyDescent="0.25">
      <c r="A419" s="1">
        <v>42025</v>
      </c>
      <c r="B419" t="s">
        <v>285</v>
      </c>
      <c r="C419" t="s">
        <v>286</v>
      </c>
      <c r="D419">
        <v>2.17</v>
      </c>
      <c r="E419">
        <v>0</v>
      </c>
      <c r="F419">
        <v>0</v>
      </c>
      <c r="G419">
        <v>453000</v>
      </c>
      <c r="H419">
        <f t="shared" si="12"/>
        <v>0</v>
      </c>
      <c r="I419">
        <v>418</v>
      </c>
      <c r="J419" t="str">
        <f t="shared" si="13"/>
        <v>-</v>
      </c>
    </row>
    <row r="420" spans="1:10" x14ac:dyDescent="0.25">
      <c r="A420" s="1">
        <v>42026</v>
      </c>
      <c r="B420" t="s">
        <v>285</v>
      </c>
      <c r="C420" t="s">
        <v>286</v>
      </c>
      <c r="D420">
        <v>2.17</v>
      </c>
      <c r="E420">
        <v>0</v>
      </c>
      <c r="F420">
        <v>0</v>
      </c>
      <c r="G420">
        <v>453000</v>
      </c>
      <c r="H420">
        <f t="shared" si="12"/>
        <v>0</v>
      </c>
      <c r="I420">
        <v>419</v>
      </c>
      <c r="J420" t="str">
        <f t="shared" si="13"/>
        <v>-</v>
      </c>
    </row>
    <row r="421" spans="1:10" x14ac:dyDescent="0.25">
      <c r="A421" s="1">
        <v>42027</v>
      </c>
      <c r="B421" t="s">
        <v>285</v>
      </c>
      <c r="C421" t="s">
        <v>286</v>
      </c>
      <c r="D421">
        <v>2.17</v>
      </c>
      <c r="E421">
        <v>0</v>
      </c>
      <c r="F421">
        <v>0</v>
      </c>
      <c r="G421">
        <v>453000</v>
      </c>
      <c r="H421">
        <f t="shared" si="12"/>
        <v>0</v>
      </c>
      <c r="I421">
        <v>420</v>
      </c>
      <c r="J421" t="str">
        <f t="shared" si="13"/>
        <v>OBSERWUJ</v>
      </c>
    </row>
    <row r="422" spans="1:10" x14ac:dyDescent="0.25">
      <c r="A422" s="1">
        <v>42025</v>
      </c>
      <c r="B422" t="s">
        <v>287</v>
      </c>
      <c r="C422" t="s">
        <v>288</v>
      </c>
      <c r="D422">
        <v>13.54</v>
      </c>
      <c r="E422">
        <v>5208</v>
      </c>
      <c r="F422">
        <v>70960</v>
      </c>
      <c r="G422">
        <v>1423000</v>
      </c>
      <c r="H422">
        <f t="shared" si="12"/>
        <v>0</v>
      </c>
      <c r="I422">
        <v>421</v>
      </c>
      <c r="J422" t="str">
        <f t="shared" si="13"/>
        <v>-</v>
      </c>
    </row>
    <row r="423" spans="1:10" x14ac:dyDescent="0.25">
      <c r="A423" s="1">
        <v>42026</v>
      </c>
      <c r="B423" t="s">
        <v>287</v>
      </c>
      <c r="C423" t="s">
        <v>288</v>
      </c>
      <c r="D423">
        <v>13.59</v>
      </c>
      <c r="E423">
        <v>4522</v>
      </c>
      <c r="F423">
        <v>61040</v>
      </c>
      <c r="G423">
        <v>1423000</v>
      </c>
      <c r="H423">
        <f t="shared" si="12"/>
        <v>5.0000000000000711E-2</v>
      </c>
      <c r="I423">
        <v>422</v>
      </c>
      <c r="J423" t="str">
        <f t="shared" si="13"/>
        <v>-</v>
      </c>
    </row>
    <row r="424" spans="1:10" x14ac:dyDescent="0.25">
      <c r="A424" s="1">
        <v>42027</v>
      </c>
      <c r="B424" t="s">
        <v>287</v>
      </c>
      <c r="C424" t="s">
        <v>288</v>
      </c>
      <c r="D424">
        <v>13.8</v>
      </c>
      <c r="E424">
        <v>563</v>
      </c>
      <c r="F424">
        <v>7740</v>
      </c>
      <c r="G424">
        <v>1423000</v>
      </c>
      <c r="H424">
        <f t="shared" si="12"/>
        <v>0.21000000000000085</v>
      </c>
      <c r="I424">
        <v>423</v>
      </c>
      <c r="J424" t="str">
        <f t="shared" si="13"/>
        <v>WARTO</v>
      </c>
    </row>
    <row r="425" spans="1:10" x14ac:dyDescent="0.25">
      <c r="A425" s="1">
        <v>42025</v>
      </c>
      <c r="B425" t="s">
        <v>289</v>
      </c>
      <c r="C425" t="s">
        <v>290</v>
      </c>
      <c r="D425">
        <v>7.14</v>
      </c>
      <c r="E425">
        <v>0</v>
      </c>
      <c r="F425">
        <v>0</v>
      </c>
      <c r="G425">
        <v>14000</v>
      </c>
      <c r="H425">
        <f t="shared" si="12"/>
        <v>0</v>
      </c>
      <c r="I425">
        <v>424</v>
      </c>
      <c r="J425" t="str">
        <f t="shared" si="13"/>
        <v>-</v>
      </c>
    </row>
    <row r="426" spans="1:10" x14ac:dyDescent="0.25">
      <c r="A426" s="1">
        <v>42026</v>
      </c>
      <c r="B426" t="s">
        <v>289</v>
      </c>
      <c r="C426" t="s">
        <v>290</v>
      </c>
      <c r="D426">
        <v>7.14</v>
      </c>
      <c r="E426">
        <v>0</v>
      </c>
      <c r="F426">
        <v>0</v>
      </c>
      <c r="G426">
        <v>14000</v>
      </c>
      <c r="H426">
        <f t="shared" si="12"/>
        <v>0</v>
      </c>
      <c r="I426">
        <v>425</v>
      </c>
      <c r="J426" t="str">
        <f t="shared" si="13"/>
        <v>-</v>
      </c>
    </row>
    <row r="427" spans="1:10" x14ac:dyDescent="0.25">
      <c r="A427" s="1">
        <v>42027</v>
      </c>
      <c r="B427" t="s">
        <v>289</v>
      </c>
      <c r="C427" t="s">
        <v>290</v>
      </c>
      <c r="D427">
        <v>7.14</v>
      </c>
      <c r="E427">
        <v>0</v>
      </c>
      <c r="F427">
        <v>0</v>
      </c>
      <c r="G427">
        <v>14000</v>
      </c>
      <c r="H427">
        <f t="shared" si="12"/>
        <v>0</v>
      </c>
      <c r="I427">
        <v>426</v>
      </c>
      <c r="J427" t="str">
        <f t="shared" si="13"/>
        <v>OBSERWUJ</v>
      </c>
    </row>
    <row r="428" spans="1:10" x14ac:dyDescent="0.25">
      <c r="A428" s="1">
        <v>42025</v>
      </c>
      <c r="B428" t="s">
        <v>291</v>
      </c>
      <c r="C428" t="s">
        <v>292</v>
      </c>
      <c r="D428">
        <v>0.43</v>
      </c>
      <c r="E428">
        <v>0</v>
      </c>
      <c r="F428">
        <v>0</v>
      </c>
      <c r="G428">
        <v>0</v>
      </c>
      <c r="H428">
        <f t="shared" si="12"/>
        <v>0</v>
      </c>
      <c r="I428">
        <v>427</v>
      </c>
      <c r="J428" t="str">
        <f t="shared" si="13"/>
        <v>-</v>
      </c>
    </row>
    <row r="429" spans="1:10" x14ac:dyDescent="0.25">
      <c r="A429" s="1">
        <v>42026</v>
      </c>
      <c r="B429" t="s">
        <v>291</v>
      </c>
      <c r="C429" t="s">
        <v>292</v>
      </c>
      <c r="D429">
        <v>0.44</v>
      </c>
      <c r="E429">
        <v>3359</v>
      </c>
      <c r="F429">
        <v>1480</v>
      </c>
      <c r="G429">
        <v>0</v>
      </c>
      <c r="H429">
        <f t="shared" si="12"/>
        <v>1.0000000000000009E-2</v>
      </c>
      <c r="I429">
        <v>428</v>
      </c>
      <c r="J429" t="str">
        <f t="shared" si="13"/>
        <v>-</v>
      </c>
    </row>
    <row r="430" spans="1:10" x14ac:dyDescent="0.25">
      <c r="A430" s="1">
        <v>42027</v>
      </c>
      <c r="B430" t="s">
        <v>291</v>
      </c>
      <c r="C430" t="s">
        <v>292</v>
      </c>
      <c r="D430">
        <v>0.44</v>
      </c>
      <c r="E430">
        <v>460</v>
      </c>
      <c r="F430">
        <v>200</v>
      </c>
      <c r="G430">
        <v>0</v>
      </c>
      <c r="H430">
        <f t="shared" si="12"/>
        <v>0</v>
      </c>
      <c r="I430">
        <v>429</v>
      </c>
      <c r="J430" t="str">
        <f t="shared" si="13"/>
        <v>NIE WARTO</v>
      </c>
    </row>
    <row r="431" spans="1:10" x14ac:dyDescent="0.25">
      <c r="A431" s="1">
        <v>42025</v>
      </c>
      <c r="B431" t="s">
        <v>293</v>
      </c>
      <c r="C431" t="s">
        <v>294</v>
      </c>
      <c r="D431">
        <v>3.26</v>
      </c>
      <c r="E431">
        <v>2714</v>
      </c>
      <c r="F431">
        <v>8840</v>
      </c>
      <c r="G431">
        <v>138273000</v>
      </c>
      <c r="H431">
        <f t="shared" si="12"/>
        <v>0</v>
      </c>
      <c r="I431">
        <v>430</v>
      </c>
      <c r="J431" t="str">
        <f t="shared" si="13"/>
        <v>-</v>
      </c>
    </row>
    <row r="432" spans="1:10" x14ac:dyDescent="0.25">
      <c r="A432" s="1">
        <v>42026</v>
      </c>
      <c r="B432" t="s">
        <v>293</v>
      </c>
      <c r="C432" t="s">
        <v>294</v>
      </c>
      <c r="D432">
        <v>3.3</v>
      </c>
      <c r="E432">
        <v>3776</v>
      </c>
      <c r="F432">
        <v>12400</v>
      </c>
      <c r="G432">
        <v>138273000</v>
      </c>
      <c r="H432">
        <f t="shared" si="12"/>
        <v>4.0000000000000036E-2</v>
      </c>
      <c r="I432">
        <v>431</v>
      </c>
      <c r="J432" t="str">
        <f t="shared" si="13"/>
        <v>-</v>
      </c>
    </row>
    <row r="433" spans="1:10" x14ac:dyDescent="0.25">
      <c r="A433" s="1">
        <v>42027</v>
      </c>
      <c r="B433" t="s">
        <v>293</v>
      </c>
      <c r="C433" t="s">
        <v>294</v>
      </c>
      <c r="D433">
        <v>3.28</v>
      </c>
      <c r="E433">
        <v>5650</v>
      </c>
      <c r="F433">
        <v>18700</v>
      </c>
      <c r="G433">
        <v>138273000</v>
      </c>
      <c r="H433">
        <f t="shared" si="12"/>
        <v>-2.0000000000000018E-2</v>
      </c>
      <c r="I433">
        <v>432</v>
      </c>
      <c r="J433" t="str">
        <f t="shared" si="13"/>
        <v>NIE WARTO</v>
      </c>
    </row>
    <row r="434" spans="1:10" x14ac:dyDescent="0.25">
      <c r="A434" s="1">
        <v>42025</v>
      </c>
      <c r="B434" t="s">
        <v>295</v>
      </c>
      <c r="C434" t="s">
        <v>296</v>
      </c>
      <c r="D434">
        <v>51</v>
      </c>
      <c r="E434">
        <v>1714</v>
      </c>
      <c r="F434">
        <v>86040</v>
      </c>
      <c r="G434">
        <v>11601000</v>
      </c>
      <c r="H434">
        <f t="shared" si="12"/>
        <v>0</v>
      </c>
      <c r="I434">
        <v>433</v>
      </c>
      <c r="J434" t="str">
        <f t="shared" si="13"/>
        <v>-</v>
      </c>
    </row>
    <row r="435" spans="1:10" x14ac:dyDescent="0.25">
      <c r="A435" s="1">
        <v>42026</v>
      </c>
      <c r="B435" t="s">
        <v>295</v>
      </c>
      <c r="C435" t="s">
        <v>296</v>
      </c>
      <c r="D435">
        <v>50.71</v>
      </c>
      <c r="E435">
        <v>569</v>
      </c>
      <c r="F435">
        <v>29120</v>
      </c>
      <c r="G435">
        <v>11601000</v>
      </c>
      <c r="H435">
        <f t="shared" si="12"/>
        <v>-0.28999999999999915</v>
      </c>
      <c r="I435">
        <v>434</v>
      </c>
      <c r="J435" t="str">
        <f t="shared" si="13"/>
        <v>-</v>
      </c>
    </row>
    <row r="436" spans="1:10" x14ac:dyDescent="0.25">
      <c r="A436" s="1">
        <v>42027</v>
      </c>
      <c r="B436" t="s">
        <v>295</v>
      </c>
      <c r="C436" t="s">
        <v>296</v>
      </c>
      <c r="D436">
        <v>51.4</v>
      </c>
      <c r="E436">
        <v>621</v>
      </c>
      <c r="F436">
        <v>31920</v>
      </c>
      <c r="G436">
        <v>11601000</v>
      </c>
      <c r="H436">
        <f t="shared" si="12"/>
        <v>0.68999999999999773</v>
      </c>
      <c r="I436">
        <v>435</v>
      </c>
      <c r="J436" t="str">
        <f t="shared" si="13"/>
        <v>WARTO</v>
      </c>
    </row>
    <row r="437" spans="1:10" x14ac:dyDescent="0.25">
      <c r="A437" s="1">
        <v>42025</v>
      </c>
      <c r="B437" t="s">
        <v>297</v>
      </c>
      <c r="C437" t="s">
        <v>298</v>
      </c>
      <c r="D437">
        <v>18.489999999999998</v>
      </c>
      <c r="E437">
        <v>1579</v>
      </c>
      <c r="F437">
        <v>28690</v>
      </c>
      <c r="G437">
        <v>1239000</v>
      </c>
      <c r="H437">
        <f t="shared" si="12"/>
        <v>0</v>
      </c>
      <c r="I437">
        <v>436</v>
      </c>
      <c r="J437" t="str">
        <f t="shared" si="13"/>
        <v>-</v>
      </c>
    </row>
    <row r="438" spans="1:10" x14ac:dyDescent="0.25">
      <c r="A438" s="1">
        <v>42026</v>
      </c>
      <c r="B438" t="s">
        <v>297</v>
      </c>
      <c r="C438" t="s">
        <v>298</v>
      </c>
      <c r="D438">
        <v>18.489999999999998</v>
      </c>
      <c r="E438">
        <v>303</v>
      </c>
      <c r="F438">
        <v>5600</v>
      </c>
      <c r="G438">
        <v>1239000</v>
      </c>
      <c r="H438">
        <f t="shared" si="12"/>
        <v>0</v>
      </c>
      <c r="I438">
        <v>437</v>
      </c>
      <c r="J438" t="str">
        <f t="shared" si="13"/>
        <v>-</v>
      </c>
    </row>
    <row r="439" spans="1:10" x14ac:dyDescent="0.25">
      <c r="A439" s="1">
        <v>42027</v>
      </c>
      <c r="B439" t="s">
        <v>297</v>
      </c>
      <c r="C439" t="s">
        <v>298</v>
      </c>
      <c r="D439">
        <v>19.2</v>
      </c>
      <c r="E439">
        <v>1349</v>
      </c>
      <c r="F439">
        <v>25440</v>
      </c>
      <c r="G439">
        <v>1239000</v>
      </c>
      <c r="H439">
        <f t="shared" si="12"/>
        <v>0.71000000000000085</v>
      </c>
      <c r="I439">
        <v>438</v>
      </c>
      <c r="J439" t="str">
        <f t="shared" si="13"/>
        <v>WARTO</v>
      </c>
    </row>
    <row r="440" spans="1:10" x14ac:dyDescent="0.25">
      <c r="A440" s="1">
        <v>42025</v>
      </c>
      <c r="B440" t="s">
        <v>299</v>
      </c>
      <c r="C440" t="s">
        <v>300</v>
      </c>
      <c r="D440">
        <v>1.47</v>
      </c>
      <c r="E440">
        <v>0</v>
      </c>
      <c r="F440">
        <v>0</v>
      </c>
      <c r="G440">
        <v>0</v>
      </c>
      <c r="H440">
        <f t="shared" si="12"/>
        <v>0</v>
      </c>
      <c r="I440">
        <v>439</v>
      </c>
      <c r="J440" t="str">
        <f t="shared" si="13"/>
        <v>-</v>
      </c>
    </row>
    <row r="441" spans="1:10" x14ac:dyDescent="0.25">
      <c r="A441" s="1">
        <v>42026</v>
      </c>
      <c r="B441" t="s">
        <v>299</v>
      </c>
      <c r="C441" t="s">
        <v>300</v>
      </c>
      <c r="D441">
        <v>1.48</v>
      </c>
      <c r="E441">
        <v>1000</v>
      </c>
      <c r="F441">
        <v>1470</v>
      </c>
      <c r="G441">
        <v>0</v>
      </c>
      <c r="H441">
        <f t="shared" si="12"/>
        <v>1.0000000000000009E-2</v>
      </c>
      <c r="I441">
        <v>440</v>
      </c>
      <c r="J441" t="str">
        <f t="shared" si="13"/>
        <v>-</v>
      </c>
    </row>
    <row r="442" spans="1:10" x14ac:dyDescent="0.25">
      <c r="A442" s="1">
        <v>42027</v>
      </c>
      <c r="B442" t="s">
        <v>299</v>
      </c>
      <c r="C442" t="s">
        <v>300</v>
      </c>
      <c r="D442">
        <v>1.45</v>
      </c>
      <c r="E442">
        <v>450</v>
      </c>
      <c r="F442">
        <v>650</v>
      </c>
      <c r="G442">
        <v>0</v>
      </c>
      <c r="H442">
        <f t="shared" si="12"/>
        <v>-3.0000000000000027E-2</v>
      </c>
      <c r="I442">
        <v>441</v>
      </c>
      <c r="J442" t="str">
        <f t="shared" si="13"/>
        <v>NIE WARTO</v>
      </c>
    </row>
    <row r="443" spans="1:10" x14ac:dyDescent="0.25">
      <c r="A443" s="1">
        <v>42025</v>
      </c>
      <c r="B443" t="s">
        <v>301</v>
      </c>
      <c r="C443" t="s">
        <v>302</v>
      </c>
      <c r="D443">
        <v>16.25</v>
      </c>
      <c r="E443">
        <v>110</v>
      </c>
      <c r="F443">
        <v>1820</v>
      </c>
      <c r="G443">
        <v>3144000</v>
      </c>
      <c r="H443">
        <f t="shared" si="12"/>
        <v>0</v>
      </c>
      <c r="I443">
        <v>442</v>
      </c>
      <c r="J443" t="str">
        <f t="shared" si="13"/>
        <v>-</v>
      </c>
    </row>
    <row r="444" spans="1:10" x14ac:dyDescent="0.25">
      <c r="A444" s="1">
        <v>42026</v>
      </c>
      <c r="B444" t="s">
        <v>301</v>
      </c>
      <c r="C444" t="s">
        <v>302</v>
      </c>
      <c r="D444">
        <v>15.7</v>
      </c>
      <c r="E444">
        <v>71</v>
      </c>
      <c r="F444">
        <v>1130</v>
      </c>
      <c r="G444">
        <v>3144000</v>
      </c>
      <c r="H444">
        <f t="shared" si="12"/>
        <v>-0.55000000000000071</v>
      </c>
      <c r="I444">
        <v>443</v>
      </c>
      <c r="J444" t="str">
        <f t="shared" si="13"/>
        <v>-</v>
      </c>
    </row>
    <row r="445" spans="1:10" x14ac:dyDescent="0.25">
      <c r="A445" s="1">
        <v>42027</v>
      </c>
      <c r="B445" t="s">
        <v>301</v>
      </c>
      <c r="C445" t="s">
        <v>302</v>
      </c>
      <c r="D445">
        <v>16.64</v>
      </c>
      <c r="E445">
        <v>13</v>
      </c>
      <c r="F445">
        <v>220</v>
      </c>
      <c r="G445">
        <v>3144000</v>
      </c>
      <c r="H445">
        <f t="shared" si="12"/>
        <v>0.94000000000000128</v>
      </c>
      <c r="I445">
        <v>444</v>
      </c>
      <c r="J445" t="str">
        <f t="shared" si="13"/>
        <v>WARTO</v>
      </c>
    </row>
    <row r="446" spans="1:10" x14ac:dyDescent="0.25">
      <c r="A446" s="1">
        <v>42025</v>
      </c>
      <c r="B446" t="s">
        <v>303</v>
      </c>
      <c r="C446" t="s">
        <v>304</v>
      </c>
      <c r="D446">
        <v>26</v>
      </c>
      <c r="E446">
        <v>1</v>
      </c>
      <c r="F446">
        <v>30</v>
      </c>
      <c r="G446">
        <v>3305000</v>
      </c>
      <c r="H446">
        <f t="shared" si="12"/>
        <v>0</v>
      </c>
      <c r="I446">
        <v>445</v>
      </c>
      <c r="J446" t="str">
        <f t="shared" si="13"/>
        <v>-</v>
      </c>
    </row>
    <row r="447" spans="1:10" x14ac:dyDescent="0.25">
      <c r="A447" s="1">
        <v>42026</v>
      </c>
      <c r="B447" t="s">
        <v>303</v>
      </c>
      <c r="C447" t="s">
        <v>304</v>
      </c>
      <c r="D447">
        <v>25.9</v>
      </c>
      <c r="E447">
        <v>3</v>
      </c>
      <c r="F447">
        <v>80</v>
      </c>
      <c r="G447">
        <v>3305000</v>
      </c>
      <c r="H447">
        <f t="shared" si="12"/>
        <v>-0.10000000000000142</v>
      </c>
      <c r="I447">
        <v>446</v>
      </c>
      <c r="J447" t="str">
        <f t="shared" si="13"/>
        <v>-</v>
      </c>
    </row>
    <row r="448" spans="1:10" x14ac:dyDescent="0.25">
      <c r="A448" s="1">
        <v>42027</v>
      </c>
      <c r="B448" t="s">
        <v>303</v>
      </c>
      <c r="C448" t="s">
        <v>304</v>
      </c>
      <c r="D448">
        <v>25.9</v>
      </c>
      <c r="E448">
        <v>3</v>
      </c>
      <c r="F448">
        <v>80</v>
      </c>
      <c r="G448">
        <v>3305000</v>
      </c>
      <c r="H448">
        <f t="shared" si="12"/>
        <v>0</v>
      </c>
      <c r="I448">
        <v>447</v>
      </c>
      <c r="J448" t="str">
        <f t="shared" si="13"/>
        <v>WARTO</v>
      </c>
    </row>
    <row r="449" spans="1:10" x14ac:dyDescent="0.25">
      <c r="A449" s="1">
        <v>42025</v>
      </c>
      <c r="B449" t="s">
        <v>305</v>
      </c>
      <c r="C449" t="s">
        <v>306</v>
      </c>
      <c r="D449">
        <v>8.81</v>
      </c>
      <c r="E449">
        <v>26757</v>
      </c>
      <c r="F449">
        <v>235580</v>
      </c>
      <c r="G449">
        <v>17846000</v>
      </c>
      <c r="H449">
        <f t="shared" si="12"/>
        <v>0</v>
      </c>
      <c r="I449">
        <v>448</v>
      </c>
      <c r="J449" t="str">
        <f t="shared" si="13"/>
        <v>-</v>
      </c>
    </row>
    <row r="450" spans="1:10" x14ac:dyDescent="0.25">
      <c r="A450" s="1">
        <v>42026</v>
      </c>
      <c r="B450" t="s">
        <v>305</v>
      </c>
      <c r="C450" t="s">
        <v>306</v>
      </c>
      <c r="D450">
        <v>8.8000000000000007</v>
      </c>
      <c r="E450">
        <v>36885</v>
      </c>
      <c r="F450">
        <v>324770</v>
      </c>
      <c r="G450">
        <v>17846000</v>
      </c>
      <c r="H450">
        <f t="shared" si="12"/>
        <v>-9.9999999999997868E-3</v>
      </c>
      <c r="I450">
        <v>449</v>
      </c>
      <c r="J450" t="str">
        <f t="shared" si="13"/>
        <v>-</v>
      </c>
    </row>
    <row r="451" spans="1:10" x14ac:dyDescent="0.25">
      <c r="A451" s="1">
        <v>42027</v>
      </c>
      <c r="B451" t="s">
        <v>305</v>
      </c>
      <c r="C451" t="s">
        <v>306</v>
      </c>
      <c r="D451">
        <v>9.1999999999999993</v>
      </c>
      <c r="E451">
        <v>9386</v>
      </c>
      <c r="F451">
        <v>84180</v>
      </c>
      <c r="G451">
        <v>17846000</v>
      </c>
      <c r="H451">
        <f t="shared" ref="H451:H514" si="14">IF(MOD(I451,3)=1,0,D451-D450)</f>
        <v>0.39999999999999858</v>
      </c>
      <c r="I451">
        <v>450</v>
      </c>
      <c r="J451" t="str">
        <f t="shared" ref="J451:J514" si="15">IF(OR(MOD(I451,3)=1,MOD(I451,3)=2),"-",IF(H451&gt;H450,"WARTO",IF(H451&lt;H450,"NIE WARTO","OBSERWUJ")))</f>
        <v>WARTO</v>
      </c>
    </row>
    <row r="452" spans="1:10" x14ac:dyDescent="0.25">
      <c r="A452" s="1">
        <v>42025</v>
      </c>
      <c r="B452" t="s">
        <v>307</v>
      </c>
      <c r="C452" t="s">
        <v>308</v>
      </c>
      <c r="D452">
        <v>4.6399999999999997</v>
      </c>
      <c r="E452">
        <v>41</v>
      </c>
      <c r="F452">
        <v>180</v>
      </c>
      <c r="G452">
        <v>4501000</v>
      </c>
      <c r="H452">
        <f t="shared" si="14"/>
        <v>0</v>
      </c>
      <c r="I452">
        <v>451</v>
      </c>
      <c r="J452" t="str">
        <f t="shared" si="15"/>
        <v>-</v>
      </c>
    </row>
    <row r="453" spans="1:10" x14ac:dyDescent="0.25">
      <c r="A453" s="1">
        <v>42026</v>
      </c>
      <c r="B453" t="s">
        <v>307</v>
      </c>
      <c r="C453" t="s">
        <v>308</v>
      </c>
      <c r="D453">
        <v>4.55</v>
      </c>
      <c r="E453">
        <v>1184</v>
      </c>
      <c r="F453">
        <v>5290</v>
      </c>
      <c r="G453">
        <v>4501000</v>
      </c>
      <c r="H453">
        <f t="shared" si="14"/>
        <v>-8.9999999999999858E-2</v>
      </c>
      <c r="I453">
        <v>452</v>
      </c>
      <c r="J453" t="str">
        <f t="shared" si="15"/>
        <v>-</v>
      </c>
    </row>
    <row r="454" spans="1:10" x14ac:dyDescent="0.25">
      <c r="A454" s="1">
        <v>42027</v>
      </c>
      <c r="B454" t="s">
        <v>307</v>
      </c>
      <c r="C454" t="s">
        <v>308</v>
      </c>
      <c r="D454">
        <v>4.6399999999999997</v>
      </c>
      <c r="E454">
        <v>18</v>
      </c>
      <c r="F454">
        <v>80</v>
      </c>
      <c r="G454">
        <v>4501000</v>
      </c>
      <c r="H454">
        <f t="shared" si="14"/>
        <v>8.9999999999999858E-2</v>
      </c>
      <c r="I454">
        <v>453</v>
      </c>
      <c r="J454" t="str">
        <f t="shared" si="15"/>
        <v>WARTO</v>
      </c>
    </row>
    <row r="455" spans="1:10" x14ac:dyDescent="0.25">
      <c r="A455" s="1">
        <v>42025</v>
      </c>
      <c r="B455" t="s">
        <v>309</v>
      </c>
      <c r="C455" t="s">
        <v>310</v>
      </c>
      <c r="D455">
        <v>0.92</v>
      </c>
      <c r="E455">
        <v>7024</v>
      </c>
      <c r="F455">
        <v>6480</v>
      </c>
      <c r="G455">
        <v>11150000</v>
      </c>
      <c r="H455">
        <f t="shared" si="14"/>
        <v>0</v>
      </c>
      <c r="I455">
        <v>454</v>
      </c>
      <c r="J455" t="str">
        <f t="shared" si="15"/>
        <v>-</v>
      </c>
    </row>
    <row r="456" spans="1:10" x14ac:dyDescent="0.25">
      <c r="A456" s="1">
        <v>42026</v>
      </c>
      <c r="B456" t="s">
        <v>309</v>
      </c>
      <c r="C456" t="s">
        <v>310</v>
      </c>
      <c r="D456">
        <v>0.93</v>
      </c>
      <c r="E456">
        <v>8501</v>
      </c>
      <c r="F456">
        <v>7930</v>
      </c>
      <c r="G456">
        <v>11150000</v>
      </c>
      <c r="H456">
        <f t="shared" si="14"/>
        <v>1.0000000000000009E-2</v>
      </c>
      <c r="I456">
        <v>455</v>
      </c>
      <c r="J456" t="str">
        <f t="shared" si="15"/>
        <v>-</v>
      </c>
    </row>
    <row r="457" spans="1:10" x14ac:dyDescent="0.25">
      <c r="A457" s="1">
        <v>42027</v>
      </c>
      <c r="B457" t="s">
        <v>309</v>
      </c>
      <c r="C457" t="s">
        <v>310</v>
      </c>
      <c r="D457">
        <v>0.95</v>
      </c>
      <c r="E457">
        <v>4608</v>
      </c>
      <c r="F457">
        <v>4320</v>
      </c>
      <c r="G457">
        <v>11150000</v>
      </c>
      <c r="H457">
        <f t="shared" si="14"/>
        <v>1.9999999999999907E-2</v>
      </c>
      <c r="I457">
        <v>456</v>
      </c>
      <c r="J457" t="str">
        <f t="shared" si="15"/>
        <v>WARTO</v>
      </c>
    </row>
    <row r="458" spans="1:10" x14ac:dyDescent="0.25">
      <c r="A458" s="1">
        <v>42025</v>
      </c>
      <c r="B458" t="s">
        <v>311</v>
      </c>
      <c r="C458" t="s">
        <v>312</v>
      </c>
      <c r="D458">
        <v>50</v>
      </c>
      <c r="E458">
        <v>3230</v>
      </c>
      <c r="F458">
        <v>160430</v>
      </c>
      <c r="G458">
        <v>16737000</v>
      </c>
      <c r="H458">
        <f t="shared" si="14"/>
        <v>0</v>
      </c>
      <c r="I458">
        <v>457</v>
      </c>
      <c r="J458" t="str">
        <f t="shared" si="15"/>
        <v>-</v>
      </c>
    </row>
    <row r="459" spans="1:10" x14ac:dyDescent="0.25">
      <c r="A459" s="1">
        <v>42026</v>
      </c>
      <c r="B459" t="s">
        <v>311</v>
      </c>
      <c r="C459" t="s">
        <v>312</v>
      </c>
      <c r="D459">
        <v>49.5</v>
      </c>
      <c r="E459">
        <v>43812</v>
      </c>
      <c r="F459">
        <v>2161740</v>
      </c>
      <c r="G459">
        <v>16737000</v>
      </c>
      <c r="H459">
        <f t="shared" si="14"/>
        <v>-0.5</v>
      </c>
      <c r="I459">
        <v>458</v>
      </c>
      <c r="J459" t="str">
        <f t="shared" si="15"/>
        <v>-</v>
      </c>
    </row>
    <row r="460" spans="1:10" x14ac:dyDescent="0.25">
      <c r="A460" s="1">
        <v>42027</v>
      </c>
      <c r="B460" t="s">
        <v>311</v>
      </c>
      <c r="C460" t="s">
        <v>312</v>
      </c>
      <c r="D460">
        <v>50</v>
      </c>
      <c r="E460">
        <v>50559</v>
      </c>
      <c r="F460">
        <v>2508750</v>
      </c>
      <c r="G460">
        <v>16737000</v>
      </c>
      <c r="H460">
        <f t="shared" si="14"/>
        <v>0.5</v>
      </c>
      <c r="I460">
        <v>459</v>
      </c>
      <c r="J460" t="str">
        <f t="shared" si="15"/>
        <v>WARTO</v>
      </c>
    </row>
    <row r="461" spans="1:10" x14ac:dyDescent="0.25">
      <c r="A461" s="1">
        <v>42025</v>
      </c>
      <c r="B461" t="s">
        <v>313</v>
      </c>
      <c r="C461" t="s">
        <v>314</v>
      </c>
      <c r="D461">
        <v>18.73</v>
      </c>
      <c r="E461">
        <v>178</v>
      </c>
      <c r="F461">
        <v>3330</v>
      </c>
      <c r="G461">
        <v>17024000</v>
      </c>
      <c r="H461">
        <f t="shared" si="14"/>
        <v>0</v>
      </c>
      <c r="I461">
        <v>460</v>
      </c>
      <c r="J461" t="str">
        <f t="shared" si="15"/>
        <v>-</v>
      </c>
    </row>
    <row r="462" spans="1:10" x14ac:dyDescent="0.25">
      <c r="A462" s="1">
        <v>42026</v>
      </c>
      <c r="B462" t="s">
        <v>313</v>
      </c>
      <c r="C462" t="s">
        <v>314</v>
      </c>
      <c r="D462">
        <v>18.73</v>
      </c>
      <c r="E462">
        <v>0</v>
      </c>
      <c r="F462">
        <v>0</v>
      </c>
      <c r="G462">
        <v>17024000</v>
      </c>
      <c r="H462">
        <f t="shared" si="14"/>
        <v>0</v>
      </c>
      <c r="I462">
        <v>461</v>
      </c>
      <c r="J462" t="str">
        <f t="shared" si="15"/>
        <v>-</v>
      </c>
    </row>
    <row r="463" spans="1:10" x14ac:dyDescent="0.25">
      <c r="A463" s="1">
        <v>42027</v>
      </c>
      <c r="B463" t="s">
        <v>313</v>
      </c>
      <c r="C463" t="s">
        <v>314</v>
      </c>
      <c r="D463">
        <v>18.760000000000002</v>
      </c>
      <c r="E463">
        <v>110</v>
      </c>
      <c r="F463">
        <v>2050</v>
      </c>
      <c r="G463">
        <v>17024000</v>
      </c>
      <c r="H463">
        <f t="shared" si="14"/>
        <v>3.0000000000001137E-2</v>
      </c>
      <c r="I463">
        <v>462</v>
      </c>
      <c r="J463" t="str">
        <f t="shared" si="15"/>
        <v>WARTO</v>
      </c>
    </row>
    <row r="464" spans="1:10" x14ac:dyDescent="0.25">
      <c r="A464" s="1">
        <v>42025</v>
      </c>
      <c r="B464" t="s">
        <v>315</v>
      </c>
      <c r="C464" t="s">
        <v>316</v>
      </c>
      <c r="D464">
        <v>0.86</v>
      </c>
      <c r="E464">
        <v>80752</v>
      </c>
      <c r="F464">
        <v>69900</v>
      </c>
      <c r="G464">
        <v>0</v>
      </c>
      <c r="H464">
        <f t="shared" si="14"/>
        <v>0</v>
      </c>
      <c r="I464">
        <v>463</v>
      </c>
      <c r="J464" t="str">
        <f t="shared" si="15"/>
        <v>-</v>
      </c>
    </row>
    <row r="465" spans="1:10" x14ac:dyDescent="0.25">
      <c r="A465" s="1">
        <v>42026</v>
      </c>
      <c r="B465" t="s">
        <v>315</v>
      </c>
      <c r="C465" t="s">
        <v>316</v>
      </c>
      <c r="D465">
        <v>0.85</v>
      </c>
      <c r="E465">
        <v>127157</v>
      </c>
      <c r="F465">
        <v>108740</v>
      </c>
      <c r="G465">
        <v>0</v>
      </c>
      <c r="H465">
        <f t="shared" si="14"/>
        <v>-1.0000000000000009E-2</v>
      </c>
      <c r="I465">
        <v>464</v>
      </c>
      <c r="J465" t="str">
        <f t="shared" si="15"/>
        <v>-</v>
      </c>
    </row>
    <row r="466" spans="1:10" x14ac:dyDescent="0.25">
      <c r="A466" s="1">
        <v>42027</v>
      </c>
      <c r="B466" t="s">
        <v>315</v>
      </c>
      <c r="C466" t="s">
        <v>316</v>
      </c>
      <c r="D466">
        <v>0.85</v>
      </c>
      <c r="E466">
        <v>95334</v>
      </c>
      <c r="F466">
        <v>81330</v>
      </c>
      <c r="G466">
        <v>0</v>
      </c>
      <c r="H466">
        <f t="shared" si="14"/>
        <v>0</v>
      </c>
      <c r="I466">
        <v>465</v>
      </c>
      <c r="J466" t="str">
        <f t="shared" si="15"/>
        <v>WARTO</v>
      </c>
    </row>
    <row r="467" spans="1:10" x14ac:dyDescent="0.25">
      <c r="A467" s="1">
        <v>42025</v>
      </c>
      <c r="B467" t="s">
        <v>317</v>
      </c>
      <c r="C467" t="s">
        <v>318</v>
      </c>
      <c r="D467">
        <v>0.33</v>
      </c>
      <c r="E467">
        <v>10110</v>
      </c>
      <c r="F467">
        <v>3340</v>
      </c>
      <c r="G467">
        <v>0</v>
      </c>
      <c r="H467">
        <f t="shared" si="14"/>
        <v>0</v>
      </c>
      <c r="I467">
        <v>466</v>
      </c>
      <c r="J467" t="str">
        <f t="shared" si="15"/>
        <v>-</v>
      </c>
    </row>
    <row r="468" spans="1:10" x14ac:dyDescent="0.25">
      <c r="A468" s="1">
        <v>42026</v>
      </c>
      <c r="B468" t="s">
        <v>317</v>
      </c>
      <c r="C468" t="s">
        <v>318</v>
      </c>
      <c r="D468">
        <v>0.35</v>
      </c>
      <c r="E468">
        <v>1072</v>
      </c>
      <c r="F468">
        <v>380</v>
      </c>
      <c r="G468">
        <v>0</v>
      </c>
      <c r="H468">
        <f t="shared" si="14"/>
        <v>1.9999999999999962E-2</v>
      </c>
      <c r="I468">
        <v>467</v>
      </c>
      <c r="J468" t="str">
        <f t="shared" si="15"/>
        <v>-</v>
      </c>
    </row>
    <row r="469" spans="1:10" x14ac:dyDescent="0.25">
      <c r="A469" s="1">
        <v>42027</v>
      </c>
      <c r="B469" t="s">
        <v>317</v>
      </c>
      <c r="C469" t="s">
        <v>318</v>
      </c>
      <c r="D469">
        <v>0.35</v>
      </c>
      <c r="E469">
        <v>1831</v>
      </c>
      <c r="F469">
        <v>640</v>
      </c>
      <c r="G469">
        <v>0</v>
      </c>
      <c r="H469">
        <f t="shared" si="14"/>
        <v>0</v>
      </c>
      <c r="I469">
        <v>468</v>
      </c>
      <c r="J469" t="str">
        <f t="shared" si="15"/>
        <v>NIE WARTO</v>
      </c>
    </row>
    <row r="470" spans="1:10" x14ac:dyDescent="0.25">
      <c r="A470" s="1">
        <v>42025</v>
      </c>
      <c r="B470" t="s">
        <v>319</v>
      </c>
      <c r="C470" t="s">
        <v>320</v>
      </c>
      <c r="D470">
        <v>1.98</v>
      </c>
      <c r="E470">
        <v>79169</v>
      </c>
      <c r="F470">
        <v>156980</v>
      </c>
      <c r="G470">
        <v>293645000</v>
      </c>
      <c r="H470">
        <f t="shared" si="14"/>
        <v>0</v>
      </c>
      <c r="I470">
        <v>469</v>
      </c>
      <c r="J470" t="str">
        <f t="shared" si="15"/>
        <v>-</v>
      </c>
    </row>
    <row r="471" spans="1:10" x14ac:dyDescent="0.25">
      <c r="A471" s="1">
        <v>42026</v>
      </c>
      <c r="B471" t="s">
        <v>319</v>
      </c>
      <c r="C471" t="s">
        <v>320</v>
      </c>
      <c r="D471">
        <v>2</v>
      </c>
      <c r="E471">
        <v>106503</v>
      </c>
      <c r="F471">
        <v>212440</v>
      </c>
      <c r="G471">
        <v>293645000</v>
      </c>
      <c r="H471">
        <f t="shared" si="14"/>
        <v>2.0000000000000018E-2</v>
      </c>
      <c r="I471">
        <v>470</v>
      </c>
      <c r="J471" t="str">
        <f t="shared" si="15"/>
        <v>-</v>
      </c>
    </row>
    <row r="472" spans="1:10" x14ac:dyDescent="0.25">
      <c r="A472" s="1">
        <v>42027</v>
      </c>
      <c r="B472" t="s">
        <v>319</v>
      </c>
      <c r="C472" t="s">
        <v>320</v>
      </c>
      <c r="D472">
        <v>1.98</v>
      </c>
      <c r="E472">
        <v>101795</v>
      </c>
      <c r="F472">
        <v>202420</v>
      </c>
      <c r="G472">
        <v>293645000</v>
      </c>
      <c r="H472">
        <f t="shared" si="14"/>
        <v>-2.0000000000000018E-2</v>
      </c>
      <c r="I472">
        <v>471</v>
      </c>
      <c r="J472" t="str">
        <f t="shared" si="15"/>
        <v>NIE WARTO</v>
      </c>
    </row>
    <row r="473" spans="1:10" x14ac:dyDescent="0.25">
      <c r="A473" s="1">
        <v>42025</v>
      </c>
      <c r="B473" t="s">
        <v>321</v>
      </c>
      <c r="C473" t="s">
        <v>322</v>
      </c>
      <c r="D473">
        <v>1.77</v>
      </c>
      <c r="E473">
        <v>3861519</v>
      </c>
      <c r="F473">
        <v>6824130</v>
      </c>
      <c r="G473">
        <v>1095354000</v>
      </c>
      <c r="H473">
        <f t="shared" si="14"/>
        <v>0</v>
      </c>
      <c r="I473">
        <v>472</v>
      </c>
      <c r="J473" t="str">
        <f t="shared" si="15"/>
        <v>-</v>
      </c>
    </row>
    <row r="474" spans="1:10" x14ac:dyDescent="0.25">
      <c r="A474" s="1">
        <v>42026</v>
      </c>
      <c r="B474" t="s">
        <v>321</v>
      </c>
      <c r="C474" t="s">
        <v>322</v>
      </c>
      <c r="D474">
        <v>1.81</v>
      </c>
      <c r="E474">
        <v>3554369</v>
      </c>
      <c r="F474">
        <v>6423540</v>
      </c>
      <c r="G474">
        <v>1095354000</v>
      </c>
      <c r="H474">
        <f t="shared" si="14"/>
        <v>4.0000000000000036E-2</v>
      </c>
      <c r="I474">
        <v>473</v>
      </c>
      <c r="J474" t="str">
        <f t="shared" si="15"/>
        <v>-</v>
      </c>
    </row>
    <row r="475" spans="1:10" x14ac:dyDescent="0.25">
      <c r="A475" s="1">
        <v>42027</v>
      </c>
      <c r="B475" t="s">
        <v>321</v>
      </c>
      <c r="C475" t="s">
        <v>322</v>
      </c>
      <c r="D475">
        <v>1.8</v>
      </c>
      <c r="E475">
        <v>3907767</v>
      </c>
      <c r="F475">
        <v>7069170</v>
      </c>
      <c r="G475">
        <v>1095354000</v>
      </c>
      <c r="H475">
        <f t="shared" si="14"/>
        <v>-1.0000000000000009E-2</v>
      </c>
      <c r="I475">
        <v>474</v>
      </c>
      <c r="J475" t="str">
        <f t="shared" si="15"/>
        <v>NIE WARTO</v>
      </c>
    </row>
    <row r="476" spans="1:10" x14ac:dyDescent="0.25">
      <c r="A476" s="1">
        <v>42025</v>
      </c>
      <c r="B476" t="s">
        <v>323</v>
      </c>
      <c r="C476" t="s">
        <v>324</v>
      </c>
      <c r="D476">
        <v>3.4</v>
      </c>
      <c r="E476">
        <v>318015</v>
      </c>
      <c r="F476">
        <v>1091190</v>
      </c>
      <c r="G476">
        <v>43628000</v>
      </c>
      <c r="H476">
        <f t="shared" si="14"/>
        <v>0</v>
      </c>
      <c r="I476">
        <v>475</v>
      </c>
      <c r="J476" t="str">
        <f t="shared" si="15"/>
        <v>-</v>
      </c>
    </row>
    <row r="477" spans="1:10" x14ac:dyDescent="0.25">
      <c r="A477" s="1">
        <v>42026</v>
      </c>
      <c r="B477" t="s">
        <v>323</v>
      </c>
      <c r="C477" t="s">
        <v>324</v>
      </c>
      <c r="D477">
        <v>3.4</v>
      </c>
      <c r="E477">
        <v>48766</v>
      </c>
      <c r="F477">
        <v>165490</v>
      </c>
      <c r="G477">
        <v>43628000</v>
      </c>
      <c r="H477">
        <f t="shared" si="14"/>
        <v>0</v>
      </c>
      <c r="I477">
        <v>476</v>
      </c>
      <c r="J477" t="str">
        <f t="shared" si="15"/>
        <v>-</v>
      </c>
    </row>
    <row r="478" spans="1:10" x14ac:dyDescent="0.25">
      <c r="A478" s="1">
        <v>42027</v>
      </c>
      <c r="B478" t="s">
        <v>323</v>
      </c>
      <c r="C478" t="s">
        <v>324</v>
      </c>
      <c r="D478">
        <v>3.37</v>
      </c>
      <c r="E478">
        <v>41513</v>
      </c>
      <c r="F478">
        <v>139560</v>
      </c>
      <c r="G478">
        <v>43628000</v>
      </c>
      <c r="H478">
        <f t="shared" si="14"/>
        <v>-2.9999999999999805E-2</v>
      </c>
      <c r="I478">
        <v>477</v>
      </c>
      <c r="J478" t="str">
        <f t="shared" si="15"/>
        <v>NIE WARTO</v>
      </c>
    </row>
    <row r="479" spans="1:10" x14ac:dyDescent="0.25">
      <c r="A479" s="1">
        <v>42025</v>
      </c>
      <c r="B479" t="s">
        <v>325</v>
      </c>
      <c r="C479" t="s">
        <v>326</v>
      </c>
      <c r="D479">
        <v>6.89</v>
      </c>
      <c r="E479">
        <v>2478</v>
      </c>
      <c r="F479">
        <v>16950</v>
      </c>
      <c r="G479">
        <v>6721000</v>
      </c>
      <c r="H479">
        <f t="shared" si="14"/>
        <v>0</v>
      </c>
      <c r="I479">
        <v>478</v>
      </c>
      <c r="J479" t="str">
        <f t="shared" si="15"/>
        <v>-</v>
      </c>
    </row>
    <row r="480" spans="1:10" x14ac:dyDescent="0.25">
      <c r="A480" s="1">
        <v>42026</v>
      </c>
      <c r="B480" t="s">
        <v>325</v>
      </c>
      <c r="C480" t="s">
        <v>326</v>
      </c>
      <c r="D480">
        <v>6.83</v>
      </c>
      <c r="E480">
        <v>2154</v>
      </c>
      <c r="F480">
        <v>14670</v>
      </c>
      <c r="G480">
        <v>6721000</v>
      </c>
      <c r="H480">
        <f t="shared" si="14"/>
        <v>-5.9999999999999609E-2</v>
      </c>
      <c r="I480">
        <v>479</v>
      </c>
      <c r="J480" t="str">
        <f t="shared" si="15"/>
        <v>-</v>
      </c>
    </row>
    <row r="481" spans="1:10" x14ac:dyDescent="0.25">
      <c r="A481" s="1">
        <v>42027</v>
      </c>
      <c r="B481" t="s">
        <v>325</v>
      </c>
      <c r="C481" t="s">
        <v>326</v>
      </c>
      <c r="D481">
        <v>6.85</v>
      </c>
      <c r="E481">
        <v>11124</v>
      </c>
      <c r="F481">
        <v>75930</v>
      </c>
      <c r="G481">
        <v>6721000</v>
      </c>
      <c r="H481">
        <f t="shared" si="14"/>
        <v>1.9999999999999574E-2</v>
      </c>
      <c r="I481">
        <v>480</v>
      </c>
      <c r="J481" t="str">
        <f t="shared" si="15"/>
        <v>WARTO</v>
      </c>
    </row>
    <row r="482" spans="1:10" x14ac:dyDescent="0.25">
      <c r="A482" s="1">
        <v>42025</v>
      </c>
      <c r="B482" t="s">
        <v>327</v>
      </c>
      <c r="C482" t="s">
        <v>328</v>
      </c>
      <c r="D482">
        <v>41.95</v>
      </c>
      <c r="E482">
        <v>374</v>
      </c>
      <c r="F482">
        <v>15690</v>
      </c>
      <c r="G482">
        <v>20769000</v>
      </c>
      <c r="H482">
        <f t="shared" si="14"/>
        <v>0</v>
      </c>
      <c r="I482">
        <v>481</v>
      </c>
      <c r="J482" t="str">
        <f t="shared" si="15"/>
        <v>-</v>
      </c>
    </row>
    <row r="483" spans="1:10" x14ac:dyDescent="0.25">
      <c r="A483" s="1">
        <v>42026</v>
      </c>
      <c r="B483" t="s">
        <v>327</v>
      </c>
      <c r="C483" t="s">
        <v>328</v>
      </c>
      <c r="D483">
        <v>42.2</v>
      </c>
      <c r="E483">
        <v>638</v>
      </c>
      <c r="F483">
        <v>26850</v>
      </c>
      <c r="G483">
        <v>20769000</v>
      </c>
      <c r="H483">
        <f t="shared" si="14"/>
        <v>0.25</v>
      </c>
      <c r="I483">
        <v>482</v>
      </c>
      <c r="J483" t="str">
        <f t="shared" si="15"/>
        <v>-</v>
      </c>
    </row>
    <row r="484" spans="1:10" x14ac:dyDescent="0.25">
      <c r="A484" s="1">
        <v>42027</v>
      </c>
      <c r="B484" t="s">
        <v>327</v>
      </c>
      <c r="C484" t="s">
        <v>328</v>
      </c>
      <c r="D484">
        <v>41.53</v>
      </c>
      <c r="E484">
        <v>845</v>
      </c>
      <c r="F484">
        <v>35370</v>
      </c>
      <c r="G484">
        <v>20769000</v>
      </c>
      <c r="H484">
        <f t="shared" si="14"/>
        <v>-0.67000000000000171</v>
      </c>
      <c r="I484">
        <v>483</v>
      </c>
      <c r="J484" t="str">
        <f t="shared" si="15"/>
        <v>NIE WARTO</v>
      </c>
    </row>
    <row r="485" spans="1:10" x14ac:dyDescent="0.25">
      <c r="A485" s="1">
        <v>42025</v>
      </c>
      <c r="B485" t="s">
        <v>329</v>
      </c>
      <c r="C485" t="s">
        <v>330</v>
      </c>
      <c r="D485">
        <v>24.3</v>
      </c>
      <c r="E485">
        <v>1</v>
      </c>
      <c r="F485">
        <v>20</v>
      </c>
      <c r="G485">
        <v>1991000</v>
      </c>
      <c r="H485">
        <f t="shared" si="14"/>
        <v>0</v>
      </c>
      <c r="I485">
        <v>484</v>
      </c>
      <c r="J485" t="str">
        <f t="shared" si="15"/>
        <v>-</v>
      </c>
    </row>
    <row r="486" spans="1:10" x14ac:dyDescent="0.25">
      <c r="A486" s="1">
        <v>42026</v>
      </c>
      <c r="B486" t="s">
        <v>329</v>
      </c>
      <c r="C486" t="s">
        <v>330</v>
      </c>
      <c r="D486">
        <v>24.99</v>
      </c>
      <c r="E486">
        <v>601</v>
      </c>
      <c r="F486">
        <v>14800</v>
      </c>
      <c r="G486">
        <v>1991000</v>
      </c>
      <c r="H486">
        <f t="shared" si="14"/>
        <v>0.68999999999999773</v>
      </c>
      <c r="I486">
        <v>485</v>
      </c>
      <c r="J486" t="str">
        <f t="shared" si="15"/>
        <v>-</v>
      </c>
    </row>
    <row r="487" spans="1:10" x14ac:dyDescent="0.25">
      <c r="A487" s="1">
        <v>42027</v>
      </c>
      <c r="B487" t="s">
        <v>329</v>
      </c>
      <c r="C487" t="s">
        <v>330</v>
      </c>
      <c r="D487">
        <v>24.99</v>
      </c>
      <c r="E487">
        <v>2</v>
      </c>
      <c r="F487">
        <v>50</v>
      </c>
      <c r="G487">
        <v>1991000</v>
      </c>
      <c r="H487">
        <f t="shared" si="14"/>
        <v>0</v>
      </c>
      <c r="I487">
        <v>486</v>
      </c>
      <c r="J487" t="str">
        <f t="shared" si="15"/>
        <v>NIE WARTO</v>
      </c>
    </row>
    <row r="488" spans="1:10" x14ac:dyDescent="0.25">
      <c r="A488" s="1">
        <v>42025</v>
      </c>
      <c r="B488" t="s">
        <v>331</v>
      </c>
      <c r="C488" t="s">
        <v>332</v>
      </c>
      <c r="D488">
        <v>43.4</v>
      </c>
      <c r="E488">
        <v>8995</v>
      </c>
      <c r="F488">
        <v>390700</v>
      </c>
      <c r="G488">
        <v>27164000</v>
      </c>
      <c r="H488">
        <f t="shared" si="14"/>
        <v>0</v>
      </c>
      <c r="I488">
        <v>487</v>
      </c>
      <c r="J488" t="str">
        <f t="shared" si="15"/>
        <v>-</v>
      </c>
    </row>
    <row r="489" spans="1:10" x14ac:dyDescent="0.25">
      <c r="A489" s="1">
        <v>42026</v>
      </c>
      <c r="B489" t="s">
        <v>331</v>
      </c>
      <c r="C489" t="s">
        <v>332</v>
      </c>
      <c r="D489">
        <v>43.4</v>
      </c>
      <c r="E489">
        <v>78340</v>
      </c>
      <c r="F489">
        <v>3400770</v>
      </c>
      <c r="G489">
        <v>27164000</v>
      </c>
      <c r="H489">
        <f t="shared" si="14"/>
        <v>0</v>
      </c>
      <c r="I489">
        <v>488</v>
      </c>
      <c r="J489" t="str">
        <f t="shared" si="15"/>
        <v>-</v>
      </c>
    </row>
    <row r="490" spans="1:10" x14ac:dyDescent="0.25">
      <c r="A490" s="1">
        <v>42027</v>
      </c>
      <c r="B490" t="s">
        <v>331</v>
      </c>
      <c r="C490" t="s">
        <v>332</v>
      </c>
      <c r="D490">
        <v>44.5</v>
      </c>
      <c r="E490">
        <v>153269</v>
      </c>
      <c r="F490">
        <v>6670720</v>
      </c>
      <c r="G490">
        <v>27164000</v>
      </c>
      <c r="H490">
        <f t="shared" si="14"/>
        <v>1.1000000000000014</v>
      </c>
      <c r="I490">
        <v>489</v>
      </c>
      <c r="J490" t="str">
        <f t="shared" si="15"/>
        <v>WARTO</v>
      </c>
    </row>
    <row r="491" spans="1:10" x14ac:dyDescent="0.25">
      <c r="A491" s="1">
        <v>42025</v>
      </c>
      <c r="B491" t="s">
        <v>333</v>
      </c>
      <c r="C491" t="s">
        <v>334</v>
      </c>
      <c r="D491">
        <v>17.05</v>
      </c>
      <c r="E491">
        <v>80257</v>
      </c>
      <c r="F491">
        <v>1368700</v>
      </c>
      <c r="G491">
        <v>3502000</v>
      </c>
      <c r="H491">
        <f t="shared" si="14"/>
        <v>0</v>
      </c>
      <c r="I491">
        <v>490</v>
      </c>
      <c r="J491" t="str">
        <f t="shared" si="15"/>
        <v>-</v>
      </c>
    </row>
    <row r="492" spans="1:10" x14ac:dyDescent="0.25">
      <c r="A492" s="1">
        <v>42026</v>
      </c>
      <c r="B492" t="s">
        <v>333</v>
      </c>
      <c r="C492" t="s">
        <v>334</v>
      </c>
      <c r="D492">
        <v>16.95</v>
      </c>
      <c r="E492">
        <v>65960</v>
      </c>
      <c r="F492">
        <v>1122120</v>
      </c>
      <c r="G492">
        <v>3502000</v>
      </c>
      <c r="H492">
        <f t="shared" si="14"/>
        <v>-0.10000000000000142</v>
      </c>
      <c r="I492">
        <v>491</v>
      </c>
      <c r="J492" t="str">
        <f t="shared" si="15"/>
        <v>-</v>
      </c>
    </row>
    <row r="493" spans="1:10" x14ac:dyDescent="0.25">
      <c r="A493" s="1">
        <v>42027</v>
      </c>
      <c r="B493" t="s">
        <v>333</v>
      </c>
      <c r="C493" t="s">
        <v>334</v>
      </c>
      <c r="D493">
        <v>16.57</v>
      </c>
      <c r="E493">
        <v>10774</v>
      </c>
      <c r="F493">
        <v>181040</v>
      </c>
      <c r="G493">
        <v>3502000</v>
      </c>
      <c r="H493">
        <f t="shared" si="14"/>
        <v>-0.37999999999999901</v>
      </c>
      <c r="I493">
        <v>492</v>
      </c>
      <c r="J493" t="str">
        <f t="shared" si="15"/>
        <v>NIE WARTO</v>
      </c>
    </row>
    <row r="494" spans="1:10" x14ac:dyDescent="0.25">
      <c r="A494" s="1">
        <v>42025</v>
      </c>
      <c r="B494" t="s">
        <v>335</v>
      </c>
      <c r="C494" t="s">
        <v>336</v>
      </c>
      <c r="D494">
        <v>30.5</v>
      </c>
      <c r="E494">
        <v>65</v>
      </c>
      <c r="F494">
        <v>1990</v>
      </c>
      <c r="G494">
        <v>17315000</v>
      </c>
      <c r="H494">
        <f t="shared" si="14"/>
        <v>0</v>
      </c>
      <c r="I494">
        <v>493</v>
      </c>
      <c r="J494" t="str">
        <f t="shared" si="15"/>
        <v>-</v>
      </c>
    </row>
    <row r="495" spans="1:10" x14ac:dyDescent="0.25">
      <c r="A495" s="1">
        <v>42026</v>
      </c>
      <c r="B495" t="s">
        <v>335</v>
      </c>
      <c r="C495" t="s">
        <v>336</v>
      </c>
      <c r="D495">
        <v>29.7</v>
      </c>
      <c r="E495">
        <v>2124</v>
      </c>
      <c r="F495">
        <v>63460</v>
      </c>
      <c r="G495">
        <v>17315000</v>
      </c>
      <c r="H495">
        <f t="shared" si="14"/>
        <v>-0.80000000000000071</v>
      </c>
      <c r="I495">
        <v>494</v>
      </c>
      <c r="J495" t="str">
        <f t="shared" si="15"/>
        <v>-</v>
      </c>
    </row>
    <row r="496" spans="1:10" x14ac:dyDescent="0.25">
      <c r="A496" s="1">
        <v>42027</v>
      </c>
      <c r="B496" t="s">
        <v>335</v>
      </c>
      <c r="C496" t="s">
        <v>336</v>
      </c>
      <c r="D496">
        <v>30.65</v>
      </c>
      <c r="E496">
        <v>420</v>
      </c>
      <c r="F496">
        <v>12640</v>
      </c>
      <c r="G496">
        <v>17315000</v>
      </c>
      <c r="H496">
        <f t="shared" si="14"/>
        <v>0.94999999999999929</v>
      </c>
      <c r="I496">
        <v>495</v>
      </c>
      <c r="J496" t="str">
        <f t="shared" si="15"/>
        <v>WARTO</v>
      </c>
    </row>
    <row r="497" spans="1:10" x14ac:dyDescent="0.25">
      <c r="A497" s="1">
        <v>42025</v>
      </c>
      <c r="B497" t="s">
        <v>337</v>
      </c>
      <c r="C497" t="s">
        <v>338</v>
      </c>
      <c r="D497">
        <v>1.51</v>
      </c>
      <c r="E497">
        <v>0</v>
      </c>
      <c r="F497">
        <v>0</v>
      </c>
      <c r="G497">
        <v>0</v>
      </c>
      <c r="H497">
        <f t="shared" si="14"/>
        <v>0</v>
      </c>
      <c r="I497">
        <v>496</v>
      </c>
      <c r="J497" t="str">
        <f t="shared" si="15"/>
        <v>-</v>
      </c>
    </row>
    <row r="498" spans="1:10" x14ac:dyDescent="0.25">
      <c r="A498" s="1">
        <v>42026</v>
      </c>
      <c r="B498" t="s">
        <v>337</v>
      </c>
      <c r="C498" t="s">
        <v>338</v>
      </c>
      <c r="D498">
        <v>1.51</v>
      </c>
      <c r="E498">
        <v>0</v>
      </c>
      <c r="F498">
        <v>0</v>
      </c>
      <c r="G498">
        <v>0</v>
      </c>
      <c r="H498">
        <f t="shared" si="14"/>
        <v>0</v>
      </c>
      <c r="I498">
        <v>497</v>
      </c>
      <c r="J498" t="str">
        <f t="shared" si="15"/>
        <v>-</v>
      </c>
    </row>
    <row r="499" spans="1:10" x14ac:dyDescent="0.25">
      <c r="A499" s="1">
        <v>42027</v>
      </c>
      <c r="B499" t="s">
        <v>337</v>
      </c>
      <c r="C499" t="s">
        <v>338</v>
      </c>
      <c r="D499">
        <v>1.51</v>
      </c>
      <c r="E499">
        <v>0</v>
      </c>
      <c r="F499">
        <v>0</v>
      </c>
      <c r="G499">
        <v>0</v>
      </c>
      <c r="H499">
        <f t="shared" si="14"/>
        <v>0</v>
      </c>
      <c r="I499">
        <v>498</v>
      </c>
      <c r="J499" t="str">
        <f t="shared" si="15"/>
        <v>OBSERWUJ</v>
      </c>
    </row>
    <row r="500" spans="1:10" x14ac:dyDescent="0.25">
      <c r="A500" s="1">
        <v>42025</v>
      </c>
      <c r="B500" t="s">
        <v>339</v>
      </c>
      <c r="C500" t="s">
        <v>340</v>
      </c>
      <c r="D500">
        <v>9.8000000000000007</v>
      </c>
      <c r="E500">
        <v>31212</v>
      </c>
      <c r="F500">
        <v>306500</v>
      </c>
      <c r="G500">
        <v>3233000</v>
      </c>
      <c r="H500">
        <f t="shared" si="14"/>
        <v>0</v>
      </c>
      <c r="I500">
        <v>499</v>
      </c>
      <c r="J500" t="str">
        <f t="shared" si="15"/>
        <v>-</v>
      </c>
    </row>
    <row r="501" spans="1:10" x14ac:dyDescent="0.25">
      <c r="A501" s="1">
        <v>42026</v>
      </c>
      <c r="B501" t="s">
        <v>339</v>
      </c>
      <c r="C501" t="s">
        <v>340</v>
      </c>
      <c r="D501">
        <v>11.49</v>
      </c>
      <c r="E501">
        <v>263769</v>
      </c>
      <c r="F501">
        <v>2811530</v>
      </c>
      <c r="G501">
        <v>3233000</v>
      </c>
      <c r="H501">
        <f t="shared" si="14"/>
        <v>1.6899999999999995</v>
      </c>
      <c r="I501">
        <v>500</v>
      </c>
      <c r="J501" t="str">
        <f t="shared" si="15"/>
        <v>-</v>
      </c>
    </row>
    <row r="502" spans="1:10" x14ac:dyDescent="0.25">
      <c r="A502" s="1">
        <v>42027</v>
      </c>
      <c r="B502" t="s">
        <v>339</v>
      </c>
      <c r="C502" t="s">
        <v>340</v>
      </c>
      <c r="D502">
        <v>11.3</v>
      </c>
      <c r="E502">
        <v>282511</v>
      </c>
      <c r="F502">
        <v>3218830</v>
      </c>
      <c r="G502">
        <v>3233000</v>
      </c>
      <c r="H502">
        <f t="shared" si="14"/>
        <v>-0.1899999999999995</v>
      </c>
      <c r="I502">
        <v>501</v>
      </c>
      <c r="J502" t="str">
        <f t="shared" si="15"/>
        <v>NIE WARTO</v>
      </c>
    </row>
    <row r="503" spans="1:10" x14ac:dyDescent="0.25">
      <c r="A503" s="1">
        <v>42025</v>
      </c>
      <c r="B503" t="s">
        <v>341</v>
      </c>
      <c r="C503" t="s">
        <v>342</v>
      </c>
      <c r="D503">
        <v>71.989999999999995</v>
      </c>
      <c r="E503">
        <v>22673</v>
      </c>
      <c r="F503">
        <v>1607120</v>
      </c>
      <c r="G503">
        <v>40919000</v>
      </c>
      <c r="H503">
        <f t="shared" si="14"/>
        <v>0</v>
      </c>
      <c r="I503">
        <v>502</v>
      </c>
      <c r="J503" t="str">
        <f t="shared" si="15"/>
        <v>-</v>
      </c>
    </row>
    <row r="504" spans="1:10" x14ac:dyDescent="0.25">
      <c r="A504" s="1">
        <v>42026</v>
      </c>
      <c r="B504" t="s">
        <v>341</v>
      </c>
      <c r="C504" t="s">
        <v>342</v>
      </c>
      <c r="D504">
        <v>71</v>
      </c>
      <c r="E504">
        <v>16310</v>
      </c>
      <c r="F504">
        <v>1156910</v>
      </c>
      <c r="G504">
        <v>40919000</v>
      </c>
      <c r="H504">
        <f t="shared" si="14"/>
        <v>-0.98999999999999488</v>
      </c>
      <c r="I504">
        <v>503</v>
      </c>
      <c r="J504" t="str">
        <f t="shared" si="15"/>
        <v>-</v>
      </c>
    </row>
    <row r="505" spans="1:10" x14ac:dyDescent="0.25">
      <c r="A505" s="1">
        <v>42027</v>
      </c>
      <c r="B505" t="s">
        <v>341</v>
      </c>
      <c r="C505" t="s">
        <v>342</v>
      </c>
      <c r="D505">
        <v>72</v>
      </c>
      <c r="E505">
        <v>50610</v>
      </c>
      <c r="F505">
        <v>3620070</v>
      </c>
      <c r="G505">
        <v>40919000</v>
      </c>
      <c r="H505">
        <f t="shared" si="14"/>
        <v>1</v>
      </c>
      <c r="I505">
        <v>504</v>
      </c>
      <c r="J505" t="str">
        <f t="shared" si="15"/>
        <v>WARTO</v>
      </c>
    </row>
    <row r="506" spans="1:10" x14ac:dyDescent="0.25">
      <c r="A506" s="1">
        <v>42025</v>
      </c>
      <c r="B506" t="s">
        <v>343</v>
      </c>
      <c r="C506" t="s">
        <v>344</v>
      </c>
      <c r="D506">
        <v>4.8</v>
      </c>
      <c r="E506">
        <v>271444</v>
      </c>
      <c r="F506">
        <v>1314780</v>
      </c>
      <c r="G506">
        <v>245350000</v>
      </c>
      <c r="H506">
        <f t="shared" si="14"/>
        <v>0</v>
      </c>
      <c r="I506">
        <v>505</v>
      </c>
      <c r="J506" t="str">
        <f t="shared" si="15"/>
        <v>-</v>
      </c>
    </row>
    <row r="507" spans="1:10" x14ac:dyDescent="0.25">
      <c r="A507" s="1">
        <v>42026</v>
      </c>
      <c r="B507" t="s">
        <v>343</v>
      </c>
      <c r="C507" t="s">
        <v>344</v>
      </c>
      <c r="D507">
        <v>4.95</v>
      </c>
      <c r="E507">
        <v>609449</v>
      </c>
      <c r="F507">
        <v>2992240</v>
      </c>
      <c r="G507">
        <v>245350000</v>
      </c>
      <c r="H507">
        <f t="shared" si="14"/>
        <v>0.15000000000000036</v>
      </c>
      <c r="I507">
        <v>506</v>
      </c>
      <c r="J507" t="str">
        <f t="shared" si="15"/>
        <v>-</v>
      </c>
    </row>
    <row r="508" spans="1:10" x14ac:dyDescent="0.25">
      <c r="A508" s="1">
        <v>42027</v>
      </c>
      <c r="B508" t="s">
        <v>343</v>
      </c>
      <c r="C508" t="s">
        <v>344</v>
      </c>
      <c r="D508">
        <v>4.91</v>
      </c>
      <c r="E508">
        <v>167594</v>
      </c>
      <c r="F508">
        <v>827230</v>
      </c>
      <c r="G508">
        <v>245350000</v>
      </c>
      <c r="H508">
        <f t="shared" si="14"/>
        <v>-4.0000000000000036E-2</v>
      </c>
      <c r="I508">
        <v>507</v>
      </c>
      <c r="J508" t="str">
        <f t="shared" si="15"/>
        <v>NIE WARTO</v>
      </c>
    </row>
    <row r="509" spans="1:10" x14ac:dyDescent="0.25">
      <c r="A509" s="1">
        <v>42025</v>
      </c>
      <c r="B509" t="s">
        <v>345</v>
      </c>
      <c r="C509" t="s">
        <v>346</v>
      </c>
      <c r="D509">
        <v>103.5</v>
      </c>
      <c r="E509">
        <v>83808</v>
      </c>
      <c r="F509">
        <v>8680820</v>
      </c>
      <c r="G509">
        <v>30584000</v>
      </c>
      <c r="H509">
        <f t="shared" si="14"/>
        <v>0</v>
      </c>
      <c r="I509">
        <v>508</v>
      </c>
      <c r="J509" t="str">
        <f t="shared" si="15"/>
        <v>-</v>
      </c>
    </row>
    <row r="510" spans="1:10" x14ac:dyDescent="0.25">
      <c r="A510" s="1">
        <v>42026</v>
      </c>
      <c r="B510" t="s">
        <v>345</v>
      </c>
      <c r="C510" t="s">
        <v>346</v>
      </c>
      <c r="D510">
        <v>106.65</v>
      </c>
      <c r="E510">
        <v>76303</v>
      </c>
      <c r="F510">
        <v>8014240</v>
      </c>
      <c r="G510">
        <v>30584000</v>
      </c>
      <c r="H510">
        <f t="shared" si="14"/>
        <v>3.1500000000000057</v>
      </c>
      <c r="I510">
        <v>509</v>
      </c>
      <c r="J510" t="str">
        <f t="shared" si="15"/>
        <v>-</v>
      </c>
    </row>
    <row r="511" spans="1:10" x14ac:dyDescent="0.25">
      <c r="A511" s="1">
        <v>42027</v>
      </c>
      <c r="B511" t="s">
        <v>345</v>
      </c>
      <c r="C511" t="s">
        <v>346</v>
      </c>
      <c r="D511">
        <v>108.8</v>
      </c>
      <c r="E511">
        <v>42530</v>
      </c>
      <c r="F511">
        <v>4609490</v>
      </c>
      <c r="G511">
        <v>30584000</v>
      </c>
      <c r="H511">
        <f t="shared" si="14"/>
        <v>2.1499999999999915</v>
      </c>
      <c r="I511">
        <v>510</v>
      </c>
      <c r="J511" t="str">
        <f t="shared" si="15"/>
        <v>NIE WARTO</v>
      </c>
    </row>
    <row r="512" spans="1:10" x14ac:dyDescent="0.25">
      <c r="A512" s="1">
        <v>42025</v>
      </c>
      <c r="B512" t="s">
        <v>347</v>
      </c>
      <c r="C512" t="s">
        <v>348</v>
      </c>
      <c r="D512">
        <v>3.3</v>
      </c>
      <c r="E512">
        <v>678</v>
      </c>
      <c r="F512">
        <v>2240</v>
      </c>
      <c r="G512">
        <v>25500000</v>
      </c>
      <c r="H512">
        <f t="shared" si="14"/>
        <v>0</v>
      </c>
      <c r="I512">
        <v>511</v>
      </c>
      <c r="J512" t="str">
        <f t="shared" si="15"/>
        <v>-</v>
      </c>
    </row>
    <row r="513" spans="1:10" x14ac:dyDescent="0.25">
      <c r="A513" s="1">
        <v>42026</v>
      </c>
      <c r="B513" t="s">
        <v>347</v>
      </c>
      <c r="C513" t="s">
        <v>348</v>
      </c>
      <c r="D513">
        <v>3.3</v>
      </c>
      <c r="E513">
        <v>847</v>
      </c>
      <c r="F513">
        <v>2800</v>
      </c>
      <c r="G513">
        <v>25500000</v>
      </c>
      <c r="H513">
        <f t="shared" si="14"/>
        <v>0</v>
      </c>
      <c r="I513">
        <v>512</v>
      </c>
      <c r="J513" t="str">
        <f t="shared" si="15"/>
        <v>-</v>
      </c>
    </row>
    <row r="514" spans="1:10" x14ac:dyDescent="0.25">
      <c r="A514" s="1">
        <v>42027</v>
      </c>
      <c r="B514" t="s">
        <v>347</v>
      </c>
      <c r="C514" t="s">
        <v>348</v>
      </c>
      <c r="D514">
        <v>3.3</v>
      </c>
      <c r="E514">
        <v>1505</v>
      </c>
      <c r="F514">
        <v>4940</v>
      </c>
      <c r="G514">
        <v>25500000</v>
      </c>
      <c r="H514">
        <f t="shared" si="14"/>
        <v>0</v>
      </c>
      <c r="I514">
        <v>513</v>
      </c>
      <c r="J514" t="str">
        <f t="shared" si="15"/>
        <v>OBSERWUJ</v>
      </c>
    </row>
    <row r="515" spans="1:10" x14ac:dyDescent="0.25">
      <c r="A515" s="1">
        <v>42025</v>
      </c>
      <c r="B515" t="s">
        <v>349</v>
      </c>
      <c r="C515" t="s">
        <v>350</v>
      </c>
      <c r="D515">
        <v>1.83</v>
      </c>
      <c r="E515">
        <v>704651</v>
      </c>
      <c r="F515">
        <v>1242180</v>
      </c>
      <c r="G515">
        <v>70928000</v>
      </c>
      <c r="H515">
        <f t="shared" ref="H515:H578" si="16">IF(MOD(I515,3)=1,0,D515-D514)</f>
        <v>0</v>
      </c>
      <c r="I515">
        <v>514</v>
      </c>
      <c r="J515" t="str">
        <f t="shared" ref="J515:J578" si="17">IF(OR(MOD(I515,3)=1,MOD(I515,3)=2),"-",IF(H515&gt;H514,"WARTO",IF(H515&lt;H514,"NIE WARTO","OBSERWUJ")))</f>
        <v>-</v>
      </c>
    </row>
    <row r="516" spans="1:10" x14ac:dyDescent="0.25">
      <c r="A516" s="1">
        <v>42026</v>
      </c>
      <c r="B516" t="s">
        <v>349</v>
      </c>
      <c r="C516" t="s">
        <v>350</v>
      </c>
      <c r="D516">
        <v>1.89</v>
      </c>
      <c r="E516">
        <v>800156</v>
      </c>
      <c r="F516">
        <v>1509490</v>
      </c>
      <c r="G516">
        <v>70928000</v>
      </c>
      <c r="H516">
        <f t="shared" si="16"/>
        <v>5.9999999999999831E-2</v>
      </c>
      <c r="I516">
        <v>515</v>
      </c>
      <c r="J516" t="str">
        <f t="shared" si="17"/>
        <v>-</v>
      </c>
    </row>
    <row r="517" spans="1:10" x14ac:dyDescent="0.25">
      <c r="A517" s="1">
        <v>42027</v>
      </c>
      <c r="B517" t="s">
        <v>349</v>
      </c>
      <c r="C517" t="s">
        <v>350</v>
      </c>
      <c r="D517">
        <v>1.86</v>
      </c>
      <c r="E517">
        <v>455566</v>
      </c>
      <c r="F517">
        <v>851100</v>
      </c>
      <c r="G517">
        <v>70928000</v>
      </c>
      <c r="H517">
        <f t="shared" si="16"/>
        <v>-2.9999999999999805E-2</v>
      </c>
      <c r="I517">
        <v>516</v>
      </c>
      <c r="J517" t="str">
        <f t="shared" si="17"/>
        <v>NIE WARTO</v>
      </c>
    </row>
    <row r="518" spans="1:10" x14ac:dyDescent="0.25">
      <c r="A518" s="1">
        <v>42025</v>
      </c>
      <c r="B518" t="s">
        <v>351</v>
      </c>
      <c r="C518" t="s">
        <v>352</v>
      </c>
      <c r="D518">
        <v>4.87</v>
      </c>
      <c r="E518">
        <v>22</v>
      </c>
      <c r="F518">
        <v>110</v>
      </c>
      <c r="G518">
        <v>1143000</v>
      </c>
      <c r="H518">
        <f t="shared" si="16"/>
        <v>0</v>
      </c>
      <c r="I518">
        <v>517</v>
      </c>
      <c r="J518" t="str">
        <f t="shared" si="17"/>
        <v>-</v>
      </c>
    </row>
    <row r="519" spans="1:10" x14ac:dyDescent="0.25">
      <c r="A519" s="1">
        <v>42026</v>
      </c>
      <c r="B519" t="s">
        <v>351</v>
      </c>
      <c r="C519" t="s">
        <v>352</v>
      </c>
      <c r="D519">
        <v>5.03</v>
      </c>
      <c r="E519">
        <v>105</v>
      </c>
      <c r="F519">
        <v>530</v>
      </c>
      <c r="G519">
        <v>1143000</v>
      </c>
      <c r="H519">
        <f t="shared" si="16"/>
        <v>0.16000000000000014</v>
      </c>
      <c r="I519">
        <v>518</v>
      </c>
      <c r="J519" t="str">
        <f t="shared" si="17"/>
        <v>-</v>
      </c>
    </row>
    <row r="520" spans="1:10" x14ac:dyDescent="0.25">
      <c r="A520" s="1">
        <v>42027</v>
      </c>
      <c r="B520" t="s">
        <v>351</v>
      </c>
      <c r="C520" t="s">
        <v>352</v>
      </c>
      <c r="D520">
        <v>5</v>
      </c>
      <c r="E520">
        <v>558</v>
      </c>
      <c r="F520">
        <v>2790</v>
      </c>
      <c r="G520">
        <v>1143000</v>
      </c>
      <c r="H520">
        <f t="shared" si="16"/>
        <v>-3.0000000000000249E-2</v>
      </c>
      <c r="I520">
        <v>519</v>
      </c>
      <c r="J520" t="str">
        <f t="shared" si="17"/>
        <v>NIE WARTO</v>
      </c>
    </row>
    <row r="521" spans="1:10" x14ac:dyDescent="0.25">
      <c r="A521" s="1">
        <v>42025</v>
      </c>
      <c r="B521" t="s">
        <v>353</v>
      </c>
      <c r="C521" t="s">
        <v>354</v>
      </c>
      <c r="D521">
        <v>3.15</v>
      </c>
      <c r="E521">
        <v>398899</v>
      </c>
      <c r="F521">
        <v>1248650</v>
      </c>
      <c r="G521">
        <v>36119000</v>
      </c>
      <c r="H521">
        <f t="shared" si="16"/>
        <v>0</v>
      </c>
      <c r="I521">
        <v>520</v>
      </c>
      <c r="J521" t="str">
        <f t="shared" si="17"/>
        <v>-</v>
      </c>
    </row>
    <row r="522" spans="1:10" x14ac:dyDescent="0.25">
      <c r="A522" s="1">
        <v>42026</v>
      </c>
      <c r="B522" t="s">
        <v>353</v>
      </c>
      <c r="C522" t="s">
        <v>354</v>
      </c>
      <c r="D522">
        <v>3.29</v>
      </c>
      <c r="E522">
        <v>153454</v>
      </c>
      <c r="F522">
        <v>502560</v>
      </c>
      <c r="G522">
        <v>36119000</v>
      </c>
      <c r="H522">
        <f t="shared" si="16"/>
        <v>0.14000000000000012</v>
      </c>
      <c r="I522">
        <v>521</v>
      </c>
      <c r="J522" t="str">
        <f t="shared" si="17"/>
        <v>-</v>
      </c>
    </row>
    <row r="523" spans="1:10" x14ac:dyDescent="0.25">
      <c r="A523" s="1">
        <v>42027</v>
      </c>
      <c r="B523" t="s">
        <v>353</v>
      </c>
      <c r="C523" t="s">
        <v>354</v>
      </c>
      <c r="D523">
        <v>3.22</v>
      </c>
      <c r="E523">
        <v>58607</v>
      </c>
      <c r="F523">
        <v>189140</v>
      </c>
      <c r="G523">
        <v>36119000</v>
      </c>
      <c r="H523">
        <f t="shared" si="16"/>
        <v>-6.999999999999984E-2</v>
      </c>
      <c r="I523">
        <v>522</v>
      </c>
      <c r="J523" t="str">
        <f t="shared" si="17"/>
        <v>NIE WARTO</v>
      </c>
    </row>
    <row r="524" spans="1:10" x14ac:dyDescent="0.25">
      <c r="A524" s="1">
        <v>42025</v>
      </c>
      <c r="B524" t="s">
        <v>355</v>
      </c>
      <c r="C524" t="s">
        <v>356</v>
      </c>
      <c r="D524">
        <v>5.01</v>
      </c>
      <c r="E524">
        <v>6119</v>
      </c>
      <c r="F524">
        <v>31310</v>
      </c>
      <c r="G524">
        <v>4199000</v>
      </c>
      <c r="H524">
        <f t="shared" si="16"/>
        <v>0</v>
      </c>
      <c r="I524">
        <v>523</v>
      </c>
      <c r="J524" t="str">
        <f t="shared" si="17"/>
        <v>-</v>
      </c>
    </row>
    <row r="525" spans="1:10" x14ac:dyDescent="0.25">
      <c r="A525" s="1">
        <v>42026</v>
      </c>
      <c r="B525" t="s">
        <v>355</v>
      </c>
      <c r="C525" t="s">
        <v>356</v>
      </c>
      <c r="D525">
        <v>5.14</v>
      </c>
      <c r="E525">
        <v>10</v>
      </c>
      <c r="F525">
        <v>50</v>
      </c>
      <c r="G525">
        <v>4199000</v>
      </c>
      <c r="H525">
        <f t="shared" si="16"/>
        <v>0.12999999999999989</v>
      </c>
      <c r="I525">
        <v>524</v>
      </c>
      <c r="J525" t="str">
        <f t="shared" si="17"/>
        <v>-</v>
      </c>
    </row>
    <row r="526" spans="1:10" x14ac:dyDescent="0.25">
      <c r="A526" s="1">
        <v>42027</v>
      </c>
      <c r="B526" t="s">
        <v>355</v>
      </c>
      <c r="C526" t="s">
        <v>356</v>
      </c>
      <c r="D526">
        <v>5.12</v>
      </c>
      <c r="E526">
        <v>5079</v>
      </c>
      <c r="F526">
        <v>25820</v>
      </c>
      <c r="G526">
        <v>4199000</v>
      </c>
      <c r="H526">
        <f t="shared" si="16"/>
        <v>-1.9999999999999574E-2</v>
      </c>
      <c r="I526">
        <v>525</v>
      </c>
      <c r="J526" t="str">
        <f t="shared" si="17"/>
        <v>NIE WARTO</v>
      </c>
    </row>
    <row r="527" spans="1:10" x14ac:dyDescent="0.25">
      <c r="A527" s="1">
        <v>42025</v>
      </c>
      <c r="B527" t="s">
        <v>357</v>
      </c>
      <c r="C527" t="s">
        <v>358</v>
      </c>
      <c r="D527">
        <v>31.24</v>
      </c>
      <c r="E527">
        <v>3004</v>
      </c>
      <c r="F527">
        <v>93130</v>
      </c>
      <c r="G527">
        <v>1839000</v>
      </c>
      <c r="H527">
        <f t="shared" si="16"/>
        <v>0</v>
      </c>
      <c r="I527">
        <v>526</v>
      </c>
      <c r="J527" t="str">
        <f t="shared" si="17"/>
        <v>-</v>
      </c>
    </row>
    <row r="528" spans="1:10" x14ac:dyDescent="0.25">
      <c r="A528" s="1">
        <v>42026</v>
      </c>
      <c r="B528" t="s">
        <v>357</v>
      </c>
      <c r="C528" t="s">
        <v>358</v>
      </c>
      <c r="D528">
        <v>31.28</v>
      </c>
      <c r="E528">
        <v>3679</v>
      </c>
      <c r="F528">
        <v>113760</v>
      </c>
      <c r="G528">
        <v>1839000</v>
      </c>
      <c r="H528">
        <f t="shared" si="16"/>
        <v>4.00000000000027E-2</v>
      </c>
      <c r="I528">
        <v>527</v>
      </c>
      <c r="J528" t="str">
        <f t="shared" si="17"/>
        <v>-</v>
      </c>
    </row>
    <row r="529" spans="1:10" x14ac:dyDescent="0.25">
      <c r="A529" s="1">
        <v>42027</v>
      </c>
      <c r="B529" t="s">
        <v>357</v>
      </c>
      <c r="C529" t="s">
        <v>358</v>
      </c>
      <c r="D529">
        <v>32.15</v>
      </c>
      <c r="E529">
        <v>1441</v>
      </c>
      <c r="F529">
        <v>45340</v>
      </c>
      <c r="G529">
        <v>1839000</v>
      </c>
      <c r="H529">
        <f t="shared" si="16"/>
        <v>0.86999999999999744</v>
      </c>
      <c r="I529">
        <v>528</v>
      </c>
      <c r="J529" t="str">
        <f t="shared" si="17"/>
        <v>WARTO</v>
      </c>
    </row>
    <row r="530" spans="1:10" x14ac:dyDescent="0.25">
      <c r="A530" s="1">
        <v>42025</v>
      </c>
      <c r="B530" t="s">
        <v>359</v>
      </c>
      <c r="C530" t="s">
        <v>360</v>
      </c>
      <c r="D530">
        <v>3</v>
      </c>
      <c r="E530">
        <v>19017</v>
      </c>
      <c r="F530">
        <v>55740</v>
      </c>
      <c r="G530">
        <v>7831000</v>
      </c>
      <c r="H530">
        <f t="shared" si="16"/>
        <v>0</v>
      </c>
      <c r="I530">
        <v>529</v>
      </c>
      <c r="J530" t="str">
        <f t="shared" si="17"/>
        <v>-</v>
      </c>
    </row>
    <row r="531" spans="1:10" x14ac:dyDescent="0.25">
      <c r="A531" s="1">
        <v>42026</v>
      </c>
      <c r="B531" t="s">
        <v>359</v>
      </c>
      <c r="C531" t="s">
        <v>360</v>
      </c>
      <c r="D531">
        <v>3.07</v>
      </c>
      <c r="E531">
        <v>8103</v>
      </c>
      <c r="F531">
        <v>24550</v>
      </c>
      <c r="G531">
        <v>7831000</v>
      </c>
      <c r="H531">
        <f t="shared" si="16"/>
        <v>6.999999999999984E-2</v>
      </c>
      <c r="I531">
        <v>530</v>
      </c>
      <c r="J531" t="str">
        <f t="shared" si="17"/>
        <v>-</v>
      </c>
    </row>
    <row r="532" spans="1:10" x14ac:dyDescent="0.25">
      <c r="A532" s="1">
        <v>42027</v>
      </c>
      <c r="B532" t="s">
        <v>359</v>
      </c>
      <c r="C532" t="s">
        <v>360</v>
      </c>
      <c r="D532">
        <v>3.08</v>
      </c>
      <c r="E532">
        <v>34853</v>
      </c>
      <c r="F532">
        <v>105020</v>
      </c>
      <c r="G532">
        <v>7831000</v>
      </c>
      <c r="H532">
        <f t="shared" si="16"/>
        <v>1.0000000000000231E-2</v>
      </c>
      <c r="I532">
        <v>531</v>
      </c>
      <c r="J532" t="str">
        <f t="shared" si="17"/>
        <v>NIE WARTO</v>
      </c>
    </row>
    <row r="533" spans="1:10" x14ac:dyDescent="0.25">
      <c r="A533" s="1">
        <v>42025</v>
      </c>
      <c r="B533" t="s">
        <v>361</v>
      </c>
      <c r="C533" t="s">
        <v>362</v>
      </c>
      <c r="D533">
        <v>0.02</v>
      </c>
      <c r="E533">
        <v>0</v>
      </c>
      <c r="F533">
        <v>0</v>
      </c>
      <c r="G533">
        <v>0</v>
      </c>
      <c r="H533">
        <f t="shared" si="16"/>
        <v>0</v>
      </c>
      <c r="I533">
        <v>532</v>
      </c>
      <c r="J533" t="str">
        <f t="shared" si="17"/>
        <v>-</v>
      </c>
    </row>
    <row r="534" spans="1:10" x14ac:dyDescent="0.25">
      <c r="A534" s="1">
        <v>42026</v>
      </c>
      <c r="B534" t="s">
        <v>361</v>
      </c>
      <c r="C534" t="s">
        <v>362</v>
      </c>
      <c r="D534">
        <v>0.02</v>
      </c>
      <c r="E534">
        <v>100000</v>
      </c>
      <c r="F534">
        <v>2000</v>
      </c>
      <c r="G534">
        <v>0</v>
      </c>
      <c r="H534">
        <f t="shared" si="16"/>
        <v>0</v>
      </c>
      <c r="I534">
        <v>533</v>
      </c>
      <c r="J534" t="str">
        <f t="shared" si="17"/>
        <v>-</v>
      </c>
    </row>
    <row r="535" spans="1:10" x14ac:dyDescent="0.25">
      <c r="A535" s="1">
        <v>42027</v>
      </c>
      <c r="B535" t="s">
        <v>361</v>
      </c>
      <c r="C535" t="s">
        <v>362</v>
      </c>
      <c r="D535">
        <v>0.02</v>
      </c>
      <c r="E535">
        <v>59542</v>
      </c>
      <c r="F535">
        <v>1190</v>
      </c>
      <c r="G535">
        <v>0</v>
      </c>
      <c r="H535">
        <f t="shared" si="16"/>
        <v>0</v>
      </c>
      <c r="I535">
        <v>534</v>
      </c>
      <c r="J535" t="str">
        <f t="shared" si="17"/>
        <v>OBSERWUJ</v>
      </c>
    </row>
    <row r="536" spans="1:10" x14ac:dyDescent="0.25">
      <c r="A536" s="1">
        <v>42025</v>
      </c>
      <c r="B536" t="s">
        <v>363</v>
      </c>
      <c r="C536" t="s">
        <v>364</v>
      </c>
      <c r="D536">
        <v>0.1</v>
      </c>
      <c r="E536">
        <v>311505</v>
      </c>
      <c r="F536">
        <v>31280</v>
      </c>
      <c r="G536">
        <v>0</v>
      </c>
      <c r="H536">
        <f t="shared" si="16"/>
        <v>0</v>
      </c>
      <c r="I536">
        <v>535</v>
      </c>
      <c r="J536" t="str">
        <f t="shared" si="17"/>
        <v>-</v>
      </c>
    </row>
    <row r="537" spans="1:10" x14ac:dyDescent="0.25">
      <c r="A537" s="1">
        <v>42026</v>
      </c>
      <c r="B537" t="s">
        <v>363</v>
      </c>
      <c r="C537" t="s">
        <v>364</v>
      </c>
      <c r="D537">
        <v>0.11</v>
      </c>
      <c r="E537">
        <v>146389</v>
      </c>
      <c r="F537">
        <v>16100</v>
      </c>
      <c r="G537">
        <v>0</v>
      </c>
      <c r="H537">
        <f t="shared" si="16"/>
        <v>9.999999999999995E-3</v>
      </c>
      <c r="I537">
        <v>536</v>
      </c>
      <c r="J537" t="str">
        <f t="shared" si="17"/>
        <v>-</v>
      </c>
    </row>
    <row r="538" spans="1:10" x14ac:dyDescent="0.25">
      <c r="A538" s="1">
        <v>42027</v>
      </c>
      <c r="B538" t="s">
        <v>363</v>
      </c>
      <c r="C538" t="s">
        <v>364</v>
      </c>
      <c r="D538">
        <v>0.13</v>
      </c>
      <c r="E538">
        <v>484387</v>
      </c>
      <c r="F538">
        <v>60620</v>
      </c>
      <c r="G538">
        <v>0</v>
      </c>
      <c r="H538">
        <f t="shared" si="16"/>
        <v>2.0000000000000004E-2</v>
      </c>
      <c r="I538">
        <v>537</v>
      </c>
      <c r="J538" t="str">
        <f t="shared" si="17"/>
        <v>WARTO</v>
      </c>
    </row>
    <row r="539" spans="1:10" x14ac:dyDescent="0.25">
      <c r="A539" s="1">
        <v>42025</v>
      </c>
      <c r="B539" t="s">
        <v>365</v>
      </c>
      <c r="C539" t="s">
        <v>366</v>
      </c>
      <c r="D539">
        <v>1.0900000000000001</v>
      </c>
      <c r="E539">
        <v>2252</v>
      </c>
      <c r="F539">
        <v>2400</v>
      </c>
      <c r="G539">
        <v>4084000</v>
      </c>
      <c r="H539">
        <f t="shared" si="16"/>
        <v>0</v>
      </c>
      <c r="I539">
        <v>538</v>
      </c>
      <c r="J539" t="str">
        <f t="shared" si="17"/>
        <v>-</v>
      </c>
    </row>
    <row r="540" spans="1:10" x14ac:dyDescent="0.25">
      <c r="A540" s="1">
        <v>42026</v>
      </c>
      <c r="B540" t="s">
        <v>365</v>
      </c>
      <c r="C540" t="s">
        <v>366</v>
      </c>
      <c r="D540">
        <v>1.1000000000000001</v>
      </c>
      <c r="E540">
        <v>3744</v>
      </c>
      <c r="F540">
        <v>4030</v>
      </c>
      <c r="G540">
        <v>4084000</v>
      </c>
      <c r="H540">
        <f t="shared" si="16"/>
        <v>1.0000000000000009E-2</v>
      </c>
      <c r="I540">
        <v>539</v>
      </c>
      <c r="J540" t="str">
        <f t="shared" si="17"/>
        <v>-</v>
      </c>
    </row>
    <row r="541" spans="1:10" x14ac:dyDescent="0.25">
      <c r="A541" s="1">
        <v>42027</v>
      </c>
      <c r="B541" t="s">
        <v>365</v>
      </c>
      <c r="C541" t="s">
        <v>366</v>
      </c>
      <c r="D541">
        <v>1.1000000000000001</v>
      </c>
      <c r="E541">
        <v>10516</v>
      </c>
      <c r="F541">
        <v>11190</v>
      </c>
      <c r="G541">
        <v>4084000</v>
      </c>
      <c r="H541">
        <f t="shared" si="16"/>
        <v>0</v>
      </c>
      <c r="I541">
        <v>540</v>
      </c>
      <c r="J541" t="str">
        <f t="shared" si="17"/>
        <v>NIE WARTO</v>
      </c>
    </row>
    <row r="542" spans="1:10" x14ac:dyDescent="0.25">
      <c r="A542" s="1">
        <v>42025</v>
      </c>
      <c r="B542" t="s">
        <v>367</v>
      </c>
      <c r="C542" t="s">
        <v>368</v>
      </c>
      <c r="D542">
        <v>0.99</v>
      </c>
      <c r="E542">
        <v>93994</v>
      </c>
      <c r="F542">
        <v>92500</v>
      </c>
      <c r="G542">
        <v>5438000</v>
      </c>
      <c r="H542">
        <f t="shared" si="16"/>
        <v>0</v>
      </c>
      <c r="I542">
        <v>541</v>
      </c>
      <c r="J542" t="str">
        <f t="shared" si="17"/>
        <v>-</v>
      </c>
    </row>
    <row r="543" spans="1:10" x14ac:dyDescent="0.25">
      <c r="A543" s="1">
        <v>42026</v>
      </c>
      <c r="B543" t="s">
        <v>367</v>
      </c>
      <c r="C543" t="s">
        <v>368</v>
      </c>
      <c r="D543">
        <v>0.98</v>
      </c>
      <c r="E543">
        <v>23255</v>
      </c>
      <c r="F543">
        <v>22980</v>
      </c>
      <c r="G543">
        <v>5438000</v>
      </c>
      <c r="H543">
        <f t="shared" si="16"/>
        <v>-1.0000000000000009E-2</v>
      </c>
      <c r="I543">
        <v>542</v>
      </c>
      <c r="J543" t="str">
        <f t="shared" si="17"/>
        <v>-</v>
      </c>
    </row>
    <row r="544" spans="1:10" x14ac:dyDescent="0.25">
      <c r="A544" s="1">
        <v>42027</v>
      </c>
      <c r="B544" t="s">
        <v>367</v>
      </c>
      <c r="C544" t="s">
        <v>368</v>
      </c>
      <c r="D544">
        <v>0.98</v>
      </c>
      <c r="E544">
        <v>19735</v>
      </c>
      <c r="F544">
        <v>19310</v>
      </c>
      <c r="G544">
        <v>5438000</v>
      </c>
      <c r="H544">
        <f t="shared" si="16"/>
        <v>0</v>
      </c>
      <c r="I544">
        <v>543</v>
      </c>
      <c r="J544" t="str">
        <f t="shared" si="17"/>
        <v>WARTO</v>
      </c>
    </row>
    <row r="545" spans="1:10" x14ac:dyDescent="0.25">
      <c r="A545" s="1">
        <v>42025</v>
      </c>
      <c r="B545" t="s">
        <v>369</v>
      </c>
      <c r="C545" t="s">
        <v>370</v>
      </c>
      <c r="D545">
        <v>9.01</v>
      </c>
      <c r="E545">
        <v>0</v>
      </c>
      <c r="F545">
        <v>0</v>
      </c>
      <c r="G545">
        <v>15129000</v>
      </c>
      <c r="H545">
        <f t="shared" si="16"/>
        <v>0</v>
      </c>
      <c r="I545">
        <v>544</v>
      </c>
      <c r="J545" t="str">
        <f t="shared" si="17"/>
        <v>-</v>
      </c>
    </row>
    <row r="546" spans="1:10" x14ac:dyDescent="0.25">
      <c r="A546" s="1">
        <v>42026</v>
      </c>
      <c r="B546" t="s">
        <v>369</v>
      </c>
      <c r="C546" t="s">
        <v>370</v>
      </c>
      <c r="D546">
        <v>9</v>
      </c>
      <c r="E546">
        <v>590</v>
      </c>
      <c r="F546">
        <v>5280</v>
      </c>
      <c r="G546">
        <v>15129000</v>
      </c>
      <c r="H546">
        <f t="shared" si="16"/>
        <v>-9.9999999999997868E-3</v>
      </c>
      <c r="I546">
        <v>545</v>
      </c>
      <c r="J546" t="str">
        <f t="shared" si="17"/>
        <v>-</v>
      </c>
    </row>
    <row r="547" spans="1:10" x14ac:dyDescent="0.25">
      <c r="A547" s="1">
        <v>42027</v>
      </c>
      <c r="B547" t="s">
        <v>369</v>
      </c>
      <c r="C547" t="s">
        <v>370</v>
      </c>
      <c r="D547">
        <v>9</v>
      </c>
      <c r="E547">
        <v>0</v>
      </c>
      <c r="F547">
        <v>0</v>
      </c>
      <c r="G547">
        <v>15129000</v>
      </c>
      <c r="H547">
        <f t="shared" si="16"/>
        <v>0</v>
      </c>
      <c r="I547">
        <v>546</v>
      </c>
      <c r="J547" t="str">
        <f t="shared" si="17"/>
        <v>WARTO</v>
      </c>
    </row>
    <row r="548" spans="1:10" x14ac:dyDescent="0.25">
      <c r="A548" s="1">
        <v>42025</v>
      </c>
      <c r="B548" t="s">
        <v>371</v>
      </c>
      <c r="C548" t="s">
        <v>372</v>
      </c>
      <c r="D548">
        <v>5.9</v>
      </c>
      <c r="E548">
        <v>1040</v>
      </c>
      <c r="F548">
        <v>6130</v>
      </c>
      <c r="G548">
        <v>9809000</v>
      </c>
      <c r="H548">
        <f t="shared" si="16"/>
        <v>0</v>
      </c>
      <c r="I548">
        <v>547</v>
      </c>
      <c r="J548" t="str">
        <f t="shared" si="17"/>
        <v>-</v>
      </c>
    </row>
    <row r="549" spans="1:10" x14ac:dyDescent="0.25">
      <c r="A549" s="1">
        <v>42026</v>
      </c>
      <c r="B549" t="s">
        <v>371</v>
      </c>
      <c r="C549" t="s">
        <v>372</v>
      </c>
      <c r="D549">
        <v>5.8</v>
      </c>
      <c r="E549">
        <v>2625</v>
      </c>
      <c r="F549">
        <v>15380</v>
      </c>
      <c r="G549">
        <v>9809000</v>
      </c>
      <c r="H549">
        <f t="shared" si="16"/>
        <v>-0.10000000000000053</v>
      </c>
      <c r="I549">
        <v>548</v>
      </c>
      <c r="J549" t="str">
        <f t="shared" si="17"/>
        <v>-</v>
      </c>
    </row>
    <row r="550" spans="1:10" x14ac:dyDescent="0.25">
      <c r="A550" s="1">
        <v>42027</v>
      </c>
      <c r="B550" t="s">
        <v>371</v>
      </c>
      <c r="C550" t="s">
        <v>372</v>
      </c>
      <c r="D550">
        <v>5.8</v>
      </c>
      <c r="E550">
        <v>5085</v>
      </c>
      <c r="F550">
        <v>29050</v>
      </c>
      <c r="G550">
        <v>9809000</v>
      </c>
      <c r="H550">
        <f t="shared" si="16"/>
        <v>0</v>
      </c>
      <c r="I550">
        <v>549</v>
      </c>
      <c r="J550" t="str">
        <f t="shared" si="17"/>
        <v>WARTO</v>
      </c>
    </row>
    <row r="551" spans="1:10" x14ac:dyDescent="0.25">
      <c r="A551" s="1">
        <v>42025</v>
      </c>
      <c r="B551" t="s">
        <v>373</v>
      </c>
      <c r="C551" t="s">
        <v>374</v>
      </c>
      <c r="D551">
        <v>2.1</v>
      </c>
      <c r="E551">
        <v>26</v>
      </c>
      <c r="F551">
        <v>50</v>
      </c>
      <c r="G551">
        <v>11568000</v>
      </c>
      <c r="H551">
        <f t="shared" si="16"/>
        <v>0</v>
      </c>
      <c r="I551">
        <v>550</v>
      </c>
      <c r="J551" t="str">
        <f t="shared" si="17"/>
        <v>-</v>
      </c>
    </row>
    <row r="552" spans="1:10" x14ac:dyDescent="0.25">
      <c r="A552" s="1">
        <v>42026</v>
      </c>
      <c r="B552" t="s">
        <v>373</v>
      </c>
      <c r="C552" t="s">
        <v>374</v>
      </c>
      <c r="D552">
        <v>2.2000000000000002</v>
      </c>
      <c r="E552">
        <v>5702</v>
      </c>
      <c r="F552">
        <v>12480</v>
      </c>
      <c r="G552">
        <v>11568000</v>
      </c>
      <c r="H552">
        <f t="shared" si="16"/>
        <v>0.10000000000000009</v>
      </c>
      <c r="I552">
        <v>551</v>
      </c>
      <c r="J552" t="str">
        <f t="shared" si="17"/>
        <v>-</v>
      </c>
    </row>
    <row r="553" spans="1:10" x14ac:dyDescent="0.25">
      <c r="A553" s="1">
        <v>42027</v>
      </c>
      <c r="B553" t="s">
        <v>373</v>
      </c>
      <c r="C553" t="s">
        <v>374</v>
      </c>
      <c r="D553">
        <v>2.29</v>
      </c>
      <c r="E553">
        <v>549</v>
      </c>
      <c r="F553">
        <v>1210</v>
      </c>
      <c r="G553">
        <v>11568000</v>
      </c>
      <c r="H553">
        <f t="shared" si="16"/>
        <v>8.9999999999999858E-2</v>
      </c>
      <c r="I553">
        <v>552</v>
      </c>
      <c r="J553" t="str">
        <f t="shared" si="17"/>
        <v>NIE WARTO</v>
      </c>
    </row>
    <row r="554" spans="1:10" x14ac:dyDescent="0.25">
      <c r="A554" s="1">
        <v>42025</v>
      </c>
      <c r="B554" t="s">
        <v>375</v>
      </c>
      <c r="C554" t="s">
        <v>376</v>
      </c>
      <c r="D554">
        <v>29.9</v>
      </c>
      <c r="E554">
        <v>7</v>
      </c>
      <c r="F554">
        <v>210</v>
      </c>
      <c r="G554">
        <v>4187000</v>
      </c>
      <c r="H554">
        <f t="shared" si="16"/>
        <v>0</v>
      </c>
      <c r="I554">
        <v>553</v>
      </c>
      <c r="J554" t="str">
        <f t="shared" si="17"/>
        <v>-</v>
      </c>
    </row>
    <row r="555" spans="1:10" x14ac:dyDescent="0.25">
      <c r="A555" s="1">
        <v>42026</v>
      </c>
      <c r="B555" t="s">
        <v>375</v>
      </c>
      <c r="C555" t="s">
        <v>376</v>
      </c>
      <c r="D555">
        <v>29.9</v>
      </c>
      <c r="E555">
        <v>2</v>
      </c>
      <c r="F555">
        <v>60</v>
      </c>
      <c r="G555">
        <v>4187000</v>
      </c>
      <c r="H555">
        <f t="shared" si="16"/>
        <v>0</v>
      </c>
      <c r="I555">
        <v>554</v>
      </c>
      <c r="J555" t="str">
        <f t="shared" si="17"/>
        <v>-</v>
      </c>
    </row>
    <row r="556" spans="1:10" x14ac:dyDescent="0.25">
      <c r="A556" s="1">
        <v>42027</v>
      </c>
      <c r="B556" t="s">
        <v>375</v>
      </c>
      <c r="C556" t="s">
        <v>376</v>
      </c>
      <c r="D556">
        <v>29.9</v>
      </c>
      <c r="E556">
        <v>3964</v>
      </c>
      <c r="F556">
        <v>116020</v>
      </c>
      <c r="G556">
        <v>4187000</v>
      </c>
      <c r="H556">
        <f t="shared" si="16"/>
        <v>0</v>
      </c>
      <c r="I556">
        <v>555</v>
      </c>
      <c r="J556" t="str">
        <f t="shared" si="17"/>
        <v>OBSERWUJ</v>
      </c>
    </row>
    <row r="557" spans="1:10" x14ac:dyDescent="0.25">
      <c r="A557" s="1">
        <v>42025</v>
      </c>
      <c r="B557" t="s">
        <v>377</v>
      </c>
      <c r="C557" t="s">
        <v>378</v>
      </c>
      <c r="D557">
        <v>1.56</v>
      </c>
      <c r="E557">
        <v>6</v>
      </c>
      <c r="F557">
        <v>10</v>
      </c>
      <c r="G557">
        <v>3715000</v>
      </c>
      <c r="H557">
        <f t="shared" si="16"/>
        <v>0</v>
      </c>
      <c r="I557">
        <v>556</v>
      </c>
      <c r="J557" t="str">
        <f t="shared" si="17"/>
        <v>-</v>
      </c>
    </row>
    <row r="558" spans="1:10" x14ac:dyDescent="0.25">
      <c r="A558" s="1">
        <v>42026</v>
      </c>
      <c r="B558" t="s">
        <v>377</v>
      </c>
      <c r="C558" t="s">
        <v>378</v>
      </c>
      <c r="D558">
        <v>1.54</v>
      </c>
      <c r="E558">
        <v>6126</v>
      </c>
      <c r="F558">
        <v>9560</v>
      </c>
      <c r="G558">
        <v>3715000</v>
      </c>
      <c r="H558">
        <f t="shared" si="16"/>
        <v>-2.0000000000000018E-2</v>
      </c>
      <c r="I558">
        <v>557</v>
      </c>
      <c r="J558" t="str">
        <f t="shared" si="17"/>
        <v>-</v>
      </c>
    </row>
    <row r="559" spans="1:10" x14ac:dyDescent="0.25">
      <c r="A559" s="1">
        <v>42027</v>
      </c>
      <c r="B559" t="s">
        <v>377</v>
      </c>
      <c r="C559" t="s">
        <v>378</v>
      </c>
      <c r="D559">
        <v>1.54</v>
      </c>
      <c r="E559">
        <v>18</v>
      </c>
      <c r="F559">
        <v>30</v>
      </c>
      <c r="G559">
        <v>3715000</v>
      </c>
      <c r="H559">
        <f t="shared" si="16"/>
        <v>0</v>
      </c>
      <c r="I559">
        <v>558</v>
      </c>
      <c r="J559" t="str">
        <f t="shared" si="17"/>
        <v>WARTO</v>
      </c>
    </row>
    <row r="560" spans="1:10" x14ac:dyDescent="0.25">
      <c r="A560" s="1">
        <v>42025</v>
      </c>
      <c r="B560" t="s">
        <v>379</v>
      </c>
      <c r="C560" t="s">
        <v>380</v>
      </c>
      <c r="D560">
        <v>2.63</v>
      </c>
      <c r="E560">
        <v>20351</v>
      </c>
      <c r="F560">
        <v>53450</v>
      </c>
      <c r="G560">
        <v>93737000</v>
      </c>
      <c r="H560">
        <f t="shared" si="16"/>
        <v>0</v>
      </c>
      <c r="I560">
        <v>559</v>
      </c>
      <c r="J560" t="str">
        <f t="shared" si="17"/>
        <v>-</v>
      </c>
    </row>
    <row r="561" spans="1:10" x14ac:dyDescent="0.25">
      <c r="A561" s="1">
        <v>42026</v>
      </c>
      <c r="B561" t="s">
        <v>379</v>
      </c>
      <c r="C561" t="s">
        <v>380</v>
      </c>
      <c r="D561">
        <v>2.61</v>
      </c>
      <c r="E561">
        <v>12326</v>
      </c>
      <c r="F561">
        <v>32210</v>
      </c>
      <c r="G561">
        <v>93737000</v>
      </c>
      <c r="H561">
        <f t="shared" si="16"/>
        <v>-2.0000000000000018E-2</v>
      </c>
      <c r="I561">
        <v>560</v>
      </c>
      <c r="J561" t="str">
        <f t="shared" si="17"/>
        <v>-</v>
      </c>
    </row>
    <row r="562" spans="1:10" x14ac:dyDescent="0.25">
      <c r="A562" s="1">
        <v>42027</v>
      </c>
      <c r="B562" t="s">
        <v>379</v>
      </c>
      <c r="C562" t="s">
        <v>380</v>
      </c>
      <c r="D562">
        <v>2.62</v>
      </c>
      <c r="E562">
        <v>55562</v>
      </c>
      <c r="F562">
        <v>146060</v>
      </c>
      <c r="G562">
        <v>93737000</v>
      </c>
      <c r="H562">
        <f t="shared" si="16"/>
        <v>1.0000000000000231E-2</v>
      </c>
      <c r="I562">
        <v>561</v>
      </c>
      <c r="J562" t="str">
        <f t="shared" si="17"/>
        <v>WARTO</v>
      </c>
    </row>
    <row r="563" spans="1:10" x14ac:dyDescent="0.25">
      <c r="A563" s="1">
        <v>42025</v>
      </c>
      <c r="B563" t="s">
        <v>381</v>
      </c>
      <c r="C563" t="s">
        <v>382</v>
      </c>
      <c r="D563">
        <v>2.2400000000000002</v>
      </c>
      <c r="E563">
        <v>6475</v>
      </c>
      <c r="F563">
        <v>14500</v>
      </c>
      <c r="G563">
        <v>7444000</v>
      </c>
      <c r="H563">
        <f t="shared" si="16"/>
        <v>0</v>
      </c>
      <c r="I563">
        <v>562</v>
      </c>
      <c r="J563" t="str">
        <f t="shared" si="17"/>
        <v>-</v>
      </c>
    </row>
    <row r="564" spans="1:10" x14ac:dyDescent="0.25">
      <c r="A564" s="1">
        <v>42026</v>
      </c>
      <c r="B564" t="s">
        <v>381</v>
      </c>
      <c r="C564" t="s">
        <v>382</v>
      </c>
      <c r="D564">
        <v>2.25</v>
      </c>
      <c r="E564">
        <v>12468</v>
      </c>
      <c r="F564">
        <v>27920</v>
      </c>
      <c r="G564">
        <v>7444000</v>
      </c>
      <c r="H564">
        <f t="shared" si="16"/>
        <v>9.9999999999997868E-3</v>
      </c>
      <c r="I564">
        <v>563</v>
      </c>
      <c r="J564" t="str">
        <f t="shared" si="17"/>
        <v>-</v>
      </c>
    </row>
    <row r="565" spans="1:10" x14ac:dyDescent="0.25">
      <c r="A565" s="1">
        <v>42027</v>
      </c>
      <c r="B565" t="s">
        <v>381</v>
      </c>
      <c r="C565" t="s">
        <v>382</v>
      </c>
      <c r="D565">
        <v>2.27</v>
      </c>
      <c r="E565">
        <v>24835</v>
      </c>
      <c r="F565">
        <v>56260</v>
      </c>
      <c r="G565">
        <v>7444000</v>
      </c>
      <c r="H565">
        <f t="shared" si="16"/>
        <v>2.0000000000000018E-2</v>
      </c>
      <c r="I565">
        <v>564</v>
      </c>
      <c r="J565" t="str">
        <f t="shared" si="17"/>
        <v>WARTO</v>
      </c>
    </row>
    <row r="566" spans="1:10" x14ac:dyDescent="0.25">
      <c r="A566" s="1">
        <v>42025</v>
      </c>
      <c r="B566" t="s">
        <v>383</v>
      </c>
      <c r="C566" t="s">
        <v>384</v>
      </c>
      <c r="D566">
        <v>1.73</v>
      </c>
      <c r="E566">
        <v>5847</v>
      </c>
      <c r="F566">
        <v>10000</v>
      </c>
      <c r="G566">
        <v>5435000</v>
      </c>
      <c r="H566">
        <f t="shared" si="16"/>
        <v>0</v>
      </c>
      <c r="I566">
        <v>565</v>
      </c>
      <c r="J566" t="str">
        <f t="shared" si="17"/>
        <v>-</v>
      </c>
    </row>
    <row r="567" spans="1:10" x14ac:dyDescent="0.25">
      <c r="A567" s="1">
        <v>42026</v>
      </c>
      <c r="B567" t="s">
        <v>383</v>
      </c>
      <c r="C567" t="s">
        <v>384</v>
      </c>
      <c r="D567">
        <v>1.73</v>
      </c>
      <c r="E567">
        <v>1716</v>
      </c>
      <c r="F567">
        <v>2860</v>
      </c>
      <c r="G567">
        <v>5435000</v>
      </c>
      <c r="H567">
        <f t="shared" si="16"/>
        <v>0</v>
      </c>
      <c r="I567">
        <v>566</v>
      </c>
      <c r="J567" t="str">
        <f t="shared" si="17"/>
        <v>-</v>
      </c>
    </row>
    <row r="568" spans="1:10" x14ac:dyDescent="0.25">
      <c r="A568" s="1">
        <v>42027</v>
      </c>
      <c r="B568" t="s">
        <v>383</v>
      </c>
      <c r="C568" t="s">
        <v>384</v>
      </c>
      <c r="D568">
        <v>1.76</v>
      </c>
      <c r="E568">
        <v>5624</v>
      </c>
      <c r="F568">
        <v>9740</v>
      </c>
      <c r="G568">
        <v>5435000</v>
      </c>
      <c r="H568">
        <f t="shared" si="16"/>
        <v>3.0000000000000027E-2</v>
      </c>
      <c r="I568">
        <v>567</v>
      </c>
      <c r="J568" t="str">
        <f t="shared" si="17"/>
        <v>WARTO</v>
      </c>
    </row>
    <row r="569" spans="1:10" x14ac:dyDescent="0.25">
      <c r="A569" s="1">
        <v>42025</v>
      </c>
      <c r="B569" t="s">
        <v>385</v>
      </c>
      <c r="C569" t="s">
        <v>386</v>
      </c>
      <c r="D569">
        <v>0.76</v>
      </c>
      <c r="E569">
        <v>68752</v>
      </c>
      <c r="F569">
        <v>52950</v>
      </c>
      <c r="G569">
        <v>23452000</v>
      </c>
      <c r="H569">
        <f t="shared" si="16"/>
        <v>0</v>
      </c>
      <c r="I569">
        <v>568</v>
      </c>
      <c r="J569" t="str">
        <f t="shared" si="17"/>
        <v>-</v>
      </c>
    </row>
    <row r="570" spans="1:10" x14ac:dyDescent="0.25">
      <c r="A570" s="1">
        <v>42026</v>
      </c>
      <c r="B570" t="s">
        <v>385</v>
      </c>
      <c r="C570" t="s">
        <v>386</v>
      </c>
      <c r="D570">
        <v>0.77</v>
      </c>
      <c r="E570">
        <v>53583</v>
      </c>
      <c r="F570">
        <v>40440</v>
      </c>
      <c r="G570">
        <v>23452000</v>
      </c>
      <c r="H570">
        <f t="shared" si="16"/>
        <v>1.0000000000000009E-2</v>
      </c>
      <c r="I570">
        <v>569</v>
      </c>
      <c r="J570" t="str">
        <f t="shared" si="17"/>
        <v>-</v>
      </c>
    </row>
    <row r="571" spans="1:10" x14ac:dyDescent="0.25">
      <c r="A571" s="1">
        <v>42027</v>
      </c>
      <c r="B571" t="s">
        <v>385</v>
      </c>
      <c r="C571" t="s">
        <v>386</v>
      </c>
      <c r="D571">
        <v>0.8</v>
      </c>
      <c r="E571">
        <v>52321</v>
      </c>
      <c r="F571">
        <v>41230</v>
      </c>
      <c r="G571">
        <v>23452000</v>
      </c>
      <c r="H571">
        <f t="shared" si="16"/>
        <v>3.0000000000000027E-2</v>
      </c>
      <c r="I571">
        <v>570</v>
      </c>
      <c r="J571" t="str">
        <f t="shared" si="17"/>
        <v>WARTO</v>
      </c>
    </row>
    <row r="572" spans="1:10" x14ac:dyDescent="0.25">
      <c r="A572" s="1">
        <v>42025</v>
      </c>
      <c r="B572" t="s">
        <v>387</v>
      </c>
      <c r="C572" t="s">
        <v>388</v>
      </c>
      <c r="D572">
        <v>56.85</v>
      </c>
      <c r="E572">
        <v>750</v>
      </c>
      <c r="F572">
        <v>42630</v>
      </c>
      <c r="G572">
        <v>1165000</v>
      </c>
      <c r="H572">
        <f t="shared" si="16"/>
        <v>0</v>
      </c>
      <c r="I572">
        <v>571</v>
      </c>
      <c r="J572" t="str">
        <f t="shared" si="17"/>
        <v>-</v>
      </c>
    </row>
    <row r="573" spans="1:10" x14ac:dyDescent="0.25">
      <c r="A573" s="1">
        <v>42026</v>
      </c>
      <c r="B573" t="s">
        <v>387</v>
      </c>
      <c r="C573" t="s">
        <v>388</v>
      </c>
      <c r="D573">
        <v>56.85</v>
      </c>
      <c r="E573">
        <v>1</v>
      </c>
      <c r="F573">
        <v>60</v>
      </c>
      <c r="G573">
        <v>1165000</v>
      </c>
      <c r="H573">
        <f t="shared" si="16"/>
        <v>0</v>
      </c>
      <c r="I573">
        <v>572</v>
      </c>
      <c r="J573" t="str">
        <f t="shared" si="17"/>
        <v>-</v>
      </c>
    </row>
    <row r="574" spans="1:10" x14ac:dyDescent="0.25">
      <c r="A574" s="1">
        <v>42027</v>
      </c>
      <c r="B574" t="s">
        <v>387</v>
      </c>
      <c r="C574" t="s">
        <v>388</v>
      </c>
      <c r="D574">
        <v>56.85</v>
      </c>
      <c r="E574">
        <v>1806</v>
      </c>
      <c r="F574">
        <v>101400</v>
      </c>
      <c r="G574">
        <v>1165000</v>
      </c>
      <c r="H574">
        <f t="shared" si="16"/>
        <v>0</v>
      </c>
      <c r="I574">
        <v>573</v>
      </c>
      <c r="J574" t="str">
        <f t="shared" si="17"/>
        <v>OBSERWUJ</v>
      </c>
    </row>
    <row r="575" spans="1:10" x14ac:dyDescent="0.25">
      <c r="A575" s="1">
        <v>42025</v>
      </c>
      <c r="B575" t="s">
        <v>389</v>
      </c>
      <c r="C575" t="s">
        <v>390</v>
      </c>
      <c r="D575">
        <v>137.9</v>
      </c>
      <c r="E575">
        <v>101554</v>
      </c>
      <c r="F575">
        <v>14003930</v>
      </c>
      <c r="G575">
        <v>30454000</v>
      </c>
      <c r="H575">
        <f t="shared" si="16"/>
        <v>0</v>
      </c>
      <c r="I575">
        <v>574</v>
      </c>
      <c r="J575" t="str">
        <f t="shared" si="17"/>
        <v>-</v>
      </c>
    </row>
    <row r="576" spans="1:10" x14ac:dyDescent="0.25">
      <c r="A576" s="1">
        <v>42026</v>
      </c>
      <c r="B576" t="s">
        <v>389</v>
      </c>
      <c r="C576" t="s">
        <v>390</v>
      </c>
      <c r="D576">
        <v>136.05000000000001</v>
      </c>
      <c r="E576">
        <v>22125</v>
      </c>
      <c r="F576">
        <v>3038750</v>
      </c>
      <c r="G576">
        <v>30454000</v>
      </c>
      <c r="H576">
        <f t="shared" si="16"/>
        <v>-1.8499999999999943</v>
      </c>
      <c r="I576">
        <v>575</v>
      </c>
      <c r="J576" t="str">
        <f t="shared" si="17"/>
        <v>-</v>
      </c>
    </row>
    <row r="577" spans="1:10" x14ac:dyDescent="0.25">
      <c r="A577" s="1">
        <v>42027</v>
      </c>
      <c r="B577" t="s">
        <v>389</v>
      </c>
      <c r="C577" t="s">
        <v>390</v>
      </c>
      <c r="D577">
        <v>136.5</v>
      </c>
      <c r="E577">
        <v>98797</v>
      </c>
      <c r="F577">
        <v>13570390</v>
      </c>
      <c r="G577">
        <v>30454000</v>
      </c>
      <c r="H577">
        <f t="shared" si="16"/>
        <v>0.44999999999998863</v>
      </c>
      <c r="I577">
        <v>576</v>
      </c>
      <c r="J577" t="str">
        <f t="shared" si="17"/>
        <v>WARTO</v>
      </c>
    </row>
    <row r="578" spans="1:10" x14ac:dyDescent="0.25">
      <c r="A578" s="1">
        <v>42025</v>
      </c>
      <c r="B578" t="s">
        <v>391</v>
      </c>
      <c r="C578" t="s">
        <v>392</v>
      </c>
      <c r="D578">
        <v>3.5</v>
      </c>
      <c r="E578">
        <v>76</v>
      </c>
      <c r="F578">
        <v>270</v>
      </c>
      <c r="G578">
        <v>12110000</v>
      </c>
      <c r="H578">
        <f t="shared" si="16"/>
        <v>0</v>
      </c>
      <c r="I578">
        <v>577</v>
      </c>
      <c r="J578" t="str">
        <f t="shared" si="17"/>
        <v>-</v>
      </c>
    </row>
    <row r="579" spans="1:10" x14ac:dyDescent="0.25">
      <c r="A579" s="1">
        <v>42026</v>
      </c>
      <c r="B579" t="s">
        <v>391</v>
      </c>
      <c r="C579" t="s">
        <v>392</v>
      </c>
      <c r="D579">
        <v>3.46</v>
      </c>
      <c r="E579">
        <v>299</v>
      </c>
      <c r="F579">
        <v>1030</v>
      </c>
      <c r="G579">
        <v>12110000</v>
      </c>
      <c r="H579">
        <f t="shared" ref="H579:H642" si="18">IF(MOD(I579,3)=1,0,D579-D578)</f>
        <v>-4.0000000000000036E-2</v>
      </c>
      <c r="I579">
        <v>578</v>
      </c>
      <c r="J579" t="str">
        <f t="shared" ref="J579:J642" si="19">IF(OR(MOD(I579,3)=1,MOD(I579,3)=2),"-",IF(H579&gt;H578,"WARTO",IF(H579&lt;H578,"NIE WARTO","OBSERWUJ")))</f>
        <v>-</v>
      </c>
    </row>
    <row r="580" spans="1:10" x14ac:dyDescent="0.25">
      <c r="A580" s="1">
        <v>42027</v>
      </c>
      <c r="B580" t="s">
        <v>391</v>
      </c>
      <c r="C580" t="s">
        <v>392</v>
      </c>
      <c r="D580">
        <v>3.46</v>
      </c>
      <c r="E580">
        <v>2535</v>
      </c>
      <c r="F580">
        <v>8770</v>
      </c>
      <c r="G580">
        <v>12110000</v>
      </c>
      <c r="H580">
        <f t="shared" si="18"/>
        <v>0</v>
      </c>
      <c r="I580">
        <v>579</v>
      </c>
      <c r="J580" t="str">
        <f t="shared" si="19"/>
        <v>WARTO</v>
      </c>
    </row>
    <row r="581" spans="1:10" x14ac:dyDescent="0.25">
      <c r="A581" s="1">
        <v>42025</v>
      </c>
      <c r="B581" t="s">
        <v>393</v>
      </c>
      <c r="C581" t="s">
        <v>394</v>
      </c>
      <c r="D581">
        <v>16.14</v>
      </c>
      <c r="E581">
        <v>510</v>
      </c>
      <c r="F581">
        <v>8230</v>
      </c>
      <c r="G581">
        <v>6189000</v>
      </c>
      <c r="H581">
        <f t="shared" si="18"/>
        <v>0</v>
      </c>
      <c r="I581">
        <v>580</v>
      </c>
      <c r="J581" t="str">
        <f t="shared" si="19"/>
        <v>-</v>
      </c>
    </row>
    <row r="582" spans="1:10" x14ac:dyDescent="0.25">
      <c r="A582" s="1">
        <v>42026</v>
      </c>
      <c r="B582" t="s">
        <v>393</v>
      </c>
      <c r="C582" t="s">
        <v>394</v>
      </c>
      <c r="D582">
        <v>16.399999999999999</v>
      </c>
      <c r="E582">
        <v>1101</v>
      </c>
      <c r="F582">
        <v>17860</v>
      </c>
      <c r="G582">
        <v>6189000</v>
      </c>
      <c r="H582">
        <f t="shared" si="18"/>
        <v>0.25999999999999801</v>
      </c>
      <c r="I582">
        <v>581</v>
      </c>
      <c r="J582" t="str">
        <f t="shared" si="19"/>
        <v>-</v>
      </c>
    </row>
    <row r="583" spans="1:10" x14ac:dyDescent="0.25">
      <c r="A583" s="1">
        <v>42027</v>
      </c>
      <c r="B583" t="s">
        <v>393</v>
      </c>
      <c r="C583" t="s">
        <v>394</v>
      </c>
      <c r="D583">
        <v>16.22</v>
      </c>
      <c r="E583">
        <v>2310</v>
      </c>
      <c r="F583">
        <v>36960</v>
      </c>
      <c r="G583">
        <v>6189000</v>
      </c>
      <c r="H583">
        <f t="shared" si="18"/>
        <v>-0.17999999999999972</v>
      </c>
      <c r="I583">
        <v>582</v>
      </c>
      <c r="J583" t="str">
        <f t="shared" si="19"/>
        <v>NIE WARTO</v>
      </c>
    </row>
    <row r="584" spans="1:10" x14ac:dyDescent="0.25">
      <c r="A584" s="1">
        <v>42025</v>
      </c>
      <c r="B584" t="s">
        <v>395</v>
      </c>
      <c r="C584" t="s">
        <v>396</v>
      </c>
      <c r="D584">
        <v>12.97</v>
      </c>
      <c r="E584">
        <v>55</v>
      </c>
      <c r="F584">
        <v>700</v>
      </c>
      <c r="G584">
        <v>0</v>
      </c>
      <c r="H584">
        <f t="shared" si="18"/>
        <v>0</v>
      </c>
      <c r="I584">
        <v>583</v>
      </c>
      <c r="J584" t="str">
        <f t="shared" si="19"/>
        <v>-</v>
      </c>
    </row>
    <row r="585" spans="1:10" x14ac:dyDescent="0.25">
      <c r="A585" s="1">
        <v>42026</v>
      </c>
      <c r="B585" t="s">
        <v>395</v>
      </c>
      <c r="C585" t="s">
        <v>396</v>
      </c>
      <c r="D585">
        <v>13</v>
      </c>
      <c r="E585">
        <v>469</v>
      </c>
      <c r="F585">
        <v>6100</v>
      </c>
      <c r="G585">
        <v>0</v>
      </c>
      <c r="H585">
        <f t="shared" si="18"/>
        <v>2.9999999999999361E-2</v>
      </c>
      <c r="I585">
        <v>584</v>
      </c>
      <c r="J585" t="str">
        <f t="shared" si="19"/>
        <v>-</v>
      </c>
    </row>
    <row r="586" spans="1:10" x14ac:dyDescent="0.25">
      <c r="A586" s="1">
        <v>42027</v>
      </c>
      <c r="B586" t="s">
        <v>395</v>
      </c>
      <c r="C586" t="s">
        <v>396</v>
      </c>
      <c r="D586">
        <v>13</v>
      </c>
      <c r="E586">
        <v>5</v>
      </c>
      <c r="F586">
        <v>70</v>
      </c>
      <c r="G586">
        <v>0</v>
      </c>
      <c r="H586">
        <f t="shared" si="18"/>
        <v>0</v>
      </c>
      <c r="I586">
        <v>585</v>
      </c>
      <c r="J586" t="str">
        <f t="shared" si="19"/>
        <v>NIE WARTO</v>
      </c>
    </row>
    <row r="587" spans="1:10" x14ac:dyDescent="0.25">
      <c r="A587" s="1">
        <v>42025</v>
      </c>
      <c r="B587" t="s">
        <v>397</v>
      </c>
      <c r="C587" t="s">
        <v>398</v>
      </c>
      <c r="D587">
        <v>159.94999999999999</v>
      </c>
      <c r="E587">
        <v>10724</v>
      </c>
      <c r="F587">
        <v>1699750</v>
      </c>
      <c r="G587">
        <v>5028000</v>
      </c>
      <c r="H587">
        <f t="shared" si="18"/>
        <v>0</v>
      </c>
      <c r="I587">
        <v>586</v>
      </c>
      <c r="J587" t="str">
        <f t="shared" si="19"/>
        <v>-</v>
      </c>
    </row>
    <row r="588" spans="1:10" x14ac:dyDescent="0.25">
      <c r="A588" s="1">
        <v>42026</v>
      </c>
      <c r="B588" t="s">
        <v>397</v>
      </c>
      <c r="C588" t="s">
        <v>398</v>
      </c>
      <c r="D588">
        <v>167</v>
      </c>
      <c r="E588">
        <v>117940</v>
      </c>
      <c r="F588">
        <v>19095170</v>
      </c>
      <c r="G588">
        <v>5028000</v>
      </c>
      <c r="H588">
        <f t="shared" si="18"/>
        <v>7.0500000000000114</v>
      </c>
      <c r="I588">
        <v>587</v>
      </c>
      <c r="J588" t="str">
        <f t="shared" si="19"/>
        <v>-</v>
      </c>
    </row>
    <row r="589" spans="1:10" x14ac:dyDescent="0.25">
      <c r="A589" s="1">
        <v>42027</v>
      </c>
      <c r="B589" t="s">
        <v>397</v>
      </c>
      <c r="C589" t="s">
        <v>398</v>
      </c>
      <c r="D589">
        <v>175.5</v>
      </c>
      <c r="E589">
        <v>33636</v>
      </c>
      <c r="F589">
        <v>5795670</v>
      </c>
      <c r="G589">
        <v>5028000</v>
      </c>
      <c r="H589">
        <f t="shared" si="18"/>
        <v>8.5</v>
      </c>
      <c r="I589">
        <v>588</v>
      </c>
      <c r="J589" t="str">
        <f t="shared" si="19"/>
        <v>WARTO</v>
      </c>
    </row>
    <row r="590" spans="1:10" x14ac:dyDescent="0.25">
      <c r="A590" s="1">
        <v>42025</v>
      </c>
      <c r="B590" t="s">
        <v>399</v>
      </c>
      <c r="C590" t="s">
        <v>400</v>
      </c>
      <c r="D590">
        <v>18.440000000000001</v>
      </c>
      <c r="E590">
        <v>728</v>
      </c>
      <c r="F590">
        <v>13450</v>
      </c>
      <c r="G590">
        <v>4000000</v>
      </c>
      <c r="H590">
        <f t="shared" si="18"/>
        <v>0</v>
      </c>
      <c r="I590">
        <v>589</v>
      </c>
      <c r="J590" t="str">
        <f t="shared" si="19"/>
        <v>-</v>
      </c>
    </row>
    <row r="591" spans="1:10" x14ac:dyDescent="0.25">
      <c r="A591" s="1">
        <v>42026</v>
      </c>
      <c r="B591" t="s">
        <v>399</v>
      </c>
      <c r="C591" t="s">
        <v>400</v>
      </c>
      <c r="D591">
        <v>18.649999999999999</v>
      </c>
      <c r="E591">
        <v>1011</v>
      </c>
      <c r="F591">
        <v>18850</v>
      </c>
      <c r="G591">
        <v>4000000</v>
      </c>
      <c r="H591">
        <f t="shared" si="18"/>
        <v>0.2099999999999973</v>
      </c>
      <c r="I591">
        <v>590</v>
      </c>
      <c r="J591" t="str">
        <f t="shared" si="19"/>
        <v>-</v>
      </c>
    </row>
    <row r="592" spans="1:10" x14ac:dyDescent="0.25">
      <c r="A592" s="1">
        <v>42027</v>
      </c>
      <c r="B592" t="s">
        <v>399</v>
      </c>
      <c r="C592" t="s">
        <v>400</v>
      </c>
      <c r="D592">
        <v>18.670000000000002</v>
      </c>
      <c r="E592">
        <v>981</v>
      </c>
      <c r="F592">
        <v>18300</v>
      </c>
      <c r="G592">
        <v>4000000</v>
      </c>
      <c r="H592">
        <f t="shared" si="18"/>
        <v>2.0000000000003126E-2</v>
      </c>
      <c r="I592">
        <v>591</v>
      </c>
      <c r="J592" t="str">
        <f t="shared" si="19"/>
        <v>NIE WARTO</v>
      </c>
    </row>
    <row r="593" spans="1:10" x14ac:dyDescent="0.25">
      <c r="A593" s="1">
        <v>42025</v>
      </c>
      <c r="B593" t="s">
        <v>401</v>
      </c>
      <c r="C593" t="s">
        <v>402</v>
      </c>
      <c r="D593">
        <v>0.92</v>
      </c>
      <c r="E593">
        <v>0</v>
      </c>
      <c r="F593">
        <v>0</v>
      </c>
      <c r="G593">
        <v>0</v>
      </c>
      <c r="H593">
        <f t="shared" si="18"/>
        <v>0</v>
      </c>
      <c r="I593">
        <v>592</v>
      </c>
      <c r="J593" t="str">
        <f t="shared" si="19"/>
        <v>-</v>
      </c>
    </row>
    <row r="594" spans="1:10" x14ac:dyDescent="0.25">
      <c r="A594" s="1">
        <v>42026</v>
      </c>
      <c r="B594" t="s">
        <v>401</v>
      </c>
      <c r="C594" t="s">
        <v>402</v>
      </c>
      <c r="D594">
        <v>0.93</v>
      </c>
      <c r="E594">
        <v>7000</v>
      </c>
      <c r="F594">
        <v>6350</v>
      </c>
      <c r="G594">
        <v>0</v>
      </c>
      <c r="H594">
        <f t="shared" si="18"/>
        <v>1.0000000000000009E-2</v>
      </c>
      <c r="I594">
        <v>593</v>
      </c>
      <c r="J594" t="str">
        <f t="shared" si="19"/>
        <v>-</v>
      </c>
    </row>
    <row r="595" spans="1:10" x14ac:dyDescent="0.25">
      <c r="A595" s="1">
        <v>42027</v>
      </c>
      <c r="B595" t="s">
        <v>401</v>
      </c>
      <c r="C595" t="s">
        <v>402</v>
      </c>
      <c r="D595">
        <v>0.9</v>
      </c>
      <c r="E595">
        <v>7991</v>
      </c>
      <c r="F595">
        <v>7200</v>
      </c>
      <c r="G595">
        <v>0</v>
      </c>
      <c r="H595">
        <f t="shared" si="18"/>
        <v>-3.0000000000000027E-2</v>
      </c>
      <c r="I595">
        <v>594</v>
      </c>
      <c r="J595" t="str">
        <f t="shared" si="19"/>
        <v>NIE WARTO</v>
      </c>
    </row>
    <row r="596" spans="1:10" x14ac:dyDescent="0.25">
      <c r="A596" s="1">
        <v>42025</v>
      </c>
      <c r="B596" t="s">
        <v>403</v>
      </c>
      <c r="C596" t="s">
        <v>404</v>
      </c>
      <c r="D596">
        <v>204</v>
      </c>
      <c r="E596">
        <v>6595</v>
      </c>
      <c r="F596">
        <v>1344550</v>
      </c>
      <c r="G596">
        <v>8393000</v>
      </c>
      <c r="H596">
        <f t="shared" si="18"/>
        <v>0</v>
      </c>
      <c r="I596">
        <v>595</v>
      </c>
      <c r="J596" t="str">
        <f t="shared" si="19"/>
        <v>-</v>
      </c>
    </row>
    <row r="597" spans="1:10" x14ac:dyDescent="0.25">
      <c r="A597" s="1">
        <v>42026</v>
      </c>
      <c r="B597" t="s">
        <v>403</v>
      </c>
      <c r="C597" t="s">
        <v>404</v>
      </c>
      <c r="D597">
        <v>206</v>
      </c>
      <c r="E597">
        <v>15062</v>
      </c>
      <c r="F597">
        <v>3075810</v>
      </c>
      <c r="G597">
        <v>8393000</v>
      </c>
      <c r="H597">
        <f t="shared" si="18"/>
        <v>2</v>
      </c>
      <c r="I597">
        <v>596</v>
      </c>
      <c r="J597" t="str">
        <f t="shared" si="19"/>
        <v>-</v>
      </c>
    </row>
    <row r="598" spans="1:10" x14ac:dyDescent="0.25">
      <c r="A598" s="1">
        <v>42027</v>
      </c>
      <c r="B598" t="s">
        <v>403</v>
      </c>
      <c r="C598" t="s">
        <v>404</v>
      </c>
      <c r="D598">
        <v>212.95</v>
      </c>
      <c r="E598">
        <v>17402</v>
      </c>
      <c r="F598">
        <v>3613150</v>
      </c>
      <c r="G598">
        <v>8393000</v>
      </c>
      <c r="H598">
        <f t="shared" si="18"/>
        <v>6.9499999999999886</v>
      </c>
      <c r="I598">
        <v>597</v>
      </c>
      <c r="J598" t="str">
        <f t="shared" si="19"/>
        <v>WARTO</v>
      </c>
    </row>
    <row r="599" spans="1:10" x14ac:dyDescent="0.25">
      <c r="A599" s="1">
        <v>42025</v>
      </c>
      <c r="B599" t="s">
        <v>405</v>
      </c>
      <c r="C599" t="s">
        <v>406</v>
      </c>
      <c r="D599">
        <v>4</v>
      </c>
      <c r="E599">
        <v>0</v>
      </c>
      <c r="F599">
        <v>0</v>
      </c>
      <c r="G599">
        <v>2639000</v>
      </c>
      <c r="H599">
        <f t="shared" si="18"/>
        <v>0</v>
      </c>
      <c r="I599">
        <v>598</v>
      </c>
      <c r="J599" t="str">
        <f t="shared" si="19"/>
        <v>-</v>
      </c>
    </row>
    <row r="600" spans="1:10" x14ac:dyDescent="0.25">
      <c r="A600" s="1">
        <v>42026</v>
      </c>
      <c r="B600" t="s">
        <v>405</v>
      </c>
      <c r="C600" t="s">
        <v>406</v>
      </c>
      <c r="D600">
        <v>4</v>
      </c>
      <c r="E600">
        <v>0</v>
      </c>
      <c r="F600">
        <v>0</v>
      </c>
      <c r="G600">
        <v>2639000</v>
      </c>
      <c r="H600">
        <f t="shared" si="18"/>
        <v>0</v>
      </c>
      <c r="I600">
        <v>599</v>
      </c>
      <c r="J600" t="str">
        <f t="shared" si="19"/>
        <v>-</v>
      </c>
    </row>
    <row r="601" spans="1:10" x14ac:dyDescent="0.25">
      <c r="A601" s="1">
        <v>42027</v>
      </c>
      <c r="B601" t="s">
        <v>405</v>
      </c>
      <c r="C601" t="s">
        <v>406</v>
      </c>
      <c r="D601">
        <v>4.24</v>
      </c>
      <c r="E601">
        <v>608</v>
      </c>
      <c r="F601">
        <v>2500</v>
      </c>
      <c r="G601">
        <v>2639000</v>
      </c>
      <c r="H601">
        <f t="shared" si="18"/>
        <v>0.24000000000000021</v>
      </c>
      <c r="I601">
        <v>600</v>
      </c>
      <c r="J601" t="str">
        <f t="shared" si="19"/>
        <v>WARTO</v>
      </c>
    </row>
    <row r="602" spans="1:10" x14ac:dyDescent="0.25">
      <c r="A602" s="1">
        <v>42025</v>
      </c>
      <c r="B602" t="s">
        <v>407</v>
      </c>
      <c r="C602" t="s">
        <v>408</v>
      </c>
      <c r="D602">
        <v>1.06</v>
      </c>
      <c r="E602">
        <v>15193</v>
      </c>
      <c r="F602">
        <v>15860</v>
      </c>
      <c r="G602">
        <v>0</v>
      </c>
      <c r="H602">
        <f t="shared" si="18"/>
        <v>0</v>
      </c>
      <c r="I602">
        <v>601</v>
      </c>
      <c r="J602" t="str">
        <f t="shared" si="19"/>
        <v>-</v>
      </c>
    </row>
    <row r="603" spans="1:10" x14ac:dyDescent="0.25">
      <c r="A603" s="1">
        <v>42026</v>
      </c>
      <c r="B603" t="s">
        <v>407</v>
      </c>
      <c r="C603" t="s">
        <v>408</v>
      </c>
      <c r="D603">
        <v>1.06</v>
      </c>
      <c r="E603">
        <v>3569</v>
      </c>
      <c r="F603">
        <v>3800</v>
      </c>
      <c r="G603">
        <v>0</v>
      </c>
      <c r="H603">
        <f t="shared" si="18"/>
        <v>0</v>
      </c>
      <c r="I603">
        <v>602</v>
      </c>
      <c r="J603" t="str">
        <f t="shared" si="19"/>
        <v>-</v>
      </c>
    </row>
    <row r="604" spans="1:10" x14ac:dyDescent="0.25">
      <c r="A604" s="1">
        <v>42027</v>
      </c>
      <c r="B604" t="s">
        <v>407</v>
      </c>
      <c r="C604" t="s">
        <v>408</v>
      </c>
      <c r="D604">
        <v>1.06</v>
      </c>
      <c r="E604">
        <v>669</v>
      </c>
      <c r="F604">
        <v>680</v>
      </c>
      <c r="G604">
        <v>0</v>
      </c>
      <c r="H604">
        <f t="shared" si="18"/>
        <v>0</v>
      </c>
      <c r="I604">
        <v>603</v>
      </c>
      <c r="J604" t="str">
        <f t="shared" si="19"/>
        <v>OBSERWUJ</v>
      </c>
    </row>
    <row r="605" spans="1:10" x14ac:dyDescent="0.25">
      <c r="A605" s="1">
        <v>42025</v>
      </c>
      <c r="B605" t="s">
        <v>409</v>
      </c>
      <c r="C605" t="s">
        <v>410</v>
      </c>
      <c r="D605">
        <v>9.0500000000000007</v>
      </c>
      <c r="E605">
        <v>455</v>
      </c>
      <c r="F605">
        <v>4120</v>
      </c>
      <c r="G605">
        <v>5944000</v>
      </c>
      <c r="H605">
        <f t="shared" si="18"/>
        <v>0</v>
      </c>
      <c r="I605">
        <v>604</v>
      </c>
      <c r="J605" t="str">
        <f t="shared" si="19"/>
        <v>-</v>
      </c>
    </row>
    <row r="606" spans="1:10" x14ac:dyDescent="0.25">
      <c r="A606" s="1">
        <v>42026</v>
      </c>
      <c r="B606" t="s">
        <v>409</v>
      </c>
      <c r="C606" t="s">
        <v>410</v>
      </c>
      <c r="D606">
        <v>9.0500000000000007</v>
      </c>
      <c r="E606">
        <v>50</v>
      </c>
      <c r="F606">
        <v>450</v>
      </c>
      <c r="G606">
        <v>5944000</v>
      </c>
      <c r="H606">
        <f t="shared" si="18"/>
        <v>0</v>
      </c>
      <c r="I606">
        <v>605</v>
      </c>
      <c r="J606" t="str">
        <f t="shared" si="19"/>
        <v>-</v>
      </c>
    </row>
    <row r="607" spans="1:10" x14ac:dyDescent="0.25">
      <c r="A607" s="1">
        <v>42027</v>
      </c>
      <c r="B607" t="s">
        <v>409</v>
      </c>
      <c r="C607" t="s">
        <v>410</v>
      </c>
      <c r="D607">
        <v>9.0500000000000007</v>
      </c>
      <c r="E607">
        <v>110</v>
      </c>
      <c r="F607">
        <v>1000</v>
      </c>
      <c r="G607">
        <v>5944000</v>
      </c>
      <c r="H607">
        <f t="shared" si="18"/>
        <v>0</v>
      </c>
      <c r="I607">
        <v>606</v>
      </c>
      <c r="J607" t="str">
        <f t="shared" si="19"/>
        <v>OBSERWUJ</v>
      </c>
    </row>
    <row r="608" spans="1:10" x14ac:dyDescent="0.25">
      <c r="A608" s="1">
        <v>42025</v>
      </c>
      <c r="B608" t="s">
        <v>411</v>
      </c>
      <c r="C608" t="s">
        <v>412</v>
      </c>
      <c r="D608">
        <v>0.08</v>
      </c>
      <c r="E608">
        <v>3550</v>
      </c>
      <c r="F608">
        <v>280</v>
      </c>
      <c r="G608">
        <v>0</v>
      </c>
      <c r="H608">
        <f t="shared" si="18"/>
        <v>0</v>
      </c>
      <c r="I608">
        <v>607</v>
      </c>
      <c r="J608" t="str">
        <f t="shared" si="19"/>
        <v>-</v>
      </c>
    </row>
    <row r="609" spans="1:10" x14ac:dyDescent="0.25">
      <c r="A609" s="1">
        <v>42026</v>
      </c>
      <c r="B609" t="s">
        <v>411</v>
      </c>
      <c r="C609" t="s">
        <v>412</v>
      </c>
      <c r="D609">
        <v>0.1</v>
      </c>
      <c r="E609">
        <v>12700</v>
      </c>
      <c r="F609">
        <v>1270</v>
      </c>
      <c r="G609">
        <v>0</v>
      </c>
      <c r="H609">
        <f t="shared" si="18"/>
        <v>2.0000000000000004E-2</v>
      </c>
      <c r="I609">
        <v>608</v>
      </c>
      <c r="J609" t="str">
        <f t="shared" si="19"/>
        <v>-</v>
      </c>
    </row>
    <row r="610" spans="1:10" x14ac:dyDescent="0.25">
      <c r="A610" s="1">
        <v>42027</v>
      </c>
      <c r="B610" t="s">
        <v>411</v>
      </c>
      <c r="C610" t="s">
        <v>412</v>
      </c>
      <c r="D610">
        <v>0.11</v>
      </c>
      <c r="E610">
        <v>25489</v>
      </c>
      <c r="F610">
        <v>2800</v>
      </c>
      <c r="G610">
        <v>0</v>
      </c>
      <c r="H610">
        <f t="shared" si="18"/>
        <v>9.999999999999995E-3</v>
      </c>
      <c r="I610">
        <v>609</v>
      </c>
      <c r="J610" t="str">
        <f t="shared" si="19"/>
        <v>NIE WARTO</v>
      </c>
    </row>
    <row r="611" spans="1:10" x14ac:dyDescent="0.25">
      <c r="A611" s="1">
        <v>42025</v>
      </c>
      <c r="B611" t="s">
        <v>413</v>
      </c>
      <c r="C611" t="s">
        <v>414</v>
      </c>
      <c r="D611">
        <v>2.2000000000000002</v>
      </c>
      <c r="E611">
        <v>100</v>
      </c>
      <c r="F611">
        <v>220</v>
      </c>
      <c r="G611">
        <v>0</v>
      </c>
      <c r="H611">
        <f t="shared" si="18"/>
        <v>0</v>
      </c>
      <c r="I611">
        <v>610</v>
      </c>
      <c r="J611" t="str">
        <f t="shared" si="19"/>
        <v>-</v>
      </c>
    </row>
    <row r="612" spans="1:10" x14ac:dyDescent="0.25">
      <c r="A612" s="1">
        <v>42026</v>
      </c>
      <c r="B612" t="s">
        <v>413</v>
      </c>
      <c r="C612" t="s">
        <v>414</v>
      </c>
      <c r="D612">
        <v>2.2000000000000002</v>
      </c>
      <c r="E612">
        <v>100</v>
      </c>
      <c r="F612">
        <v>220</v>
      </c>
      <c r="G612">
        <v>0</v>
      </c>
      <c r="H612">
        <f t="shared" si="18"/>
        <v>0</v>
      </c>
      <c r="I612">
        <v>611</v>
      </c>
      <c r="J612" t="str">
        <f t="shared" si="19"/>
        <v>-</v>
      </c>
    </row>
    <row r="613" spans="1:10" x14ac:dyDescent="0.25">
      <c r="A613" s="1">
        <v>42027</v>
      </c>
      <c r="B613" t="s">
        <v>413</v>
      </c>
      <c r="C613" t="s">
        <v>414</v>
      </c>
      <c r="D613">
        <v>2.2000000000000002</v>
      </c>
      <c r="E613">
        <v>150</v>
      </c>
      <c r="F613">
        <v>330</v>
      </c>
      <c r="G613">
        <v>0</v>
      </c>
      <c r="H613">
        <f t="shared" si="18"/>
        <v>0</v>
      </c>
      <c r="I613">
        <v>612</v>
      </c>
      <c r="J613" t="str">
        <f t="shared" si="19"/>
        <v>OBSERWUJ</v>
      </c>
    </row>
    <row r="614" spans="1:10" x14ac:dyDescent="0.25">
      <c r="A614" s="1">
        <v>42025</v>
      </c>
      <c r="B614" t="s">
        <v>415</v>
      </c>
      <c r="C614" t="s">
        <v>416</v>
      </c>
      <c r="D614">
        <v>4.07</v>
      </c>
      <c r="E614">
        <v>11117</v>
      </c>
      <c r="F614">
        <v>44830</v>
      </c>
      <c r="G614">
        <v>18968000</v>
      </c>
      <c r="H614">
        <f t="shared" si="18"/>
        <v>0</v>
      </c>
      <c r="I614">
        <v>613</v>
      </c>
      <c r="J614" t="str">
        <f t="shared" si="19"/>
        <v>-</v>
      </c>
    </row>
    <row r="615" spans="1:10" x14ac:dyDescent="0.25">
      <c r="A615" s="1">
        <v>42026</v>
      </c>
      <c r="B615" t="s">
        <v>415</v>
      </c>
      <c r="C615" t="s">
        <v>416</v>
      </c>
      <c r="D615">
        <v>4.0199999999999996</v>
      </c>
      <c r="E615">
        <v>25020</v>
      </c>
      <c r="F615">
        <v>100820</v>
      </c>
      <c r="G615">
        <v>18968000</v>
      </c>
      <c r="H615">
        <f t="shared" si="18"/>
        <v>-5.0000000000000711E-2</v>
      </c>
      <c r="I615">
        <v>614</v>
      </c>
      <c r="J615" t="str">
        <f t="shared" si="19"/>
        <v>-</v>
      </c>
    </row>
    <row r="616" spans="1:10" x14ac:dyDescent="0.25">
      <c r="A616" s="1">
        <v>42027</v>
      </c>
      <c r="B616" t="s">
        <v>415</v>
      </c>
      <c r="C616" t="s">
        <v>416</v>
      </c>
      <c r="D616">
        <v>4.0199999999999996</v>
      </c>
      <c r="E616">
        <v>31103</v>
      </c>
      <c r="F616">
        <v>125880</v>
      </c>
      <c r="G616">
        <v>18968000</v>
      </c>
      <c r="H616">
        <f t="shared" si="18"/>
        <v>0</v>
      </c>
      <c r="I616">
        <v>615</v>
      </c>
      <c r="J616" t="str">
        <f t="shared" si="19"/>
        <v>WARTO</v>
      </c>
    </row>
    <row r="617" spans="1:10" x14ac:dyDescent="0.25">
      <c r="A617" s="1">
        <v>42025</v>
      </c>
      <c r="B617" t="s">
        <v>417</v>
      </c>
      <c r="C617" t="s">
        <v>418</v>
      </c>
      <c r="D617">
        <v>0.83</v>
      </c>
      <c r="E617">
        <v>14</v>
      </c>
      <c r="F617">
        <v>10</v>
      </c>
      <c r="G617">
        <v>8070000</v>
      </c>
      <c r="H617">
        <f t="shared" si="18"/>
        <v>0</v>
      </c>
      <c r="I617">
        <v>616</v>
      </c>
      <c r="J617" t="str">
        <f t="shared" si="19"/>
        <v>-</v>
      </c>
    </row>
    <row r="618" spans="1:10" x14ac:dyDescent="0.25">
      <c r="A618" s="1">
        <v>42026</v>
      </c>
      <c r="B618" t="s">
        <v>417</v>
      </c>
      <c r="C618" t="s">
        <v>418</v>
      </c>
      <c r="D618">
        <v>0.85</v>
      </c>
      <c r="E618">
        <v>100</v>
      </c>
      <c r="F618">
        <v>65</v>
      </c>
      <c r="G618">
        <v>8070000</v>
      </c>
      <c r="H618">
        <f t="shared" si="18"/>
        <v>2.0000000000000018E-2</v>
      </c>
      <c r="I618">
        <v>617</v>
      </c>
      <c r="J618" t="str">
        <f t="shared" si="19"/>
        <v>-</v>
      </c>
    </row>
    <row r="619" spans="1:10" x14ac:dyDescent="0.25">
      <c r="A619" s="1">
        <v>42027</v>
      </c>
      <c r="B619" t="s">
        <v>417</v>
      </c>
      <c r="C619" t="s">
        <v>418</v>
      </c>
      <c r="D619">
        <v>0.85</v>
      </c>
      <c r="E619">
        <v>13890</v>
      </c>
      <c r="F619">
        <v>11840</v>
      </c>
      <c r="G619">
        <v>8070000</v>
      </c>
      <c r="H619">
        <f t="shared" si="18"/>
        <v>0</v>
      </c>
      <c r="I619">
        <v>618</v>
      </c>
      <c r="J619" t="str">
        <f t="shared" si="19"/>
        <v>NIE WARTO</v>
      </c>
    </row>
    <row r="620" spans="1:10" x14ac:dyDescent="0.25">
      <c r="A620" s="1">
        <v>42025</v>
      </c>
      <c r="B620" t="s">
        <v>419</v>
      </c>
      <c r="C620" t="s">
        <v>420</v>
      </c>
      <c r="D620">
        <v>3.34</v>
      </c>
      <c r="E620">
        <v>404</v>
      </c>
      <c r="F620">
        <v>1290</v>
      </c>
      <c r="G620">
        <v>3600000</v>
      </c>
      <c r="H620">
        <f t="shared" si="18"/>
        <v>0</v>
      </c>
      <c r="I620">
        <v>619</v>
      </c>
      <c r="J620" t="str">
        <f t="shared" si="19"/>
        <v>-</v>
      </c>
    </row>
    <row r="621" spans="1:10" x14ac:dyDescent="0.25">
      <c r="A621" s="1">
        <v>42026</v>
      </c>
      <c r="B621" t="s">
        <v>419</v>
      </c>
      <c r="C621" t="s">
        <v>420</v>
      </c>
      <c r="D621">
        <v>3.34</v>
      </c>
      <c r="E621">
        <v>200</v>
      </c>
      <c r="F621">
        <v>490</v>
      </c>
      <c r="G621">
        <v>3600000</v>
      </c>
      <c r="H621">
        <f t="shared" si="18"/>
        <v>0</v>
      </c>
      <c r="I621">
        <v>620</v>
      </c>
      <c r="J621" t="str">
        <f t="shared" si="19"/>
        <v>-</v>
      </c>
    </row>
    <row r="622" spans="1:10" x14ac:dyDescent="0.25">
      <c r="A622" s="1">
        <v>42027</v>
      </c>
      <c r="B622" t="s">
        <v>419</v>
      </c>
      <c r="C622" t="s">
        <v>420</v>
      </c>
      <c r="D622">
        <v>3.34</v>
      </c>
      <c r="E622">
        <v>200</v>
      </c>
      <c r="F622">
        <v>600</v>
      </c>
      <c r="G622">
        <v>3600000</v>
      </c>
      <c r="H622">
        <f t="shared" si="18"/>
        <v>0</v>
      </c>
      <c r="I622">
        <v>621</v>
      </c>
      <c r="J622" t="str">
        <f t="shared" si="19"/>
        <v>OBSERWUJ</v>
      </c>
    </row>
    <row r="623" spans="1:10" x14ac:dyDescent="0.25">
      <c r="A623" s="1">
        <v>42025</v>
      </c>
      <c r="B623" t="s">
        <v>421</v>
      </c>
      <c r="C623" t="s">
        <v>422</v>
      </c>
      <c r="D623">
        <v>1.62</v>
      </c>
      <c r="E623">
        <v>504</v>
      </c>
      <c r="F623">
        <v>820</v>
      </c>
      <c r="G623">
        <v>0</v>
      </c>
      <c r="H623">
        <f t="shared" si="18"/>
        <v>0</v>
      </c>
      <c r="I623">
        <v>622</v>
      </c>
      <c r="J623" t="str">
        <f t="shared" si="19"/>
        <v>-</v>
      </c>
    </row>
    <row r="624" spans="1:10" x14ac:dyDescent="0.25">
      <c r="A624" s="1">
        <v>42026</v>
      </c>
      <c r="B624" t="s">
        <v>421</v>
      </c>
      <c r="C624" t="s">
        <v>422</v>
      </c>
      <c r="D624">
        <v>1.61</v>
      </c>
      <c r="E624">
        <v>100</v>
      </c>
      <c r="F624">
        <v>160</v>
      </c>
      <c r="G624">
        <v>0</v>
      </c>
      <c r="H624">
        <f t="shared" si="18"/>
        <v>-1.0000000000000009E-2</v>
      </c>
      <c r="I624">
        <v>623</v>
      </c>
      <c r="J624" t="str">
        <f t="shared" si="19"/>
        <v>-</v>
      </c>
    </row>
    <row r="625" spans="1:10" x14ac:dyDescent="0.25">
      <c r="A625" s="1">
        <v>42027</v>
      </c>
      <c r="B625" t="s">
        <v>421</v>
      </c>
      <c r="C625" t="s">
        <v>422</v>
      </c>
      <c r="D625">
        <v>1.61</v>
      </c>
      <c r="E625">
        <v>2474</v>
      </c>
      <c r="F625">
        <v>3960</v>
      </c>
      <c r="G625">
        <v>0</v>
      </c>
      <c r="H625">
        <f t="shared" si="18"/>
        <v>0</v>
      </c>
      <c r="I625">
        <v>624</v>
      </c>
      <c r="J625" t="str">
        <f t="shared" si="19"/>
        <v>WARTO</v>
      </c>
    </row>
    <row r="626" spans="1:10" x14ac:dyDescent="0.25">
      <c r="A626" s="1">
        <v>42025</v>
      </c>
      <c r="B626" t="s">
        <v>423</v>
      </c>
      <c r="C626" t="s">
        <v>424</v>
      </c>
      <c r="D626">
        <v>5</v>
      </c>
      <c r="E626">
        <v>1</v>
      </c>
      <c r="F626">
        <v>5</v>
      </c>
      <c r="G626">
        <v>11334000</v>
      </c>
      <c r="H626">
        <f t="shared" si="18"/>
        <v>0</v>
      </c>
      <c r="I626">
        <v>625</v>
      </c>
      <c r="J626" t="str">
        <f t="shared" si="19"/>
        <v>-</v>
      </c>
    </row>
    <row r="627" spans="1:10" x14ac:dyDescent="0.25">
      <c r="A627" s="1">
        <v>42026</v>
      </c>
      <c r="B627" t="s">
        <v>423</v>
      </c>
      <c r="C627" t="s">
        <v>424</v>
      </c>
      <c r="D627">
        <v>4.95</v>
      </c>
      <c r="E627">
        <v>105</v>
      </c>
      <c r="F627">
        <v>520</v>
      </c>
      <c r="G627">
        <v>11334000</v>
      </c>
      <c r="H627">
        <f t="shared" si="18"/>
        <v>-4.9999999999999822E-2</v>
      </c>
      <c r="I627">
        <v>626</v>
      </c>
      <c r="J627" t="str">
        <f t="shared" si="19"/>
        <v>-</v>
      </c>
    </row>
    <row r="628" spans="1:10" x14ac:dyDescent="0.25">
      <c r="A628" s="1">
        <v>42027</v>
      </c>
      <c r="B628" t="s">
        <v>423</v>
      </c>
      <c r="C628" t="s">
        <v>424</v>
      </c>
      <c r="D628">
        <v>5</v>
      </c>
      <c r="E628">
        <v>3213</v>
      </c>
      <c r="F628">
        <v>16040</v>
      </c>
      <c r="G628">
        <v>11334000</v>
      </c>
      <c r="H628">
        <f t="shared" si="18"/>
        <v>4.9999999999999822E-2</v>
      </c>
      <c r="I628">
        <v>627</v>
      </c>
      <c r="J628" t="str">
        <f t="shared" si="19"/>
        <v>WARTO</v>
      </c>
    </row>
    <row r="629" spans="1:10" x14ac:dyDescent="0.25">
      <c r="A629" s="1">
        <v>42025</v>
      </c>
      <c r="B629" t="s">
        <v>425</v>
      </c>
      <c r="C629" t="s">
        <v>426</v>
      </c>
      <c r="D629">
        <v>1.93</v>
      </c>
      <c r="E629">
        <v>10718</v>
      </c>
      <c r="F629">
        <v>20230</v>
      </c>
      <c r="G629">
        <v>0</v>
      </c>
      <c r="H629">
        <f t="shared" si="18"/>
        <v>0</v>
      </c>
      <c r="I629">
        <v>628</v>
      </c>
      <c r="J629" t="str">
        <f t="shared" si="19"/>
        <v>-</v>
      </c>
    </row>
    <row r="630" spans="1:10" x14ac:dyDescent="0.25">
      <c r="A630" s="1">
        <v>42026</v>
      </c>
      <c r="B630" t="s">
        <v>425</v>
      </c>
      <c r="C630" t="s">
        <v>426</v>
      </c>
      <c r="D630">
        <v>1.93</v>
      </c>
      <c r="E630">
        <v>62</v>
      </c>
      <c r="F630">
        <v>120</v>
      </c>
      <c r="G630">
        <v>0</v>
      </c>
      <c r="H630">
        <f t="shared" si="18"/>
        <v>0</v>
      </c>
      <c r="I630">
        <v>629</v>
      </c>
      <c r="J630" t="str">
        <f t="shared" si="19"/>
        <v>-</v>
      </c>
    </row>
    <row r="631" spans="1:10" x14ac:dyDescent="0.25">
      <c r="A631" s="1">
        <v>42027</v>
      </c>
      <c r="B631" t="s">
        <v>425</v>
      </c>
      <c r="C631" t="s">
        <v>426</v>
      </c>
      <c r="D631">
        <v>1.86</v>
      </c>
      <c r="E631">
        <v>9250</v>
      </c>
      <c r="F631">
        <v>17160</v>
      </c>
      <c r="G631">
        <v>0</v>
      </c>
      <c r="H631">
        <f t="shared" si="18"/>
        <v>-6.999999999999984E-2</v>
      </c>
      <c r="I631">
        <v>630</v>
      </c>
      <c r="J631" t="str">
        <f t="shared" si="19"/>
        <v>NIE WARTO</v>
      </c>
    </row>
    <row r="632" spans="1:10" x14ac:dyDescent="0.25">
      <c r="A632" s="1">
        <v>42025</v>
      </c>
      <c r="B632" t="s">
        <v>427</v>
      </c>
      <c r="C632" t="s">
        <v>428</v>
      </c>
      <c r="D632">
        <v>22</v>
      </c>
      <c r="E632">
        <v>40</v>
      </c>
      <c r="F632">
        <v>880</v>
      </c>
      <c r="G632">
        <v>0</v>
      </c>
      <c r="H632">
        <f t="shared" si="18"/>
        <v>0</v>
      </c>
      <c r="I632">
        <v>631</v>
      </c>
      <c r="J632" t="str">
        <f t="shared" si="19"/>
        <v>-</v>
      </c>
    </row>
    <row r="633" spans="1:10" x14ac:dyDescent="0.25">
      <c r="A633" s="1">
        <v>42026</v>
      </c>
      <c r="B633" t="s">
        <v>427</v>
      </c>
      <c r="C633" t="s">
        <v>428</v>
      </c>
      <c r="D633">
        <v>20</v>
      </c>
      <c r="E633">
        <v>311</v>
      </c>
      <c r="F633">
        <v>6270</v>
      </c>
      <c r="G633">
        <v>0</v>
      </c>
      <c r="H633">
        <f t="shared" si="18"/>
        <v>-2</v>
      </c>
      <c r="I633">
        <v>632</v>
      </c>
      <c r="J633" t="str">
        <f t="shared" si="19"/>
        <v>-</v>
      </c>
    </row>
    <row r="634" spans="1:10" x14ac:dyDescent="0.25">
      <c r="A634" s="1">
        <v>42027</v>
      </c>
      <c r="B634" t="s">
        <v>427</v>
      </c>
      <c r="C634" t="s">
        <v>428</v>
      </c>
      <c r="D634">
        <v>21</v>
      </c>
      <c r="E634">
        <v>5</v>
      </c>
      <c r="F634">
        <v>110</v>
      </c>
      <c r="G634">
        <v>0</v>
      </c>
      <c r="H634">
        <f t="shared" si="18"/>
        <v>1</v>
      </c>
      <c r="I634">
        <v>633</v>
      </c>
      <c r="J634" t="str">
        <f t="shared" si="19"/>
        <v>WARTO</v>
      </c>
    </row>
    <row r="635" spans="1:10" x14ac:dyDescent="0.25">
      <c r="A635" s="1">
        <v>42025</v>
      </c>
      <c r="B635" t="s">
        <v>429</v>
      </c>
      <c r="C635" t="s">
        <v>430</v>
      </c>
      <c r="D635">
        <v>20.89</v>
      </c>
      <c r="E635">
        <v>347328</v>
      </c>
      <c r="F635">
        <v>7153770</v>
      </c>
      <c r="G635">
        <v>52636000</v>
      </c>
      <c r="H635">
        <f t="shared" si="18"/>
        <v>0</v>
      </c>
      <c r="I635">
        <v>634</v>
      </c>
      <c r="J635" t="str">
        <f t="shared" si="19"/>
        <v>-</v>
      </c>
    </row>
    <row r="636" spans="1:10" x14ac:dyDescent="0.25">
      <c r="A636" s="1">
        <v>42026</v>
      </c>
      <c r="B636" t="s">
        <v>429</v>
      </c>
      <c r="C636" t="s">
        <v>430</v>
      </c>
      <c r="D636">
        <v>21.35</v>
      </c>
      <c r="E636">
        <v>380120</v>
      </c>
      <c r="F636">
        <v>8042360</v>
      </c>
      <c r="G636">
        <v>52636000</v>
      </c>
      <c r="H636">
        <f t="shared" si="18"/>
        <v>0.46000000000000085</v>
      </c>
      <c r="I636">
        <v>635</v>
      </c>
      <c r="J636" t="str">
        <f t="shared" si="19"/>
        <v>-</v>
      </c>
    </row>
    <row r="637" spans="1:10" x14ac:dyDescent="0.25">
      <c r="A637" s="1">
        <v>42027</v>
      </c>
      <c r="B637" t="s">
        <v>429</v>
      </c>
      <c r="C637" t="s">
        <v>430</v>
      </c>
      <c r="D637">
        <v>20.399999999999999</v>
      </c>
      <c r="E637">
        <v>199841</v>
      </c>
      <c r="F637">
        <v>4181460</v>
      </c>
      <c r="G637">
        <v>52636000</v>
      </c>
      <c r="H637">
        <f t="shared" si="18"/>
        <v>-0.95000000000000284</v>
      </c>
      <c r="I637">
        <v>636</v>
      </c>
      <c r="J637" t="str">
        <f t="shared" si="19"/>
        <v>NIE WARTO</v>
      </c>
    </row>
    <row r="638" spans="1:10" x14ac:dyDescent="0.25">
      <c r="A638" s="1">
        <v>42025</v>
      </c>
      <c r="B638" t="s">
        <v>431</v>
      </c>
      <c r="C638" t="s">
        <v>432</v>
      </c>
      <c r="D638">
        <v>0.28999999999999998</v>
      </c>
      <c r="E638">
        <v>2216</v>
      </c>
      <c r="F638">
        <v>640</v>
      </c>
      <c r="G638">
        <v>0</v>
      </c>
      <c r="H638">
        <f t="shared" si="18"/>
        <v>0</v>
      </c>
      <c r="I638">
        <v>637</v>
      </c>
      <c r="J638" t="str">
        <f t="shared" si="19"/>
        <v>-</v>
      </c>
    </row>
    <row r="639" spans="1:10" x14ac:dyDescent="0.25">
      <c r="A639" s="1">
        <v>42026</v>
      </c>
      <c r="B639" t="s">
        <v>431</v>
      </c>
      <c r="C639" t="s">
        <v>432</v>
      </c>
      <c r="D639">
        <v>0.28999999999999998</v>
      </c>
      <c r="E639">
        <v>5126</v>
      </c>
      <c r="F639">
        <v>1490</v>
      </c>
      <c r="G639">
        <v>0</v>
      </c>
      <c r="H639">
        <f t="shared" si="18"/>
        <v>0</v>
      </c>
      <c r="I639">
        <v>638</v>
      </c>
      <c r="J639" t="str">
        <f t="shared" si="19"/>
        <v>-</v>
      </c>
    </row>
    <row r="640" spans="1:10" x14ac:dyDescent="0.25">
      <c r="A640" s="1">
        <v>42027</v>
      </c>
      <c r="B640" t="s">
        <v>431</v>
      </c>
      <c r="C640" t="s">
        <v>432</v>
      </c>
      <c r="D640">
        <v>0.3</v>
      </c>
      <c r="E640">
        <v>48892</v>
      </c>
      <c r="F640">
        <v>14670</v>
      </c>
      <c r="G640">
        <v>0</v>
      </c>
      <c r="H640">
        <f t="shared" si="18"/>
        <v>1.0000000000000009E-2</v>
      </c>
      <c r="I640">
        <v>639</v>
      </c>
      <c r="J640" t="str">
        <f t="shared" si="19"/>
        <v>WARTO</v>
      </c>
    </row>
    <row r="641" spans="1:10" x14ac:dyDescent="0.25">
      <c r="A641" s="1">
        <v>42025</v>
      </c>
      <c r="B641" t="s">
        <v>433</v>
      </c>
      <c r="C641" t="s">
        <v>434</v>
      </c>
      <c r="D641">
        <v>2.6</v>
      </c>
      <c r="E641">
        <v>23437</v>
      </c>
      <c r="F641">
        <v>61320</v>
      </c>
      <c r="G641">
        <v>32447000</v>
      </c>
      <c r="H641">
        <f t="shared" si="18"/>
        <v>0</v>
      </c>
      <c r="I641">
        <v>640</v>
      </c>
      <c r="J641" t="str">
        <f t="shared" si="19"/>
        <v>-</v>
      </c>
    </row>
    <row r="642" spans="1:10" x14ac:dyDescent="0.25">
      <c r="A642" s="1">
        <v>42026</v>
      </c>
      <c r="B642" t="s">
        <v>433</v>
      </c>
      <c r="C642" t="s">
        <v>434</v>
      </c>
      <c r="D642">
        <v>2.58</v>
      </c>
      <c r="E642">
        <v>38523</v>
      </c>
      <c r="F642">
        <v>98540</v>
      </c>
      <c r="G642">
        <v>32447000</v>
      </c>
      <c r="H642">
        <f t="shared" si="18"/>
        <v>-2.0000000000000018E-2</v>
      </c>
      <c r="I642">
        <v>641</v>
      </c>
      <c r="J642" t="str">
        <f t="shared" si="19"/>
        <v>-</v>
      </c>
    </row>
    <row r="643" spans="1:10" x14ac:dyDescent="0.25">
      <c r="A643" s="1">
        <v>42027</v>
      </c>
      <c r="B643" t="s">
        <v>433</v>
      </c>
      <c r="C643" t="s">
        <v>434</v>
      </c>
      <c r="D643">
        <v>2.6</v>
      </c>
      <c r="E643">
        <v>21694</v>
      </c>
      <c r="F643">
        <v>56420</v>
      </c>
      <c r="G643">
        <v>32447000</v>
      </c>
      <c r="H643">
        <f t="shared" ref="H643:H706" si="20">IF(MOD(I643,3)=1,0,D643-D642)</f>
        <v>2.0000000000000018E-2</v>
      </c>
      <c r="I643">
        <v>642</v>
      </c>
      <c r="J643" t="str">
        <f t="shared" ref="J643:J706" si="21">IF(OR(MOD(I643,3)=1,MOD(I643,3)=2),"-",IF(H643&gt;H642,"WARTO",IF(H643&lt;H642,"NIE WARTO","OBSERWUJ")))</f>
        <v>WARTO</v>
      </c>
    </row>
    <row r="644" spans="1:10" x14ac:dyDescent="0.25">
      <c r="A644" s="1">
        <v>42025</v>
      </c>
      <c r="B644" t="s">
        <v>435</v>
      </c>
      <c r="C644" t="s">
        <v>436</v>
      </c>
      <c r="D644">
        <v>9.65</v>
      </c>
      <c r="E644">
        <v>1036</v>
      </c>
      <c r="F644">
        <v>9900</v>
      </c>
      <c r="G644">
        <v>1509000</v>
      </c>
      <c r="H644">
        <f t="shared" si="20"/>
        <v>0</v>
      </c>
      <c r="I644">
        <v>643</v>
      </c>
      <c r="J644" t="str">
        <f t="shared" si="21"/>
        <v>-</v>
      </c>
    </row>
    <row r="645" spans="1:10" x14ac:dyDescent="0.25">
      <c r="A645" s="1">
        <v>42026</v>
      </c>
      <c r="B645" t="s">
        <v>435</v>
      </c>
      <c r="C645" t="s">
        <v>436</v>
      </c>
      <c r="D645">
        <v>10</v>
      </c>
      <c r="E645">
        <v>18846</v>
      </c>
      <c r="F645">
        <v>188460</v>
      </c>
      <c r="G645">
        <v>1509000</v>
      </c>
      <c r="H645">
        <f t="shared" si="20"/>
        <v>0.34999999999999964</v>
      </c>
      <c r="I645">
        <v>644</v>
      </c>
      <c r="J645" t="str">
        <f t="shared" si="21"/>
        <v>-</v>
      </c>
    </row>
    <row r="646" spans="1:10" x14ac:dyDescent="0.25">
      <c r="A646" s="1">
        <v>42027</v>
      </c>
      <c r="B646" t="s">
        <v>435</v>
      </c>
      <c r="C646" t="s">
        <v>436</v>
      </c>
      <c r="D646">
        <v>9.81</v>
      </c>
      <c r="E646">
        <v>6471</v>
      </c>
      <c r="F646">
        <v>64380</v>
      </c>
      <c r="G646">
        <v>1509000</v>
      </c>
      <c r="H646">
        <f t="shared" si="20"/>
        <v>-0.1899999999999995</v>
      </c>
      <c r="I646">
        <v>645</v>
      </c>
      <c r="J646" t="str">
        <f t="shared" si="21"/>
        <v>NIE WARTO</v>
      </c>
    </row>
    <row r="647" spans="1:10" x14ac:dyDescent="0.25">
      <c r="A647" s="1">
        <v>42025</v>
      </c>
      <c r="B647" t="s">
        <v>437</v>
      </c>
      <c r="C647" t="s">
        <v>438</v>
      </c>
      <c r="D647">
        <v>2.87</v>
      </c>
      <c r="E647">
        <v>47950</v>
      </c>
      <c r="F647">
        <v>135790</v>
      </c>
      <c r="G647">
        <v>26333000</v>
      </c>
      <c r="H647">
        <f t="shared" si="20"/>
        <v>0</v>
      </c>
      <c r="I647">
        <v>646</v>
      </c>
      <c r="J647" t="str">
        <f t="shared" si="21"/>
        <v>-</v>
      </c>
    </row>
    <row r="648" spans="1:10" x14ac:dyDescent="0.25">
      <c r="A648" s="1">
        <v>42026</v>
      </c>
      <c r="B648" t="s">
        <v>437</v>
      </c>
      <c r="C648" t="s">
        <v>438</v>
      </c>
      <c r="D648">
        <v>2.87</v>
      </c>
      <c r="E648">
        <v>30200</v>
      </c>
      <c r="F648">
        <v>86030</v>
      </c>
      <c r="G648">
        <v>26333000</v>
      </c>
      <c r="H648">
        <f t="shared" si="20"/>
        <v>0</v>
      </c>
      <c r="I648">
        <v>647</v>
      </c>
      <c r="J648" t="str">
        <f t="shared" si="21"/>
        <v>-</v>
      </c>
    </row>
    <row r="649" spans="1:10" x14ac:dyDescent="0.25">
      <c r="A649" s="1">
        <v>42027</v>
      </c>
      <c r="B649" t="s">
        <v>437</v>
      </c>
      <c r="C649" t="s">
        <v>438</v>
      </c>
      <c r="D649">
        <v>2.94</v>
      </c>
      <c r="E649">
        <v>108261</v>
      </c>
      <c r="F649">
        <v>313070</v>
      </c>
      <c r="G649">
        <v>26333000</v>
      </c>
      <c r="H649">
        <f t="shared" si="20"/>
        <v>6.999999999999984E-2</v>
      </c>
      <c r="I649">
        <v>648</v>
      </c>
      <c r="J649" t="str">
        <f t="shared" si="21"/>
        <v>WARTO</v>
      </c>
    </row>
    <row r="650" spans="1:10" x14ac:dyDescent="0.25">
      <c r="A650" s="1">
        <v>42025</v>
      </c>
      <c r="B650" t="s">
        <v>439</v>
      </c>
      <c r="C650" t="s">
        <v>440</v>
      </c>
      <c r="D650">
        <v>2.2400000000000002</v>
      </c>
      <c r="E650">
        <v>5</v>
      </c>
      <c r="F650">
        <v>10</v>
      </c>
      <c r="G650">
        <v>4047000</v>
      </c>
      <c r="H650">
        <f t="shared" si="20"/>
        <v>0</v>
      </c>
      <c r="I650">
        <v>649</v>
      </c>
      <c r="J650" t="str">
        <f t="shared" si="21"/>
        <v>-</v>
      </c>
    </row>
    <row r="651" spans="1:10" x14ac:dyDescent="0.25">
      <c r="A651" s="1">
        <v>42026</v>
      </c>
      <c r="B651" t="s">
        <v>439</v>
      </c>
      <c r="C651" t="s">
        <v>440</v>
      </c>
      <c r="D651">
        <v>2.2400000000000002</v>
      </c>
      <c r="E651">
        <v>856</v>
      </c>
      <c r="F651">
        <v>1910</v>
      </c>
      <c r="G651">
        <v>4047000</v>
      </c>
      <c r="H651">
        <f t="shared" si="20"/>
        <v>0</v>
      </c>
      <c r="I651">
        <v>650</v>
      </c>
      <c r="J651" t="str">
        <f t="shared" si="21"/>
        <v>-</v>
      </c>
    </row>
    <row r="652" spans="1:10" x14ac:dyDescent="0.25">
      <c r="A652" s="1">
        <v>42027</v>
      </c>
      <c r="B652" t="s">
        <v>439</v>
      </c>
      <c r="C652" t="s">
        <v>440</v>
      </c>
      <c r="D652">
        <v>2.4</v>
      </c>
      <c r="E652">
        <v>405</v>
      </c>
      <c r="F652">
        <v>970</v>
      </c>
      <c r="G652">
        <v>4047000</v>
      </c>
      <c r="H652">
        <f t="shared" si="20"/>
        <v>0.1599999999999997</v>
      </c>
      <c r="I652">
        <v>651</v>
      </c>
      <c r="J652" t="str">
        <f t="shared" si="21"/>
        <v>WARTO</v>
      </c>
    </row>
    <row r="653" spans="1:10" x14ac:dyDescent="0.25">
      <c r="A653" s="1">
        <v>42025</v>
      </c>
      <c r="B653" t="s">
        <v>441</v>
      </c>
      <c r="C653" t="s">
        <v>442</v>
      </c>
      <c r="D653">
        <v>0.02</v>
      </c>
      <c r="E653">
        <v>0</v>
      </c>
      <c r="F653">
        <v>0</v>
      </c>
      <c r="G653">
        <v>0</v>
      </c>
      <c r="H653">
        <f t="shared" si="20"/>
        <v>0</v>
      </c>
      <c r="I653">
        <v>652</v>
      </c>
      <c r="J653" t="str">
        <f t="shared" si="21"/>
        <v>-</v>
      </c>
    </row>
    <row r="654" spans="1:10" x14ac:dyDescent="0.25">
      <c r="A654" s="1">
        <v>42026</v>
      </c>
      <c r="B654" t="s">
        <v>441</v>
      </c>
      <c r="C654" t="s">
        <v>442</v>
      </c>
      <c r="D654">
        <v>0.02</v>
      </c>
      <c r="E654">
        <v>0</v>
      </c>
      <c r="F654">
        <v>0</v>
      </c>
      <c r="G654">
        <v>0</v>
      </c>
      <c r="H654">
        <f t="shared" si="20"/>
        <v>0</v>
      </c>
      <c r="I654">
        <v>653</v>
      </c>
      <c r="J654" t="str">
        <f t="shared" si="21"/>
        <v>-</v>
      </c>
    </row>
    <row r="655" spans="1:10" x14ac:dyDescent="0.25">
      <c r="A655" s="1">
        <v>42027</v>
      </c>
      <c r="B655" t="s">
        <v>441</v>
      </c>
      <c r="C655" t="s">
        <v>442</v>
      </c>
      <c r="D655">
        <v>0.02</v>
      </c>
      <c r="E655">
        <v>53730</v>
      </c>
      <c r="F655">
        <v>1070</v>
      </c>
      <c r="G655">
        <v>0</v>
      </c>
      <c r="H655">
        <f t="shared" si="20"/>
        <v>0</v>
      </c>
      <c r="I655">
        <v>654</v>
      </c>
      <c r="J655" t="str">
        <f t="shared" si="21"/>
        <v>OBSERWUJ</v>
      </c>
    </row>
    <row r="656" spans="1:10" x14ac:dyDescent="0.25">
      <c r="A656" s="1">
        <v>42025</v>
      </c>
      <c r="B656" t="s">
        <v>443</v>
      </c>
      <c r="C656" t="s">
        <v>444</v>
      </c>
      <c r="D656">
        <v>6.66</v>
      </c>
      <c r="E656">
        <v>0</v>
      </c>
      <c r="F656">
        <v>0</v>
      </c>
      <c r="G656">
        <v>3329000</v>
      </c>
      <c r="H656">
        <f t="shared" si="20"/>
        <v>0</v>
      </c>
      <c r="I656">
        <v>655</v>
      </c>
      <c r="J656" t="str">
        <f t="shared" si="21"/>
        <v>-</v>
      </c>
    </row>
    <row r="657" spans="1:10" x14ac:dyDescent="0.25">
      <c r="A657" s="1">
        <v>42026</v>
      </c>
      <c r="B657" t="s">
        <v>443</v>
      </c>
      <c r="C657" t="s">
        <v>444</v>
      </c>
      <c r="D657">
        <v>6.66</v>
      </c>
      <c r="E657">
        <v>0</v>
      </c>
      <c r="F657">
        <v>0</v>
      </c>
      <c r="G657">
        <v>3329000</v>
      </c>
      <c r="H657">
        <f t="shared" si="20"/>
        <v>0</v>
      </c>
      <c r="I657">
        <v>656</v>
      </c>
      <c r="J657" t="str">
        <f t="shared" si="21"/>
        <v>-</v>
      </c>
    </row>
    <row r="658" spans="1:10" x14ac:dyDescent="0.25">
      <c r="A658" s="1">
        <v>42027</v>
      </c>
      <c r="B658" t="s">
        <v>443</v>
      </c>
      <c r="C658" t="s">
        <v>444</v>
      </c>
      <c r="D658">
        <v>6.66</v>
      </c>
      <c r="E658">
        <v>0</v>
      </c>
      <c r="F658">
        <v>0</v>
      </c>
      <c r="G658">
        <v>3329000</v>
      </c>
      <c r="H658">
        <f t="shared" si="20"/>
        <v>0</v>
      </c>
      <c r="I658">
        <v>657</v>
      </c>
      <c r="J658" t="str">
        <f t="shared" si="21"/>
        <v>OBSERWUJ</v>
      </c>
    </row>
    <row r="659" spans="1:10" x14ac:dyDescent="0.25">
      <c r="A659" s="1">
        <v>42025</v>
      </c>
      <c r="B659" t="s">
        <v>445</v>
      </c>
      <c r="C659" t="s">
        <v>446</v>
      </c>
      <c r="D659">
        <v>1.22</v>
      </c>
      <c r="E659">
        <v>368872</v>
      </c>
      <c r="F659">
        <v>444170</v>
      </c>
      <c r="G659">
        <v>45144000</v>
      </c>
      <c r="H659">
        <f t="shared" si="20"/>
        <v>0</v>
      </c>
      <c r="I659">
        <v>658</v>
      </c>
      <c r="J659" t="str">
        <f t="shared" si="21"/>
        <v>-</v>
      </c>
    </row>
    <row r="660" spans="1:10" x14ac:dyDescent="0.25">
      <c r="A660" s="1">
        <v>42026</v>
      </c>
      <c r="B660" t="s">
        <v>445</v>
      </c>
      <c r="C660" t="s">
        <v>446</v>
      </c>
      <c r="D660">
        <v>1.22</v>
      </c>
      <c r="E660">
        <v>188228</v>
      </c>
      <c r="F660">
        <v>232420</v>
      </c>
      <c r="G660">
        <v>45144000</v>
      </c>
      <c r="H660">
        <f t="shared" si="20"/>
        <v>0</v>
      </c>
      <c r="I660">
        <v>659</v>
      </c>
      <c r="J660" t="str">
        <f t="shared" si="21"/>
        <v>-</v>
      </c>
    </row>
    <row r="661" spans="1:10" x14ac:dyDescent="0.25">
      <c r="A661" s="1">
        <v>42027</v>
      </c>
      <c r="B661" t="s">
        <v>445</v>
      </c>
      <c r="C661" t="s">
        <v>446</v>
      </c>
      <c r="D661">
        <v>1.21</v>
      </c>
      <c r="E661">
        <v>195414</v>
      </c>
      <c r="F661">
        <v>241150</v>
      </c>
      <c r="G661">
        <v>45144000</v>
      </c>
      <c r="H661">
        <f t="shared" si="20"/>
        <v>-1.0000000000000009E-2</v>
      </c>
      <c r="I661">
        <v>660</v>
      </c>
      <c r="J661" t="str">
        <f t="shared" si="21"/>
        <v>NIE WARTO</v>
      </c>
    </row>
    <row r="662" spans="1:10" x14ac:dyDescent="0.25">
      <c r="A662" s="1">
        <v>42025</v>
      </c>
      <c r="B662" t="s">
        <v>447</v>
      </c>
      <c r="C662" t="s">
        <v>448</v>
      </c>
      <c r="D662">
        <v>33.4</v>
      </c>
      <c r="E662">
        <v>97681</v>
      </c>
      <c r="F662">
        <v>3223540</v>
      </c>
      <c r="G662">
        <v>48500000</v>
      </c>
      <c r="H662">
        <f t="shared" si="20"/>
        <v>0</v>
      </c>
      <c r="I662">
        <v>661</v>
      </c>
      <c r="J662" t="str">
        <f t="shared" si="21"/>
        <v>-</v>
      </c>
    </row>
    <row r="663" spans="1:10" x14ac:dyDescent="0.25">
      <c r="A663" s="1">
        <v>42026</v>
      </c>
      <c r="B663" t="s">
        <v>447</v>
      </c>
      <c r="C663" t="s">
        <v>448</v>
      </c>
      <c r="D663">
        <v>33</v>
      </c>
      <c r="E663">
        <v>154106</v>
      </c>
      <c r="F663">
        <v>5090670</v>
      </c>
      <c r="G663">
        <v>48500000</v>
      </c>
      <c r="H663">
        <f t="shared" si="20"/>
        <v>-0.39999999999999858</v>
      </c>
      <c r="I663">
        <v>662</v>
      </c>
      <c r="J663" t="str">
        <f t="shared" si="21"/>
        <v>-</v>
      </c>
    </row>
    <row r="664" spans="1:10" x14ac:dyDescent="0.25">
      <c r="A664" s="1">
        <v>42027</v>
      </c>
      <c r="B664" t="s">
        <v>447</v>
      </c>
      <c r="C664" t="s">
        <v>448</v>
      </c>
      <c r="D664">
        <v>32.479999999999997</v>
      </c>
      <c r="E664">
        <v>39911</v>
      </c>
      <c r="F664">
        <v>1293950</v>
      </c>
      <c r="G664">
        <v>48500000</v>
      </c>
      <c r="H664">
        <f t="shared" si="20"/>
        <v>-0.52000000000000313</v>
      </c>
      <c r="I664">
        <v>663</v>
      </c>
      <c r="J664" t="str">
        <f t="shared" si="21"/>
        <v>NIE WARTO</v>
      </c>
    </row>
    <row r="665" spans="1:10" x14ac:dyDescent="0.25">
      <c r="A665" s="1">
        <v>42025</v>
      </c>
      <c r="B665" t="s">
        <v>449</v>
      </c>
      <c r="C665" t="s">
        <v>450</v>
      </c>
      <c r="D665">
        <v>271</v>
      </c>
      <c r="E665">
        <v>5543</v>
      </c>
      <c r="F665">
        <v>1501260</v>
      </c>
      <c r="G665">
        <v>9380000</v>
      </c>
      <c r="H665">
        <f t="shared" si="20"/>
        <v>0</v>
      </c>
      <c r="I665">
        <v>664</v>
      </c>
      <c r="J665" t="str">
        <f t="shared" si="21"/>
        <v>-</v>
      </c>
    </row>
    <row r="666" spans="1:10" x14ac:dyDescent="0.25">
      <c r="A666" s="1">
        <v>42026</v>
      </c>
      <c r="B666" t="s">
        <v>449</v>
      </c>
      <c r="C666" t="s">
        <v>450</v>
      </c>
      <c r="D666">
        <v>277</v>
      </c>
      <c r="E666">
        <v>1761</v>
      </c>
      <c r="F666">
        <v>485690</v>
      </c>
      <c r="G666">
        <v>9380000</v>
      </c>
      <c r="H666">
        <f t="shared" si="20"/>
        <v>6</v>
      </c>
      <c r="I666">
        <v>665</v>
      </c>
      <c r="J666" t="str">
        <f t="shared" si="21"/>
        <v>-</v>
      </c>
    </row>
    <row r="667" spans="1:10" x14ac:dyDescent="0.25">
      <c r="A667" s="1">
        <v>42027</v>
      </c>
      <c r="B667" t="s">
        <v>449</v>
      </c>
      <c r="C667" t="s">
        <v>450</v>
      </c>
      <c r="D667">
        <v>280</v>
      </c>
      <c r="E667">
        <v>8308</v>
      </c>
      <c r="F667">
        <v>2326150</v>
      </c>
      <c r="G667">
        <v>9380000</v>
      </c>
      <c r="H667">
        <f t="shared" si="20"/>
        <v>3</v>
      </c>
      <c r="I667">
        <v>666</v>
      </c>
      <c r="J667" t="str">
        <f t="shared" si="21"/>
        <v>NIE WARTO</v>
      </c>
    </row>
    <row r="668" spans="1:10" x14ac:dyDescent="0.25">
      <c r="A668" s="1">
        <v>42025</v>
      </c>
      <c r="B668" t="s">
        <v>451</v>
      </c>
      <c r="C668" t="s">
        <v>452</v>
      </c>
      <c r="D668">
        <v>107.5</v>
      </c>
      <c r="E668">
        <v>956444</v>
      </c>
      <c r="F668">
        <v>101259470</v>
      </c>
      <c r="G668">
        <v>136410000</v>
      </c>
      <c r="H668">
        <f t="shared" si="20"/>
        <v>0</v>
      </c>
      <c r="I668">
        <v>667</v>
      </c>
      <c r="J668" t="str">
        <f t="shared" si="21"/>
        <v>-</v>
      </c>
    </row>
    <row r="669" spans="1:10" x14ac:dyDescent="0.25">
      <c r="A669" s="1">
        <v>42026</v>
      </c>
      <c r="B669" t="s">
        <v>451</v>
      </c>
      <c r="C669" t="s">
        <v>452</v>
      </c>
      <c r="D669">
        <v>110</v>
      </c>
      <c r="E669">
        <v>1429835</v>
      </c>
      <c r="F669">
        <v>156631820</v>
      </c>
      <c r="G669">
        <v>136410000</v>
      </c>
      <c r="H669">
        <f t="shared" si="20"/>
        <v>2.5</v>
      </c>
      <c r="I669">
        <v>668</v>
      </c>
      <c r="J669" t="str">
        <f t="shared" si="21"/>
        <v>-</v>
      </c>
    </row>
    <row r="670" spans="1:10" x14ac:dyDescent="0.25">
      <c r="A670" s="1">
        <v>42027</v>
      </c>
      <c r="B670" t="s">
        <v>451</v>
      </c>
      <c r="C670" t="s">
        <v>452</v>
      </c>
      <c r="D670">
        <v>108.25</v>
      </c>
      <c r="E670">
        <v>770179</v>
      </c>
      <c r="F670">
        <v>83823260</v>
      </c>
      <c r="G670">
        <v>136410000</v>
      </c>
      <c r="H670">
        <f t="shared" si="20"/>
        <v>-1.75</v>
      </c>
      <c r="I670">
        <v>669</v>
      </c>
      <c r="J670" t="str">
        <f t="shared" si="21"/>
        <v>NIE WARTO</v>
      </c>
    </row>
    <row r="671" spans="1:10" x14ac:dyDescent="0.25">
      <c r="A671" s="1">
        <v>42025</v>
      </c>
      <c r="B671" t="s">
        <v>453</v>
      </c>
      <c r="C671" t="s">
        <v>454</v>
      </c>
      <c r="D671">
        <v>12.64</v>
      </c>
      <c r="E671">
        <v>46733</v>
      </c>
      <c r="F671">
        <v>574930</v>
      </c>
      <c r="G671">
        <v>6739000</v>
      </c>
      <c r="H671">
        <f t="shared" si="20"/>
        <v>0</v>
      </c>
      <c r="I671">
        <v>670</v>
      </c>
      <c r="J671" t="str">
        <f t="shared" si="21"/>
        <v>-</v>
      </c>
    </row>
    <row r="672" spans="1:10" x14ac:dyDescent="0.25">
      <c r="A672" s="1">
        <v>42026</v>
      </c>
      <c r="B672" t="s">
        <v>453</v>
      </c>
      <c r="C672" t="s">
        <v>454</v>
      </c>
      <c r="D672">
        <v>12.73</v>
      </c>
      <c r="E672">
        <v>43</v>
      </c>
      <c r="F672">
        <v>530</v>
      </c>
      <c r="G672">
        <v>6739000</v>
      </c>
      <c r="H672">
        <f t="shared" si="20"/>
        <v>8.9999999999999858E-2</v>
      </c>
      <c r="I672">
        <v>671</v>
      </c>
      <c r="J672" t="str">
        <f t="shared" si="21"/>
        <v>-</v>
      </c>
    </row>
    <row r="673" spans="1:10" x14ac:dyDescent="0.25">
      <c r="A673" s="1">
        <v>42027</v>
      </c>
      <c r="B673" t="s">
        <v>453</v>
      </c>
      <c r="C673" t="s">
        <v>454</v>
      </c>
      <c r="D673">
        <v>13.04</v>
      </c>
      <c r="E673">
        <v>2231</v>
      </c>
      <c r="F673">
        <v>28730</v>
      </c>
      <c r="G673">
        <v>6739000</v>
      </c>
      <c r="H673">
        <f t="shared" si="20"/>
        <v>0.30999999999999872</v>
      </c>
      <c r="I673">
        <v>672</v>
      </c>
      <c r="J673" t="str">
        <f t="shared" si="21"/>
        <v>WARTO</v>
      </c>
    </row>
    <row r="674" spans="1:10" x14ac:dyDescent="0.25">
      <c r="A674" s="1">
        <v>42025</v>
      </c>
      <c r="B674" t="s">
        <v>455</v>
      </c>
      <c r="C674" t="s">
        <v>456</v>
      </c>
      <c r="D674">
        <v>39.24</v>
      </c>
      <c r="E674">
        <v>37</v>
      </c>
      <c r="F674">
        <v>1350</v>
      </c>
      <c r="G674">
        <v>13085000</v>
      </c>
      <c r="H674">
        <f t="shared" si="20"/>
        <v>0</v>
      </c>
      <c r="I674">
        <v>673</v>
      </c>
      <c r="J674" t="str">
        <f t="shared" si="21"/>
        <v>-</v>
      </c>
    </row>
    <row r="675" spans="1:10" x14ac:dyDescent="0.25">
      <c r="A675" s="1">
        <v>42026</v>
      </c>
      <c r="B675" t="s">
        <v>455</v>
      </c>
      <c r="C675" t="s">
        <v>456</v>
      </c>
      <c r="D675">
        <v>38</v>
      </c>
      <c r="E675">
        <v>4</v>
      </c>
      <c r="F675">
        <v>150</v>
      </c>
      <c r="G675">
        <v>13085000</v>
      </c>
      <c r="H675">
        <f t="shared" si="20"/>
        <v>-1.240000000000002</v>
      </c>
      <c r="I675">
        <v>674</v>
      </c>
      <c r="J675" t="str">
        <f t="shared" si="21"/>
        <v>-</v>
      </c>
    </row>
    <row r="676" spans="1:10" x14ac:dyDescent="0.25">
      <c r="A676" s="1">
        <v>42027</v>
      </c>
      <c r="B676" t="s">
        <v>455</v>
      </c>
      <c r="C676" t="s">
        <v>456</v>
      </c>
      <c r="D676">
        <v>36.19</v>
      </c>
      <c r="E676">
        <v>61</v>
      </c>
      <c r="F676">
        <v>2100</v>
      </c>
      <c r="G676">
        <v>13085000</v>
      </c>
      <c r="H676">
        <f t="shared" si="20"/>
        <v>-1.8100000000000023</v>
      </c>
      <c r="I676">
        <v>675</v>
      </c>
      <c r="J676" t="str">
        <f t="shared" si="21"/>
        <v>NIE WARTO</v>
      </c>
    </row>
    <row r="677" spans="1:10" x14ac:dyDescent="0.25">
      <c r="A677" s="1">
        <v>42025</v>
      </c>
      <c r="B677" t="s">
        <v>457</v>
      </c>
      <c r="C677" t="s">
        <v>458</v>
      </c>
      <c r="D677">
        <v>51.75</v>
      </c>
      <c r="E677">
        <v>63</v>
      </c>
      <c r="F677">
        <v>3260</v>
      </c>
      <c r="G677">
        <v>7449000</v>
      </c>
      <c r="H677">
        <f t="shared" si="20"/>
        <v>0</v>
      </c>
      <c r="I677">
        <v>676</v>
      </c>
      <c r="J677" t="str">
        <f t="shared" si="21"/>
        <v>-</v>
      </c>
    </row>
    <row r="678" spans="1:10" x14ac:dyDescent="0.25">
      <c r="A678" s="1">
        <v>42026</v>
      </c>
      <c r="B678" t="s">
        <v>457</v>
      </c>
      <c r="C678" t="s">
        <v>458</v>
      </c>
      <c r="D678">
        <v>51.99</v>
      </c>
      <c r="E678">
        <v>1148</v>
      </c>
      <c r="F678">
        <v>59350</v>
      </c>
      <c r="G678">
        <v>7449000</v>
      </c>
      <c r="H678">
        <f t="shared" si="20"/>
        <v>0.24000000000000199</v>
      </c>
      <c r="I678">
        <v>677</v>
      </c>
      <c r="J678" t="str">
        <f t="shared" si="21"/>
        <v>-</v>
      </c>
    </row>
    <row r="679" spans="1:10" x14ac:dyDescent="0.25">
      <c r="A679" s="1">
        <v>42027</v>
      </c>
      <c r="B679" t="s">
        <v>457</v>
      </c>
      <c r="C679" t="s">
        <v>458</v>
      </c>
      <c r="D679">
        <v>52.5</v>
      </c>
      <c r="E679">
        <v>50</v>
      </c>
      <c r="F679">
        <v>2630</v>
      </c>
      <c r="G679">
        <v>7449000</v>
      </c>
      <c r="H679">
        <f t="shared" si="20"/>
        <v>0.50999999999999801</v>
      </c>
      <c r="I679">
        <v>678</v>
      </c>
      <c r="J679" t="str">
        <f t="shared" si="21"/>
        <v>WARTO</v>
      </c>
    </row>
    <row r="680" spans="1:10" x14ac:dyDescent="0.25">
      <c r="A680" s="1">
        <v>42025</v>
      </c>
      <c r="B680" t="s">
        <v>459</v>
      </c>
      <c r="C680" t="s">
        <v>460</v>
      </c>
      <c r="D680">
        <v>7.38</v>
      </c>
      <c r="E680">
        <v>5</v>
      </c>
      <c r="F680">
        <v>40</v>
      </c>
      <c r="G680">
        <v>0</v>
      </c>
      <c r="H680">
        <f t="shared" si="20"/>
        <v>0</v>
      </c>
      <c r="I680">
        <v>679</v>
      </c>
      <c r="J680" t="str">
        <f t="shared" si="21"/>
        <v>-</v>
      </c>
    </row>
    <row r="681" spans="1:10" x14ac:dyDescent="0.25">
      <c r="A681" s="1">
        <v>42026</v>
      </c>
      <c r="B681" t="s">
        <v>459</v>
      </c>
      <c r="C681" t="s">
        <v>460</v>
      </c>
      <c r="D681">
        <v>7.38</v>
      </c>
      <c r="E681">
        <v>5</v>
      </c>
      <c r="F681">
        <v>40</v>
      </c>
      <c r="G681">
        <v>0</v>
      </c>
      <c r="H681">
        <f t="shared" si="20"/>
        <v>0</v>
      </c>
      <c r="I681">
        <v>680</v>
      </c>
      <c r="J681" t="str">
        <f t="shared" si="21"/>
        <v>-</v>
      </c>
    </row>
    <row r="682" spans="1:10" x14ac:dyDescent="0.25">
      <c r="A682" s="1">
        <v>42027</v>
      </c>
      <c r="B682" t="s">
        <v>459</v>
      </c>
      <c r="C682" t="s">
        <v>460</v>
      </c>
      <c r="D682">
        <v>7.37</v>
      </c>
      <c r="E682">
        <v>5</v>
      </c>
      <c r="F682">
        <v>40</v>
      </c>
      <c r="G682">
        <v>0</v>
      </c>
      <c r="H682">
        <f t="shared" si="20"/>
        <v>-9.9999999999997868E-3</v>
      </c>
      <c r="I682">
        <v>681</v>
      </c>
      <c r="J682" t="str">
        <f t="shared" si="21"/>
        <v>NIE WARTO</v>
      </c>
    </row>
    <row r="683" spans="1:10" x14ac:dyDescent="0.25">
      <c r="A683" s="1">
        <v>42025</v>
      </c>
      <c r="B683" t="s">
        <v>461</v>
      </c>
      <c r="C683" t="s">
        <v>462</v>
      </c>
      <c r="D683">
        <v>7.6</v>
      </c>
      <c r="E683">
        <v>8098</v>
      </c>
      <c r="F683">
        <v>61590</v>
      </c>
      <c r="G683">
        <v>4222000</v>
      </c>
      <c r="H683">
        <f t="shared" si="20"/>
        <v>0</v>
      </c>
      <c r="I683">
        <v>682</v>
      </c>
      <c r="J683" t="str">
        <f t="shared" si="21"/>
        <v>-</v>
      </c>
    </row>
    <row r="684" spans="1:10" x14ac:dyDescent="0.25">
      <c r="A684" s="1">
        <v>42026</v>
      </c>
      <c r="B684" t="s">
        <v>461</v>
      </c>
      <c r="C684" t="s">
        <v>462</v>
      </c>
      <c r="D684">
        <v>7.55</v>
      </c>
      <c r="E684">
        <v>8969</v>
      </c>
      <c r="F684">
        <v>68010</v>
      </c>
      <c r="G684">
        <v>4222000</v>
      </c>
      <c r="H684">
        <f t="shared" si="20"/>
        <v>-4.9999999999999822E-2</v>
      </c>
      <c r="I684">
        <v>683</v>
      </c>
      <c r="J684" t="str">
        <f t="shared" si="21"/>
        <v>-</v>
      </c>
    </row>
    <row r="685" spans="1:10" x14ac:dyDescent="0.25">
      <c r="A685" s="1">
        <v>42027</v>
      </c>
      <c r="B685" t="s">
        <v>461</v>
      </c>
      <c r="C685" t="s">
        <v>462</v>
      </c>
      <c r="D685">
        <v>7.35</v>
      </c>
      <c r="E685">
        <v>22524</v>
      </c>
      <c r="F685">
        <v>166640</v>
      </c>
      <c r="G685">
        <v>4222000</v>
      </c>
      <c r="H685">
        <f t="shared" si="20"/>
        <v>-0.20000000000000018</v>
      </c>
      <c r="I685">
        <v>684</v>
      </c>
      <c r="J685" t="str">
        <f t="shared" si="21"/>
        <v>NIE WARTO</v>
      </c>
    </row>
    <row r="686" spans="1:10" x14ac:dyDescent="0.25">
      <c r="A686" s="1">
        <v>42025</v>
      </c>
      <c r="B686" t="s">
        <v>463</v>
      </c>
      <c r="C686" t="s">
        <v>464</v>
      </c>
      <c r="D686">
        <v>20.98</v>
      </c>
      <c r="E686">
        <v>131265</v>
      </c>
      <c r="F686">
        <v>2690930</v>
      </c>
      <c r="G686">
        <v>3459000</v>
      </c>
      <c r="H686">
        <f t="shared" si="20"/>
        <v>0</v>
      </c>
      <c r="I686">
        <v>685</v>
      </c>
      <c r="J686" t="str">
        <f t="shared" si="21"/>
        <v>-</v>
      </c>
    </row>
    <row r="687" spans="1:10" x14ac:dyDescent="0.25">
      <c r="A687" s="1">
        <v>42026</v>
      </c>
      <c r="B687" t="s">
        <v>463</v>
      </c>
      <c r="C687" t="s">
        <v>464</v>
      </c>
      <c r="D687">
        <v>20.98</v>
      </c>
      <c r="E687">
        <v>201</v>
      </c>
      <c r="F687">
        <v>4220</v>
      </c>
      <c r="G687">
        <v>3459000</v>
      </c>
      <c r="H687">
        <f t="shared" si="20"/>
        <v>0</v>
      </c>
      <c r="I687">
        <v>686</v>
      </c>
      <c r="J687" t="str">
        <f t="shared" si="21"/>
        <v>-</v>
      </c>
    </row>
    <row r="688" spans="1:10" x14ac:dyDescent="0.25">
      <c r="A688" s="1">
        <v>42027</v>
      </c>
      <c r="B688" t="s">
        <v>463</v>
      </c>
      <c r="C688" t="s">
        <v>464</v>
      </c>
      <c r="D688">
        <v>22.48</v>
      </c>
      <c r="E688">
        <v>2819</v>
      </c>
      <c r="F688">
        <v>62790</v>
      </c>
      <c r="G688">
        <v>3459000</v>
      </c>
      <c r="H688">
        <f t="shared" si="20"/>
        <v>1.5</v>
      </c>
      <c r="I688">
        <v>687</v>
      </c>
      <c r="J688" t="str">
        <f t="shared" si="21"/>
        <v>WARTO</v>
      </c>
    </row>
    <row r="689" spans="1:10" x14ac:dyDescent="0.25">
      <c r="A689" s="1">
        <v>42025</v>
      </c>
      <c r="B689" t="s">
        <v>465</v>
      </c>
      <c r="C689" t="s">
        <v>466</v>
      </c>
      <c r="D689">
        <v>10.73</v>
      </c>
      <c r="E689">
        <v>16767</v>
      </c>
      <c r="F689">
        <v>179990</v>
      </c>
      <c r="G689">
        <v>23006000</v>
      </c>
      <c r="H689">
        <f t="shared" si="20"/>
        <v>0</v>
      </c>
      <c r="I689">
        <v>688</v>
      </c>
      <c r="J689" t="str">
        <f t="shared" si="21"/>
        <v>-</v>
      </c>
    </row>
    <row r="690" spans="1:10" x14ac:dyDescent="0.25">
      <c r="A690" s="1">
        <v>42026</v>
      </c>
      <c r="B690" t="s">
        <v>465</v>
      </c>
      <c r="C690" t="s">
        <v>466</v>
      </c>
      <c r="D690">
        <v>10.79</v>
      </c>
      <c r="E690">
        <v>10750</v>
      </c>
      <c r="F690">
        <v>115550</v>
      </c>
      <c r="G690">
        <v>23006000</v>
      </c>
      <c r="H690">
        <f t="shared" si="20"/>
        <v>5.9999999999998721E-2</v>
      </c>
      <c r="I690">
        <v>689</v>
      </c>
      <c r="J690" t="str">
        <f t="shared" si="21"/>
        <v>-</v>
      </c>
    </row>
    <row r="691" spans="1:10" x14ac:dyDescent="0.25">
      <c r="A691" s="1">
        <v>42027</v>
      </c>
      <c r="B691" t="s">
        <v>465</v>
      </c>
      <c r="C691" t="s">
        <v>466</v>
      </c>
      <c r="D691">
        <v>10.82</v>
      </c>
      <c r="E691">
        <v>12015</v>
      </c>
      <c r="F691">
        <v>129910</v>
      </c>
      <c r="G691">
        <v>23006000</v>
      </c>
      <c r="H691">
        <f t="shared" si="20"/>
        <v>3.0000000000001137E-2</v>
      </c>
      <c r="I691">
        <v>690</v>
      </c>
      <c r="J691" t="str">
        <f t="shared" si="21"/>
        <v>NIE WARTO</v>
      </c>
    </row>
    <row r="692" spans="1:10" x14ac:dyDescent="0.25">
      <c r="A692" s="1">
        <v>42025</v>
      </c>
      <c r="B692" t="s">
        <v>467</v>
      </c>
      <c r="C692" t="s">
        <v>468</v>
      </c>
      <c r="D692">
        <v>29.25</v>
      </c>
      <c r="E692">
        <v>240</v>
      </c>
      <c r="F692">
        <v>7020</v>
      </c>
      <c r="G692">
        <v>184000</v>
      </c>
      <c r="H692">
        <f t="shared" si="20"/>
        <v>0</v>
      </c>
      <c r="I692">
        <v>691</v>
      </c>
      <c r="J692" t="str">
        <f t="shared" si="21"/>
        <v>-</v>
      </c>
    </row>
    <row r="693" spans="1:10" x14ac:dyDescent="0.25">
      <c r="A693" s="1">
        <v>42026</v>
      </c>
      <c r="B693" t="s">
        <v>467</v>
      </c>
      <c r="C693" t="s">
        <v>468</v>
      </c>
      <c r="D693">
        <v>29.25</v>
      </c>
      <c r="E693">
        <v>0</v>
      </c>
      <c r="F693">
        <v>0</v>
      </c>
      <c r="G693">
        <v>184000</v>
      </c>
      <c r="H693">
        <f t="shared" si="20"/>
        <v>0</v>
      </c>
      <c r="I693">
        <v>692</v>
      </c>
      <c r="J693" t="str">
        <f t="shared" si="21"/>
        <v>-</v>
      </c>
    </row>
    <row r="694" spans="1:10" x14ac:dyDescent="0.25">
      <c r="A694" s="1">
        <v>42027</v>
      </c>
      <c r="B694" t="s">
        <v>467</v>
      </c>
      <c r="C694" t="s">
        <v>468</v>
      </c>
      <c r="D694">
        <v>29.25</v>
      </c>
      <c r="E694">
        <v>0</v>
      </c>
      <c r="F694">
        <v>0</v>
      </c>
      <c r="G694">
        <v>184000</v>
      </c>
      <c r="H694">
        <f t="shared" si="20"/>
        <v>0</v>
      </c>
      <c r="I694">
        <v>693</v>
      </c>
      <c r="J694" t="str">
        <f t="shared" si="21"/>
        <v>OBSERWUJ</v>
      </c>
    </row>
    <row r="695" spans="1:10" x14ac:dyDescent="0.25">
      <c r="A695" s="1">
        <v>42025</v>
      </c>
      <c r="B695" t="s">
        <v>469</v>
      </c>
      <c r="C695" t="s">
        <v>470</v>
      </c>
      <c r="D695">
        <v>3.84</v>
      </c>
      <c r="E695">
        <v>390</v>
      </c>
      <c r="F695">
        <v>1500</v>
      </c>
      <c r="G695">
        <v>4815000</v>
      </c>
      <c r="H695">
        <f t="shared" si="20"/>
        <v>0</v>
      </c>
      <c r="I695">
        <v>694</v>
      </c>
      <c r="J695" t="str">
        <f t="shared" si="21"/>
        <v>-</v>
      </c>
    </row>
    <row r="696" spans="1:10" x14ac:dyDescent="0.25">
      <c r="A696" s="1">
        <v>42026</v>
      </c>
      <c r="B696" t="s">
        <v>469</v>
      </c>
      <c r="C696" t="s">
        <v>470</v>
      </c>
      <c r="D696">
        <v>3.85</v>
      </c>
      <c r="E696">
        <v>1198</v>
      </c>
      <c r="F696">
        <v>4600</v>
      </c>
      <c r="G696">
        <v>4815000</v>
      </c>
      <c r="H696">
        <f t="shared" si="20"/>
        <v>1.0000000000000231E-2</v>
      </c>
      <c r="I696">
        <v>695</v>
      </c>
      <c r="J696" t="str">
        <f t="shared" si="21"/>
        <v>-</v>
      </c>
    </row>
    <row r="697" spans="1:10" x14ac:dyDescent="0.25">
      <c r="A697" s="1">
        <v>42027</v>
      </c>
      <c r="B697" t="s">
        <v>469</v>
      </c>
      <c r="C697" t="s">
        <v>470</v>
      </c>
      <c r="D697">
        <v>3.8</v>
      </c>
      <c r="E697">
        <v>2082</v>
      </c>
      <c r="F697">
        <v>7950</v>
      </c>
      <c r="G697">
        <v>4815000</v>
      </c>
      <c r="H697">
        <f t="shared" si="20"/>
        <v>-5.0000000000000266E-2</v>
      </c>
      <c r="I697">
        <v>696</v>
      </c>
      <c r="J697" t="str">
        <f t="shared" si="21"/>
        <v>NIE WARTO</v>
      </c>
    </row>
    <row r="698" spans="1:10" x14ac:dyDescent="0.25">
      <c r="A698" s="1">
        <v>42025</v>
      </c>
      <c r="B698" t="s">
        <v>471</v>
      </c>
      <c r="C698" t="s">
        <v>472</v>
      </c>
      <c r="D698">
        <v>9.3800000000000008</v>
      </c>
      <c r="E698">
        <v>1766</v>
      </c>
      <c r="F698">
        <v>16480</v>
      </c>
      <c r="G698">
        <v>6713000</v>
      </c>
      <c r="H698">
        <f t="shared" si="20"/>
        <v>0</v>
      </c>
      <c r="I698">
        <v>697</v>
      </c>
      <c r="J698" t="str">
        <f t="shared" si="21"/>
        <v>-</v>
      </c>
    </row>
    <row r="699" spans="1:10" x14ac:dyDescent="0.25">
      <c r="A699" s="1">
        <v>42026</v>
      </c>
      <c r="B699" t="s">
        <v>471</v>
      </c>
      <c r="C699" t="s">
        <v>472</v>
      </c>
      <c r="D699">
        <v>9.2799999999999994</v>
      </c>
      <c r="E699">
        <v>4013</v>
      </c>
      <c r="F699">
        <v>37320</v>
      </c>
      <c r="G699">
        <v>6713000</v>
      </c>
      <c r="H699">
        <f t="shared" si="20"/>
        <v>-0.10000000000000142</v>
      </c>
      <c r="I699">
        <v>698</v>
      </c>
      <c r="J699" t="str">
        <f t="shared" si="21"/>
        <v>-</v>
      </c>
    </row>
    <row r="700" spans="1:10" x14ac:dyDescent="0.25">
      <c r="A700" s="1">
        <v>42027</v>
      </c>
      <c r="B700" t="s">
        <v>471</v>
      </c>
      <c r="C700" t="s">
        <v>472</v>
      </c>
      <c r="D700">
        <v>9.31</v>
      </c>
      <c r="E700">
        <v>54012</v>
      </c>
      <c r="F700">
        <v>502380</v>
      </c>
      <c r="G700">
        <v>6713000</v>
      </c>
      <c r="H700">
        <f t="shared" si="20"/>
        <v>3.0000000000001137E-2</v>
      </c>
      <c r="I700">
        <v>699</v>
      </c>
      <c r="J700" t="str">
        <f t="shared" si="21"/>
        <v>WARTO</v>
      </c>
    </row>
    <row r="701" spans="1:10" x14ac:dyDescent="0.25">
      <c r="A701" s="1">
        <v>42025</v>
      </c>
      <c r="B701" t="s">
        <v>473</v>
      </c>
      <c r="C701" t="s">
        <v>474</v>
      </c>
      <c r="D701">
        <v>19.14</v>
      </c>
      <c r="E701">
        <v>443</v>
      </c>
      <c r="F701">
        <v>8330</v>
      </c>
      <c r="G701">
        <v>10769000</v>
      </c>
      <c r="H701">
        <f t="shared" si="20"/>
        <v>0</v>
      </c>
      <c r="I701">
        <v>700</v>
      </c>
      <c r="J701" t="str">
        <f t="shared" si="21"/>
        <v>-</v>
      </c>
    </row>
    <row r="702" spans="1:10" x14ac:dyDescent="0.25">
      <c r="A702" s="1">
        <v>42026</v>
      </c>
      <c r="B702" t="s">
        <v>473</v>
      </c>
      <c r="C702" t="s">
        <v>474</v>
      </c>
      <c r="D702">
        <v>19.14</v>
      </c>
      <c r="E702">
        <v>1018</v>
      </c>
      <c r="F702">
        <v>19370</v>
      </c>
      <c r="G702">
        <v>10769000</v>
      </c>
      <c r="H702">
        <f t="shared" si="20"/>
        <v>0</v>
      </c>
      <c r="I702">
        <v>701</v>
      </c>
      <c r="J702" t="str">
        <f t="shared" si="21"/>
        <v>-</v>
      </c>
    </row>
    <row r="703" spans="1:10" x14ac:dyDescent="0.25">
      <c r="A703" s="1">
        <v>42027</v>
      </c>
      <c r="B703" t="s">
        <v>473</v>
      </c>
      <c r="C703" t="s">
        <v>474</v>
      </c>
      <c r="D703">
        <v>19.29</v>
      </c>
      <c r="E703">
        <v>40004</v>
      </c>
      <c r="F703">
        <v>766020</v>
      </c>
      <c r="G703">
        <v>10769000</v>
      </c>
      <c r="H703">
        <f t="shared" si="20"/>
        <v>0.14999999999999858</v>
      </c>
      <c r="I703">
        <v>702</v>
      </c>
      <c r="J703" t="str">
        <f t="shared" si="21"/>
        <v>WARTO</v>
      </c>
    </row>
    <row r="704" spans="1:10" x14ac:dyDescent="0.25">
      <c r="A704" s="1">
        <v>42025</v>
      </c>
      <c r="B704" t="s">
        <v>475</v>
      </c>
      <c r="C704" t="s">
        <v>476</v>
      </c>
      <c r="D704">
        <v>3.33</v>
      </c>
      <c r="E704">
        <v>15993</v>
      </c>
      <c r="F704">
        <v>52860</v>
      </c>
      <c r="G704">
        <v>11880000</v>
      </c>
      <c r="H704">
        <f t="shared" si="20"/>
        <v>0</v>
      </c>
      <c r="I704">
        <v>703</v>
      </c>
      <c r="J704" t="str">
        <f t="shared" si="21"/>
        <v>-</v>
      </c>
    </row>
    <row r="705" spans="1:10" x14ac:dyDescent="0.25">
      <c r="A705" s="1">
        <v>42026</v>
      </c>
      <c r="B705" t="s">
        <v>475</v>
      </c>
      <c r="C705" t="s">
        <v>476</v>
      </c>
      <c r="D705">
        <v>3.31</v>
      </c>
      <c r="E705">
        <v>4556</v>
      </c>
      <c r="F705">
        <v>14880</v>
      </c>
      <c r="G705">
        <v>11880000</v>
      </c>
      <c r="H705">
        <f t="shared" si="20"/>
        <v>-2.0000000000000018E-2</v>
      </c>
      <c r="I705">
        <v>704</v>
      </c>
      <c r="J705" t="str">
        <f t="shared" si="21"/>
        <v>-</v>
      </c>
    </row>
    <row r="706" spans="1:10" x14ac:dyDescent="0.25">
      <c r="A706" s="1">
        <v>42027</v>
      </c>
      <c r="B706" t="s">
        <v>475</v>
      </c>
      <c r="C706" t="s">
        <v>476</v>
      </c>
      <c r="D706">
        <v>3.3</v>
      </c>
      <c r="E706">
        <v>3997</v>
      </c>
      <c r="F706">
        <v>13150</v>
      </c>
      <c r="G706">
        <v>11880000</v>
      </c>
      <c r="H706">
        <f t="shared" si="20"/>
        <v>-1.0000000000000231E-2</v>
      </c>
      <c r="I706">
        <v>705</v>
      </c>
      <c r="J706" t="str">
        <f t="shared" si="21"/>
        <v>WARTO</v>
      </c>
    </row>
    <row r="707" spans="1:10" x14ac:dyDescent="0.25">
      <c r="A707" s="1">
        <v>42025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  <c r="H707">
        <f t="shared" ref="H707:H770" si="22">IF(MOD(I707,3)=1,0,D707-D706)</f>
        <v>0</v>
      </c>
      <c r="I707">
        <v>706</v>
      </c>
      <c r="J707" t="str">
        <f t="shared" ref="J707:J770" si="23">IF(OR(MOD(I707,3)=1,MOD(I707,3)=2),"-",IF(H707&gt;H706,"WARTO",IF(H707&lt;H706,"NIE WARTO","OBSERWUJ")))</f>
        <v>-</v>
      </c>
    </row>
    <row r="708" spans="1:10" x14ac:dyDescent="0.25">
      <c r="A708" s="1">
        <v>42026</v>
      </c>
      <c r="B708" t="s">
        <v>477</v>
      </c>
      <c r="C708" t="s">
        <v>478</v>
      </c>
      <c r="D708">
        <v>260</v>
      </c>
      <c r="E708">
        <v>0</v>
      </c>
      <c r="F708">
        <v>0</v>
      </c>
      <c r="G708">
        <v>1231000</v>
      </c>
      <c r="H708">
        <f t="shared" si="22"/>
        <v>0</v>
      </c>
      <c r="I708">
        <v>707</v>
      </c>
      <c r="J708" t="str">
        <f t="shared" si="23"/>
        <v>-</v>
      </c>
    </row>
    <row r="709" spans="1:10" x14ac:dyDescent="0.25">
      <c r="A709" s="1">
        <v>42027</v>
      </c>
      <c r="B709" t="s">
        <v>477</v>
      </c>
      <c r="C709" t="s">
        <v>478</v>
      </c>
      <c r="D709">
        <v>260</v>
      </c>
      <c r="E709">
        <v>0</v>
      </c>
      <c r="F709">
        <v>0</v>
      </c>
      <c r="G709">
        <v>1231000</v>
      </c>
      <c r="H709">
        <f t="shared" si="22"/>
        <v>0</v>
      </c>
      <c r="I709">
        <v>708</v>
      </c>
      <c r="J709" t="str">
        <f t="shared" si="23"/>
        <v>OBSERWUJ</v>
      </c>
    </row>
    <row r="710" spans="1:10" x14ac:dyDescent="0.25">
      <c r="A710" s="1">
        <v>42025</v>
      </c>
      <c r="B710" t="s">
        <v>479</v>
      </c>
      <c r="C710" t="s">
        <v>480</v>
      </c>
      <c r="D710">
        <v>115</v>
      </c>
      <c r="E710">
        <v>8413</v>
      </c>
      <c r="F710">
        <v>969190</v>
      </c>
      <c r="G710">
        <v>14953000</v>
      </c>
      <c r="H710">
        <f t="shared" si="22"/>
        <v>0</v>
      </c>
      <c r="I710">
        <v>709</v>
      </c>
      <c r="J710" t="str">
        <f t="shared" si="23"/>
        <v>-</v>
      </c>
    </row>
    <row r="711" spans="1:10" x14ac:dyDescent="0.25">
      <c r="A711" s="1">
        <v>42026</v>
      </c>
      <c r="B711" t="s">
        <v>479</v>
      </c>
      <c r="C711" t="s">
        <v>480</v>
      </c>
      <c r="D711">
        <v>112.9</v>
      </c>
      <c r="E711">
        <v>6743</v>
      </c>
      <c r="F711">
        <v>770680</v>
      </c>
      <c r="G711">
        <v>14953000</v>
      </c>
      <c r="H711">
        <f t="shared" si="22"/>
        <v>-2.0999999999999943</v>
      </c>
      <c r="I711">
        <v>710</v>
      </c>
      <c r="J711" t="str">
        <f t="shared" si="23"/>
        <v>-</v>
      </c>
    </row>
    <row r="712" spans="1:10" x14ac:dyDescent="0.25">
      <c r="A712" s="1">
        <v>42027</v>
      </c>
      <c r="B712" t="s">
        <v>479</v>
      </c>
      <c r="C712" t="s">
        <v>480</v>
      </c>
      <c r="D712">
        <v>113</v>
      </c>
      <c r="E712">
        <v>13237</v>
      </c>
      <c r="F712">
        <v>1499640</v>
      </c>
      <c r="G712">
        <v>14953000</v>
      </c>
      <c r="H712">
        <f t="shared" si="22"/>
        <v>9.9999999999994316E-2</v>
      </c>
      <c r="I712">
        <v>711</v>
      </c>
      <c r="J712" t="str">
        <f t="shared" si="23"/>
        <v>WARTO</v>
      </c>
    </row>
    <row r="713" spans="1:10" x14ac:dyDescent="0.25">
      <c r="A713" s="1">
        <v>42025</v>
      </c>
      <c r="B713" t="s">
        <v>481</v>
      </c>
      <c r="C713" t="s">
        <v>482</v>
      </c>
      <c r="D713">
        <v>52</v>
      </c>
      <c r="E713">
        <v>1186</v>
      </c>
      <c r="F713">
        <v>61860</v>
      </c>
      <c r="G713">
        <v>2418000</v>
      </c>
      <c r="H713">
        <f t="shared" si="22"/>
        <v>0</v>
      </c>
      <c r="I713">
        <v>712</v>
      </c>
      <c r="J713" t="str">
        <f t="shared" si="23"/>
        <v>-</v>
      </c>
    </row>
    <row r="714" spans="1:10" x14ac:dyDescent="0.25">
      <c r="A714" s="1">
        <v>42026</v>
      </c>
      <c r="B714" t="s">
        <v>481</v>
      </c>
      <c r="C714" t="s">
        <v>482</v>
      </c>
      <c r="D714">
        <v>53.88</v>
      </c>
      <c r="E714">
        <v>2781</v>
      </c>
      <c r="F714">
        <v>147310</v>
      </c>
      <c r="G714">
        <v>2418000</v>
      </c>
      <c r="H714">
        <f t="shared" si="22"/>
        <v>1.8800000000000026</v>
      </c>
      <c r="I714">
        <v>713</v>
      </c>
      <c r="J714" t="str">
        <f t="shared" si="23"/>
        <v>-</v>
      </c>
    </row>
    <row r="715" spans="1:10" x14ac:dyDescent="0.25">
      <c r="A715" s="1">
        <v>42027</v>
      </c>
      <c r="B715" t="s">
        <v>481</v>
      </c>
      <c r="C715" t="s">
        <v>482</v>
      </c>
      <c r="D715">
        <v>55.8</v>
      </c>
      <c r="E715">
        <v>2969</v>
      </c>
      <c r="F715">
        <v>162540</v>
      </c>
      <c r="G715">
        <v>2418000</v>
      </c>
      <c r="H715">
        <f t="shared" si="22"/>
        <v>1.9199999999999946</v>
      </c>
      <c r="I715">
        <v>714</v>
      </c>
      <c r="J715" t="str">
        <f t="shared" si="23"/>
        <v>WARTO</v>
      </c>
    </row>
    <row r="716" spans="1:10" x14ac:dyDescent="0.25">
      <c r="A716" s="1">
        <v>42025</v>
      </c>
      <c r="B716" t="s">
        <v>483</v>
      </c>
      <c r="C716" t="s">
        <v>484</v>
      </c>
      <c r="D716">
        <v>1.1000000000000001</v>
      </c>
      <c r="E716">
        <v>39264</v>
      </c>
      <c r="F716">
        <v>42250</v>
      </c>
      <c r="G716">
        <v>5093000</v>
      </c>
      <c r="H716">
        <f t="shared" si="22"/>
        <v>0</v>
      </c>
      <c r="I716">
        <v>715</v>
      </c>
      <c r="J716" t="str">
        <f t="shared" si="23"/>
        <v>-</v>
      </c>
    </row>
    <row r="717" spans="1:10" x14ac:dyDescent="0.25">
      <c r="A717" s="1">
        <v>42026</v>
      </c>
      <c r="B717" t="s">
        <v>483</v>
      </c>
      <c r="C717" t="s">
        <v>484</v>
      </c>
      <c r="D717">
        <v>1.1200000000000001</v>
      </c>
      <c r="E717">
        <v>47992</v>
      </c>
      <c r="F717">
        <v>52670</v>
      </c>
      <c r="G717">
        <v>5093000</v>
      </c>
      <c r="H717">
        <f t="shared" si="22"/>
        <v>2.0000000000000018E-2</v>
      </c>
      <c r="I717">
        <v>716</v>
      </c>
      <c r="J717" t="str">
        <f t="shared" si="23"/>
        <v>-</v>
      </c>
    </row>
    <row r="718" spans="1:10" x14ac:dyDescent="0.25">
      <c r="A718" s="1">
        <v>42027</v>
      </c>
      <c r="B718" t="s">
        <v>483</v>
      </c>
      <c r="C718" t="s">
        <v>484</v>
      </c>
      <c r="D718">
        <v>1.07</v>
      </c>
      <c r="E718">
        <v>78957</v>
      </c>
      <c r="F718">
        <v>83530</v>
      </c>
      <c r="G718">
        <v>5093000</v>
      </c>
      <c r="H718">
        <f t="shared" si="22"/>
        <v>-5.0000000000000044E-2</v>
      </c>
      <c r="I718">
        <v>717</v>
      </c>
      <c r="J718" t="str">
        <f t="shared" si="23"/>
        <v>NIE WARTO</v>
      </c>
    </row>
    <row r="719" spans="1:10" x14ac:dyDescent="0.25">
      <c r="A719" s="1">
        <v>42025</v>
      </c>
      <c r="B719" t="s">
        <v>485</v>
      </c>
      <c r="C719" t="s">
        <v>486</v>
      </c>
      <c r="D719">
        <v>1.77</v>
      </c>
      <c r="E719">
        <v>59884</v>
      </c>
      <c r="F719">
        <v>105420</v>
      </c>
      <c r="G719">
        <v>218198000</v>
      </c>
      <c r="H719">
        <f t="shared" si="22"/>
        <v>0</v>
      </c>
      <c r="I719">
        <v>718</v>
      </c>
      <c r="J719" t="str">
        <f t="shared" si="23"/>
        <v>-</v>
      </c>
    </row>
    <row r="720" spans="1:10" x14ac:dyDescent="0.25">
      <c r="A720" s="1">
        <v>42026</v>
      </c>
      <c r="B720" t="s">
        <v>485</v>
      </c>
      <c r="C720" t="s">
        <v>486</v>
      </c>
      <c r="D720">
        <v>1.83</v>
      </c>
      <c r="E720">
        <v>66772</v>
      </c>
      <c r="F720">
        <v>120050</v>
      </c>
      <c r="G720">
        <v>218198000</v>
      </c>
      <c r="H720">
        <f t="shared" si="22"/>
        <v>6.0000000000000053E-2</v>
      </c>
      <c r="I720">
        <v>719</v>
      </c>
      <c r="J720" t="str">
        <f t="shared" si="23"/>
        <v>-</v>
      </c>
    </row>
    <row r="721" spans="1:10" x14ac:dyDescent="0.25">
      <c r="A721" s="1">
        <v>42027</v>
      </c>
      <c r="B721" t="s">
        <v>485</v>
      </c>
      <c r="C721" t="s">
        <v>486</v>
      </c>
      <c r="D721">
        <v>1.8</v>
      </c>
      <c r="E721">
        <v>21557</v>
      </c>
      <c r="F721">
        <v>39360</v>
      </c>
      <c r="G721">
        <v>218198000</v>
      </c>
      <c r="H721">
        <f t="shared" si="22"/>
        <v>-3.0000000000000027E-2</v>
      </c>
      <c r="I721">
        <v>720</v>
      </c>
      <c r="J721" t="str">
        <f t="shared" si="23"/>
        <v>NIE WARTO</v>
      </c>
    </row>
    <row r="722" spans="1:10" x14ac:dyDescent="0.25">
      <c r="A722" s="1">
        <v>42025</v>
      </c>
      <c r="B722" t="s">
        <v>487</v>
      </c>
      <c r="C722" t="s">
        <v>488</v>
      </c>
      <c r="D722">
        <v>4.22</v>
      </c>
      <c r="E722">
        <v>21572</v>
      </c>
      <c r="F722">
        <v>91010</v>
      </c>
      <c r="G722">
        <v>10150000</v>
      </c>
      <c r="H722">
        <f t="shared" si="22"/>
        <v>0</v>
      </c>
      <c r="I722">
        <v>721</v>
      </c>
      <c r="J722" t="str">
        <f t="shared" si="23"/>
        <v>-</v>
      </c>
    </row>
    <row r="723" spans="1:10" x14ac:dyDescent="0.25">
      <c r="A723" s="1">
        <v>42026</v>
      </c>
      <c r="B723" t="s">
        <v>487</v>
      </c>
      <c r="C723" t="s">
        <v>488</v>
      </c>
      <c r="D723">
        <v>4.22</v>
      </c>
      <c r="E723">
        <v>39434</v>
      </c>
      <c r="F723">
        <v>165690</v>
      </c>
      <c r="G723">
        <v>10150000</v>
      </c>
      <c r="H723">
        <f t="shared" si="22"/>
        <v>0</v>
      </c>
      <c r="I723">
        <v>722</v>
      </c>
      <c r="J723" t="str">
        <f t="shared" si="23"/>
        <v>-</v>
      </c>
    </row>
    <row r="724" spans="1:10" x14ac:dyDescent="0.25">
      <c r="A724" s="1">
        <v>42027</v>
      </c>
      <c r="B724" t="s">
        <v>487</v>
      </c>
      <c r="C724" t="s">
        <v>488</v>
      </c>
      <c r="D724">
        <v>4.26</v>
      </c>
      <c r="E724">
        <v>31177</v>
      </c>
      <c r="F724">
        <v>132090</v>
      </c>
      <c r="G724">
        <v>10150000</v>
      </c>
      <c r="H724">
        <f t="shared" si="22"/>
        <v>4.0000000000000036E-2</v>
      </c>
      <c r="I724">
        <v>723</v>
      </c>
      <c r="J724" t="str">
        <f t="shared" si="23"/>
        <v>WARTO</v>
      </c>
    </row>
    <row r="725" spans="1:10" x14ac:dyDescent="0.25">
      <c r="A725" s="1">
        <v>42025</v>
      </c>
      <c r="B725" t="s">
        <v>489</v>
      </c>
      <c r="C725" t="s">
        <v>490</v>
      </c>
      <c r="D725">
        <v>8.31</v>
      </c>
      <c r="E725">
        <v>2966</v>
      </c>
      <c r="F725">
        <v>24650</v>
      </c>
      <c r="G725">
        <v>30148000</v>
      </c>
      <c r="H725">
        <f t="shared" si="22"/>
        <v>0</v>
      </c>
      <c r="I725">
        <v>724</v>
      </c>
      <c r="J725" t="str">
        <f t="shared" si="23"/>
        <v>-</v>
      </c>
    </row>
    <row r="726" spans="1:10" x14ac:dyDescent="0.25">
      <c r="A726" s="1">
        <v>42026</v>
      </c>
      <c r="B726" t="s">
        <v>489</v>
      </c>
      <c r="C726" t="s">
        <v>490</v>
      </c>
      <c r="D726">
        <v>8.34</v>
      </c>
      <c r="E726">
        <v>144919</v>
      </c>
      <c r="F726">
        <v>1211050</v>
      </c>
      <c r="G726">
        <v>30148000</v>
      </c>
      <c r="H726">
        <f t="shared" si="22"/>
        <v>2.9999999999999361E-2</v>
      </c>
      <c r="I726">
        <v>725</v>
      </c>
      <c r="J726" t="str">
        <f t="shared" si="23"/>
        <v>-</v>
      </c>
    </row>
    <row r="727" spans="1:10" x14ac:dyDescent="0.25">
      <c r="A727" s="1">
        <v>42027</v>
      </c>
      <c r="B727" t="s">
        <v>489</v>
      </c>
      <c r="C727" t="s">
        <v>490</v>
      </c>
      <c r="D727">
        <v>8.4</v>
      </c>
      <c r="E727">
        <v>4419</v>
      </c>
      <c r="F727">
        <v>36850</v>
      </c>
      <c r="G727">
        <v>30148000</v>
      </c>
      <c r="H727">
        <f t="shared" si="22"/>
        <v>6.0000000000000497E-2</v>
      </c>
      <c r="I727">
        <v>726</v>
      </c>
      <c r="J727" t="str">
        <f t="shared" si="23"/>
        <v>WARTO</v>
      </c>
    </row>
    <row r="728" spans="1:10" x14ac:dyDescent="0.25">
      <c r="A728" s="1">
        <v>42025</v>
      </c>
      <c r="B728" t="s">
        <v>491</v>
      </c>
      <c r="C728" t="s">
        <v>492</v>
      </c>
      <c r="D728">
        <v>2.4500000000000002</v>
      </c>
      <c r="E728">
        <v>40672</v>
      </c>
      <c r="F728">
        <v>98030</v>
      </c>
      <c r="G728">
        <v>34971000</v>
      </c>
      <c r="H728">
        <f t="shared" si="22"/>
        <v>0</v>
      </c>
      <c r="I728">
        <v>727</v>
      </c>
      <c r="J728" t="str">
        <f t="shared" si="23"/>
        <v>-</v>
      </c>
    </row>
    <row r="729" spans="1:10" x14ac:dyDescent="0.25">
      <c r="A729" s="1">
        <v>42026</v>
      </c>
      <c r="B729" t="s">
        <v>491</v>
      </c>
      <c r="C729" t="s">
        <v>492</v>
      </c>
      <c r="D729">
        <v>2.4700000000000002</v>
      </c>
      <c r="E729">
        <v>9449</v>
      </c>
      <c r="F729">
        <v>22360</v>
      </c>
      <c r="G729">
        <v>34971000</v>
      </c>
      <c r="H729">
        <f t="shared" si="22"/>
        <v>2.0000000000000018E-2</v>
      </c>
      <c r="I729">
        <v>728</v>
      </c>
      <c r="J729" t="str">
        <f t="shared" si="23"/>
        <v>-</v>
      </c>
    </row>
    <row r="730" spans="1:10" x14ac:dyDescent="0.25">
      <c r="A730" s="1">
        <v>42027</v>
      </c>
      <c r="B730" t="s">
        <v>491</v>
      </c>
      <c r="C730" t="s">
        <v>492</v>
      </c>
      <c r="D730">
        <v>2.4300000000000002</v>
      </c>
      <c r="E730">
        <v>10295</v>
      </c>
      <c r="F730">
        <v>24850</v>
      </c>
      <c r="G730">
        <v>34971000</v>
      </c>
      <c r="H730">
        <f t="shared" si="22"/>
        <v>-4.0000000000000036E-2</v>
      </c>
      <c r="I730">
        <v>729</v>
      </c>
      <c r="J730" t="str">
        <f t="shared" si="23"/>
        <v>NIE WARTO</v>
      </c>
    </row>
    <row r="731" spans="1:10" x14ac:dyDescent="0.25">
      <c r="A731" s="1">
        <v>42025</v>
      </c>
      <c r="B731" t="s">
        <v>493</v>
      </c>
      <c r="C731" t="s">
        <v>494</v>
      </c>
      <c r="D731">
        <v>27.4</v>
      </c>
      <c r="E731">
        <v>6092</v>
      </c>
      <c r="F731">
        <v>164600</v>
      </c>
      <c r="G731">
        <v>5128000</v>
      </c>
      <c r="H731">
        <f t="shared" si="22"/>
        <v>0</v>
      </c>
      <c r="I731">
        <v>730</v>
      </c>
      <c r="J731" t="str">
        <f t="shared" si="23"/>
        <v>-</v>
      </c>
    </row>
    <row r="732" spans="1:10" x14ac:dyDescent="0.25">
      <c r="A732" s="1">
        <v>42026</v>
      </c>
      <c r="B732" t="s">
        <v>493</v>
      </c>
      <c r="C732" t="s">
        <v>494</v>
      </c>
      <c r="D732">
        <v>27.11</v>
      </c>
      <c r="E732">
        <v>777</v>
      </c>
      <c r="F732">
        <v>21060</v>
      </c>
      <c r="G732">
        <v>5128000</v>
      </c>
      <c r="H732">
        <f t="shared" si="22"/>
        <v>-0.28999999999999915</v>
      </c>
      <c r="I732">
        <v>731</v>
      </c>
      <c r="J732" t="str">
        <f t="shared" si="23"/>
        <v>-</v>
      </c>
    </row>
    <row r="733" spans="1:10" x14ac:dyDescent="0.25">
      <c r="A733" s="1">
        <v>42027</v>
      </c>
      <c r="B733" t="s">
        <v>493</v>
      </c>
      <c r="C733" t="s">
        <v>494</v>
      </c>
      <c r="D733">
        <v>27.35</v>
      </c>
      <c r="E733">
        <v>197</v>
      </c>
      <c r="F733">
        <v>5400</v>
      </c>
      <c r="G733">
        <v>5128000</v>
      </c>
      <c r="H733">
        <f t="shared" si="22"/>
        <v>0.24000000000000199</v>
      </c>
      <c r="I733">
        <v>732</v>
      </c>
      <c r="J733" t="str">
        <f t="shared" si="23"/>
        <v>WARTO</v>
      </c>
    </row>
    <row r="734" spans="1:10" x14ac:dyDescent="0.25">
      <c r="A734" s="1">
        <v>42025</v>
      </c>
      <c r="B734" t="s">
        <v>495</v>
      </c>
      <c r="C734" t="s">
        <v>496</v>
      </c>
      <c r="D734">
        <v>24.38</v>
      </c>
      <c r="E734">
        <v>246690</v>
      </c>
      <c r="F734">
        <v>5975090</v>
      </c>
      <c r="G734">
        <v>60796000</v>
      </c>
      <c r="H734">
        <f t="shared" si="22"/>
        <v>0</v>
      </c>
      <c r="I734">
        <v>733</v>
      </c>
      <c r="J734" t="str">
        <f t="shared" si="23"/>
        <v>-</v>
      </c>
    </row>
    <row r="735" spans="1:10" x14ac:dyDescent="0.25">
      <c r="A735" s="1">
        <v>42026</v>
      </c>
      <c r="B735" t="s">
        <v>495</v>
      </c>
      <c r="C735" t="s">
        <v>496</v>
      </c>
      <c r="D735">
        <v>25.2</v>
      </c>
      <c r="E735">
        <v>428100</v>
      </c>
      <c r="F735">
        <v>10645320</v>
      </c>
      <c r="G735">
        <v>60796000</v>
      </c>
      <c r="H735">
        <f t="shared" si="22"/>
        <v>0.82000000000000028</v>
      </c>
      <c r="I735">
        <v>734</v>
      </c>
      <c r="J735" t="str">
        <f t="shared" si="23"/>
        <v>-</v>
      </c>
    </row>
    <row r="736" spans="1:10" x14ac:dyDescent="0.25">
      <c r="A736" s="1">
        <v>42027</v>
      </c>
      <c r="B736" t="s">
        <v>495</v>
      </c>
      <c r="C736" t="s">
        <v>496</v>
      </c>
      <c r="D736">
        <v>24.74</v>
      </c>
      <c r="E736">
        <v>342599</v>
      </c>
      <c r="F736">
        <v>8468070</v>
      </c>
      <c r="G736">
        <v>60796000</v>
      </c>
      <c r="H736">
        <f t="shared" si="22"/>
        <v>-0.46000000000000085</v>
      </c>
      <c r="I736">
        <v>735</v>
      </c>
      <c r="J736" t="str">
        <f t="shared" si="23"/>
        <v>NIE WARTO</v>
      </c>
    </row>
    <row r="737" spans="1:10" x14ac:dyDescent="0.25">
      <c r="A737" s="1">
        <v>42025</v>
      </c>
      <c r="B737" t="s">
        <v>497</v>
      </c>
      <c r="C737" t="s">
        <v>498</v>
      </c>
      <c r="D737">
        <v>7539</v>
      </c>
      <c r="E737">
        <v>2159</v>
      </c>
      <c r="F737">
        <v>16161920</v>
      </c>
      <c r="G737">
        <v>1279000</v>
      </c>
      <c r="H737">
        <f t="shared" si="22"/>
        <v>0</v>
      </c>
      <c r="I737">
        <v>736</v>
      </c>
      <c r="J737" t="str">
        <f t="shared" si="23"/>
        <v>-</v>
      </c>
    </row>
    <row r="738" spans="1:10" x14ac:dyDescent="0.25">
      <c r="A738" s="1">
        <v>42026</v>
      </c>
      <c r="B738" t="s">
        <v>497</v>
      </c>
      <c r="C738" t="s">
        <v>498</v>
      </c>
      <c r="D738">
        <v>7749</v>
      </c>
      <c r="E738">
        <v>1988</v>
      </c>
      <c r="F738">
        <v>15295840</v>
      </c>
      <c r="G738">
        <v>1279000</v>
      </c>
      <c r="H738">
        <f t="shared" si="22"/>
        <v>210</v>
      </c>
      <c r="I738">
        <v>737</v>
      </c>
      <c r="J738" t="str">
        <f t="shared" si="23"/>
        <v>-</v>
      </c>
    </row>
    <row r="739" spans="1:10" x14ac:dyDescent="0.25">
      <c r="A739" s="1">
        <v>42027</v>
      </c>
      <c r="B739" t="s">
        <v>497</v>
      </c>
      <c r="C739" t="s">
        <v>498</v>
      </c>
      <c r="D739">
        <v>7716</v>
      </c>
      <c r="E739">
        <v>1542</v>
      </c>
      <c r="F739">
        <v>11897000</v>
      </c>
      <c r="G739">
        <v>1279000</v>
      </c>
      <c r="H739">
        <f t="shared" si="22"/>
        <v>-33</v>
      </c>
      <c r="I739">
        <v>738</v>
      </c>
      <c r="J739" t="str">
        <f t="shared" si="23"/>
        <v>NIE WARTO</v>
      </c>
    </row>
    <row r="740" spans="1:10" x14ac:dyDescent="0.25">
      <c r="A740" s="1">
        <v>42025</v>
      </c>
      <c r="B740" t="s">
        <v>499</v>
      </c>
      <c r="C740" t="s">
        <v>500</v>
      </c>
      <c r="D740">
        <v>4.0999999999999996</v>
      </c>
      <c r="E740">
        <v>6185</v>
      </c>
      <c r="F740">
        <v>24870</v>
      </c>
      <c r="G740">
        <v>1827000</v>
      </c>
      <c r="H740">
        <f t="shared" si="22"/>
        <v>0</v>
      </c>
      <c r="I740">
        <v>739</v>
      </c>
      <c r="J740" t="str">
        <f t="shared" si="23"/>
        <v>-</v>
      </c>
    </row>
    <row r="741" spans="1:10" x14ac:dyDescent="0.25">
      <c r="A741" s="1">
        <v>42026</v>
      </c>
      <c r="B741" t="s">
        <v>499</v>
      </c>
      <c r="C741" t="s">
        <v>500</v>
      </c>
      <c r="D741">
        <v>4.12</v>
      </c>
      <c r="E741">
        <v>6</v>
      </c>
      <c r="F741">
        <v>20</v>
      </c>
      <c r="G741">
        <v>1827000</v>
      </c>
      <c r="H741">
        <f t="shared" si="22"/>
        <v>2.0000000000000462E-2</v>
      </c>
      <c r="I741">
        <v>740</v>
      </c>
      <c r="J741" t="str">
        <f t="shared" si="23"/>
        <v>-</v>
      </c>
    </row>
    <row r="742" spans="1:10" x14ac:dyDescent="0.25">
      <c r="A742" s="1">
        <v>42027</v>
      </c>
      <c r="B742" t="s">
        <v>499</v>
      </c>
      <c r="C742" t="s">
        <v>500</v>
      </c>
      <c r="D742">
        <v>4.3499999999999996</v>
      </c>
      <c r="E742">
        <v>6311</v>
      </c>
      <c r="F742">
        <v>26520</v>
      </c>
      <c r="G742">
        <v>1827000</v>
      </c>
      <c r="H742">
        <f t="shared" si="22"/>
        <v>0.22999999999999954</v>
      </c>
      <c r="I742">
        <v>741</v>
      </c>
      <c r="J742" t="str">
        <f t="shared" si="23"/>
        <v>WARTO</v>
      </c>
    </row>
    <row r="743" spans="1:10" x14ac:dyDescent="0.25">
      <c r="A743" s="1">
        <v>42025</v>
      </c>
      <c r="B743" t="s">
        <v>501</v>
      </c>
      <c r="C743" t="s">
        <v>502</v>
      </c>
      <c r="D743">
        <v>1.07</v>
      </c>
      <c r="E743">
        <v>179615</v>
      </c>
      <c r="F743">
        <v>194270</v>
      </c>
      <c r="G743">
        <v>72970000</v>
      </c>
      <c r="H743">
        <f t="shared" si="22"/>
        <v>0</v>
      </c>
      <c r="I743">
        <v>742</v>
      </c>
      <c r="J743" t="str">
        <f t="shared" si="23"/>
        <v>-</v>
      </c>
    </row>
    <row r="744" spans="1:10" x14ac:dyDescent="0.25">
      <c r="A744" s="1">
        <v>42026</v>
      </c>
      <c r="B744" t="s">
        <v>501</v>
      </c>
      <c r="C744" t="s">
        <v>502</v>
      </c>
      <c r="D744">
        <v>1.1000000000000001</v>
      </c>
      <c r="E744">
        <v>452187</v>
      </c>
      <c r="F744">
        <v>498110</v>
      </c>
      <c r="G744">
        <v>72970000</v>
      </c>
      <c r="H744">
        <f t="shared" si="22"/>
        <v>3.0000000000000027E-2</v>
      </c>
      <c r="I744">
        <v>743</v>
      </c>
      <c r="J744" t="str">
        <f t="shared" si="23"/>
        <v>-</v>
      </c>
    </row>
    <row r="745" spans="1:10" x14ac:dyDescent="0.25">
      <c r="A745" s="1">
        <v>42027</v>
      </c>
      <c r="B745" t="s">
        <v>501</v>
      </c>
      <c r="C745" t="s">
        <v>502</v>
      </c>
      <c r="D745">
        <v>1.08</v>
      </c>
      <c r="E745">
        <v>231541</v>
      </c>
      <c r="F745">
        <v>252530</v>
      </c>
      <c r="G745">
        <v>72970000</v>
      </c>
      <c r="H745">
        <f t="shared" si="22"/>
        <v>-2.0000000000000018E-2</v>
      </c>
      <c r="I745">
        <v>744</v>
      </c>
      <c r="J745" t="str">
        <f t="shared" si="23"/>
        <v>NIE WARTO</v>
      </c>
    </row>
    <row r="746" spans="1:10" x14ac:dyDescent="0.25">
      <c r="A746" s="1">
        <v>42025</v>
      </c>
      <c r="B746" t="s">
        <v>503</v>
      </c>
      <c r="C746" t="s">
        <v>504</v>
      </c>
      <c r="D746">
        <v>41.22</v>
      </c>
      <c r="E746">
        <v>1558</v>
      </c>
      <c r="F746">
        <v>64880</v>
      </c>
      <c r="G746">
        <v>5975000</v>
      </c>
      <c r="H746">
        <f t="shared" si="22"/>
        <v>0</v>
      </c>
      <c r="I746">
        <v>745</v>
      </c>
      <c r="J746" t="str">
        <f t="shared" si="23"/>
        <v>-</v>
      </c>
    </row>
    <row r="747" spans="1:10" x14ac:dyDescent="0.25">
      <c r="A747" s="1">
        <v>42026</v>
      </c>
      <c r="B747" t="s">
        <v>503</v>
      </c>
      <c r="C747" t="s">
        <v>504</v>
      </c>
      <c r="D747">
        <v>40.9</v>
      </c>
      <c r="E747">
        <v>1038</v>
      </c>
      <c r="F747">
        <v>43090</v>
      </c>
      <c r="G747">
        <v>5975000</v>
      </c>
      <c r="H747">
        <f t="shared" si="22"/>
        <v>-0.32000000000000028</v>
      </c>
      <c r="I747">
        <v>746</v>
      </c>
      <c r="J747" t="str">
        <f t="shared" si="23"/>
        <v>-</v>
      </c>
    </row>
    <row r="748" spans="1:10" x14ac:dyDescent="0.25">
      <c r="A748" s="1">
        <v>42027</v>
      </c>
      <c r="B748" t="s">
        <v>503</v>
      </c>
      <c r="C748" t="s">
        <v>504</v>
      </c>
      <c r="D748">
        <v>41.27</v>
      </c>
      <c r="E748">
        <v>2761</v>
      </c>
      <c r="F748">
        <v>113210</v>
      </c>
      <c r="G748">
        <v>5975000</v>
      </c>
      <c r="H748">
        <f t="shared" si="22"/>
        <v>0.37000000000000455</v>
      </c>
      <c r="I748">
        <v>747</v>
      </c>
      <c r="J748" t="str">
        <f t="shared" si="23"/>
        <v>WARTO</v>
      </c>
    </row>
    <row r="749" spans="1:10" x14ac:dyDescent="0.25">
      <c r="A749" s="1">
        <v>42025</v>
      </c>
      <c r="B749" t="s">
        <v>505</v>
      </c>
      <c r="C749" t="s">
        <v>506</v>
      </c>
      <c r="D749">
        <v>66.05</v>
      </c>
      <c r="E749">
        <v>5155</v>
      </c>
      <c r="F749">
        <v>340320</v>
      </c>
      <c r="G749">
        <v>6611000</v>
      </c>
      <c r="H749">
        <f t="shared" si="22"/>
        <v>0</v>
      </c>
      <c r="I749">
        <v>748</v>
      </c>
      <c r="J749" t="str">
        <f t="shared" si="23"/>
        <v>-</v>
      </c>
    </row>
    <row r="750" spans="1:10" x14ac:dyDescent="0.25">
      <c r="A750" s="1">
        <v>42026</v>
      </c>
      <c r="B750" t="s">
        <v>505</v>
      </c>
      <c r="C750" t="s">
        <v>506</v>
      </c>
      <c r="D750">
        <v>66.180000000000007</v>
      </c>
      <c r="E750">
        <v>647</v>
      </c>
      <c r="F750">
        <v>42950</v>
      </c>
      <c r="G750">
        <v>6611000</v>
      </c>
      <c r="H750">
        <f t="shared" si="22"/>
        <v>0.13000000000000966</v>
      </c>
      <c r="I750">
        <v>749</v>
      </c>
      <c r="J750" t="str">
        <f t="shared" si="23"/>
        <v>-</v>
      </c>
    </row>
    <row r="751" spans="1:10" x14ac:dyDescent="0.25">
      <c r="A751" s="1">
        <v>42027</v>
      </c>
      <c r="B751" t="s">
        <v>505</v>
      </c>
      <c r="C751" t="s">
        <v>506</v>
      </c>
      <c r="D751">
        <v>66.150000000000006</v>
      </c>
      <c r="E751">
        <v>16593</v>
      </c>
      <c r="F751">
        <v>1101450</v>
      </c>
      <c r="G751">
        <v>6611000</v>
      </c>
      <c r="H751">
        <f t="shared" si="22"/>
        <v>-3.0000000000001137E-2</v>
      </c>
      <c r="I751">
        <v>750</v>
      </c>
      <c r="J751" t="str">
        <f t="shared" si="23"/>
        <v>NIE WARTO</v>
      </c>
    </row>
    <row r="752" spans="1:10" x14ac:dyDescent="0.25">
      <c r="A752" s="1">
        <v>42025</v>
      </c>
      <c r="B752" t="s">
        <v>507</v>
      </c>
      <c r="C752" t="s">
        <v>508</v>
      </c>
      <c r="D752">
        <v>5.84</v>
      </c>
      <c r="E752">
        <v>11</v>
      </c>
      <c r="F752">
        <v>60</v>
      </c>
      <c r="G752">
        <v>3832000</v>
      </c>
      <c r="H752">
        <f t="shared" si="22"/>
        <v>0</v>
      </c>
      <c r="I752">
        <v>751</v>
      </c>
      <c r="J752" t="str">
        <f t="shared" si="23"/>
        <v>-</v>
      </c>
    </row>
    <row r="753" spans="1:10" x14ac:dyDescent="0.25">
      <c r="A753" s="1">
        <v>42026</v>
      </c>
      <c r="B753" t="s">
        <v>507</v>
      </c>
      <c r="C753" t="s">
        <v>508</v>
      </c>
      <c r="D753">
        <v>5.97</v>
      </c>
      <c r="E753">
        <v>1700</v>
      </c>
      <c r="F753">
        <v>9940</v>
      </c>
      <c r="G753">
        <v>3832000</v>
      </c>
      <c r="H753">
        <f t="shared" si="22"/>
        <v>0.12999999999999989</v>
      </c>
      <c r="I753">
        <v>752</v>
      </c>
      <c r="J753" t="str">
        <f t="shared" si="23"/>
        <v>-</v>
      </c>
    </row>
    <row r="754" spans="1:10" x14ac:dyDescent="0.25">
      <c r="A754" s="1">
        <v>42027</v>
      </c>
      <c r="B754" t="s">
        <v>507</v>
      </c>
      <c r="C754" t="s">
        <v>508</v>
      </c>
      <c r="D754">
        <v>6</v>
      </c>
      <c r="E754">
        <v>926</v>
      </c>
      <c r="F754">
        <v>5490</v>
      </c>
      <c r="G754">
        <v>3832000</v>
      </c>
      <c r="H754">
        <f t="shared" si="22"/>
        <v>3.0000000000000249E-2</v>
      </c>
      <c r="I754">
        <v>753</v>
      </c>
      <c r="J754" t="str">
        <f t="shared" si="23"/>
        <v>NIE WARTO</v>
      </c>
    </row>
    <row r="755" spans="1:10" x14ac:dyDescent="0.25">
      <c r="A755" s="1">
        <v>42025</v>
      </c>
      <c r="B755" t="s">
        <v>509</v>
      </c>
      <c r="C755" t="s">
        <v>510</v>
      </c>
      <c r="D755">
        <v>7.5</v>
      </c>
      <c r="E755">
        <v>4397</v>
      </c>
      <c r="F755">
        <v>33160</v>
      </c>
      <c r="G755">
        <v>11888000</v>
      </c>
      <c r="H755">
        <f t="shared" si="22"/>
        <v>0</v>
      </c>
      <c r="I755">
        <v>754</v>
      </c>
      <c r="J755" t="str">
        <f t="shared" si="23"/>
        <v>-</v>
      </c>
    </row>
    <row r="756" spans="1:10" x14ac:dyDescent="0.25">
      <c r="A756" s="1">
        <v>42026</v>
      </c>
      <c r="B756" t="s">
        <v>509</v>
      </c>
      <c r="C756" t="s">
        <v>510</v>
      </c>
      <c r="D756">
        <v>7.55</v>
      </c>
      <c r="E756">
        <v>12727</v>
      </c>
      <c r="F756">
        <v>97100</v>
      </c>
      <c r="G756">
        <v>11888000</v>
      </c>
      <c r="H756">
        <f t="shared" si="22"/>
        <v>4.9999999999999822E-2</v>
      </c>
      <c r="I756">
        <v>755</v>
      </c>
      <c r="J756" t="str">
        <f t="shared" si="23"/>
        <v>-</v>
      </c>
    </row>
    <row r="757" spans="1:10" x14ac:dyDescent="0.25">
      <c r="A757" s="1">
        <v>42027</v>
      </c>
      <c r="B757" t="s">
        <v>509</v>
      </c>
      <c r="C757" t="s">
        <v>510</v>
      </c>
      <c r="D757">
        <v>7.58</v>
      </c>
      <c r="E757">
        <v>13533</v>
      </c>
      <c r="F757">
        <v>102560</v>
      </c>
      <c r="G757">
        <v>11888000</v>
      </c>
      <c r="H757">
        <f t="shared" si="22"/>
        <v>3.0000000000000249E-2</v>
      </c>
      <c r="I757">
        <v>756</v>
      </c>
      <c r="J757" t="str">
        <f t="shared" si="23"/>
        <v>NIE WARTO</v>
      </c>
    </row>
    <row r="758" spans="1:10" x14ac:dyDescent="0.25">
      <c r="A758" s="1">
        <v>42025</v>
      </c>
      <c r="B758" t="s">
        <v>511</v>
      </c>
      <c r="C758" t="s">
        <v>512</v>
      </c>
      <c r="D758">
        <v>452.1</v>
      </c>
      <c r="E758">
        <v>39445</v>
      </c>
      <c r="F758">
        <v>17512530</v>
      </c>
      <c r="G758">
        <v>12038000</v>
      </c>
      <c r="H758">
        <f t="shared" si="22"/>
        <v>0</v>
      </c>
      <c r="I758">
        <v>757</v>
      </c>
      <c r="J758" t="str">
        <f t="shared" si="23"/>
        <v>-</v>
      </c>
    </row>
    <row r="759" spans="1:10" x14ac:dyDescent="0.25">
      <c r="A759" s="1">
        <v>42026</v>
      </c>
      <c r="B759" t="s">
        <v>511</v>
      </c>
      <c r="C759" t="s">
        <v>512</v>
      </c>
      <c r="D759">
        <v>451</v>
      </c>
      <c r="E759">
        <v>27753</v>
      </c>
      <c r="F759">
        <v>12517300</v>
      </c>
      <c r="G759">
        <v>12038000</v>
      </c>
      <c r="H759">
        <f t="shared" si="22"/>
        <v>-1.1000000000000227</v>
      </c>
      <c r="I759">
        <v>758</v>
      </c>
      <c r="J759" t="str">
        <f t="shared" si="23"/>
        <v>-</v>
      </c>
    </row>
    <row r="760" spans="1:10" x14ac:dyDescent="0.25">
      <c r="A760" s="1">
        <v>42027</v>
      </c>
      <c r="B760" t="s">
        <v>511</v>
      </c>
      <c r="C760" t="s">
        <v>512</v>
      </c>
      <c r="D760">
        <v>466.2</v>
      </c>
      <c r="E760">
        <v>23300</v>
      </c>
      <c r="F760">
        <v>10723720</v>
      </c>
      <c r="G760">
        <v>12038000</v>
      </c>
      <c r="H760">
        <f t="shared" si="22"/>
        <v>15.199999999999989</v>
      </c>
      <c r="I760">
        <v>759</v>
      </c>
      <c r="J760" t="str">
        <f t="shared" si="23"/>
        <v>WARTO</v>
      </c>
    </row>
    <row r="761" spans="1:10" x14ac:dyDescent="0.25">
      <c r="A761" s="1">
        <v>42025</v>
      </c>
      <c r="B761" t="s">
        <v>513</v>
      </c>
      <c r="C761" t="s">
        <v>514</v>
      </c>
      <c r="D761">
        <v>10.26</v>
      </c>
      <c r="E761">
        <v>69138</v>
      </c>
      <c r="F761">
        <v>701790</v>
      </c>
      <c r="G761">
        <v>30174000</v>
      </c>
      <c r="H761">
        <f t="shared" si="22"/>
        <v>0</v>
      </c>
      <c r="I761">
        <v>760</v>
      </c>
      <c r="J761" t="str">
        <f t="shared" si="23"/>
        <v>-</v>
      </c>
    </row>
    <row r="762" spans="1:10" x14ac:dyDescent="0.25">
      <c r="A762" s="1">
        <v>42026</v>
      </c>
      <c r="B762" t="s">
        <v>513</v>
      </c>
      <c r="C762" t="s">
        <v>514</v>
      </c>
      <c r="D762">
        <v>10.199999999999999</v>
      </c>
      <c r="E762">
        <v>17574</v>
      </c>
      <c r="F762">
        <v>179310</v>
      </c>
      <c r="G762">
        <v>30174000</v>
      </c>
      <c r="H762">
        <f t="shared" si="22"/>
        <v>-6.0000000000000497E-2</v>
      </c>
      <c r="I762">
        <v>761</v>
      </c>
      <c r="J762" t="str">
        <f t="shared" si="23"/>
        <v>-</v>
      </c>
    </row>
    <row r="763" spans="1:10" x14ac:dyDescent="0.25">
      <c r="A763" s="1">
        <v>42027</v>
      </c>
      <c r="B763" t="s">
        <v>513</v>
      </c>
      <c r="C763" t="s">
        <v>514</v>
      </c>
      <c r="D763">
        <v>10.199999999999999</v>
      </c>
      <c r="E763">
        <v>25281</v>
      </c>
      <c r="F763">
        <v>257200</v>
      </c>
      <c r="G763">
        <v>30174000</v>
      </c>
      <c r="H763">
        <f t="shared" si="22"/>
        <v>0</v>
      </c>
      <c r="I763">
        <v>762</v>
      </c>
      <c r="J763" t="str">
        <f t="shared" si="23"/>
        <v>WARTO</v>
      </c>
    </row>
    <row r="764" spans="1:10" x14ac:dyDescent="0.25">
      <c r="A764" s="1">
        <v>42025</v>
      </c>
      <c r="B764" t="s">
        <v>515</v>
      </c>
      <c r="C764" t="s">
        <v>516</v>
      </c>
      <c r="D764">
        <v>35.200000000000003</v>
      </c>
      <c r="E764">
        <v>103</v>
      </c>
      <c r="F764">
        <v>3630</v>
      </c>
      <c r="G764">
        <v>689000</v>
      </c>
      <c r="H764">
        <f t="shared" si="22"/>
        <v>0</v>
      </c>
      <c r="I764">
        <v>763</v>
      </c>
      <c r="J764" t="str">
        <f t="shared" si="23"/>
        <v>-</v>
      </c>
    </row>
    <row r="765" spans="1:10" x14ac:dyDescent="0.25">
      <c r="A765" s="1">
        <v>42026</v>
      </c>
      <c r="B765" t="s">
        <v>515</v>
      </c>
      <c r="C765" t="s">
        <v>516</v>
      </c>
      <c r="D765">
        <v>35</v>
      </c>
      <c r="E765">
        <v>423</v>
      </c>
      <c r="F765">
        <v>14830</v>
      </c>
      <c r="G765">
        <v>689000</v>
      </c>
      <c r="H765">
        <f t="shared" si="22"/>
        <v>-0.20000000000000284</v>
      </c>
      <c r="I765">
        <v>764</v>
      </c>
      <c r="J765" t="str">
        <f t="shared" si="23"/>
        <v>-</v>
      </c>
    </row>
    <row r="766" spans="1:10" x14ac:dyDescent="0.25">
      <c r="A766" s="1">
        <v>42027</v>
      </c>
      <c r="B766" t="s">
        <v>515</v>
      </c>
      <c r="C766" t="s">
        <v>516</v>
      </c>
      <c r="D766">
        <v>35</v>
      </c>
      <c r="E766">
        <v>350</v>
      </c>
      <c r="F766">
        <v>12270</v>
      </c>
      <c r="G766">
        <v>689000</v>
      </c>
      <c r="H766">
        <f t="shared" si="22"/>
        <v>0</v>
      </c>
      <c r="I766">
        <v>765</v>
      </c>
      <c r="J766" t="str">
        <f t="shared" si="23"/>
        <v>WARTO</v>
      </c>
    </row>
    <row r="767" spans="1:10" x14ac:dyDescent="0.25">
      <c r="A767" s="1">
        <v>42025</v>
      </c>
      <c r="B767" t="s">
        <v>517</v>
      </c>
      <c r="C767" t="s">
        <v>518</v>
      </c>
      <c r="D767">
        <v>0.5</v>
      </c>
      <c r="E767">
        <v>3174</v>
      </c>
      <c r="F767">
        <v>1590</v>
      </c>
      <c r="G767">
        <v>0</v>
      </c>
      <c r="H767">
        <f t="shared" si="22"/>
        <v>0</v>
      </c>
      <c r="I767">
        <v>766</v>
      </c>
      <c r="J767" t="str">
        <f t="shared" si="23"/>
        <v>-</v>
      </c>
    </row>
    <row r="768" spans="1:10" x14ac:dyDescent="0.25">
      <c r="A768" s="1">
        <v>42026</v>
      </c>
      <c r="B768" t="s">
        <v>517</v>
      </c>
      <c r="C768" t="s">
        <v>518</v>
      </c>
      <c r="D768">
        <v>0.47</v>
      </c>
      <c r="E768">
        <v>5020</v>
      </c>
      <c r="F768">
        <v>2560</v>
      </c>
      <c r="G768">
        <v>0</v>
      </c>
      <c r="H768">
        <f t="shared" si="22"/>
        <v>-3.0000000000000027E-2</v>
      </c>
      <c r="I768">
        <v>767</v>
      </c>
      <c r="J768" t="str">
        <f t="shared" si="23"/>
        <v>-</v>
      </c>
    </row>
    <row r="769" spans="1:10" x14ac:dyDescent="0.25">
      <c r="A769" s="1">
        <v>42027</v>
      </c>
      <c r="B769" t="s">
        <v>517</v>
      </c>
      <c r="C769" t="s">
        <v>518</v>
      </c>
      <c r="D769">
        <v>0.51</v>
      </c>
      <c r="E769">
        <v>2015</v>
      </c>
      <c r="F769">
        <v>950</v>
      </c>
      <c r="G769">
        <v>0</v>
      </c>
      <c r="H769">
        <f t="shared" si="22"/>
        <v>4.0000000000000036E-2</v>
      </c>
      <c r="I769">
        <v>768</v>
      </c>
      <c r="J769" t="str">
        <f t="shared" si="23"/>
        <v>WARTO</v>
      </c>
    </row>
    <row r="770" spans="1:10" x14ac:dyDescent="0.25">
      <c r="A770" s="1">
        <v>42025</v>
      </c>
      <c r="B770" t="s">
        <v>519</v>
      </c>
      <c r="C770" t="s">
        <v>520</v>
      </c>
      <c r="D770">
        <v>201.7</v>
      </c>
      <c r="E770">
        <v>827</v>
      </c>
      <c r="F770">
        <v>165650</v>
      </c>
      <c r="G770">
        <v>2559000</v>
      </c>
      <c r="H770">
        <f t="shared" si="22"/>
        <v>0</v>
      </c>
      <c r="I770">
        <v>769</v>
      </c>
      <c r="J770" t="str">
        <f t="shared" si="23"/>
        <v>-</v>
      </c>
    </row>
    <row r="771" spans="1:10" x14ac:dyDescent="0.25">
      <c r="A771" s="1">
        <v>42026</v>
      </c>
      <c r="B771" t="s">
        <v>519</v>
      </c>
      <c r="C771" t="s">
        <v>520</v>
      </c>
      <c r="D771">
        <v>200.9</v>
      </c>
      <c r="E771">
        <v>158</v>
      </c>
      <c r="F771">
        <v>31700</v>
      </c>
      <c r="G771">
        <v>2559000</v>
      </c>
      <c r="H771">
        <f t="shared" ref="H771:H834" si="24">IF(MOD(I771,3)=1,0,D771-D770)</f>
        <v>-0.79999999999998295</v>
      </c>
      <c r="I771">
        <v>770</v>
      </c>
      <c r="J771" t="str">
        <f t="shared" ref="J771:J834" si="25">IF(OR(MOD(I771,3)=1,MOD(I771,3)=2),"-",IF(H771&gt;H770,"WARTO",IF(H771&lt;H770,"NIE WARTO","OBSERWUJ")))</f>
        <v>-</v>
      </c>
    </row>
    <row r="772" spans="1:10" x14ac:dyDescent="0.25">
      <c r="A772" s="1">
        <v>42027</v>
      </c>
      <c r="B772" t="s">
        <v>519</v>
      </c>
      <c r="C772" t="s">
        <v>520</v>
      </c>
      <c r="D772">
        <v>211.5</v>
      </c>
      <c r="E772">
        <v>11337</v>
      </c>
      <c r="F772">
        <v>2350870</v>
      </c>
      <c r="G772">
        <v>2559000</v>
      </c>
      <c r="H772">
        <f t="shared" si="24"/>
        <v>10.599999999999994</v>
      </c>
      <c r="I772">
        <v>771</v>
      </c>
      <c r="J772" t="str">
        <f t="shared" si="25"/>
        <v>WARTO</v>
      </c>
    </row>
    <row r="773" spans="1:10" x14ac:dyDescent="0.25">
      <c r="A773" s="1">
        <v>42025</v>
      </c>
      <c r="B773" t="s">
        <v>521</v>
      </c>
      <c r="C773" t="s">
        <v>522</v>
      </c>
      <c r="D773">
        <v>21</v>
      </c>
      <c r="E773">
        <v>0</v>
      </c>
      <c r="F773">
        <v>0</v>
      </c>
      <c r="G773">
        <v>0</v>
      </c>
      <c r="H773">
        <f t="shared" si="24"/>
        <v>0</v>
      </c>
      <c r="I773">
        <v>772</v>
      </c>
      <c r="J773" t="str">
        <f t="shared" si="25"/>
        <v>-</v>
      </c>
    </row>
    <row r="774" spans="1:10" x14ac:dyDescent="0.25">
      <c r="A774" s="1">
        <v>42026</v>
      </c>
      <c r="B774" t="s">
        <v>521</v>
      </c>
      <c r="C774" t="s">
        <v>522</v>
      </c>
      <c r="D774">
        <v>21</v>
      </c>
      <c r="E774">
        <v>0</v>
      </c>
      <c r="F774">
        <v>0</v>
      </c>
      <c r="G774">
        <v>0</v>
      </c>
      <c r="H774">
        <f t="shared" si="24"/>
        <v>0</v>
      </c>
      <c r="I774">
        <v>773</v>
      </c>
      <c r="J774" t="str">
        <f t="shared" si="25"/>
        <v>-</v>
      </c>
    </row>
    <row r="775" spans="1:10" x14ac:dyDescent="0.25">
      <c r="A775" s="1">
        <v>42027</v>
      </c>
      <c r="B775" t="s">
        <v>521</v>
      </c>
      <c r="C775" t="s">
        <v>522</v>
      </c>
      <c r="D775">
        <v>21</v>
      </c>
      <c r="E775">
        <v>0</v>
      </c>
      <c r="F775">
        <v>0</v>
      </c>
      <c r="G775">
        <v>0</v>
      </c>
      <c r="H775">
        <f t="shared" si="24"/>
        <v>0</v>
      </c>
      <c r="I775">
        <v>774</v>
      </c>
      <c r="J775" t="str">
        <f t="shared" si="25"/>
        <v>OBSERWUJ</v>
      </c>
    </row>
    <row r="776" spans="1:10" x14ac:dyDescent="0.25">
      <c r="A776" s="1">
        <v>42025</v>
      </c>
      <c r="B776" t="s">
        <v>523</v>
      </c>
      <c r="C776" t="s">
        <v>524</v>
      </c>
      <c r="D776">
        <v>13.25</v>
      </c>
      <c r="E776">
        <v>609</v>
      </c>
      <c r="F776">
        <v>8100</v>
      </c>
      <c r="G776">
        <v>23198000</v>
      </c>
      <c r="H776">
        <f t="shared" si="24"/>
        <v>0</v>
      </c>
      <c r="I776">
        <v>775</v>
      </c>
      <c r="J776" t="str">
        <f t="shared" si="25"/>
        <v>-</v>
      </c>
    </row>
    <row r="777" spans="1:10" x14ac:dyDescent="0.25">
      <c r="A777" s="1">
        <v>42026</v>
      </c>
      <c r="B777" t="s">
        <v>523</v>
      </c>
      <c r="C777" t="s">
        <v>524</v>
      </c>
      <c r="D777">
        <v>13.86</v>
      </c>
      <c r="E777">
        <v>1583</v>
      </c>
      <c r="F777">
        <v>21700</v>
      </c>
      <c r="G777">
        <v>23198000</v>
      </c>
      <c r="H777">
        <f t="shared" si="24"/>
        <v>0.60999999999999943</v>
      </c>
      <c r="I777">
        <v>776</v>
      </c>
      <c r="J777" t="str">
        <f t="shared" si="25"/>
        <v>-</v>
      </c>
    </row>
    <row r="778" spans="1:10" x14ac:dyDescent="0.25">
      <c r="A778" s="1">
        <v>42027</v>
      </c>
      <c r="B778" t="s">
        <v>523</v>
      </c>
      <c r="C778" t="s">
        <v>524</v>
      </c>
      <c r="D778">
        <v>14.15</v>
      </c>
      <c r="E778">
        <v>16461</v>
      </c>
      <c r="F778">
        <v>230390</v>
      </c>
      <c r="G778">
        <v>23198000</v>
      </c>
      <c r="H778">
        <f t="shared" si="24"/>
        <v>0.29000000000000092</v>
      </c>
      <c r="I778">
        <v>777</v>
      </c>
      <c r="J778" t="str">
        <f t="shared" si="25"/>
        <v>NIE WARTO</v>
      </c>
    </row>
    <row r="779" spans="1:10" x14ac:dyDescent="0.25">
      <c r="A779" s="1">
        <v>42025</v>
      </c>
      <c r="B779" t="s">
        <v>525</v>
      </c>
      <c r="C779" t="s">
        <v>526</v>
      </c>
      <c r="D779">
        <v>13.69</v>
      </c>
      <c r="E779">
        <v>304</v>
      </c>
      <c r="F779">
        <v>4120</v>
      </c>
      <c r="G779">
        <v>2276000</v>
      </c>
      <c r="H779">
        <f t="shared" si="24"/>
        <v>0</v>
      </c>
      <c r="I779">
        <v>778</v>
      </c>
      <c r="J779" t="str">
        <f t="shared" si="25"/>
        <v>-</v>
      </c>
    </row>
    <row r="780" spans="1:10" x14ac:dyDescent="0.25">
      <c r="A780" s="1">
        <v>42026</v>
      </c>
      <c r="B780" t="s">
        <v>525</v>
      </c>
      <c r="C780" t="s">
        <v>526</v>
      </c>
      <c r="D780">
        <v>13.55</v>
      </c>
      <c r="E780">
        <v>370</v>
      </c>
      <c r="F780">
        <v>5010</v>
      </c>
      <c r="G780">
        <v>2276000</v>
      </c>
      <c r="H780">
        <f t="shared" si="24"/>
        <v>-0.13999999999999879</v>
      </c>
      <c r="I780">
        <v>779</v>
      </c>
      <c r="J780" t="str">
        <f t="shared" si="25"/>
        <v>-</v>
      </c>
    </row>
    <row r="781" spans="1:10" x14ac:dyDescent="0.25">
      <c r="A781" s="1">
        <v>42027</v>
      </c>
      <c r="B781" t="s">
        <v>525</v>
      </c>
      <c r="C781" t="s">
        <v>526</v>
      </c>
      <c r="D781">
        <v>13.67</v>
      </c>
      <c r="E781">
        <v>5583</v>
      </c>
      <c r="F781">
        <v>74890</v>
      </c>
      <c r="G781">
        <v>2276000</v>
      </c>
      <c r="H781">
        <f t="shared" si="24"/>
        <v>0.11999999999999922</v>
      </c>
      <c r="I781">
        <v>780</v>
      </c>
      <c r="J781" t="str">
        <f t="shared" si="25"/>
        <v>WARTO</v>
      </c>
    </row>
    <row r="782" spans="1:10" x14ac:dyDescent="0.25">
      <c r="A782" s="1">
        <v>42025</v>
      </c>
      <c r="B782" t="s">
        <v>527</v>
      </c>
      <c r="C782" t="s">
        <v>528</v>
      </c>
      <c r="D782">
        <v>8.5</v>
      </c>
      <c r="E782">
        <v>7558</v>
      </c>
      <c r="F782">
        <v>63090</v>
      </c>
      <c r="G782">
        <v>9921000</v>
      </c>
      <c r="H782">
        <f t="shared" si="24"/>
        <v>0</v>
      </c>
      <c r="I782">
        <v>781</v>
      </c>
      <c r="J782" t="str">
        <f t="shared" si="25"/>
        <v>-</v>
      </c>
    </row>
    <row r="783" spans="1:10" x14ac:dyDescent="0.25">
      <c r="A783" s="1">
        <v>42026</v>
      </c>
      <c r="B783" t="s">
        <v>527</v>
      </c>
      <c r="C783" t="s">
        <v>528</v>
      </c>
      <c r="D783">
        <v>8.8000000000000007</v>
      </c>
      <c r="E783">
        <v>16409</v>
      </c>
      <c r="F783">
        <v>140520</v>
      </c>
      <c r="G783">
        <v>9921000</v>
      </c>
      <c r="H783">
        <f t="shared" si="24"/>
        <v>0.30000000000000071</v>
      </c>
      <c r="I783">
        <v>782</v>
      </c>
      <c r="J783" t="str">
        <f t="shared" si="25"/>
        <v>-</v>
      </c>
    </row>
    <row r="784" spans="1:10" x14ac:dyDescent="0.25">
      <c r="A784" s="1">
        <v>42027</v>
      </c>
      <c r="B784" t="s">
        <v>527</v>
      </c>
      <c r="C784" t="s">
        <v>528</v>
      </c>
      <c r="D784">
        <v>8.77</v>
      </c>
      <c r="E784">
        <v>2781</v>
      </c>
      <c r="F784">
        <v>24220</v>
      </c>
      <c r="G784">
        <v>9921000</v>
      </c>
      <c r="H784">
        <f t="shared" si="24"/>
        <v>-3.0000000000001137E-2</v>
      </c>
      <c r="I784">
        <v>783</v>
      </c>
      <c r="J784" t="str">
        <f t="shared" si="25"/>
        <v>NIE WARTO</v>
      </c>
    </row>
    <row r="785" spans="1:10" x14ac:dyDescent="0.25">
      <c r="A785" s="1">
        <v>42025</v>
      </c>
      <c r="B785" t="s">
        <v>529</v>
      </c>
      <c r="C785" t="s">
        <v>530</v>
      </c>
      <c r="D785">
        <v>7.0000000000000007E-2</v>
      </c>
      <c r="E785">
        <v>1000</v>
      </c>
      <c r="F785">
        <v>70</v>
      </c>
      <c r="G785">
        <v>0</v>
      </c>
      <c r="H785">
        <f t="shared" si="24"/>
        <v>0</v>
      </c>
      <c r="I785">
        <v>784</v>
      </c>
      <c r="J785" t="str">
        <f t="shared" si="25"/>
        <v>-</v>
      </c>
    </row>
    <row r="786" spans="1:10" x14ac:dyDescent="0.25">
      <c r="A786" s="1">
        <v>42026</v>
      </c>
      <c r="B786" t="s">
        <v>529</v>
      </c>
      <c r="C786" t="s">
        <v>530</v>
      </c>
      <c r="D786">
        <v>7.0000000000000007E-2</v>
      </c>
      <c r="E786">
        <v>0</v>
      </c>
      <c r="F786">
        <v>0</v>
      </c>
      <c r="G786">
        <v>0</v>
      </c>
      <c r="H786">
        <f t="shared" si="24"/>
        <v>0</v>
      </c>
      <c r="I786">
        <v>785</v>
      </c>
      <c r="J786" t="str">
        <f t="shared" si="25"/>
        <v>-</v>
      </c>
    </row>
    <row r="787" spans="1:10" x14ac:dyDescent="0.25">
      <c r="A787" s="1">
        <v>42027</v>
      </c>
      <c r="B787" t="s">
        <v>529</v>
      </c>
      <c r="C787" t="s">
        <v>530</v>
      </c>
      <c r="D787">
        <v>7.0000000000000007E-2</v>
      </c>
      <c r="E787">
        <v>148991</v>
      </c>
      <c r="F787">
        <v>10430</v>
      </c>
      <c r="G787">
        <v>0</v>
      </c>
      <c r="H787">
        <f t="shared" si="24"/>
        <v>0</v>
      </c>
      <c r="I787">
        <v>786</v>
      </c>
      <c r="J787" t="str">
        <f t="shared" si="25"/>
        <v>OBSERWUJ</v>
      </c>
    </row>
    <row r="788" spans="1:10" x14ac:dyDescent="0.25">
      <c r="A788" s="1">
        <v>42025</v>
      </c>
      <c r="B788" t="s">
        <v>531</v>
      </c>
      <c r="C788" t="s">
        <v>532</v>
      </c>
      <c r="D788">
        <v>2.09</v>
      </c>
      <c r="E788">
        <v>22656</v>
      </c>
      <c r="F788">
        <v>45360</v>
      </c>
      <c r="G788">
        <v>2516000</v>
      </c>
      <c r="H788">
        <f t="shared" si="24"/>
        <v>0</v>
      </c>
      <c r="I788">
        <v>787</v>
      </c>
      <c r="J788" t="str">
        <f t="shared" si="25"/>
        <v>-</v>
      </c>
    </row>
    <row r="789" spans="1:10" x14ac:dyDescent="0.25">
      <c r="A789" s="1">
        <v>42026</v>
      </c>
      <c r="B789" t="s">
        <v>531</v>
      </c>
      <c r="C789" t="s">
        <v>532</v>
      </c>
      <c r="D789">
        <v>2</v>
      </c>
      <c r="E789">
        <v>1</v>
      </c>
      <c r="F789">
        <v>2</v>
      </c>
      <c r="G789">
        <v>2516000</v>
      </c>
      <c r="H789">
        <f t="shared" si="24"/>
        <v>-8.9999999999999858E-2</v>
      </c>
      <c r="I789">
        <v>788</v>
      </c>
      <c r="J789" t="str">
        <f t="shared" si="25"/>
        <v>-</v>
      </c>
    </row>
    <row r="790" spans="1:10" x14ac:dyDescent="0.25">
      <c r="A790" s="1">
        <v>42027</v>
      </c>
      <c r="B790" t="s">
        <v>531</v>
      </c>
      <c r="C790" t="s">
        <v>532</v>
      </c>
      <c r="D790">
        <v>2.0499999999999998</v>
      </c>
      <c r="E790">
        <v>12520</v>
      </c>
      <c r="F790">
        <v>25070</v>
      </c>
      <c r="G790">
        <v>2516000</v>
      </c>
      <c r="H790">
        <f t="shared" si="24"/>
        <v>4.9999999999999822E-2</v>
      </c>
      <c r="I790">
        <v>789</v>
      </c>
      <c r="J790" t="str">
        <f t="shared" si="25"/>
        <v>WARTO</v>
      </c>
    </row>
    <row r="791" spans="1:10" x14ac:dyDescent="0.25">
      <c r="A791" s="1">
        <v>42025</v>
      </c>
      <c r="B791" t="s">
        <v>533</v>
      </c>
      <c r="C791" t="s">
        <v>534</v>
      </c>
      <c r="D791">
        <v>10.52</v>
      </c>
      <c r="E791">
        <v>0</v>
      </c>
      <c r="F791">
        <v>0</v>
      </c>
      <c r="G791">
        <v>2000000</v>
      </c>
      <c r="H791">
        <f t="shared" si="24"/>
        <v>0</v>
      </c>
      <c r="I791">
        <v>790</v>
      </c>
      <c r="J791" t="str">
        <f t="shared" si="25"/>
        <v>-</v>
      </c>
    </row>
    <row r="792" spans="1:10" x14ac:dyDescent="0.25">
      <c r="A792" s="1">
        <v>42026</v>
      </c>
      <c r="B792" t="s">
        <v>533</v>
      </c>
      <c r="C792" t="s">
        <v>534</v>
      </c>
      <c r="D792">
        <v>10</v>
      </c>
      <c r="E792">
        <v>30</v>
      </c>
      <c r="F792">
        <v>300</v>
      </c>
      <c r="G792">
        <v>2000000</v>
      </c>
      <c r="H792">
        <f t="shared" si="24"/>
        <v>-0.51999999999999957</v>
      </c>
      <c r="I792">
        <v>791</v>
      </c>
      <c r="J792" t="str">
        <f t="shared" si="25"/>
        <v>-</v>
      </c>
    </row>
    <row r="793" spans="1:10" x14ac:dyDescent="0.25">
      <c r="A793" s="1">
        <v>42027</v>
      </c>
      <c r="B793" t="s">
        <v>533</v>
      </c>
      <c r="C793" t="s">
        <v>534</v>
      </c>
      <c r="D793">
        <v>10.29</v>
      </c>
      <c r="E793">
        <v>301</v>
      </c>
      <c r="F793">
        <v>3100</v>
      </c>
      <c r="G793">
        <v>2000000</v>
      </c>
      <c r="H793">
        <f t="shared" si="24"/>
        <v>0.28999999999999915</v>
      </c>
      <c r="I793">
        <v>792</v>
      </c>
      <c r="J793" t="str">
        <f t="shared" si="25"/>
        <v>WARTO</v>
      </c>
    </row>
    <row r="794" spans="1:10" x14ac:dyDescent="0.25">
      <c r="A794" s="1">
        <v>42025</v>
      </c>
      <c r="B794" t="s">
        <v>535</v>
      </c>
      <c r="C794" t="s">
        <v>536</v>
      </c>
      <c r="D794">
        <v>0.56000000000000005</v>
      </c>
      <c r="E794">
        <v>514069</v>
      </c>
      <c r="F794">
        <v>286230</v>
      </c>
      <c r="G794">
        <v>503124000</v>
      </c>
      <c r="H794">
        <f t="shared" si="24"/>
        <v>0</v>
      </c>
      <c r="I794">
        <v>793</v>
      </c>
      <c r="J794" t="str">
        <f t="shared" si="25"/>
        <v>-</v>
      </c>
    </row>
    <row r="795" spans="1:10" x14ac:dyDescent="0.25">
      <c r="A795" s="1">
        <v>42026</v>
      </c>
      <c r="B795" t="s">
        <v>535</v>
      </c>
      <c r="C795" t="s">
        <v>536</v>
      </c>
      <c r="D795">
        <v>0.56999999999999995</v>
      </c>
      <c r="E795">
        <v>492192</v>
      </c>
      <c r="F795">
        <v>276850</v>
      </c>
      <c r="G795">
        <v>503124000</v>
      </c>
      <c r="H795">
        <f t="shared" si="24"/>
        <v>9.9999999999998979E-3</v>
      </c>
      <c r="I795">
        <v>794</v>
      </c>
      <c r="J795" t="str">
        <f t="shared" si="25"/>
        <v>-</v>
      </c>
    </row>
    <row r="796" spans="1:10" x14ac:dyDescent="0.25">
      <c r="A796" s="1">
        <v>42027</v>
      </c>
      <c r="B796" t="s">
        <v>535</v>
      </c>
      <c r="C796" t="s">
        <v>536</v>
      </c>
      <c r="D796">
        <v>0.56999999999999995</v>
      </c>
      <c r="E796">
        <v>495652</v>
      </c>
      <c r="F796">
        <v>282320</v>
      </c>
      <c r="G796">
        <v>503124000</v>
      </c>
      <c r="H796">
        <f t="shared" si="24"/>
        <v>0</v>
      </c>
      <c r="I796">
        <v>795</v>
      </c>
      <c r="J796" t="str">
        <f t="shared" si="25"/>
        <v>NIE WARTO</v>
      </c>
    </row>
    <row r="797" spans="1:10" x14ac:dyDescent="0.25">
      <c r="A797" s="1">
        <v>42025</v>
      </c>
      <c r="B797" t="s">
        <v>537</v>
      </c>
      <c r="C797" t="s">
        <v>538</v>
      </c>
      <c r="D797">
        <v>1.54</v>
      </c>
      <c r="E797">
        <v>4015</v>
      </c>
      <c r="F797">
        <v>6320</v>
      </c>
      <c r="G797">
        <v>8276000</v>
      </c>
      <c r="H797">
        <f t="shared" si="24"/>
        <v>0</v>
      </c>
      <c r="I797">
        <v>796</v>
      </c>
      <c r="J797" t="str">
        <f t="shared" si="25"/>
        <v>-</v>
      </c>
    </row>
    <row r="798" spans="1:10" x14ac:dyDescent="0.25">
      <c r="A798" s="1">
        <v>42026</v>
      </c>
      <c r="B798" t="s">
        <v>537</v>
      </c>
      <c r="C798" t="s">
        <v>538</v>
      </c>
      <c r="D798">
        <v>1.58</v>
      </c>
      <c r="E798">
        <v>14132</v>
      </c>
      <c r="F798">
        <v>22510</v>
      </c>
      <c r="G798">
        <v>8276000</v>
      </c>
      <c r="H798">
        <f t="shared" si="24"/>
        <v>4.0000000000000036E-2</v>
      </c>
      <c r="I798">
        <v>797</v>
      </c>
      <c r="J798" t="str">
        <f t="shared" si="25"/>
        <v>-</v>
      </c>
    </row>
    <row r="799" spans="1:10" x14ac:dyDescent="0.25">
      <c r="A799" s="1">
        <v>42027</v>
      </c>
      <c r="B799" t="s">
        <v>537</v>
      </c>
      <c r="C799" t="s">
        <v>538</v>
      </c>
      <c r="D799">
        <v>2.02</v>
      </c>
      <c r="E799">
        <v>172223</v>
      </c>
      <c r="F799">
        <v>314970</v>
      </c>
      <c r="G799">
        <v>8276000</v>
      </c>
      <c r="H799">
        <f t="shared" si="24"/>
        <v>0.43999999999999995</v>
      </c>
      <c r="I799">
        <v>798</v>
      </c>
      <c r="J799" t="str">
        <f t="shared" si="25"/>
        <v>WARTO</v>
      </c>
    </row>
    <row r="800" spans="1:10" x14ac:dyDescent="0.25">
      <c r="A800" s="1">
        <v>42025</v>
      </c>
      <c r="B800" t="s">
        <v>539</v>
      </c>
      <c r="C800" t="s">
        <v>540</v>
      </c>
      <c r="D800">
        <v>7.09</v>
      </c>
      <c r="E800">
        <v>721057</v>
      </c>
      <c r="F800">
        <v>5046670</v>
      </c>
      <c r="G800">
        <v>391726000</v>
      </c>
      <c r="H800">
        <f t="shared" si="24"/>
        <v>0</v>
      </c>
      <c r="I800">
        <v>799</v>
      </c>
      <c r="J800" t="str">
        <f t="shared" si="25"/>
        <v>-</v>
      </c>
    </row>
    <row r="801" spans="1:10" x14ac:dyDescent="0.25">
      <c r="A801" s="1">
        <v>42026</v>
      </c>
      <c r="B801" t="s">
        <v>539</v>
      </c>
      <c r="C801" t="s">
        <v>540</v>
      </c>
      <c r="D801">
        <v>7.23</v>
      </c>
      <c r="E801">
        <v>298143</v>
      </c>
      <c r="F801">
        <v>2128870</v>
      </c>
      <c r="G801">
        <v>391726000</v>
      </c>
      <c r="H801">
        <f t="shared" si="24"/>
        <v>0.14000000000000057</v>
      </c>
      <c r="I801">
        <v>800</v>
      </c>
      <c r="J801" t="str">
        <f t="shared" si="25"/>
        <v>-</v>
      </c>
    </row>
    <row r="802" spans="1:10" x14ac:dyDescent="0.25">
      <c r="A802" s="1">
        <v>42027</v>
      </c>
      <c r="B802" t="s">
        <v>539</v>
      </c>
      <c r="C802" t="s">
        <v>540</v>
      </c>
      <c r="D802">
        <v>7.5</v>
      </c>
      <c r="E802">
        <v>2157338</v>
      </c>
      <c r="F802">
        <v>16129520</v>
      </c>
      <c r="G802">
        <v>391726000</v>
      </c>
      <c r="H802">
        <f t="shared" si="24"/>
        <v>0.26999999999999957</v>
      </c>
      <c r="I802">
        <v>801</v>
      </c>
      <c r="J802" t="str">
        <f t="shared" si="25"/>
        <v>WARTO</v>
      </c>
    </row>
    <row r="803" spans="1:10" x14ac:dyDescent="0.25">
      <c r="A803" s="1">
        <v>42025</v>
      </c>
      <c r="B803" t="s">
        <v>541</v>
      </c>
      <c r="C803" t="s">
        <v>542</v>
      </c>
      <c r="D803">
        <v>1.5</v>
      </c>
      <c r="E803">
        <v>9343</v>
      </c>
      <c r="F803">
        <v>13970</v>
      </c>
      <c r="G803">
        <v>3254000</v>
      </c>
      <c r="H803">
        <f t="shared" si="24"/>
        <v>0</v>
      </c>
      <c r="I803">
        <v>802</v>
      </c>
      <c r="J803" t="str">
        <f t="shared" si="25"/>
        <v>-</v>
      </c>
    </row>
    <row r="804" spans="1:10" x14ac:dyDescent="0.25">
      <c r="A804" s="1">
        <v>42026</v>
      </c>
      <c r="B804" t="s">
        <v>541</v>
      </c>
      <c r="C804" t="s">
        <v>542</v>
      </c>
      <c r="D804">
        <v>1.54</v>
      </c>
      <c r="E804">
        <v>12352</v>
      </c>
      <c r="F804">
        <v>18900</v>
      </c>
      <c r="G804">
        <v>3254000</v>
      </c>
      <c r="H804">
        <f t="shared" si="24"/>
        <v>4.0000000000000036E-2</v>
      </c>
      <c r="I804">
        <v>803</v>
      </c>
      <c r="J804" t="str">
        <f t="shared" si="25"/>
        <v>-</v>
      </c>
    </row>
    <row r="805" spans="1:10" x14ac:dyDescent="0.25">
      <c r="A805" s="1">
        <v>42027</v>
      </c>
      <c r="B805" t="s">
        <v>541</v>
      </c>
      <c r="C805" t="s">
        <v>542</v>
      </c>
      <c r="D805">
        <v>1.5</v>
      </c>
      <c r="E805">
        <v>8416</v>
      </c>
      <c r="F805">
        <v>12840</v>
      </c>
      <c r="G805">
        <v>3254000</v>
      </c>
      <c r="H805">
        <f t="shared" si="24"/>
        <v>-4.0000000000000036E-2</v>
      </c>
      <c r="I805">
        <v>804</v>
      </c>
      <c r="J805" t="str">
        <f t="shared" si="25"/>
        <v>NIE WARTO</v>
      </c>
    </row>
    <row r="806" spans="1:10" x14ac:dyDescent="0.25">
      <c r="A806" s="1">
        <v>42025</v>
      </c>
      <c r="B806" t="s">
        <v>543</v>
      </c>
      <c r="C806" t="s">
        <v>544</v>
      </c>
      <c r="D806">
        <v>1.34</v>
      </c>
      <c r="E806">
        <v>68803</v>
      </c>
      <c r="F806">
        <v>91760</v>
      </c>
      <c r="G806">
        <v>50027000</v>
      </c>
      <c r="H806">
        <f t="shared" si="24"/>
        <v>0</v>
      </c>
      <c r="I806">
        <v>805</v>
      </c>
      <c r="J806" t="str">
        <f t="shared" si="25"/>
        <v>-</v>
      </c>
    </row>
    <row r="807" spans="1:10" x14ac:dyDescent="0.25">
      <c r="A807" s="1">
        <v>42026</v>
      </c>
      <c r="B807" t="s">
        <v>543</v>
      </c>
      <c r="C807" t="s">
        <v>544</v>
      </c>
      <c r="D807">
        <v>1.34</v>
      </c>
      <c r="E807">
        <v>38092</v>
      </c>
      <c r="F807">
        <v>50570</v>
      </c>
      <c r="G807">
        <v>50027000</v>
      </c>
      <c r="H807">
        <f t="shared" si="24"/>
        <v>0</v>
      </c>
      <c r="I807">
        <v>806</v>
      </c>
      <c r="J807" t="str">
        <f t="shared" si="25"/>
        <v>-</v>
      </c>
    </row>
    <row r="808" spans="1:10" x14ac:dyDescent="0.25">
      <c r="A808" s="1">
        <v>42027</v>
      </c>
      <c r="B808" t="s">
        <v>543</v>
      </c>
      <c r="C808" t="s">
        <v>544</v>
      </c>
      <c r="D808">
        <v>1.31</v>
      </c>
      <c r="E808">
        <v>105073</v>
      </c>
      <c r="F808">
        <v>138690</v>
      </c>
      <c r="G808">
        <v>50027000</v>
      </c>
      <c r="H808">
        <f t="shared" si="24"/>
        <v>-3.0000000000000027E-2</v>
      </c>
      <c r="I808">
        <v>807</v>
      </c>
      <c r="J808" t="str">
        <f t="shared" si="25"/>
        <v>NIE WARTO</v>
      </c>
    </row>
    <row r="809" spans="1:10" x14ac:dyDescent="0.25">
      <c r="A809" s="1">
        <v>42025</v>
      </c>
      <c r="B809" t="s">
        <v>545</v>
      </c>
      <c r="C809" t="s">
        <v>546</v>
      </c>
      <c r="D809">
        <v>0.16</v>
      </c>
      <c r="E809">
        <v>332230</v>
      </c>
      <c r="F809">
        <v>53160</v>
      </c>
      <c r="G809">
        <v>0</v>
      </c>
      <c r="H809">
        <f t="shared" si="24"/>
        <v>0</v>
      </c>
      <c r="I809">
        <v>808</v>
      </c>
      <c r="J809" t="str">
        <f t="shared" si="25"/>
        <v>-</v>
      </c>
    </row>
    <row r="810" spans="1:10" x14ac:dyDescent="0.25">
      <c r="A810" s="1">
        <v>42026</v>
      </c>
      <c r="B810" t="s">
        <v>545</v>
      </c>
      <c r="C810" t="s">
        <v>546</v>
      </c>
      <c r="D810">
        <v>0.16</v>
      </c>
      <c r="E810">
        <v>543015</v>
      </c>
      <c r="F810">
        <v>86880</v>
      </c>
      <c r="G810">
        <v>0</v>
      </c>
      <c r="H810">
        <f t="shared" si="24"/>
        <v>0</v>
      </c>
      <c r="I810">
        <v>809</v>
      </c>
      <c r="J810" t="str">
        <f t="shared" si="25"/>
        <v>-</v>
      </c>
    </row>
    <row r="811" spans="1:10" x14ac:dyDescent="0.25">
      <c r="A811" s="1">
        <v>42027</v>
      </c>
      <c r="B811" t="s">
        <v>545</v>
      </c>
      <c r="C811" t="s">
        <v>546</v>
      </c>
      <c r="D811">
        <v>0.16</v>
      </c>
      <c r="E811">
        <v>65049</v>
      </c>
      <c r="F811">
        <v>10410</v>
      </c>
      <c r="G811">
        <v>0</v>
      </c>
      <c r="H811">
        <f t="shared" si="24"/>
        <v>0</v>
      </c>
      <c r="I811">
        <v>810</v>
      </c>
      <c r="J811" t="str">
        <f t="shared" si="25"/>
        <v>OBSERWUJ</v>
      </c>
    </row>
    <row r="812" spans="1:10" x14ac:dyDescent="0.25">
      <c r="A812" s="1">
        <v>42025</v>
      </c>
      <c r="B812" t="s">
        <v>547</v>
      </c>
      <c r="C812" t="s">
        <v>548</v>
      </c>
      <c r="D812">
        <v>33.799999999999997</v>
      </c>
      <c r="E812">
        <v>146</v>
      </c>
      <c r="F812">
        <v>4930</v>
      </c>
      <c r="G812">
        <v>3773000</v>
      </c>
      <c r="H812">
        <f t="shared" si="24"/>
        <v>0</v>
      </c>
      <c r="I812">
        <v>811</v>
      </c>
      <c r="J812" t="str">
        <f t="shared" si="25"/>
        <v>-</v>
      </c>
    </row>
    <row r="813" spans="1:10" x14ac:dyDescent="0.25">
      <c r="A813" s="1">
        <v>42026</v>
      </c>
      <c r="B813" t="s">
        <v>547</v>
      </c>
      <c r="C813" t="s">
        <v>548</v>
      </c>
      <c r="D813">
        <v>33.01</v>
      </c>
      <c r="E813">
        <v>151</v>
      </c>
      <c r="F813">
        <v>5000</v>
      </c>
      <c r="G813">
        <v>3773000</v>
      </c>
      <c r="H813">
        <f t="shared" si="24"/>
        <v>-0.78999999999999915</v>
      </c>
      <c r="I813">
        <v>812</v>
      </c>
      <c r="J813" t="str">
        <f t="shared" si="25"/>
        <v>-</v>
      </c>
    </row>
    <row r="814" spans="1:10" x14ac:dyDescent="0.25">
      <c r="A814" s="1">
        <v>42027</v>
      </c>
      <c r="B814" t="s">
        <v>547</v>
      </c>
      <c r="C814" t="s">
        <v>548</v>
      </c>
      <c r="D814">
        <v>33.9</v>
      </c>
      <c r="E814">
        <v>5</v>
      </c>
      <c r="F814">
        <v>170</v>
      </c>
      <c r="G814">
        <v>3773000</v>
      </c>
      <c r="H814">
        <f t="shared" si="24"/>
        <v>0.89000000000000057</v>
      </c>
      <c r="I814">
        <v>813</v>
      </c>
      <c r="J814" t="str">
        <f t="shared" si="25"/>
        <v>WARTO</v>
      </c>
    </row>
    <row r="815" spans="1:10" x14ac:dyDescent="0.25">
      <c r="A815" s="1">
        <v>42025</v>
      </c>
      <c r="B815" t="s">
        <v>549</v>
      </c>
      <c r="C815" t="s">
        <v>550</v>
      </c>
      <c r="D815">
        <v>1.46</v>
      </c>
      <c r="E815">
        <v>4440</v>
      </c>
      <c r="F815">
        <v>6480</v>
      </c>
      <c r="G815">
        <v>42888000</v>
      </c>
      <c r="H815">
        <f t="shared" si="24"/>
        <v>0</v>
      </c>
      <c r="I815">
        <v>814</v>
      </c>
      <c r="J815" t="str">
        <f t="shared" si="25"/>
        <v>-</v>
      </c>
    </row>
    <row r="816" spans="1:10" x14ac:dyDescent="0.25">
      <c r="A816" s="1">
        <v>42026</v>
      </c>
      <c r="B816" t="s">
        <v>549</v>
      </c>
      <c r="C816" t="s">
        <v>550</v>
      </c>
      <c r="D816">
        <v>1.45</v>
      </c>
      <c r="E816">
        <v>9150</v>
      </c>
      <c r="F816">
        <v>13240</v>
      </c>
      <c r="G816">
        <v>42888000</v>
      </c>
      <c r="H816">
        <f t="shared" si="24"/>
        <v>-1.0000000000000009E-2</v>
      </c>
      <c r="I816">
        <v>815</v>
      </c>
      <c r="J816" t="str">
        <f t="shared" si="25"/>
        <v>-</v>
      </c>
    </row>
    <row r="817" spans="1:10" x14ac:dyDescent="0.25">
      <c r="A817" s="1">
        <v>42027</v>
      </c>
      <c r="B817" t="s">
        <v>549</v>
      </c>
      <c r="C817" t="s">
        <v>550</v>
      </c>
      <c r="D817">
        <v>1.46</v>
      </c>
      <c r="E817">
        <v>905</v>
      </c>
      <c r="F817">
        <v>1300</v>
      </c>
      <c r="G817">
        <v>42888000</v>
      </c>
      <c r="H817">
        <f t="shared" si="24"/>
        <v>1.0000000000000009E-2</v>
      </c>
      <c r="I817">
        <v>816</v>
      </c>
      <c r="J817" t="str">
        <f t="shared" si="25"/>
        <v>WARTO</v>
      </c>
    </row>
    <row r="818" spans="1:10" x14ac:dyDescent="0.25">
      <c r="A818" s="1">
        <v>42025</v>
      </c>
      <c r="B818" t="s">
        <v>551</v>
      </c>
      <c r="C818" t="s">
        <v>552</v>
      </c>
      <c r="D818">
        <v>10</v>
      </c>
      <c r="E818">
        <v>0</v>
      </c>
      <c r="F818">
        <v>0</v>
      </c>
      <c r="G818">
        <v>356000</v>
      </c>
      <c r="H818">
        <f t="shared" si="24"/>
        <v>0</v>
      </c>
      <c r="I818">
        <v>817</v>
      </c>
      <c r="J818" t="str">
        <f t="shared" si="25"/>
        <v>-</v>
      </c>
    </row>
    <row r="819" spans="1:10" x14ac:dyDescent="0.25">
      <c r="A819" s="1">
        <v>42026</v>
      </c>
      <c r="B819" t="s">
        <v>551</v>
      </c>
      <c r="C819" t="s">
        <v>552</v>
      </c>
      <c r="D819">
        <v>10</v>
      </c>
      <c r="E819">
        <v>0</v>
      </c>
      <c r="F819">
        <v>0</v>
      </c>
      <c r="G819">
        <v>356000</v>
      </c>
      <c r="H819">
        <f t="shared" si="24"/>
        <v>0</v>
      </c>
      <c r="I819">
        <v>818</v>
      </c>
      <c r="J819" t="str">
        <f t="shared" si="25"/>
        <v>-</v>
      </c>
    </row>
    <row r="820" spans="1:10" x14ac:dyDescent="0.25">
      <c r="A820" s="1">
        <v>42027</v>
      </c>
      <c r="B820" t="s">
        <v>551</v>
      </c>
      <c r="C820" t="s">
        <v>552</v>
      </c>
      <c r="D820">
        <v>9.75</v>
      </c>
      <c r="E820">
        <v>630</v>
      </c>
      <c r="F820">
        <v>5970</v>
      </c>
      <c r="G820">
        <v>356000</v>
      </c>
      <c r="H820">
        <f t="shared" si="24"/>
        <v>-0.25</v>
      </c>
      <c r="I820">
        <v>819</v>
      </c>
      <c r="J820" t="str">
        <f t="shared" si="25"/>
        <v>NIE WARTO</v>
      </c>
    </row>
    <row r="821" spans="1:10" x14ac:dyDescent="0.25">
      <c r="A821" s="1">
        <v>42025</v>
      </c>
      <c r="B821" t="s">
        <v>553</v>
      </c>
      <c r="C821" t="s">
        <v>554</v>
      </c>
      <c r="D821">
        <v>1.46</v>
      </c>
      <c r="E821">
        <v>0</v>
      </c>
      <c r="F821">
        <v>0</v>
      </c>
      <c r="G821">
        <v>4265000</v>
      </c>
      <c r="H821">
        <f t="shared" si="24"/>
        <v>0</v>
      </c>
      <c r="I821">
        <v>820</v>
      </c>
      <c r="J821" t="str">
        <f t="shared" si="25"/>
        <v>-</v>
      </c>
    </row>
    <row r="822" spans="1:10" x14ac:dyDescent="0.25">
      <c r="A822" s="1">
        <v>42026</v>
      </c>
      <c r="B822" t="s">
        <v>553</v>
      </c>
      <c r="C822" t="s">
        <v>554</v>
      </c>
      <c r="D822">
        <v>1.46</v>
      </c>
      <c r="E822">
        <v>0</v>
      </c>
      <c r="F822">
        <v>0</v>
      </c>
      <c r="G822">
        <v>4265000</v>
      </c>
      <c r="H822">
        <f t="shared" si="24"/>
        <v>0</v>
      </c>
      <c r="I822">
        <v>821</v>
      </c>
      <c r="J822" t="str">
        <f t="shared" si="25"/>
        <v>-</v>
      </c>
    </row>
    <row r="823" spans="1:10" x14ac:dyDescent="0.25">
      <c r="A823" s="1">
        <v>42027</v>
      </c>
      <c r="B823" t="s">
        <v>553</v>
      </c>
      <c r="C823" t="s">
        <v>554</v>
      </c>
      <c r="D823">
        <v>1.39</v>
      </c>
      <c r="E823">
        <v>1600</v>
      </c>
      <c r="F823">
        <v>2220</v>
      </c>
      <c r="G823">
        <v>4265000</v>
      </c>
      <c r="H823">
        <f t="shared" si="24"/>
        <v>-7.0000000000000062E-2</v>
      </c>
      <c r="I823">
        <v>822</v>
      </c>
      <c r="J823" t="str">
        <f t="shared" si="25"/>
        <v>NIE WARTO</v>
      </c>
    </row>
    <row r="824" spans="1:10" x14ac:dyDescent="0.25">
      <c r="A824" s="1">
        <v>42025</v>
      </c>
      <c r="B824" t="s">
        <v>555</v>
      </c>
      <c r="C824" t="s">
        <v>556</v>
      </c>
      <c r="D824">
        <v>149.9</v>
      </c>
      <c r="E824">
        <v>113</v>
      </c>
      <c r="F824">
        <v>16940</v>
      </c>
      <c r="G824">
        <v>3703000</v>
      </c>
      <c r="H824">
        <f t="shared" si="24"/>
        <v>0</v>
      </c>
      <c r="I824">
        <v>823</v>
      </c>
      <c r="J824" t="str">
        <f t="shared" si="25"/>
        <v>-</v>
      </c>
    </row>
    <row r="825" spans="1:10" x14ac:dyDescent="0.25">
      <c r="A825" s="1">
        <v>42026</v>
      </c>
      <c r="B825" t="s">
        <v>555</v>
      </c>
      <c r="C825" t="s">
        <v>556</v>
      </c>
      <c r="D825">
        <v>152.4</v>
      </c>
      <c r="E825">
        <v>41</v>
      </c>
      <c r="F825">
        <v>6210</v>
      </c>
      <c r="G825">
        <v>3703000</v>
      </c>
      <c r="H825">
        <f t="shared" si="24"/>
        <v>2.5</v>
      </c>
      <c r="I825">
        <v>824</v>
      </c>
      <c r="J825" t="str">
        <f t="shared" si="25"/>
        <v>-</v>
      </c>
    </row>
    <row r="826" spans="1:10" x14ac:dyDescent="0.25">
      <c r="A826" s="1">
        <v>42027</v>
      </c>
      <c r="B826" t="s">
        <v>555</v>
      </c>
      <c r="C826" t="s">
        <v>556</v>
      </c>
      <c r="D826">
        <v>154.69999999999999</v>
      </c>
      <c r="E826">
        <v>20</v>
      </c>
      <c r="F826">
        <v>3090</v>
      </c>
      <c r="G826">
        <v>3703000</v>
      </c>
      <c r="H826">
        <f t="shared" si="24"/>
        <v>2.2999999999999829</v>
      </c>
      <c r="I826">
        <v>825</v>
      </c>
      <c r="J826" t="str">
        <f t="shared" si="25"/>
        <v>NIE WARTO</v>
      </c>
    </row>
    <row r="827" spans="1:10" x14ac:dyDescent="0.25">
      <c r="A827" s="1">
        <v>42025</v>
      </c>
      <c r="B827" t="s">
        <v>557</v>
      </c>
      <c r="C827" t="s">
        <v>558</v>
      </c>
      <c r="D827">
        <v>12.5</v>
      </c>
      <c r="E827">
        <v>233865</v>
      </c>
      <c r="F827">
        <v>2899770</v>
      </c>
      <c r="G827">
        <v>16905000</v>
      </c>
      <c r="H827">
        <f t="shared" si="24"/>
        <v>0</v>
      </c>
      <c r="I827">
        <v>826</v>
      </c>
      <c r="J827" t="str">
        <f t="shared" si="25"/>
        <v>-</v>
      </c>
    </row>
    <row r="828" spans="1:10" x14ac:dyDescent="0.25">
      <c r="A828" s="1">
        <v>42026</v>
      </c>
      <c r="B828" t="s">
        <v>557</v>
      </c>
      <c r="C828" t="s">
        <v>558</v>
      </c>
      <c r="D828">
        <v>12.75</v>
      </c>
      <c r="E828">
        <v>153622</v>
      </c>
      <c r="F828">
        <v>1960780</v>
      </c>
      <c r="G828">
        <v>16905000</v>
      </c>
      <c r="H828">
        <f t="shared" si="24"/>
        <v>0.25</v>
      </c>
      <c r="I828">
        <v>827</v>
      </c>
      <c r="J828" t="str">
        <f t="shared" si="25"/>
        <v>-</v>
      </c>
    </row>
    <row r="829" spans="1:10" x14ac:dyDescent="0.25">
      <c r="A829" s="1">
        <v>42027</v>
      </c>
      <c r="B829" t="s">
        <v>557</v>
      </c>
      <c r="C829" t="s">
        <v>558</v>
      </c>
      <c r="D829">
        <v>12.94</v>
      </c>
      <c r="E829">
        <v>98827</v>
      </c>
      <c r="F829">
        <v>1276080</v>
      </c>
      <c r="G829">
        <v>16905000</v>
      </c>
      <c r="H829">
        <f t="shared" si="24"/>
        <v>0.1899999999999995</v>
      </c>
      <c r="I829">
        <v>828</v>
      </c>
      <c r="J829" t="str">
        <f t="shared" si="25"/>
        <v>NIE WARTO</v>
      </c>
    </row>
    <row r="830" spans="1:10" x14ac:dyDescent="0.25">
      <c r="A830" s="1">
        <v>42025</v>
      </c>
      <c r="B830" t="s">
        <v>559</v>
      </c>
      <c r="C830" t="s">
        <v>560</v>
      </c>
      <c r="D830">
        <v>10.5</v>
      </c>
      <c r="E830">
        <v>137</v>
      </c>
      <c r="F830">
        <v>1380</v>
      </c>
      <c r="G830">
        <v>1026000</v>
      </c>
      <c r="H830">
        <f t="shared" si="24"/>
        <v>0</v>
      </c>
      <c r="I830">
        <v>829</v>
      </c>
      <c r="J830" t="str">
        <f t="shared" si="25"/>
        <v>-</v>
      </c>
    </row>
    <row r="831" spans="1:10" x14ac:dyDescent="0.25">
      <c r="A831" s="1">
        <v>42026</v>
      </c>
      <c r="B831" t="s">
        <v>559</v>
      </c>
      <c r="C831" t="s">
        <v>560</v>
      </c>
      <c r="D831">
        <v>10.5</v>
      </c>
      <c r="E831">
        <v>1</v>
      </c>
      <c r="F831">
        <v>10</v>
      </c>
      <c r="G831">
        <v>1026000</v>
      </c>
      <c r="H831">
        <f t="shared" si="24"/>
        <v>0</v>
      </c>
      <c r="I831">
        <v>830</v>
      </c>
      <c r="J831" t="str">
        <f t="shared" si="25"/>
        <v>-</v>
      </c>
    </row>
    <row r="832" spans="1:10" x14ac:dyDescent="0.25">
      <c r="A832" s="1">
        <v>42027</v>
      </c>
      <c r="B832" t="s">
        <v>559</v>
      </c>
      <c r="C832" t="s">
        <v>560</v>
      </c>
      <c r="D832">
        <v>10.39</v>
      </c>
      <c r="E832">
        <v>622</v>
      </c>
      <c r="F832">
        <v>6230</v>
      </c>
      <c r="G832">
        <v>1026000</v>
      </c>
      <c r="H832">
        <f t="shared" si="24"/>
        <v>-0.10999999999999943</v>
      </c>
      <c r="I832">
        <v>831</v>
      </c>
      <c r="J832" t="str">
        <f t="shared" si="25"/>
        <v>NIE WARTO</v>
      </c>
    </row>
    <row r="833" spans="1:10" x14ac:dyDescent="0.25">
      <c r="A833" s="1">
        <v>42025</v>
      </c>
      <c r="B833" t="s">
        <v>561</v>
      </c>
      <c r="C833" t="s">
        <v>562</v>
      </c>
      <c r="D833">
        <v>6.13</v>
      </c>
      <c r="E833">
        <v>8681</v>
      </c>
      <c r="F833">
        <v>53100</v>
      </c>
      <c r="G833">
        <v>9981000</v>
      </c>
      <c r="H833">
        <f t="shared" si="24"/>
        <v>0</v>
      </c>
      <c r="I833">
        <v>832</v>
      </c>
      <c r="J833" t="str">
        <f t="shared" si="25"/>
        <v>-</v>
      </c>
    </row>
    <row r="834" spans="1:10" x14ac:dyDescent="0.25">
      <c r="A834" s="1">
        <v>42026</v>
      </c>
      <c r="B834" t="s">
        <v>561</v>
      </c>
      <c r="C834" t="s">
        <v>562</v>
      </c>
      <c r="D834">
        <v>6.15</v>
      </c>
      <c r="E834">
        <v>3624</v>
      </c>
      <c r="F834">
        <v>22120</v>
      </c>
      <c r="G834">
        <v>9981000</v>
      </c>
      <c r="H834">
        <f t="shared" si="24"/>
        <v>2.0000000000000462E-2</v>
      </c>
      <c r="I834">
        <v>833</v>
      </c>
      <c r="J834" t="str">
        <f t="shared" si="25"/>
        <v>-</v>
      </c>
    </row>
    <row r="835" spans="1:10" x14ac:dyDescent="0.25">
      <c r="A835" s="1">
        <v>42027</v>
      </c>
      <c r="B835" t="s">
        <v>561</v>
      </c>
      <c r="C835" t="s">
        <v>562</v>
      </c>
      <c r="D835">
        <v>6.25</v>
      </c>
      <c r="E835">
        <v>7541</v>
      </c>
      <c r="F835">
        <v>46790</v>
      </c>
      <c r="G835">
        <v>9981000</v>
      </c>
      <c r="H835">
        <f t="shared" ref="H835:H898" si="26">IF(MOD(I835,3)=1,0,D835-D834)</f>
        <v>9.9999999999999645E-2</v>
      </c>
      <c r="I835">
        <v>834</v>
      </c>
      <c r="J835" t="str">
        <f t="shared" ref="J835:J898" si="27">IF(OR(MOD(I835,3)=1,MOD(I835,3)=2),"-",IF(H835&gt;H834,"WARTO",IF(H835&lt;H834,"NIE WARTO","OBSERWUJ")))</f>
        <v>WARTO</v>
      </c>
    </row>
    <row r="836" spans="1:10" x14ac:dyDescent="0.25">
      <c r="A836" s="1">
        <v>42025</v>
      </c>
      <c r="B836" t="s">
        <v>563</v>
      </c>
      <c r="C836" t="s">
        <v>564</v>
      </c>
      <c r="D836">
        <v>2.16</v>
      </c>
      <c r="E836">
        <v>339582</v>
      </c>
      <c r="F836">
        <v>730420</v>
      </c>
      <c r="G836">
        <v>95095000</v>
      </c>
      <c r="H836">
        <f t="shared" si="26"/>
        <v>0</v>
      </c>
      <c r="I836">
        <v>835</v>
      </c>
      <c r="J836" t="str">
        <f t="shared" si="27"/>
        <v>-</v>
      </c>
    </row>
    <row r="837" spans="1:10" x14ac:dyDescent="0.25">
      <c r="A837" s="1">
        <v>42026</v>
      </c>
      <c r="B837" t="s">
        <v>563</v>
      </c>
      <c r="C837" t="s">
        <v>564</v>
      </c>
      <c r="D837">
        <v>2.15</v>
      </c>
      <c r="E837">
        <v>42737</v>
      </c>
      <c r="F837">
        <v>91860</v>
      </c>
      <c r="G837">
        <v>95095000</v>
      </c>
      <c r="H837">
        <f t="shared" si="26"/>
        <v>-1.0000000000000231E-2</v>
      </c>
      <c r="I837">
        <v>836</v>
      </c>
      <c r="J837" t="str">
        <f t="shared" si="27"/>
        <v>-</v>
      </c>
    </row>
    <row r="838" spans="1:10" x14ac:dyDescent="0.25">
      <c r="A838" s="1">
        <v>42027</v>
      </c>
      <c r="B838" t="s">
        <v>563</v>
      </c>
      <c r="C838" t="s">
        <v>564</v>
      </c>
      <c r="D838">
        <v>2.21</v>
      </c>
      <c r="E838">
        <v>420654</v>
      </c>
      <c r="F838">
        <v>928270</v>
      </c>
      <c r="G838">
        <v>95095000</v>
      </c>
      <c r="H838">
        <f t="shared" si="26"/>
        <v>6.0000000000000053E-2</v>
      </c>
      <c r="I838">
        <v>837</v>
      </c>
      <c r="J838" t="str">
        <f t="shared" si="27"/>
        <v>WARTO</v>
      </c>
    </row>
    <row r="839" spans="1:10" x14ac:dyDescent="0.25">
      <c r="A839" s="1">
        <v>42025</v>
      </c>
      <c r="B839" t="s">
        <v>565</v>
      </c>
      <c r="C839" t="s">
        <v>566</v>
      </c>
      <c r="D839">
        <v>1.64</v>
      </c>
      <c r="E839">
        <v>13933</v>
      </c>
      <c r="F839">
        <v>22920</v>
      </c>
      <c r="G839">
        <v>9957000</v>
      </c>
      <c r="H839">
        <f t="shared" si="26"/>
        <v>0</v>
      </c>
      <c r="I839">
        <v>838</v>
      </c>
      <c r="J839" t="str">
        <f t="shared" si="27"/>
        <v>-</v>
      </c>
    </row>
    <row r="840" spans="1:10" x14ac:dyDescent="0.25">
      <c r="A840" s="1">
        <v>42026</v>
      </c>
      <c r="B840" t="s">
        <v>565</v>
      </c>
      <c r="C840" t="s">
        <v>566</v>
      </c>
      <c r="D840">
        <v>1.62</v>
      </c>
      <c r="E840">
        <v>23757</v>
      </c>
      <c r="F840">
        <v>38350</v>
      </c>
      <c r="G840">
        <v>9957000</v>
      </c>
      <c r="H840">
        <f t="shared" si="26"/>
        <v>-1.9999999999999796E-2</v>
      </c>
      <c r="I840">
        <v>839</v>
      </c>
      <c r="J840" t="str">
        <f t="shared" si="27"/>
        <v>-</v>
      </c>
    </row>
    <row r="841" spans="1:10" x14ac:dyDescent="0.25">
      <c r="A841" s="1">
        <v>42027</v>
      </c>
      <c r="B841" t="s">
        <v>565</v>
      </c>
      <c r="C841" t="s">
        <v>566</v>
      </c>
      <c r="D841">
        <v>1.61</v>
      </c>
      <c r="E841">
        <v>42457</v>
      </c>
      <c r="F841">
        <v>69000</v>
      </c>
      <c r="G841">
        <v>9957000</v>
      </c>
      <c r="H841">
        <f t="shared" si="26"/>
        <v>-1.0000000000000009E-2</v>
      </c>
      <c r="I841">
        <v>840</v>
      </c>
      <c r="J841" t="str">
        <f t="shared" si="27"/>
        <v>WARTO</v>
      </c>
    </row>
    <row r="842" spans="1:10" x14ac:dyDescent="0.25">
      <c r="A842" s="1">
        <v>42025</v>
      </c>
      <c r="B842" t="s">
        <v>567</v>
      </c>
      <c r="C842" t="s">
        <v>568</v>
      </c>
      <c r="D842">
        <v>3.05</v>
      </c>
      <c r="E842">
        <v>723</v>
      </c>
      <c r="F842">
        <v>2330</v>
      </c>
      <c r="G842">
        <v>1453000</v>
      </c>
      <c r="H842">
        <f t="shared" si="26"/>
        <v>0</v>
      </c>
      <c r="I842">
        <v>841</v>
      </c>
      <c r="J842" t="str">
        <f t="shared" si="27"/>
        <v>-</v>
      </c>
    </row>
    <row r="843" spans="1:10" x14ac:dyDescent="0.25">
      <c r="A843" s="1">
        <v>42026</v>
      </c>
      <c r="B843" t="s">
        <v>567</v>
      </c>
      <c r="C843" t="s">
        <v>568</v>
      </c>
      <c r="D843">
        <v>3.34</v>
      </c>
      <c r="E843">
        <v>8</v>
      </c>
      <c r="F843">
        <v>30</v>
      </c>
      <c r="G843">
        <v>1453000</v>
      </c>
      <c r="H843">
        <f t="shared" si="26"/>
        <v>0.29000000000000004</v>
      </c>
      <c r="I843">
        <v>842</v>
      </c>
      <c r="J843" t="str">
        <f t="shared" si="27"/>
        <v>-</v>
      </c>
    </row>
    <row r="844" spans="1:10" x14ac:dyDescent="0.25">
      <c r="A844" s="1">
        <v>42027</v>
      </c>
      <c r="B844" t="s">
        <v>567</v>
      </c>
      <c r="C844" t="s">
        <v>568</v>
      </c>
      <c r="D844">
        <v>3.34</v>
      </c>
      <c r="E844">
        <v>30</v>
      </c>
      <c r="F844">
        <v>100</v>
      </c>
      <c r="G844">
        <v>1453000</v>
      </c>
      <c r="H844">
        <f t="shared" si="26"/>
        <v>0</v>
      </c>
      <c r="I844">
        <v>843</v>
      </c>
      <c r="J844" t="str">
        <f t="shared" si="27"/>
        <v>NIE WARTO</v>
      </c>
    </row>
    <row r="845" spans="1:10" x14ac:dyDescent="0.25">
      <c r="A845" s="1">
        <v>42025</v>
      </c>
      <c r="B845" t="s">
        <v>569</v>
      </c>
      <c r="C845" t="s">
        <v>570</v>
      </c>
      <c r="D845">
        <v>17.5</v>
      </c>
      <c r="E845">
        <v>3671</v>
      </c>
      <c r="F845">
        <v>63550</v>
      </c>
      <c r="G845">
        <v>2386000</v>
      </c>
      <c r="H845">
        <f t="shared" si="26"/>
        <v>0</v>
      </c>
      <c r="I845">
        <v>844</v>
      </c>
      <c r="J845" t="str">
        <f t="shared" si="27"/>
        <v>-</v>
      </c>
    </row>
    <row r="846" spans="1:10" x14ac:dyDescent="0.25">
      <c r="A846" s="1">
        <v>42026</v>
      </c>
      <c r="B846" t="s">
        <v>569</v>
      </c>
      <c r="C846" t="s">
        <v>570</v>
      </c>
      <c r="D846">
        <v>17.11</v>
      </c>
      <c r="E846">
        <v>680</v>
      </c>
      <c r="F846">
        <v>11680</v>
      </c>
      <c r="G846">
        <v>2386000</v>
      </c>
      <c r="H846">
        <f t="shared" si="26"/>
        <v>-0.39000000000000057</v>
      </c>
      <c r="I846">
        <v>845</v>
      </c>
      <c r="J846" t="str">
        <f t="shared" si="27"/>
        <v>-</v>
      </c>
    </row>
    <row r="847" spans="1:10" x14ac:dyDescent="0.25">
      <c r="A847" s="1">
        <v>42027</v>
      </c>
      <c r="B847" t="s">
        <v>569</v>
      </c>
      <c r="C847" t="s">
        <v>570</v>
      </c>
      <c r="D847">
        <v>17.600000000000001</v>
      </c>
      <c r="E847">
        <v>11</v>
      </c>
      <c r="F847">
        <v>190</v>
      </c>
      <c r="G847">
        <v>2386000</v>
      </c>
      <c r="H847">
        <f t="shared" si="26"/>
        <v>0.49000000000000199</v>
      </c>
      <c r="I847">
        <v>846</v>
      </c>
      <c r="J847" t="str">
        <f t="shared" si="27"/>
        <v>WARTO</v>
      </c>
    </row>
    <row r="848" spans="1:10" x14ac:dyDescent="0.25">
      <c r="A848" s="1">
        <v>42025</v>
      </c>
      <c r="B848" t="s">
        <v>571</v>
      </c>
      <c r="C848" t="s">
        <v>572</v>
      </c>
      <c r="D848">
        <v>5.59</v>
      </c>
      <c r="E848">
        <v>7080</v>
      </c>
      <c r="F848">
        <v>39600</v>
      </c>
      <c r="G848">
        <v>257931000</v>
      </c>
      <c r="H848">
        <f t="shared" si="26"/>
        <v>0</v>
      </c>
      <c r="I848">
        <v>847</v>
      </c>
      <c r="J848" t="str">
        <f t="shared" si="27"/>
        <v>-</v>
      </c>
    </row>
    <row r="849" spans="1:10" x14ac:dyDescent="0.25">
      <c r="A849" s="1">
        <v>42026</v>
      </c>
      <c r="B849" t="s">
        <v>571</v>
      </c>
      <c r="C849" t="s">
        <v>572</v>
      </c>
      <c r="D849">
        <v>5.7</v>
      </c>
      <c r="E849">
        <v>41708</v>
      </c>
      <c r="F849">
        <v>235860</v>
      </c>
      <c r="G849">
        <v>257931000</v>
      </c>
      <c r="H849">
        <f t="shared" si="26"/>
        <v>0.11000000000000032</v>
      </c>
      <c r="I849">
        <v>848</v>
      </c>
      <c r="J849" t="str">
        <f t="shared" si="27"/>
        <v>-</v>
      </c>
    </row>
    <row r="850" spans="1:10" x14ac:dyDescent="0.25">
      <c r="A850" s="1">
        <v>42027</v>
      </c>
      <c r="B850" t="s">
        <v>571</v>
      </c>
      <c r="C850" t="s">
        <v>572</v>
      </c>
      <c r="D850">
        <v>5.7</v>
      </c>
      <c r="E850">
        <v>22204</v>
      </c>
      <c r="F850">
        <v>126380</v>
      </c>
      <c r="G850">
        <v>257931000</v>
      </c>
      <c r="H850">
        <f t="shared" si="26"/>
        <v>0</v>
      </c>
      <c r="I850">
        <v>849</v>
      </c>
      <c r="J850" t="str">
        <f t="shared" si="27"/>
        <v>NIE WARTO</v>
      </c>
    </row>
    <row r="851" spans="1:10" x14ac:dyDescent="0.25">
      <c r="A851" s="1">
        <v>42025</v>
      </c>
      <c r="B851" t="s">
        <v>573</v>
      </c>
      <c r="C851" t="s">
        <v>574</v>
      </c>
      <c r="D851">
        <v>4.92</v>
      </c>
      <c r="E851">
        <v>882</v>
      </c>
      <c r="F851">
        <v>4250</v>
      </c>
      <c r="G851">
        <v>3499000</v>
      </c>
      <c r="H851">
        <f t="shared" si="26"/>
        <v>0</v>
      </c>
      <c r="I851">
        <v>850</v>
      </c>
      <c r="J851" t="str">
        <f t="shared" si="27"/>
        <v>-</v>
      </c>
    </row>
    <row r="852" spans="1:10" x14ac:dyDescent="0.25">
      <c r="A852" s="1">
        <v>42026</v>
      </c>
      <c r="B852" t="s">
        <v>573</v>
      </c>
      <c r="C852" t="s">
        <v>574</v>
      </c>
      <c r="D852">
        <v>4.8899999999999997</v>
      </c>
      <c r="E852">
        <v>356</v>
      </c>
      <c r="F852">
        <v>1720</v>
      </c>
      <c r="G852">
        <v>3499000</v>
      </c>
      <c r="H852">
        <f t="shared" si="26"/>
        <v>-3.0000000000000249E-2</v>
      </c>
      <c r="I852">
        <v>851</v>
      </c>
      <c r="J852" t="str">
        <f t="shared" si="27"/>
        <v>-</v>
      </c>
    </row>
    <row r="853" spans="1:10" x14ac:dyDescent="0.25">
      <c r="A853" s="1">
        <v>42027</v>
      </c>
      <c r="B853" t="s">
        <v>573</v>
      </c>
      <c r="C853" t="s">
        <v>574</v>
      </c>
      <c r="D853">
        <v>4.78</v>
      </c>
      <c r="E853">
        <v>6300</v>
      </c>
      <c r="F853">
        <v>30810</v>
      </c>
      <c r="G853">
        <v>3499000</v>
      </c>
      <c r="H853">
        <f t="shared" si="26"/>
        <v>-0.10999999999999943</v>
      </c>
      <c r="I853">
        <v>852</v>
      </c>
      <c r="J853" t="str">
        <f t="shared" si="27"/>
        <v>NIE WARTO</v>
      </c>
    </row>
    <row r="854" spans="1:10" x14ac:dyDescent="0.25">
      <c r="A854" s="1">
        <v>42025</v>
      </c>
      <c r="B854" t="s">
        <v>575</v>
      </c>
      <c r="C854" t="s">
        <v>576</v>
      </c>
      <c r="D854">
        <v>244.45</v>
      </c>
      <c r="E854">
        <v>8582</v>
      </c>
      <c r="F854">
        <v>2093130</v>
      </c>
      <c r="G854">
        <v>1930000</v>
      </c>
      <c r="H854">
        <f t="shared" si="26"/>
        <v>0</v>
      </c>
      <c r="I854">
        <v>853</v>
      </c>
      <c r="J854" t="str">
        <f t="shared" si="27"/>
        <v>-</v>
      </c>
    </row>
    <row r="855" spans="1:10" x14ac:dyDescent="0.25">
      <c r="A855" s="1">
        <v>42026</v>
      </c>
      <c r="B855" t="s">
        <v>575</v>
      </c>
      <c r="C855" t="s">
        <v>576</v>
      </c>
      <c r="D855">
        <v>243.55</v>
      </c>
      <c r="E855">
        <v>2724</v>
      </c>
      <c r="F855">
        <v>664230</v>
      </c>
      <c r="G855">
        <v>1930000</v>
      </c>
      <c r="H855">
        <f t="shared" si="26"/>
        <v>-0.89999999999997726</v>
      </c>
      <c r="I855">
        <v>854</v>
      </c>
      <c r="J855" t="str">
        <f t="shared" si="27"/>
        <v>-</v>
      </c>
    </row>
    <row r="856" spans="1:10" x14ac:dyDescent="0.25">
      <c r="A856" s="1">
        <v>42027</v>
      </c>
      <c r="B856" t="s">
        <v>575</v>
      </c>
      <c r="C856" t="s">
        <v>576</v>
      </c>
      <c r="D856">
        <v>242</v>
      </c>
      <c r="E856">
        <v>3052</v>
      </c>
      <c r="F856">
        <v>749720</v>
      </c>
      <c r="G856">
        <v>1930000</v>
      </c>
      <c r="H856">
        <f t="shared" si="26"/>
        <v>-1.5500000000000114</v>
      </c>
      <c r="I856">
        <v>855</v>
      </c>
      <c r="J856" t="str">
        <f t="shared" si="27"/>
        <v>NIE WARTO</v>
      </c>
    </row>
    <row r="857" spans="1:10" x14ac:dyDescent="0.25">
      <c r="A857" s="1">
        <v>42025</v>
      </c>
      <c r="B857" t="s">
        <v>577</v>
      </c>
      <c r="C857" t="s">
        <v>578</v>
      </c>
      <c r="D857">
        <v>23.7</v>
      </c>
      <c r="E857">
        <v>11400</v>
      </c>
      <c r="F857">
        <v>270440</v>
      </c>
      <c r="G857">
        <v>25618000</v>
      </c>
      <c r="H857">
        <f t="shared" si="26"/>
        <v>0</v>
      </c>
      <c r="I857">
        <v>856</v>
      </c>
      <c r="J857" t="str">
        <f t="shared" si="27"/>
        <v>-</v>
      </c>
    </row>
    <row r="858" spans="1:10" x14ac:dyDescent="0.25">
      <c r="A858" s="1">
        <v>42026</v>
      </c>
      <c r="B858" t="s">
        <v>577</v>
      </c>
      <c r="C858" t="s">
        <v>578</v>
      </c>
      <c r="D858">
        <v>23.7</v>
      </c>
      <c r="E858">
        <v>23131</v>
      </c>
      <c r="F858">
        <v>547890</v>
      </c>
      <c r="G858">
        <v>25618000</v>
      </c>
      <c r="H858">
        <f t="shared" si="26"/>
        <v>0</v>
      </c>
      <c r="I858">
        <v>857</v>
      </c>
      <c r="J858" t="str">
        <f t="shared" si="27"/>
        <v>-</v>
      </c>
    </row>
    <row r="859" spans="1:10" x14ac:dyDescent="0.25">
      <c r="A859" s="1">
        <v>42027</v>
      </c>
      <c r="B859" t="s">
        <v>577</v>
      </c>
      <c r="C859" t="s">
        <v>578</v>
      </c>
      <c r="D859">
        <v>24.25</v>
      </c>
      <c r="E859">
        <v>522444</v>
      </c>
      <c r="F859">
        <v>12541560</v>
      </c>
      <c r="G859">
        <v>25618000</v>
      </c>
      <c r="H859">
        <f t="shared" si="26"/>
        <v>0.55000000000000071</v>
      </c>
      <c r="I859">
        <v>858</v>
      </c>
      <c r="J859" t="str">
        <f t="shared" si="27"/>
        <v>WARTO</v>
      </c>
    </row>
    <row r="860" spans="1:10" x14ac:dyDescent="0.25">
      <c r="A860" s="1">
        <v>42025</v>
      </c>
      <c r="B860" t="s">
        <v>579</v>
      </c>
      <c r="C860" t="s">
        <v>580</v>
      </c>
      <c r="D860">
        <v>7.0000000000000007E-2</v>
      </c>
      <c r="E860">
        <v>25961</v>
      </c>
      <c r="F860">
        <v>1820</v>
      </c>
      <c r="G860">
        <v>0</v>
      </c>
      <c r="H860">
        <f t="shared" si="26"/>
        <v>0</v>
      </c>
      <c r="I860">
        <v>859</v>
      </c>
      <c r="J860" t="str">
        <f t="shared" si="27"/>
        <v>-</v>
      </c>
    </row>
    <row r="861" spans="1:10" x14ac:dyDescent="0.25">
      <c r="A861" s="1">
        <v>42026</v>
      </c>
      <c r="B861" t="s">
        <v>579</v>
      </c>
      <c r="C861" t="s">
        <v>580</v>
      </c>
      <c r="D861">
        <v>7.0000000000000007E-2</v>
      </c>
      <c r="E861">
        <v>0</v>
      </c>
      <c r="F861">
        <v>0</v>
      </c>
      <c r="G861">
        <v>0</v>
      </c>
      <c r="H861">
        <f t="shared" si="26"/>
        <v>0</v>
      </c>
      <c r="I861">
        <v>860</v>
      </c>
      <c r="J861" t="str">
        <f t="shared" si="27"/>
        <v>-</v>
      </c>
    </row>
    <row r="862" spans="1:10" x14ac:dyDescent="0.25">
      <c r="A862" s="1">
        <v>42027</v>
      </c>
      <c r="B862" t="s">
        <v>579</v>
      </c>
      <c r="C862" t="s">
        <v>580</v>
      </c>
      <c r="D862">
        <v>7.0000000000000007E-2</v>
      </c>
      <c r="E862">
        <v>363255</v>
      </c>
      <c r="F862">
        <v>25430</v>
      </c>
      <c r="G862">
        <v>0</v>
      </c>
      <c r="H862">
        <f t="shared" si="26"/>
        <v>0</v>
      </c>
      <c r="I862">
        <v>861</v>
      </c>
      <c r="J862" t="str">
        <f t="shared" si="27"/>
        <v>OBSERWUJ</v>
      </c>
    </row>
    <row r="863" spans="1:10" x14ac:dyDescent="0.25">
      <c r="A863" s="1">
        <v>42025</v>
      </c>
      <c r="B863" t="s">
        <v>581</v>
      </c>
      <c r="C863" t="s">
        <v>582</v>
      </c>
      <c r="D863">
        <v>4.28</v>
      </c>
      <c r="E863">
        <v>5696</v>
      </c>
      <c r="F863">
        <v>25180</v>
      </c>
      <c r="G863">
        <v>24936000</v>
      </c>
      <c r="H863">
        <f t="shared" si="26"/>
        <v>0</v>
      </c>
      <c r="I863">
        <v>862</v>
      </c>
      <c r="J863" t="str">
        <f t="shared" si="27"/>
        <v>-</v>
      </c>
    </row>
    <row r="864" spans="1:10" x14ac:dyDescent="0.25">
      <c r="A864" s="1">
        <v>42026</v>
      </c>
      <c r="B864" t="s">
        <v>581</v>
      </c>
      <c r="C864" t="s">
        <v>582</v>
      </c>
      <c r="D864">
        <v>4.4000000000000004</v>
      </c>
      <c r="E864">
        <v>4053</v>
      </c>
      <c r="F864">
        <v>17470</v>
      </c>
      <c r="G864">
        <v>24936000</v>
      </c>
      <c r="H864">
        <f t="shared" si="26"/>
        <v>0.12000000000000011</v>
      </c>
      <c r="I864">
        <v>863</v>
      </c>
      <c r="J864" t="str">
        <f t="shared" si="27"/>
        <v>-</v>
      </c>
    </row>
    <row r="865" spans="1:10" x14ac:dyDescent="0.25">
      <c r="A865" s="1">
        <v>42027</v>
      </c>
      <c r="B865" t="s">
        <v>581</v>
      </c>
      <c r="C865" t="s">
        <v>582</v>
      </c>
      <c r="D865">
        <v>4.4000000000000004</v>
      </c>
      <c r="E865">
        <v>2186</v>
      </c>
      <c r="F865">
        <v>9350</v>
      </c>
      <c r="G865">
        <v>24936000</v>
      </c>
      <c r="H865">
        <f t="shared" si="26"/>
        <v>0</v>
      </c>
      <c r="I865">
        <v>864</v>
      </c>
      <c r="J865" t="str">
        <f t="shared" si="27"/>
        <v>NIE WARTO</v>
      </c>
    </row>
    <row r="866" spans="1:10" x14ac:dyDescent="0.25">
      <c r="A866" s="1">
        <v>42025</v>
      </c>
      <c r="B866" t="s">
        <v>583</v>
      </c>
      <c r="C866" t="s">
        <v>584</v>
      </c>
      <c r="D866">
        <v>1.2</v>
      </c>
      <c r="E866">
        <v>165</v>
      </c>
      <c r="F866">
        <v>200</v>
      </c>
      <c r="G866">
        <v>4052000</v>
      </c>
      <c r="H866">
        <f t="shared" si="26"/>
        <v>0</v>
      </c>
      <c r="I866">
        <v>865</v>
      </c>
      <c r="J866" t="str">
        <f t="shared" si="27"/>
        <v>-</v>
      </c>
    </row>
    <row r="867" spans="1:10" x14ac:dyDescent="0.25">
      <c r="A867" s="1">
        <v>42026</v>
      </c>
      <c r="B867" t="s">
        <v>583</v>
      </c>
      <c r="C867" t="s">
        <v>584</v>
      </c>
      <c r="D867">
        <v>1.25</v>
      </c>
      <c r="E867">
        <v>1542</v>
      </c>
      <c r="F867">
        <v>1850</v>
      </c>
      <c r="G867">
        <v>4052000</v>
      </c>
      <c r="H867">
        <f t="shared" si="26"/>
        <v>5.0000000000000044E-2</v>
      </c>
      <c r="I867">
        <v>866</v>
      </c>
      <c r="J867" t="str">
        <f t="shared" si="27"/>
        <v>-</v>
      </c>
    </row>
    <row r="868" spans="1:10" x14ac:dyDescent="0.25">
      <c r="A868" s="1">
        <v>42027</v>
      </c>
      <c r="B868" t="s">
        <v>583</v>
      </c>
      <c r="C868" t="s">
        <v>584</v>
      </c>
      <c r="D868">
        <v>1.28</v>
      </c>
      <c r="E868">
        <v>5187</v>
      </c>
      <c r="F868">
        <v>6610</v>
      </c>
      <c r="G868">
        <v>4052000</v>
      </c>
      <c r="H868">
        <f t="shared" si="26"/>
        <v>3.0000000000000027E-2</v>
      </c>
      <c r="I868">
        <v>867</v>
      </c>
      <c r="J868" t="str">
        <f t="shared" si="27"/>
        <v>NIE WARTO</v>
      </c>
    </row>
    <row r="869" spans="1:10" x14ac:dyDescent="0.25">
      <c r="A869" s="1">
        <v>42025</v>
      </c>
      <c r="B869" t="s">
        <v>585</v>
      </c>
      <c r="C869" t="s">
        <v>586</v>
      </c>
      <c r="D869">
        <v>3.87</v>
      </c>
      <c r="E869">
        <v>20</v>
      </c>
      <c r="F869">
        <v>80</v>
      </c>
      <c r="G869">
        <v>1500000</v>
      </c>
      <c r="H869">
        <f t="shared" si="26"/>
        <v>0</v>
      </c>
      <c r="I869">
        <v>868</v>
      </c>
      <c r="J869" t="str">
        <f t="shared" si="27"/>
        <v>-</v>
      </c>
    </row>
    <row r="870" spans="1:10" x14ac:dyDescent="0.25">
      <c r="A870" s="1">
        <v>42026</v>
      </c>
      <c r="B870" t="s">
        <v>585</v>
      </c>
      <c r="C870" t="s">
        <v>586</v>
      </c>
      <c r="D870">
        <v>3.83</v>
      </c>
      <c r="E870">
        <v>468</v>
      </c>
      <c r="F870">
        <v>1810</v>
      </c>
      <c r="G870">
        <v>1500000</v>
      </c>
      <c r="H870">
        <f t="shared" si="26"/>
        <v>-4.0000000000000036E-2</v>
      </c>
      <c r="I870">
        <v>869</v>
      </c>
      <c r="J870" t="str">
        <f t="shared" si="27"/>
        <v>-</v>
      </c>
    </row>
    <row r="871" spans="1:10" x14ac:dyDescent="0.25">
      <c r="A871" s="1">
        <v>42027</v>
      </c>
      <c r="B871" t="s">
        <v>585</v>
      </c>
      <c r="C871" t="s">
        <v>586</v>
      </c>
      <c r="D871">
        <v>3.8</v>
      </c>
      <c r="E871">
        <v>4145</v>
      </c>
      <c r="F871">
        <v>15930</v>
      </c>
      <c r="G871">
        <v>1500000</v>
      </c>
      <c r="H871">
        <f t="shared" si="26"/>
        <v>-3.0000000000000249E-2</v>
      </c>
      <c r="I871">
        <v>870</v>
      </c>
      <c r="J871" t="str">
        <f t="shared" si="27"/>
        <v>WARTO</v>
      </c>
    </row>
    <row r="872" spans="1:10" x14ac:dyDescent="0.25">
      <c r="A872" s="1">
        <v>42025</v>
      </c>
      <c r="B872" t="s">
        <v>587</v>
      </c>
      <c r="C872" t="s">
        <v>588</v>
      </c>
      <c r="D872">
        <v>49.2</v>
      </c>
      <c r="E872">
        <v>120</v>
      </c>
      <c r="F872">
        <v>5890</v>
      </c>
      <c r="G872">
        <v>297000</v>
      </c>
      <c r="H872">
        <f t="shared" si="26"/>
        <v>0</v>
      </c>
      <c r="I872">
        <v>871</v>
      </c>
      <c r="J872" t="str">
        <f t="shared" si="27"/>
        <v>-</v>
      </c>
    </row>
    <row r="873" spans="1:10" x14ac:dyDescent="0.25">
      <c r="A873" s="1">
        <v>42026</v>
      </c>
      <c r="B873" t="s">
        <v>587</v>
      </c>
      <c r="C873" t="s">
        <v>588</v>
      </c>
      <c r="D873">
        <v>49.5</v>
      </c>
      <c r="E873">
        <v>220</v>
      </c>
      <c r="F873">
        <v>10820</v>
      </c>
      <c r="G873">
        <v>297000</v>
      </c>
      <c r="H873">
        <f t="shared" si="26"/>
        <v>0.29999999999999716</v>
      </c>
      <c r="I873">
        <v>872</v>
      </c>
      <c r="J873" t="str">
        <f t="shared" si="27"/>
        <v>-</v>
      </c>
    </row>
    <row r="874" spans="1:10" x14ac:dyDescent="0.25">
      <c r="A874" s="1">
        <v>42027</v>
      </c>
      <c r="B874" t="s">
        <v>587</v>
      </c>
      <c r="C874" t="s">
        <v>588</v>
      </c>
      <c r="D874">
        <v>50.3</v>
      </c>
      <c r="E874">
        <v>292</v>
      </c>
      <c r="F874">
        <v>14560</v>
      </c>
      <c r="G874">
        <v>297000</v>
      </c>
      <c r="H874">
        <f t="shared" si="26"/>
        <v>0.79999999999999716</v>
      </c>
      <c r="I874">
        <v>873</v>
      </c>
      <c r="J874" t="str">
        <f t="shared" si="27"/>
        <v>WARTO</v>
      </c>
    </row>
    <row r="875" spans="1:10" x14ac:dyDescent="0.25">
      <c r="A875" s="1">
        <v>42025</v>
      </c>
      <c r="B875" t="s">
        <v>589</v>
      </c>
      <c r="C875" t="s">
        <v>590</v>
      </c>
      <c r="D875">
        <v>1.1499999999999999</v>
      </c>
      <c r="E875">
        <v>8538</v>
      </c>
      <c r="F875">
        <v>9790</v>
      </c>
      <c r="G875">
        <v>36087000</v>
      </c>
      <c r="H875">
        <f t="shared" si="26"/>
        <v>0</v>
      </c>
      <c r="I875">
        <v>874</v>
      </c>
      <c r="J875" t="str">
        <f t="shared" si="27"/>
        <v>-</v>
      </c>
    </row>
    <row r="876" spans="1:10" x14ac:dyDescent="0.25">
      <c r="A876" s="1">
        <v>42026</v>
      </c>
      <c r="B876" t="s">
        <v>589</v>
      </c>
      <c r="C876" t="s">
        <v>590</v>
      </c>
      <c r="D876">
        <v>1.1399999999999999</v>
      </c>
      <c r="E876">
        <v>5708</v>
      </c>
      <c r="F876">
        <v>6450</v>
      </c>
      <c r="G876">
        <v>36087000</v>
      </c>
      <c r="H876">
        <f t="shared" si="26"/>
        <v>-1.0000000000000009E-2</v>
      </c>
      <c r="I876">
        <v>875</v>
      </c>
      <c r="J876" t="str">
        <f t="shared" si="27"/>
        <v>-</v>
      </c>
    </row>
    <row r="877" spans="1:10" x14ac:dyDescent="0.25">
      <c r="A877" s="1">
        <v>42027</v>
      </c>
      <c r="B877" t="s">
        <v>589</v>
      </c>
      <c r="C877" t="s">
        <v>590</v>
      </c>
      <c r="D877">
        <v>1.1499999999999999</v>
      </c>
      <c r="E877">
        <v>8000</v>
      </c>
      <c r="F877">
        <v>9180</v>
      </c>
      <c r="G877">
        <v>36087000</v>
      </c>
      <c r="H877">
        <f t="shared" si="26"/>
        <v>1.0000000000000009E-2</v>
      </c>
      <c r="I877">
        <v>876</v>
      </c>
      <c r="J877" t="str">
        <f t="shared" si="27"/>
        <v>WARTO</v>
      </c>
    </row>
    <row r="878" spans="1:10" x14ac:dyDescent="0.25">
      <c r="A878" s="1">
        <v>42025</v>
      </c>
      <c r="B878" t="s">
        <v>591</v>
      </c>
      <c r="C878" t="s">
        <v>592</v>
      </c>
      <c r="D878">
        <v>2.1</v>
      </c>
      <c r="E878">
        <v>46</v>
      </c>
      <c r="F878">
        <v>100</v>
      </c>
      <c r="G878">
        <v>4803000</v>
      </c>
      <c r="H878">
        <f t="shared" si="26"/>
        <v>0</v>
      </c>
      <c r="I878">
        <v>877</v>
      </c>
      <c r="J878" t="str">
        <f t="shared" si="27"/>
        <v>-</v>
      </c>
    </row>
    <row r="879" spans="1:10" x14ac:dyDescent="0.25">
      <c r="A879" s="1">
        <v>42026</v>
      </c>
      <c r="B879" t="s">
        <v>591</v>
      </c>
      <c r="C879" t="s">
        <v>592</v>
      </c>
      <c r="D879">
        <v>2.0499999999999998</v>
      </c>
      <c r="E879">
        <v>478</v>
      </c>
      <c r="F879">
        <v>960</v>
      </c>
      <c r="G879">
        <v>4803000</v>
      </c>
      <c r="H879">
        <f t="shared" si="26"/>
        <v>-5.0000000000000266E-2</v>
      </c>
      <c r="I879">
        <v>878</v>
      </c>
      <c r="J879" t="str">
        <f t="shared" si="27"/>
        <v>-</v>
      </c>
    </row>
    <row r="880" spans="1:10" x14ac:dyDescent="0.25">
      <c r="A880" s="1">
        <v>42027</v>
      </c>
      <c r="B880" t="s">
        <v>591</v>
      </c>
      <c r="C880" t="s">
        <v>592</v>
      </c>
      <c r="D880">
        <v>2.02</v>
      </c>
      <c r="E880">
        <v>2929</v>
      </c>
      <c r="F880">
        <v>5970</v>
      </c>
      <c r="G880">
        <v>4803000</v>
      </c>
      <c r="H880">
        <f t="shared" si="26"/>
        <v>-2.9999999999999805E-2</v>
      </c>
      <c r="I880">
        <v>879</v>
      </c>
      <c r="J880" t="str">
        <f t="shared" si="27"/>
        <v>WARTO</v>
      </c>
    </row>
    <row r="881" spans="1:10" x14ac:dyDescent="0.25">
      <c r="A881" s="1">
        <v>42025</v>
      </c>
      <c r="B881" t="s">
        <v>593</v>
      </c>
      <c r="C881" t="s">
        <v>594</v>
      </c>
      <c r="D881">
        <v>2.0699999999999998</v>
      </c>
      <c r="E881">
        <v>0</v>
      </c>
      <c r="F881">
        <v>0</v>
      </c>
      <c r="G881">
        <v>8487000</v>
      </c>
      <c r="H881">
        <f t="shared" si="26"/>
        <v>0</v>
      </c>
      <c r="I881">
        <v>880</v>
      </c>
      <c r="J881" t="str">
        <f t="shared" si="27"/>
        <v>-</v>
      </c>
    </row>
    <row r="882" spans="1:10" x14ac:dyDescent="0.25">
      <c r="A882" s="1">
        <v>42026</v>
      </c>
      <c r="B882" t="s">
        <v>593</v>
      </c>
      <c r="C882" t="s">
        <v>594</v>
      </c>
      <c r="D882">
        <v>2.0699999999999998</v>
      </c>
      <c r="E882">
        <v>100</v>
      </c>
      <c r="F882">
        <v>210</v>
      </c>
      <c r="G882">
        <v>8487000</v>
      </c>
      <c r="H882">
        <f t="shared" si="26"/>
        <v>0</v>
      </c>
      <c r="I882">
        <v>881</v>
      </c>
      <c r="J882" t="str">
        <f t="shared" si="27"/>
        <v>-</v>
      </c>
    </row>
    <row r="883" spans="1:10" x14ac:dyDescent="0.25">
      <c r="A883" s="1">
        <v>42027</v>
      </c>
      <c r="B883" t="s">
        <v>593</v>
      </c>
      <c r="C883" t="s">
        <v>594</v>
      </c>
      <c r="D883">
        <v>2.08</v>
      </c>
      <c r="E883">
        <v>5</v>
      </c>
      <c r="F883">
        <v>10</v>
      </c>
      <c r="G883">
        <v>8487000</v>
      </c>
      <c r="H883">
        <f t="shared" si="26"/>
        <v>1.0000000000000231E-2</v>
      </c>
      <c r="I883">
        <v>882</v>
      </c>
      <c r="J883" t="str">
        <f t="shared" si="27"/>
        <v>WARTO</v>
      </c>
    </row>
    <row r="884" spans="1:10" x14ac:dyDescent="0.25">
      <c r="A884" s="1">
        <v>42025</v>
      </c>
      <c r="B884" t="s">
        <v>595</v>
      </c>
      <c r="C884" t="s">
        <v>596</v>
      </c>
      <c r="D884">
        <v>7.05</v>
      </c>
      <c r="E884">
        <v>0</v>
      </c>
      <c r="F884">
        <v>0</v>
      </c>
      <c r="G884">
        <v>247000</v>
      </c>
      <c r="H884">
        <f t="shared" si="26"/>
        <v>0</v>
      </c>
      <c r="I884">
        <v>883</v>
      </c>
      <c r="J884" t="str">
        <f t="shared" si="27"/>
        <v>-</v>
      </c>
    </row>
    <row r="885" spans="1:10" x14ac:dyDescent="0.25">
      <c r="A885" s="1">
        <v>42026</v>
      </c>
      <c r="B885" t="s">
        <v>595</v>
      </c>
      <c r="C885" t="s">
        <v>596</v>
      </c>
      <c r="D885">
        <v>7.05</v>
      </c>
      <c r="E885">
        <v>0</v>
      </c>
      <c r="F885">
        <v>0</v>
      </c>
      <c r="G885">
        <v>247000</v>
      </c>
      <c r="H885">
        <f t="shared" si="26"/>
        <v>0</v>
      </c>
      <c r="I885">
        <v>884</v>
      </c>
      <c r="J885" t="str">
        <f t="shared" si="27"/>
        <v>-</v>
      </c>
    </row>
    <row r="886" spans="1:10" x14ac:dyDescent="0.25">
      <c r="A886" s="1">
        <v>42027</v>
      </c>
      <c r="B886" t="s">
        <v>595</v>
      </c>
      <c r="C886" t="s">
        <v>596</v>
      </c>
      <c r="D886">
        <v>7.05</v>
      </c>
      <c r="E886">
        <v>0</v>
      </c>
      <c r="F886">
        <v>0</v>
      </c>
      <c r="G886">
        <v>247000</v>
      </c>
      <c r="H886">
        <f t="shared" si="26"/>
        <v>0</v>
      </c>
      <c r="I886">
        <v>885</v>
      </c>
      <c r="J886" t="str">
        <f t="shared" si="27"/>
        <v>OBSERWUJ</v>
      </c>
    </row>
    <row r="887" spans="1:10" x14ac:dyDescent="0.25">
      <c r="A887" s="1">
        <v>42025</v>
      </c>
      <c r="B887" t="s">
        <v>597</v>
      </c>
      <c r="C887" t="s">
        <v>598</v>
      </c>
      <c r="D887">
        <v>0.11</v>
      </c>
      <c r="E887">
        <v>0</v>
      </c>
      <c r="F887">
        <v>0</v>
      </c>
      <c r="G887">
        <v>0</v>
      </c>
      <c r="H887">
        <f t="shared" si="26"/>
        <v>0</v>
      </c>
      <c r="I887">
        <v>886</v>
      </c>
      <c r="J887" t="str">
        <f t="shared" si="27"/>
        <v>-</v>
      </c>
    </row>
    <row r="888" spans="1:10" x14ac:dyDescent="0.25">
      <c r="A888" s="1">
        <v>42026</v>
      </c>
      <c r="B888" t="s">
        <v>597</v>
      </c>
      <c r="C888" t="s">
        <v>598</v>
      </c>
      <c r="D888">
        <v>0.11</v>
      </c>
      <c r="E888">
        <v>0</v>
      </c>
      <c r="F888">
        <v>0</v>
      </c>
      <c r="G888">
        <v>0</v>
      </c>
      <c r="H888">
        <f t="shared" si="26"/>
        <v>0</v>
      </c>
      <c r="I888">
        <v>887</v>
      </c>
      <c r="J888" t="str">
        <f t="shared" si="27"/>
        <v>-</v>
      </c>
    </row>
    <row r="889" spans="1:10" x14ac:dyDescent="0.25">
      <c r="A889" s="1">
        <v>42027</v>
      </c>
      <c r="B889" t="s">
        <v>597</v>
      </c>
      <c r="C889" t="s">
        <v>598</v>
      </c>
      <c r="D889">
        <v>0.11</v>
      </c>
      <c r="E889">
        <v>0</v>
      </c>
      <c r="F889">
        <v>0</v>
      </c>
      <c r="G889">
        <v>0</v>
      </c>
      <c r="H889">
        <f t="shared" si="26"/>
        <v>0</v>
      </c>
      <c r="I889">
        <v>888</v>
      </c>
      <c r="J889" t="str">
        <f t="shared" si="27"/>
        <v>OBSERWUJ</v>
      </c>
    </row>
    <row r="890" spans="1:10" x14ac:dyDescent="0.25">
      <c r="A890" s="1">
        <v>42025</v>
      </c>
      <c r="B890" t="s">
        <v>599</v>
      </c>
      <c r="C890" t="s">
        <v>600</v>
      </c>
      <c r="D890">
        <v>2.8</v>
      </c>
      <c r="E890">
        <v>42898</v>
      </c>
      <c r="F890">
        <v>122320</v>
      </c>
      <c r="G890">
        <v>24856000</v>
      </c>
      <c r="H890">
        <f t="shared" si="26"/>
        <v>0</v>
      </c>
      <c r="I890">
        <v>889</v>
      </c>
      <c r="J890" t="str">
        <f t="shared" si="27"/>
        <v>-</v>
      </c>
    </row>
    <row r="891" spans="1:10" x14ac:dyDescent="0.25">
      <c r="A891" s="1">
        <v>42026</v>
      </c>
      <c r="B891" t="s">
        <v>599</v>
      </c>
      <c r="C891" t="s">
        <v>600</v>
      </c>
      <c r="D891">
        <v>2.9</v>
      </c>
      <c r="E891">
        <v>10364</v>
      </c>
      <c r="F891">
        <v>29980</v>
      </c>
      <c r="G891">
        <v>24856000</v>
      </c>
      <c r="H891">
        <f t="shared" si="26"/>
        <v>0.10000000000000009</v>
      </c>
      <c r="I891">
        <v>890</v>
      </c>
      <c r="J891" t="str">
        <f t="shared" si="27"/>
        <v>-</v>
      </c>
    </row>
    <row r="892" spans="1:10" x14ac:dyDescent="0.25">
      <c r="A892" s="1">
        <v>42027</v>
      </c>
      <c r="B892" t="s">
        <v>599</v>
      </c>
      <c r="C892" t="s">
        <v>600</v>
      </c>
      <c r="D892">
        <v>2.9</v>
      </c>
      <c r="E892">
        <v>15981</v>
      </c>
      <c r="F892">
        <v>46540</v>
      </c>
      <c r="G892">
        <v>24856000</v>
      </c>
      <c r="H892">
        <f t="shared" si="26"/>
        <v>0</v>
      </c>
      <c r="I892">
        <v>891</v>
      </c>
      <c r="J892" t="str">
        <f t="shared" si="27"/>
        <v>NIE WARTO</v>
      </c>
    </row>
    <row r="893" spans="1:10" x14ac:dyDescent="0.25">
      <c r="A893" s="1">
        <v>42025</v>
      </c>
      <c r="B893" t="s">
        <v>601</v>
      </c>
      <c r="C893" t="s">
        <v>602</v>
      </c>
      <c r="D893">
        <v>10</v>
      </c>
      <c r="E893">
        <v>883</v>
      </c>
      <c r="F893">
        <v>8770</v>
      </c>
      <c r="G893">
        <v>6624000</v>
      </c>
      <c r="H893">
        <f t="shared" si="26"/>
        <v>0</v>
      </c>
      <c r="I893">
        <v>892</v>
      </c>
      <c r="J893" t="str">
        <f t="shared" si="27"/>
        <v>-</v>
      </c>
    </row>
    <row r="894" spans="1:10" x14ac:dyDescent="0.25">
      <c r="A894" s="1">
        <v>42026</v>
      </c>
      <c r="B894" t="s">
        <v>601</v>
      </c>
      <c r="C894" t="s">
        <v>602</v>
      </c>
      <c r="D894">
        <v>9.98</v>
      </c>
      <c r="E894">
        <v>1711</v>
      </c>
      <c r="F894">
        <v>17110</v>
      </c>
      <c r="G894">
        <v>6624000</v>
      </c>
      <c r="H894">
        <f t="shared" si="26"/>
        <v>-1.9999999999999574E-2</v>
      </c>
      <c r="I894">
        <v>893</v>
      </c>
      <c r="J894" t="str">
        <f t="shared" si="27"/>
        <v>-</v>
      </c>
    </row>
    <row r="895" spans="1:10" x14ac:dyDescent="0.25">
      <c r="A895" s="1">
        <v>42027</v>
      </c>
      <c r="B895" t="s">
        <v>601</v>
      </c>
      <c r="C895" t="s">
        <v>602</v>
      </c>
      <c r="D895">
        <v>9.99</v>
      </c>
      <c r="E895">
        <v>3782</v>
      </c>
      <c r="F895">
        <v>38100</v>
      </c>
      <c r="G895">
        <v>6624000</v>
      </c>
      <c r="H895">
        <f t="shared" si="26"/>
        <v>9.9999999999997868E-3</v>
      </c>
      <c r="I895">
        <v>894</v>
      </c>
      <c r="J895" t="str">
        <f t="shared" si="27"/>
        <v>WARTO</v>
      </c>
    </row>
    <row r="896" spans="1:10" x14ac:dyDescent="0.25">
      <c r="A896" s="1">
        <v>42025</v>
      </c>
      <c r="B896" t="s">
        <v>603</v>
      </c>
      <c r="C896" t="s">
        <v>604</v>
      </c>
      <c r="D896">
        <v>5.1100000000000003</v>
      </c>
      <c r="E896">
        <v>1535</v>
      </c>
      <c r="F896">
        <v>7840</v>
      </c>
      <c r="G896">
        <v>1399000</v>
      </c>
      <c r="H896">
        <f t="shared" si="26"/>
        <v>0</v>
      </c>
      <c r="I896">
        <v>895</v>
      </c>
      <c r="J896" t="str">
        <f t="shared" si="27"/>
        <v>-</v>
      </c>
    </row>
    <row r="897" spans="1:10" x14ac:dyDescent="0.25">
      <c r="A897" s="1">
        <v>42026</v>
      </c>
      <c r="B897" t="s">
        <v>603</v>
      </c>
      <c r="C897" t="s">
        <v>604</v>
      </c>
      <c r="D897">
        <v>5.3</v>
      </c>
      <c r="E897">
        <v>23</v>
      </c>
      <c r="F897">
        <v>120</v>
      </c>
      <c r="G897">
        <v>1399000</v>
      </c>
      <c r="H897">
        <f t="shared" si="26"/>
        <v>0.1899999999999995</v>
      </c>
      <c r="I897">
        <v>896</v>
      </c>
      <c r="J897" t="str">
        <f t="shared" si="27"/>
        <v>-</v>
      </c>
    </row>
    <row r="898" spans="1:10" x14ac:dyDescent="0.25">
      <c r="A898" s="1">
        <v>42027</v>
      </c>
      <c r="B898" t="s">
        <v>603</v>
      </c>
      <c r="C898" t="s">
        <v>604</v>
      </c>
      <c r="D898">
        <v>5.3</v>
      </c>
      <c r="E898">
        <v>200</v>
      </c>
      <c r="F898">
        <v>1060</v>
      </c>
      <c r="G898">
        <v>1399000</v>
      </c>
      <c r="H898">
        <f t="shared" si="26"/>
        <v>0</v>
      </c>
      <c r="I898">
        <v>897</v>
      </c>
      <c r="J898" t="str">
        <f t="shared" si="27"/>
        <v>NIE WARTO</v>
      </c>
    </row>
    <row r="899" spans="1:10" x14ac:dyDescent="0.25">
      <c r="A899" s="1">
        <v>42025</v>
      </c>
      <c r="B899" t="s">
        <v>605</v>
      </c>
      <c r="C899" t="s">
        <v>606</v>
      </c>
      <c r="D899">
        <v>7.78</v>
      </c>
      <c r="E899">
        <v>2730298</v>
      </c>
      <c r="F899">
        <v>21095360</v>
      </c>
      <c r="G899">
        <v>647357000</v>
      </c>
      <c r="H899">
        <f t="shared" ref="H899:H962" si="28">IF(MOD(I899,3)=1,0,D899-D898)</f>
        <v>0</v>
      </c>
      <c r="I899">
        <v>898</v>
      </c>
      <c r="J899" t="str">
        <f t="shared" ref="J899:J962" si="29">IF(OR(MOD(I899,3)=1,MOD(I899,3)=2),"-",IF(H899&gt;H898,"WARTO",IF(H899&lt;H898,"NIE WARTO","OBSERWUJ")))</f>
        <v>-</v>
      </c>
    </row>
    <row r="900" spans="1:10" x14ac:dyDescent="0.25">
      <c r="A900" s="1">
        <v>42026</v>
      </c>
      <c r="B900" t="s">
        <v>605</v>
      </c>
      <c r="C900" t="s">
        <v>606</v>
      </c>
      <c r="D900">
        <v>7.81</v>
      </c>
      <c r="E900">
        <v>1945784</v>
      </c>
      <c r="F900">
        <v>15312670</v>
      </c>
      <c r="G900">
        <v>647357000</v>
      </c>
      <c r="H900">
        <f t="shared" si="28"/>
        <v>2.9999999999999361E-2</v>
      </c>
      <c r="I900">
        <v>899</v>
      </c>
      <c r="J900" t="str">
        <f t="shared" si="29"/>
        <v>-</v>
      </c>
    </row>
    <row r="901" spans="1:10" x14ac:dyDescent="0.25">
      <c r="A901" s="1">
        <v>42027</v>
      </c>
      <c r="B901" t="s">
        <v>605</v>
      </c>
      <c r="C901" t="s">
        <v>606</v>
      </c>
      <c r="D901">
        <v>8.1999999999999993</v>
      </c>
      <c r="E901">
        <v>4825359</v>
      </c>
      <c r="F901">
        <v>39643700</v>
      </c>
      <c r="G901">
        <v>647357000</v>
      </c>
      <c r="H901">
        <f t="shared" si="28"/>
        <v>0.38999999999999968</v>
      </c>
      <c r="I901">
        <v>900</v>
      </c>
      <c r="J901" t="str">
        <f t="shared" si="29"/>
        <v>WARTO</v>
      </c>
    </row>
    <row r="902" spans="1:10" x14ac:dyDescent="0.25">
      <c r="A902" s="1">
        <v>42025</v>
      </c>
      <c r="B902" t="s">
        <v>607</v>
      </c>
      <c r="C902" t="s">
        <v>608</v>
      </c>
      <c r="D902">
        <v>41</v>
      </c>
      <c r="E902">
        <v>50325</v>
      </c>
      <c r="F902">
        <v>2076330</v>
      </c>
      <c r="G902">
        <v>21800000</v>
      </c>
      <c r="H902">
        <f t="shared" si="28"/>
        <v>0</v>
      </c>
      <c r="I902">
        <v>901</v>
      </c>
      <c r="J902" t="str">
        <f t="shared" si="29"/>
        <v>-</v>
      </c>
    </row>
    <row r="903" spans="1:10" x14ac:dyDescent="0.25">
      <c r="A903" s="1">
        <v>42026</v>
      </c>
      <c r="B903" t="s">
        <v>607</v>
      </c>
      <c r="C903" t="s">
        <v>608</v>
      </c>
      <c r="D903">
        <v>40.81</v>
      </c>
      <c r="E903">
        <v>15435</v>
      </c>
      <c r="F903">
        <v>629930</v>
      </c>
      <c r="G903">
        <v>21800000</v>
      </c>
      <c r="H903">
        <f t="shared" si="28"/>
        <v>-0.18999999999999773</v>
      </c>
      <c r="I903">
        <v>902</v>
      </c>
      <c r="J903" t="str">
        <f t="shared" si="29"/>
        <v>-</v>
      </c>
    </row>
    <row r="904" spans="1:10" x14ac:dyDescent="0.25">
      <c r="A904" s="1">
        <v>42027</v>
      </c>
      <c r="B904" t="s">
        <v>607</v>
      </c>
      <c r="C904" t="s">
        <v>608</v>
      </c>
      <c r="D904">
        <v>41</v>
      </c>
      <c r="E904">
        <v>956</v>
      </c>
      <c r="F904">
        <v>39650</v>
      </c>
      <c r="G904">
        <v>21800000</v>
      </c>
      <c r="H904">
        <f t="shared" si="28"/>
        <v>0.18999999999999773</v>
      </c>
      <c r="I904">
        <v>903</v>
      </c>
      <c r="J904" t="str">
        <f t="shared" si="29"/>
        <v>WARTO</v>
      </c>
    </row>
    <row r="905" spans="1:10" x14ac:dyDescent="0.25">
      <c r="A905" s="1">
        <v>42025</v>
      </c>
      <c r="B905" t="s">
        <v>609</v>
      </c>
      <c r="C905" t="s">
        <v>610</v>
      </c>
      <c r="D905">
        <v>1.52</v>
      </c>
      <c r="E905">
        <v>8500</v>
      </c>
      <c r="F905">
        <v>12960</v>
      </c>
      <c r="G905">
        <v>2352000</v>
      </c>
      <c r="H905">
        <f t="shared" si="28"/>
        <v>0</v>
      </c>
      <c r="I905">
        <v>904</v>
      </c>
      <c r="J905" t="str">
        <f t="shared" si="29"/>
        <v>-</v>
      </c>
    </row>
    <row r="906" spans="1:10" x14ac:dyDescent="0.25">
      <c r="A906" s="1">
        <v>42026</v>
      </c>
      <c r="B906" t="s">
        <v>609</v>
      </c>
      <c r="C906" t="s">
        <v>610</v>
      </c>
      <c r="D906">
        <v>1.5</v>
      </c>
      <c r="E906">
        <v>3800</v>
      </c>
      <c r="F906">
        <v>5720</v>
      </c>
      <c r="G906">
        <v>2352000</v>
      </c>
      <c r="H906">
        <f t="shared" si="28"/>
        <v>-2.0000000000000018E-2</v>
      </c>
      <c r="I906">
        <v>905</v>
      </c>
      <c r="J906" t="str">
        <f t="shared" si="29"/>
        <v>-</v>
      </c>
    </row>
    <row r="907" spans="1:10" x14ac:dyDescent="0.25">
      <c r="A907" s="1">
        <v>42027</v>
      </c>
      <c r="B907" t="s">
        <v>609</v>
      </c>
      <c r="C907" t="s">
        <v>610</v>
      </c>
      <c r="D907">
        <v>1.52</v>
      </c>
      <c r="E907">
        <v>3400</v>
      </c>
      <c r="F907">
        <v>5170</v>
      </c>
      <c r="G907">
        <v>2352000</v>
      </c>
      <c r="H907">
        <f t="shared" si="28"/>
        <v>2.0000000000000018E-2</v>
      </c>
      <c r="I907">
        <v>906</v>
      </c>
      <c r="J907" t="str">
        <f t="shared" si="29"/>
        <v>WARTO</v>
      </c>
    </row>
    <row r="908" spans="1:10" x14ac:dyDescent="0.25">
      <c r="A908" s="1">
        <v>42025</v>
      </c>
      <c r="B908" t="s">
        <v>611</v>
      </c>
      <c r="C908" t="s">
        <v>612</v>
      </c>
      <c r="D908">
        <v>6.15</v>
      </c>
      <c r="E908">
        <v>668</v>
      </c>
      <c r="F908">
        <v>4110</v>
      </c>
      <c r="G908">
        <v>6568000</v>
      </c>
      <c r="H908">
        <f t="shared" si="28"/>
        <v>0</v>
      </c>
      <c r="I908">
        <v>907</v>
      </c>
      <c r="J908" t="str">
        <f t="shared" si="29"/>
        <v>-</v>
      </c>
    </row>
    <row r="909" spans="1:10" x14ac:dyDescent="0.25">
      <c r="A909" s="1">
        <v>42026</v>
      </c>
      <c r="B909" t="s">
        <v>611</v>
      </c>
      <c r="C909" t="s">
        <v>612</v>
      </c>
      <c r="D909">
        <v>6.15</v>
      </c>
      <c r="E909">
        <v>5123</v>
      </c>
      <c r="F909">
        <v>31490</v>
      </c>
      <c r="G909">
        <v>6568000</v>
      </c>
      <c r="H909">
        <f t="shared" si="28"/>
        <v>0</v>
      </c>
      <c r="I909">
        <v>908</v>
      </c>
      <c r="J909" t="str">
        <f t="shared" si="29"/>
        <v>-</v>
      </c>
    </row>
    <row r="910" spans="1:10" x14ac:dyDescent="0.25">
      <c r="A910" s="1">
        <v>42027</v>
      </c>
      <c r="B910" t="s">
        <v>611</v>
      </c>
      <c r="C910" t="s">
        <v>612</v>
      </c>
      <c r="D910">
        <v>6.29</v>
      </c>
      <c r="E910">
        <v>6579</v>
      </c>
      <c r="F910">
        <v>40650</v>
      </c>
      <c r="G910">
        <v>6568000</v>
      </c>
      <c r="H910">
        <f t="shared" si="28"/>
        <v>0.13999999999999968</v>
      </c>
      <c r="I910">
        <v>909</v>
      </c>
      <c r="J910" t="str">
        <f t="shared" si="29"/>
        <v>WARTO</v>
      </c>
    </row>
    <row r="911" spans="1:10" x14ac:dyDescent="0.25">
      <c r="A911" s="1">
        <v>42025</v>
      </c>
      <c r="B911" t="s">
        <v>613</v>
      </c>
      <c r="C911" t="s">
        <v>614</v>
      </c>
      <c r="D911">
        <v>226.5</v>
      </c>
      <c r="E911">
        <v>60</v>
      </c>
      <c r="F911">
        <v>13690</v>
      </c>
      <c r="G911">
        <v>349000</v>
      </c>
      <c r="H911">
        <f t="shared" si="28"/>
        <v>0</v>
      </c>
      <c r="I911">
        <v>910</v>
      </c>
      <c r="J911" t="str">
        <f t="shared" si="29"/>
        <v>-</v>
      </c>
    </row>
    <row r="912" spans="1:10" x14ac:dyDescent="0.25">
      <c r="A912" s="1">
        <v>42026</v>
      </c>
      <c r="B912" t="s">
        <v>613</v>
      </c>
      <c r="C912" t="s">
        <v>614</v>
      </c>
      <c r="D912">
        <v>226.5</v>
      </c>
      <c r="E912">
        <v>0</v>
      </c>
      <c r="F912">
        <v>0</v>
      </c>
      <c r="G912">
        <v>349000</v>
      </c>
      <c r="H912">
        <f t="shared" si="28"/>
        <v>0</v>
      </c>
      <c r="I912">
        <v>911</v>
      </c>
      <c r="J912" t="str">
        <f t="shared" si="29"/>
        <v>-</v>
      </c>
    </row>
    <row r="913" spans="1:10" x14ac:dyDescent="0.25">
      <c r="A913" s="1">
        <v>42027</v>
      </c>
      <c r="B913" t="s">
        <v>613</v>
      </c>
      <c r="C913" t="s">
        <v>614</v>
      </c>
      <c r="D913">
        <v>232.05</v>
      </c>
      <c r="E913">
        <v>41</v>
      </c>
      <c r="F913">
        <v>9510</v>
      </c>
      <c r="G913">
        <v>349000</v>
      </c>
      <c r="H913">
        <f t="shared" si="28"/>
        <v>5.5500000000000114</v>
      </c>
      <c r="I913">
        <v>912</v>
      </c>
      <c r="J913" t="str">
        <f t="shared" si="29"/>
        <v>WARTO</v>
      </c>
    </row>
    <row r="914" spans="1:10" x14ac:dyDescent="0.25">
      <c r="A914" s="1">
        <v>42025</v>
      </c>
      <c r="B914" t="s">
        <v>615</v>
      </c>
      <c r="C914" t="s">
        <v>616</v>
      </c>
      <c r="D914">
        <v>8.2100000000000009</v>
      </c>
      <c r="E914">
        <v>755</v>
      </c>
      <c r="F914">
        <v>6220</v>
      </c>
      <c r="G914">
        <v>6256000</v>
      </c>
      <c r="H914">
        <f t="shared" si="28"/>
        <v>0</v>
      </c>
      <c r="I914">
        <v>913</v>
      </c>
      <c r="J914" t="str">
        <f t="shared" si="29"/>
        <v>-</v>
      </c>
    </row>
    <row r="915" spans="1:10" x14ac:dyDescent="0.25">
      <c r="A915" s="1">
        <v>42026</v>
      </c>
      <c r="B915" t="s">
        <v>615</v>
      </c>
      <c r="C915" t="s">
        <v>616</v>
      </c>
      <c r="D915">
        <v>8.36</v>
      </c>
      <c r="E915">
        <v>394</v>
      </c>
      <c r="F915">
        <v>3240</v>
      </c>
      <c r="G915">
        <v>6256000</v>
      </c>
      <c r="H915">
        <f t="shared" si="28"/>
        <v>0.14999999999999858</v>
      </c>
      <c r="I915">
        <v>914</v>
      </c>
      <c r="J915" t="str">
        <f t="shared" si="29"/>
        <v>-</v>
      </c>
    </row>
    <row r="916" spans="1:10" x14ac:dyDescent="0.25">
      <c r="A916" s="1">
        <v>42027</v>
      </c>
      <c r="B916" t="s">
        <v>615</v>
      </c>
      <c r="C916" t="s">
        <v>616</v>
      </c>
      <c r="D916">
        <v>8.36</v>
      </c>
      <c r="E916">
        <v>325</v>
      </c>
      <c r="F916">
        <v>2690</v>
      </c>
      <c r="G916">
        <v>6256000</v>
      </c>
      <c r="H916">
        <f t="shared" si="28"/>
        <v>0</v>
      </c>
      <c r="I916">
        <v>915</v>
      </c>
      <c r="J916" t="str">
        <f t="shared" si="29"/>
        <v>NIE WARTO</v>
      </c>
    </row>
    <row r="917" spans="1:10" x14ac:dyDescent="0.25">
      <c r="A917" s="1">
        <v>42025</v>
      </c>
      <c r="B917" t="s">
        <v>617</v>
      </c>
      <c r="C917" t="s">
        <v>618</v>
      </c>
      <c r="D917">
        <v>73.5</v>
      </c>
      <c r="E917">
        <v>300</v>
      </c>
      <c r="F917">
        <v>22050</v>
      </c>
      <c r="G917">
        <v>1725000</v>
      </c>
      <c r="H917">
        <f t="shared" si="28"/>
        <v>0</v>
      </c>
      <c r="I917">
        <v>916</v>
      </c>
      <c r="J917" t="str">
        <f t="shared" si="29"/>
        <v>-</v>
      </c>
    </row>
    <row r="918" spans="1:10" x14ac:dyDescent="0.25">
      <c r="A918" s="1">
        <v>42026</v>
      </c>
      <c r="B918" t="s">
        <v>617</v>
      </c>
      <c r="C918" t="s">
        <v>618</v>
      </c>
      <c r="D918">
        <v>73</v>
      </c>
      <c r="E918">
        <v>15</v>
      </c>
      <c r="F918">
        <v>1100</v>
      </c>
      <c r="G918">
        <v>1725000</v>
      </c>
      <c r="H918">
        <f t="shared" si="28"/>
        <v>-0.5</v>
      </c>
      <c r="I918">
        <v>917</v>
      </c>
      <c r="J918" t="str">
        <f t="shared" si="29"/>
        <v>-</v>
      </c>
    </row>
    <row r="919" spans="1:10" x14ac:dyDescent="0.25">
      <c r="A919" s="1">
        <v>42027</v>
      </c>
      <c r="B919" t="s">
        <v>617</v>
      </c>
      <c r="C919" t="s">
        <v>618</v>
      </c>
      <c r="D919">
        <v>73.5</v>
      </c>
      <c r="E919">
        <v>30</v>
      </c>
      <c r="F919">
        <v>2210</v>
      </c>
      <c r="G919">
        <v>1725000</v>
      </c>
      <c r="H919">
        <f t="shared" si="28"/>
        <v>0.5</v>
      </c>
      <c r="I919">
        <v>918</v>
      </c>
      <c r="J919" t="str">
        <f t="shared" si="29"/>
        <v>WARTO</v>
      </c>
    </row>
    <row r="920" spans="1:10" x14ac:dyDescent="0.25">
      <c r="A920" s="1">
        <v>42025</v>
      </c>
      <c r="B920" t="s">
        <v>619</v>
      </c>
      <c r="C920" t="s">
        <v>620</v>
      </c>
      <c r="D920">
        <v>47.5</v>
      </c>
      <c r="E920">
        <v>686</v>
      </c>
      <c r="F920">
        <v>32630</v>
      </c>
      <c r="G920">
        <v>1688000</v>
      </c>
      <c r="H920">
        <f t="shared" si="28"/>
        <v>0</v>
      </c>
      <c r="I920">
        <v>919</v>
      </c>
      <c r="J920" t="str">
        <f t="shared" si="29"/>
        <v>-</v>
      </c>
    </row>
    <row r="921" spans="1:10" x14ac:dyDescent="0.25">
      <c r="A921" s="1">
        <v>42026</v>
      </c>
      <c r="B921" t="s">
        <v>619</v>
      </c>
      <c r="C921" t="s">
        <v>620</v>
      </c>
      <c r="D921">
        <v>48</v>
      </c>
      <c r="E921">
        <v>2126</v>
      </c>
      <c r="F921">
        <v>100430</v>
      </c>
      <c r="G921">
        <v>1688000</v>
      </c>
      <c r="H921">
        <f t="shared" si="28"/>
        <v>0.5</v>
      </c>
      <c r="I921">
        <v>920</v>
      </c>
      <c r="J921" t="str">
        <f t="shared" si="29"/>
        <v>-</v>
      </c>
    </row>
    <row r="922" spans="1:10" x14ac:dyDescent="0.25">
      <c r="A922" s="1">
        <v>42027</v>
      </c>
      <c r="B922" t="s">
        <v>619</v>
      </c>
      <c r="C922" t="s">
        <v>620</v>
      </c>
      <c r="D922">
        <v>48.55</v>
      </c>
      <c r="E922">
        <v>3246</v>
      </c>
      <c r="F922">
        <v>156690</v>
      </c>
      <c r="G922">
        <v>1688000</v>
      </c>
      <c r="H922">
        <f t="shared" si="28"/>
        <v>0.54999999999999716</v>
      </c>
      <c r="I922">
        <v>921</v>
      </c>
      <c r="J922" t="str">
        <f t="shared" si="29"/>
        <v>WARTO</v>
      </c>
    </row>
    <row r="923" spans="1:10" x14ac:dyDescent="0.25">
      <c r="A923" s="1">
        <v>42025</v>
      </c>
      <c r="B923" t="s">
        <v>621</v>
      </c>
      <c r="C923" t="s">
        <v>622</v>
      </c>
      <c r="D923">
        <v>1.1499999999999999</v>
      </c>
      <c r="E923">
        <v>5970</v>
      </c>
      <c r="F923">
        <v>6750</v>
      </c>
      <c r="G923">
        <v>6642000</v>
      </c>
      <c r="H923">
        <f t="shared" si="28"/>
        <v>0</v>
      </c>
      <c r="I923">
        <v>922</v>
      </c>
      <c r="J923" t="str">
        <f t="shared" si="29"/>
        <v>-</v>
      </c>
    </row>
    <row r="924" spans="1:10" x14ac:dyDescent="0.25">
      <c r="A924" s="1">
        <v>42026</v>
      </c>
      <c r="B924" t="s">
        <v>621</v>
      </c>
      <c r="C924" t="s">
        <v>622</v>
      </c>
      <c r="D924">
        <v>1.1000000000000001</v>
      </c>
      <c r="E924">
        <v>7628</v>
      </c>
      <c r="F924">
        <v>8510</v>
      </c>
      <c r="G924">
        <v>6642000</v>
      </c>
      <c r="H924">
        <f t="shared" si="28"/>
        <v>-4.9999999999999822E-2</v>
      </c>
      <c r="I924">
        <v>923</v>
      </c>
      <c r="J924" t="str">
        <f t="shared" si="29"/>
        <v>-</v>
      </c>
    </row>
    <row r="925" spans="1:10" x14ac:dyDescent="0.25">
      <c r="A925" s="1">
        <v>42027</v>
      </c>
      <c r="B925" t="s">
        <v>621</v>
      </c>
      <c r="C925" t="s">
        <v>622</v>
      </c>
      <c r="D925">
        <v>1.1200000000000001</v>
      </c>
      <c r="E925">
        <v>2000</v>
      </c>
      <c r="F925">
        <v>2240</v>
      </c>
      <c r="G925">
        <v>6642000</v>
      </c>
      <c r="H925">
        <f t="shared" si="28"/>
        <v>2.0000000000000018E-2</v>
      </c>
      <c r="I925">
        <v>924</v>
      </c>
      <c r="J925" t="str">
        <f t="shared" si="29"/>
        <v>WARTO</v>
      </c>
    </row>
    <row r="926" spans="1:10" x14ac:dyDescent="0.25">
      <c r="A926" s="1">
        <v>42025</v>
      </c>
      <c r="B926" t="s">
        <v>623</v>
      </c>
      <c r="C926" t="s">
        <v>624</v>
      </c>
      <c r="D926">
        <v>15</v>
      </c>
      <c r="E926">
        <v>695</v>
      </c>
      <c r="F926">
        <v>10430</v>
      </c>
      <c r="G926">
        <v>5551000</v>
      </c>
      <c r="H926">
        <f t="shared" si="28"/>
        <v>0</v>
      </c>
      <c r="I926">
        <v>925</v>
      </c>
      <c r="J926" t="str">
        <f t="shared" si="29"/>
        <v>-</v>
      </c>
    </row>
    <row r="927" spans="1:10" x14ac:dyDescent="0.25">
      <c r="A927" s="1">
        <v>42026</v>
      </c>
      <c r="B927" t="s">
        <v>623</v>
      </c>
      <c r="C927" t="s">
        <v>624</v>
      </c>
      <c r="D927">
        <v>15</v>
      </c>
      <c r="E927">
        <v>800</v>
      </c>
      <c r="F927">
        <v>12000</v>
      </c>
      <c r="G927">
        <v>5551000</v>
      </c>
      <c r="H927">
        <f t="shared" si="28"/>
        <v>0</v>
      </c>
      <c r="I927">
        <v>926</v>
      </c>
      <c r="J927" t="str">
        <f t="shared" si="29"/>
        <v>-</v>
      </c>
    </row>
    <row r="928" spans="1:10" x14ac:dyDescent="0.25">
      <c r="A928" s="1">
        <v>42027</v>
      </c>
      <c r="B928" t="s">
        <v>623</v>
      </c>
      <c r="C928" t="s">
        <v>624</v>
      </c>
      <c r="D928">
        <v>14.85</v>
      </c>
      <c r="E928">
        <v>2</v>
      </c>
      <c r="F928">
        <v>30</v>
      </c>
      <c r="G928">
        <v>5551000</v>
      </c>
      <c r="H928">
        <f t="shared" si="28"/>
        <v>-0.15000000000000036</v>
      </c>
      <c r="I928">
        <v>927</v>
      </c>
      <c r="J928" t="str">
        <f t="shared" si="29"/>
        <v>NIE WARTO</v>
      </c>
    </row>
    <row r="929" spans="1:10" x14ac:dyDescent="0.25">
      <c r="A929" s="1">
        <v>42025</v>
      </c>
      <c r="B929" t="s">
        <v>625</v>
      </c>
      <c r="C929" t="s">
        <v>626</v>
      </c>
      <c r="D929">
        <v>1.1499999999999999</v>
      </c>
      <c r="E929">
        <v>5537</v>
      </c>
      <c r="F929">
        <v>6400</v>
      </c>
      <c r="G929">
        <v>5959000</v>
      </c>
      <c r="H929">
        <f t="shared" si="28"/>
        <v>0</v>
      </c>
      <c r="I929">
        <v>928</v>
      </c>
      <c r="J929" t="str">
        <f t="shared" si="29"/>
        <v>-</v>
      </c>
    </row>
    <row r="930" spans="1:10" x14ac:dyDescent="0.25">
      <c r="A930" s="1">
        <v>42026</v>
      </c>
      <c r="B930" t="s">
        <v>625</v>
      </c>
      <c r="C930" t="s">
        <v>626</v>
      </c>
      <c r="D930">
        <v>1.1499999999999999</v>
      </c>
      <c r="E930">
        <v>3783</v>
      </c>
      <c r="F930">
        <v>4350</v>
      </c>
      <c r="G930">
        <v>5959000</v>
      </c>
      <c r="H930">
        <f t="shared" si="28"/>
        <v>0</v>
      </c>
      <c r="I930">
        <v>929</v>
      </c>
      <c r="J930" t="str">
        <f t="shared" si="29"/>
        <v>-</v>
      </c>
    </row>
    <row r="931" spans="1:10" x14ac:dyDescent="0.25">
      <c r="A931" s="1">
        <v>42027</v>
      </c>
      <c r="B931" t="s">
        <v>625</v>
      </c>
      <c r="C931" t="s">
        <v>626</v>
      </c>
      <c r="D931">
        <v>1.1499999999999999</v>
      </c>
      <c r="E931">
        <v>11682</v>
      </c>
      <c r="F931">
        <v>13210</v>
      </c>
      <c r="G931">
        <v>5959000</v>
      </c>
      <c r="H931">
        <f t="shared" si="28"/>
        <v>0</v>
      </c>
      <c r="I931">
        <v>930</v>
      </c>
      <c r="J931" t="str">
        <f t="shared" si="29"/>
        <v>OBSERWUJ</v>
      </c>
    </row>
    <row r="932" spans="1:10" x14ac:dyDescent="0.25">
      <c r="A932" s="1">
        <v>42025</v>
      </c>
      <c r="B932" t="s">
        <v>627</v>
      </c>
      <c r="C932" t="s">
        <v>628</v>
      </c>
      <c r="D932">
        <v>1.62</v>
      </c>
      <c r="E932">
        <v>38265</v>
      </c>
      <c r="F932">
        <v>61110</v>
      </c>
      <c r="G932">
        <v>0</v>
      </c>
      <c r="H932">
        <f t="shared" si="28"/>
        <v>0</v>
      </c>
      <c r="I932">
        <v>931</v>
      </c>
      <c r="J932" t="str">
        <f t="shared" si="29"/>
        <v>-</v>
      </c>
    </row>
    <row r="933" spans="1:10" x14ac:dyDescent="0.25">
      <c r="A933" s="1">
        <v>42026</v>
      </c>
      <c r="B933" t="s">
        <v>627</v>
      </c>
      <c r="C933" t="s">
        <v>628</v>
      </c>
      <c r="D933">
        <v>1.6</v>
      </c>
      <c r="E933">
        <v>8227</v>
      </c>
      <c r="F933">
        <v>13080</v>
      </c>
      <c r="G933">
        <v>0</v>
      </c>
      <c r="H933">
        <f t="shared" si="28"/>
        <v>-2.0000000000000018E-2</v>
      </c>
      <c r="I933">
        <v>932</v>
      </c>
      <c r="J933" t="str">
        <f t="shared" si="29"/>
        <v>-</v>
      </c>
    </row>
    <row r="934" spans="1:10" x14ac:dyDescent="0.25">
      <c r="A934" s="1">
        <v>42027</v>
      </c>
      <c r="B934" t="s">
        <v>627</v>
      </c>
      <c r="C934" t="s">
        <v>628</v>
      </c>
      <c r="D934">
        <v>1.6</v>
      </c>
      <c r="E934">
        <v>25231</v>
      </c>
      <c r="F934">
        <v>40500</v>
      </c>
      <c r="G934">
        <v>0</v>
      </c>
      <c r="H934">
        <f t="shared" si="28"/>
        <v>0</v>
      </c>
      <c r="I934">
        <v>933</v>
      </c>
      <c r="J934" t="str">
        <f t="shared" si="29"/>
        <v>WARTO</v>
      </c>
    </row>
    <row r="935" spans="1:10" x14ac:dyDescent="0.25">
      <c r="A935" s="1">
        <v>42025</v>
      </c>
      <c r="B935" t="s">
        <v>629</v>
      </c>
      <c r="C935" t="s">
        <v>630</v>
      </c>
      <c r="D935">
        <v>0.26</v>
      </c>
      <c r="E935">
        <v>0</v>
      </c>
      <c r="F935">
        <v>0</v>
      </c>
      <c r="G935">
        <v>0</v>
      </c>
      <c r="H935">
        <f t="shared" si="28"/>
        <v>0</v>
      </c>
      <c r="I935">
        <v>934</v>
      </c>
      <c r="J935" t="str">
        <f t="shared" si="29"/>
        <v>-</v>
      </c>
    </row>
    <row r="936" spans="1:10" x14ac:dyDescent="0.25">
      <c r="A936" s="1">
        <v>42026</v>
      </c>
      <c r="B936" t="s">
        <v>629</v>
      </c>
      <c r="C936" t="s">
        <v>630</v>
      </c>
      <c r="D936">
        <v>0.27</v>
      </c>
      <c r="E936">
        <v>1000</v>
      </c>
      <c r="F936">
        <v>270</v>
      </c>
      <c r="G936">
        <v>0</v>
      </c>
      <c r="H936">
        <f t="shared" si="28"/>
        <v>1.0000000000000009E-2</v>
      </c>
      <c r="I936">
        <v>935</v>
      </c>
      <c r="J936" t="str">
        <f t="shared" si="29"/>
        <v>-</v>
      </c>
    </row>
    <row r="937" spans="1:10" x14ac:dyDescent="0.25">
      <c r="A937" s="1">
        <v>42027</v>
      </c>
      <c r="B937" t="s">
        <v>629</v>
      </c>
      <c r="C937" t="s">
        <v>630</v>
      </c>
      <c r="D937">
        <v>0.27</v>
      </c>
      <c r="E937">
        <v>6849</v>
      </c>
      <c r="F937">
        <v>1840</v>
      </c>
      <c r="G937">
        <v>0</v>
      </c>
      <c r="H937">
        <f t="shared" si="28"/>
        <v>0</v>
      </c>
      <c r="I937">
        <v>936</v>
      </c>
      <c r="J937" t="str">
        <f t="shared" si="29"/>
        <v>NIE WARTO</v>
      </c>
    </row>
    <row r="938" spans="1:10" x14ac:dyDescent="0.25">
      <c r="A938" s="1">
        <v>42025</v>
      </c>
      <c r="B938" t="s">
        <v>631</v>
      </c>
      <c r="C938" t="s">
        <v>632</v>
      </c>
      <c r="D938">
        <v>3.8</v>
      </c>
      <c r="E938">
        <v>324</v>
      </c>
      <c r="F938">
        <v>1180</v>
      </c>
      <c r="G938">
        <v>3736000</v>
      </c>
      <c r="H938">
        <f t="shared" si="28"/>
        <v>0</v>
      </c>
      <c r="I938">
        <v>937</v>
      </c>
      <c r="J938" t="str">
        <f t="shared" si="29"/>
        <v>-</v>
      </c>
    </row>
    <row r="939" spans="1:10" x14ac:dyDescent="0.25">
      <c r="A939" s="1">
        <v>42026</v>
      </c>
      <c r="B939" t="s">
        <v>631</v>
      </c>
      <c r="C939" t="s">
        <v>632</v>
      </c>
      <c r="D939">
        <v>3.8</v>
      </c>
      <c r="E939">
        <v>200</v>
      </c>
      <c r="F939">
        <v>760</v>
      </c>
      <c r="G939">
        <v>3736000</v>
      </c>
      <c r="H939">
        <f t="shared" si="28"/>
        <v>0</v>
      </c>
      <c r="I939">
        <v>938</v>
      </c>
      <c r="J939" t="str">
        <f t="shared" si="29"/>
        <v>-</v>
      </c>
    </row>
    <row r="940" spans="1:10" x14ac:dyDescent="0.25">
      <c r="A940" s="1">
        <v>42027</v>
      </c>
      <c r="B940" t="s">
        <v>631</v>
      </c>
      <c r="C940" t="s">
        <v>632</v>
      </c>
      <c r="D940">
        <v>3.79</v>
      </c>
      <c r="E940">
        <v>100</v>
      </c>
      <c r="F940">
        <v>380</v>
      </c>
      <c r="G940">
        <v>3736000</v>
      </c>
      <c r="H940">
        <f t="shared" si="28"/>
        <v>-9.9999999999997868E-3</v>
      </c>
      <c r="I940">
        <v>939</v>
      </c>
      <c r="J940" t="str">
        <f t="shared" si="29"/>
        <v>NIE WARTO</v>
      </c>
    </row>
    <row r="941" spans="1:10" x14ac:dyDescent="0.25">
      <c r="A941" s="1">
        <v>42025</v>
      </c>
      <c r="B941" t="s">
        <v>633</v>
      </c>
      <c r="C941" t="s">
        <v>634</v>
      </c>
      <c r="D941">
        <v>3.23</v>
      </c>
      <c r="E941">
        <v>10</v>
      </c>
      <c r="F941">
        <v>30</v>
      </c>
      <c r="G941">
        <v>0</v>
      </c>
      <c r="H941">
        <f t="shared" si="28"/>
        <v>0</v>
      </c>
      <c r="I941">
        <v>940</v>
      </c>
      <c r="J941" t="str">
        <f t="shared" si="29"/>
        <v>-</v>
      </c>
    </row>
    <row r="942" spans="1:10" x14ac:dyDescent="0.25">
      <c r="A942" s="1">
        <v>42026</v>
      </c>
      <c r="B942" t="s">
        <v>633</v>
      </c>
      <c r="C942" t="s">
        <v>634</v>
      </c>
      <c r="D942">
        <v>3.31</v>
      </c>
      <c r="E942">
        <v>40</v>
      </c>
      <c r="F942">
        <v>130</v>
      </c>
      <c r="G942">
        <v>0</v>
      </c>
      <c r="H942">
        <f t="shared" si="28"/>
        <v>8.0000000000000071E-2</v>
      </c>
      <c r="I942">
        <v>941</v>
      </c>
      <c r="J942" t="str">
        <f t="shared" si="29"/>
        <v>-</v>
      </c>
    </row>
    <row r="943" spans="1:10" x14ac:dyDescent="0.25">
      <c r="A943" s="1">
        <v>42027</v>
      </c>
      <c r="B943" t="s">
        <v>633</v>
      </c>
      <c r="C943" t="s">
        <v>634</v>
      </c>
      <c r="D943">
        <v>3.31</v>
      </c>
      <c r="E943">
        <v>0</v>
      </c>
      <c r="F943">
        <v>0</v>
      </c>
      <c r="G943">
        <v>0</v>
      </c>
      <c r="H943">
        <f t="shared" si="28"/>
        <v>0</v>
      </c>
      <c r="I943">
        <v>942</v>
      </c>
      <c r="J943" t="str">
        <f t="shared" si="29"/>
        <v>NIE WARTO</v>
      </c>
    </row>
    <row r="944" spans="1:10" x14ac:dyDescent="0.25">
      <c r="A944" s="1">
        <v>42025</v>
      </c>
      <c r="B944" t="s">
        <v>635</v>
      </c>
      <c r="C944" t="s">
        <v>636</v>
      </c>
      <c r="D944">
        <v>1.54</v>
      </c>
      <c r="E944">
        <v>30</v>
      </c>
      <c r="F944">
        <v>50</v>
      </c>
      <c r="G944">
        <v>18756000</v>
      </c>
      <c r="H944">
        <f t="shared" si="28"/>
        <v>0</v>
      </c>
      <c r="I944">
        <v>943</v>
      </c>
      <c r="J944" t="str">
        <f t="shared" si="29"/>
        <v>-</v>
      </c>
    </row>
    <row r="945" spans="1:10" x14ac:dyDescent="0.25">
      <c r="A945" s="1">
        <v>42026</v>
      </c>
      <c r="B945" t="s">
        <v>635</v>
      </c>
      <c r="C945" t="s">
        <v>636</v>
      </c>
      <c r="D945">
        <v>1.62</v>
      </c>
      <c r="E945">
        <v>10500</v>
      </c>
      <c r="F945">
        <v>16430</v>
      </c>
      <c r="G945">
        <v>18756000</v>
      </c>
      <c r="H945">
        <f t="shared" si="28"/>
        <v>8.0000000000000071E-2</v>
      </c>
      <c r="I945">
        <v>944</v>
      </c>
      <c r="J945" t="str">
        <f t="shared" si="29"/>
        <v>-</v>
      </c>
    </row>
    <row r="946" spans="1:10" x14ac:dyDescent="0.25">
      <c r="A946" s="1">
        <v>42027</v>
      </c>
      <c r="B946" t="s">
        <v>635</v>
      </c>
      <c r="C946" t="s">
        <v>636</v>
      </c>
      <c r="D946">
        <v>1.62</v>
      </c>
      <c r="E946">
        <v>29</v>
      </c>
      <c r="F946">
        <v>50</v>
      </c>
      <c r="G946">
        <v>18756000</v>
      </c>
      <c r="H946">
        <f t="shared" si="28"/>
        <v>0</v>
      </c>
      <c r="I946">
        <v>945</v>
      </c>
      <c r="J946" t="str">
        <f t="shared" si="29"/>
        <v>NIE WARTO</v>
      </c>
    </row>
    <row r="947" spans="1:10" x14ac:dyDescent="0.25">
      <c r="A947" s="1">
        <v>42025</v>
      </c>
      <c r="B947" t="s">
        <v>637</v>
      </c>
      <c r="C947" t="s">
        <v>638</v>
      </c>
      <c r="D947">
        <v>37.44</v>
      </c>
      <c r="E947">
        <v>49291</v>
      </c>
      <c r="F947">
        <v>1823550</v>
      </c>
      <c r="G947">
        <v>3144000</v>
      </c>
      <c r="H947">
        <f t="shared" si="28"/>
        <v>0</v>
      </c>
      <c r="I947">
        <v>946</v>
      </c>
      <c r="J947" t="str">
        <f t="shared" si="29"/>
        <v>-</v>
      </c>
    </row>
    <row r="948" spans="1:10" x14ac:dyDescent="0.25">
      <c r="A948" s="1">
        <v>42026</v>
      </c>
      <c r="B948" t="s">
        <v>637</v>
      </c>
      <c r="C948" t="s">
        <v>638</v>
      </c>
      <c r="D948">
        <v>37.69</v>
      </c>
      <c r="E948">
        <v>3</v>
      </c>
      <c r="F948">
        <v>110</v>
      </c>
      <c r="G948">
        <v>3144000</v>
      </c>
      <c r="H948">
        <f t="shared" si="28"/>
        <v>0.25</v>
      </c>
      <c r="I948">
        <v>947</v>
      </c>
      <c r="J948" t="str">
        <f t="shared" si="29"/>
        <v>-</v>
      </c>
    </row>
    <row r="949" spans="1:10" x14ac:dyDescent="0.25">
      <c r="A949" s="1">
        <v>42027</v>
      </c>
      <c r="B949" t="s">
        <v>637</v>
      </c>
      <c r="C949" t="s">
        <v>638</v>
      </c>
      <c r="D949">
        <v>37.979999999999997</v>
      </c>
      <c r="E949">
        <v>399</v>
      </c>
      <c r="F949">
        <v>14980</v>
      </c>
      <c r="G949">
        <v>3144000</v>
      </c>
      <c r="H949">
        <f t="shared" si="28"/>
        <v>0.28999999999999915</v>
      </c>
      <c r="I949">
        <v>948</v>
      </c>
      <c r="J949" t="str">
        <f t="shared" si="29"/>
        <v>WARTO</v>
      </c>
    </row>
    <row r="950" spans="1:10" x14ac:dyDescent="0.25">
      <c r="A950" s="1">
        <v>42025</v>
      </c>
      <c r="B950" t="s">
        <v>639</v>
      </c>
      <c r="C950" t="s">
        <v>640</v>
      </c>
      <c r="D950">
        <v>0.22</v>
      </c>
      <c r="E950">
        <v>18496</v>
      </c>
      <c r="F950">
        <v>4070</v>
      </c>
      <c r="G950">
        <v>0</v>
      </c>
      <c r="H950">
        <f t="shared" si="28"/>
        <v>0</v>
      </c>
      <c r="I950">
        <v>949</v>
      </c>
      <c r="J950" t="str">
        <f t="shared" si="29"/>
        <v>-</v>
      </c>
    </row>
    <row r="951" spans="1:10" x14ac:dyDescent="0.25">
      <c r="A951" s="1">
        <v>42026</v>
      </c>
      <c r="B951" t="s">
        <v>639</v>
      </c>
      <c r="C951" t="s">
        <v>640</v>
      </c>
      <c r="D951">
        <v>0.23</v>
      </c>
      <c r="E951">
        <v>80145</v>
      </c>
      <c r="F951">
        <v>18080</v>
      </c>
      <c r="G951">
        <v>0</v>
      </c>
      <c r="H951">
        <f t="shared" si="28"/>
        <v>1.0000000000000009E-2</v>
      </c>
      <c r="I951">
        <v>950</v>
      </c>
      <c r="J951" t="str">
        <f t="shared" si="29"/>
        <v>-</v>
      </c>
    </row>
    <row r="952" spans="1:10" x14ac:dyDescent="0.25">
      <c r="A952" s="1">
        <v>42027</v>
      </c>
      <c r="B952" t="s">
        <v>639</v>
      </c>
      <c r="C952" t="s">
        <v>640</v>
      </c>
      <c r="D952">
        <v>0.23</v>
      </c>
      <c r="E952">
        <v>16060</v>
      </c>
      <c r="F952">
        <v>3690</v>
      </c>
      <c r="G952">
        <v>0</v>
      </c>
      <c r="H952">
        <f t="shared" si="28"/>
        <v>0</v>
      </c>
      <c r="I952">
        <v>951</v>
      </c>
      <c r="J952" t="str">
        <f t="shared" si="29"/>
        <v>NIE WARTO</v>
      </c>
    </row>
    <row r="953" spans="1:10" x14ac:dyDescent="0.25">
      <c r="A953" s="1">
        <v>42025</v>
      </c>
      <c r="B953" t="s">
        <v>641</v>
      </c>
      <c r="C953" t="s">
        <v>642</v>
      </c>
      <c r="D953">
        <v>50.95</v>
      </c>
      <c r="E953">
        <v>92</v>
      </c>
      <c r="F953">
        <v>4680</v>
      </c>
      <c r="G953">
        <v>4763000</v>
      </c>
      <c r="H953">
        <f t="shared" si="28"/>
        <v>0</v>
      </c>
      <c r="I953">
        <v>952</v>
      </c>
      <c r="J953" t="str">
        <f t="shared" si="29"/>
        <v>-</v>
      </c>
    </row>
    <row r="954" spans="1:10" x14ac:dyDescent="0.25">
      <c r="A954" s="1">
        <v>42026</v>
      </c>
      <c r="B954" t="s">
        <v>641</v>
      </c>
      <c r="C954" t="s">
        <v>642</v>
      </c>
      <c r="D954">
        <v>51</v>
      </c>
      <c r="E954">
        <v>26</v>
      </c>
      <c r="F954">
        <v>1320</v>
      </c>
      <c r="G954">
        <v>4763000</v>
      </c>
      <c r="H954">
        <f t="shared" si="28"/>
        <v>4.9999999999997158E-2</v>
      </c>
      <c r="I954">
        <v>953</v>
      </c>
      <c r="J954" t="str">
        <f t="shared" si="29"/>
        <v>-</v>
      </c>
    </row>
    <row r="955" spans="1:10" x14ac:dyDescent="0.25">
      <c r="A955" s="1">
        <v>42027</v>
      </c>
      <c r="B955" t="s">
        <v>641</v>
      </c>
      <c r="C955" t="s">
        <v>642</v>
      </c>
      <c r="D955">
        <v>51.9</v>
      </c>
      <c r="E955">
        <v>1439</v>
      </c>
      <c r="F955">
        <v>74570</v>
      </c>
      <c r="G955">
        <v>4763000</v>
      </c>
      <c r="H955">
        <f t="shared" si="28"/>
        <v>0.89999999999999858</v>
      </c>
      <c r="I955">
        <v>954</v>
      </c>
      <c r="J955" t="str">
        <f t="shared" si="29"/>
        <v>WARTO</v>
      </c>
    </row>
    <row r="956" spans="1:10" x14ac:dyDescent="0.25">
      <c r="A956" s="1">
        <v>42025</v>
      </c>
      <c r="B956" t="s">
        <v>643</v>
      </c>
      <c r="C956" t="s">
        <v>644</v>
      </c>
      <c r="D956">
        <v>100</v>
      </c>
      <c r="E956">
        <v>203</v>
      </c>
      <c r="F956">
        <v>20300</v>
      </c>
      <c r="G956">
        <v>826000</v>
      </c>
      <c r="H956">
        <f t="shared" si="28"/>
        <v>0</v>
      </c>
      <c r="I956">
        <v>955</v>
      </c>
      <c r="J956" t="str">
        <f t="shared" si="29"/>
        <v>-</v>
      </c>
    </row>
    <row r="957" spans="1:10" x14ac:dyDescent="0.25">
      <c r="A957" s="1">
        <v>42026</v>
      </c>
      <c r="B957" t="s">
        <v>643</v>
      </c>
      <c r="C957" t="s">
        <v>644</v>
      </c>
      <c r="D957">
        <v>100</v>
      </c>
      <c r="E957">
        <v>0</v>
      </c>
      <c r="F957">
        <v>0</v>
      </c>
      <c r="G957">
        <v>826000</v>
      </c>
      <c r="H957">
        <f t="shared" si="28"/>
        <v>0</v>
      </c>
      <c r="I957">
        <v>956</v>
      </c>
      <c r="J957" t="str">
        <f t="shared" si="29"/>
        <v>-</v>
      </c>
    </row>
    <row r="958" spans="1:10" x14ac:dyDescent="0.25">
      <c r="A958" s="1">
        <v>42027</v>
      </c>
      <c r="B958" t="s">
        <v>643</v>
      </c>
      <c r="C958" t="s">
        <v>644</v>
      </c>
      <c r="D958">
        <v>100</v>
      </c>
      <c r="E958">
        <v>0</v>
      </c>
      <c r="F958">
        <v>0</v>
      </c>
      <c r="G958">
        <v>826000</v>
      </c>
      <c r="H958">
        <f t="shared" si="28"/>
        <v>0</v>
      </c>
      <c r="I958">
        <v>957</v>
      </c>
      <c r="J958" t="str">
        <f t="shared" si="29"/>
        <v>OBSERWUJ</v>
      </c>
    </row>
    <row r="959" spans="1:10" x14ac:dyDescent="0.25">
      <c r="A959" s="1">
        <v>42025</v>
      </c>
      <c r="B959" t="s">
        <v>645</v>
      </c>
      <c r="C959" t="s">
        <v>646</v>
      </c>
      <c r="D959">
        <v>7.3</v>
      </c>
      <c r="E959">
        <v>14343</v>
      </c>
      <c r="F959">
        <v>108660</v>
      </c>
      <c r="G959">
        <v>2500000</v>
      </c>
      <c r="H959">
        <f t="shared" si="28"/>
        <v>0</v>
      </c>
      <c r="I959">
        <v>958</v>
      </c>
      <c r="J959" t="str">
        <f t="shared" si="29"/>
        <v>-</v>
      </c>
    </row>
    <row r="960" spans="1:10" x14ac:dyDescent="0.25">
      <c r="A960" s="1">
        <v>42026</v>
      </c>
      <c r="B960" t="s">
        <v>645</v>
      </c>
      <c r="C960" t="s">
        <v>646</v>
      </c>
      <c r="D960">
        <v>7.58</v>
      </c>
      <c r="E960">
        <v>11437</v>
      </c>
      <c r="F960">
        <v>83700</v>
      </c>
      <c r="G960">
        <v>2500000</v>
      </c>
      <c r="H960">
        <f t="shared" si="28"/>
        <v>0.28000000000000025</v>
      </c>
      <c r="I960">
        <v>959</v>
      </c>
      <c r="J960" t="str">
        <f t="shared" si="29"/>
        <v>-</v>
      </c>
    </row>
    <row r="961" spans="1:10" x14ac:dyDescent="0.25">
      <c r="A961" s="1">
        <v>42027</v>
      </c>
      <c r="B961" t="s">
        <v>645</v>
      </c>
      <c r="C961" t="s">
        <v>646</v>
      </c>
      <c r="D961">
        <v>7.9</v>
      </c>
      <c r="E961">
        <v>5651</v>
      </c>
      <c r="F961">
        <v>43310</v>
      </c>
      <c r="G961">
        <v>2500000</v>
      </c>
      <c r="H961">
        <f t="shared" si="28"/>
        <v>0.32000000000000028</v>
      </c>
      <c r="I961">
        <v>960</v>
      </c>
      <c r="J961" t="str">
        <f t="shared" si="29"/>
        <v>WARTO</v>
      </c>
    </row>
    <row r="962" spans="1:10" x14ac:dyDescent="0.25">
      <c r="A962" s="1">
        <v>42025</v>
      </c>
      <c r="B962" t="s">
        <v>647</v>
      </c>
      <c r="C962" t="s">
        <v>648</v>
      </c>
      <c r="D962">
        <v>10.8</v>
      </c>
      <c r="E962">
        <v>20821</v>
      </c>
      <c r="F962">
        <v>224450</v>
      </c>
      <c r="G962">
        <v>11288000</v>
      </c>
      <c r="H962">
        <f t="shared" si="28"/>
        <v>0</v>
      </c>
      <c r="I962">
        <v>961</v>
      </c>
      <c r="J962" t="str">
        <f t="shared" si="29"/>
        <v>-</v>
      </c>
    </row>
    <row r="963" spans="1:10" x14ac:dyDescent="0.25">
      <c r="A963" s="1">
        <v>42026</v>
      </c>
      <c r="B963" t="s">
        <v>647</v>
      </c>
      <c r="C963" t="s">
        <v>648</v>
      </c>
      <c r="D963">
        <v>10.8</v>
      </c>
      <c r="E963">
        <v>3488</v>
      </c>
      <c r="F963">
        <v>37650</v>
      </c>
      <c r="G963">
        <v>11288000</v>
      </c>
      <c r="H963">
        <f t="shared" ref="H963:H1026" si="30">IF(MOD(I963,3)=1,0,D963-D962)</f>
        <v>0</v>
      </c>
      <c r="I963">
        <v>962</v>
      </c>
      <c r="J963" t="str">
        <f t="shared" ref="J963:J1026" si="31">IF(OR(MOD(I963,3)=1,MOD(I963,3)=2),"-",IF(H963&gt;H962,"WARTO",IF(H963&lt;H962,"NIE WARTO","OBSERWUJ")))</f>
        <v>-</v>
      </c>
    </row>
    <row r="964" spans="1:10" x14ac:dyDescent="0.25">
      <c r="A964" s="1">
        <v>42027</v>
      </c>
      <c r="B964" t="s">
        <v>647</v>
      </c>
      <c r="C964" t="s">
        <v>648</v>
      </c>
      <c r="D964">
        <v>10.8</v>
      </c>
      <c r="E964">
        <v>0</v>
      </c>
      <c r="F964">
        <v>0</v>
      </c>
      <c r="G964">
        <v>11288000</v>
      </c>
      <c r="H964">
        <f t="shared" si="30"/>
        <v>0</v>
      </c>
      <c r="I964">
        <v>963</v>
      </c>
      <c r="J964" t="str">
        <f t="shared" si="31"/>
        <v>OBSERWUJ</v>
      </c>
    </row>
    <row r="965" spans="1:10" x14ac:dyDescent="0.25">
      <c r="A965" s="1">
        <v>42025</v>
      </c>
      <c r="B965" t="s">
        <v>649</v>
      </c>
      <c r="C965" t="s">
        <v>650</v>
      </c>
      <c r="D965">
        <v>178</v>
      </c>
      <c r="E965">
        <v>396390</v>
      </c>
      <c r="F965">
        <v>70283160</v>
      </c>
      <c r="G965">
        <v>122632000</v>
      </c>
      <c r="H965">
        <f t="shared" si="30"/>
        <v>0</v>
      </c>
      <c r="I965">
        <v>964</v>
      </c>
      <c r="J965" t="str">
        <f t="shared" si="31"/>
        <v>-</v>
      </c>
    </row>
    <row r="966" spans="1:10" x14ac:dyDescent="0.25">
      <c r="A966" s="1">
        <v>42026</v>
      </c>
      <c r="B966" t="s">
        <v>649</v>
      </c>
      <c r="C966" t="s">
        <v>650</v>
      </c>
      <c r="D966">
        <v>181.8</v>
      </c>
      <c r="E966">
        <v>360885</v>
      </c>
      <c r="F966">
        <v>64894800</v>
      </c>
      <c r="G966">
        <v>122632000</v>
      </c>
      <c r="H966">
        <f t="shared" si="30"/>
        <v>3.8000000000000114</v>
      </c>
      <c r="I966">
        <v>965</v>
      </c>
      <c r="J966" t="str">
        <f t="shared" si="31"/>
        <v>-</v>
      </c>
    </row>
    <row r="967" spans="1:10" x14ac:dyDescent="0.25">
      <c r="A967" s="1">
        <v>42027</v>
      </c>
      <c r="B967" t="s">
        <v>649</v>
      </c>
      <c r="C967" t="s">
        <v>650</v>
      </c>
      <c r="D967">
        <v>179</v>
      </c>
      <c r="E967">
        <v>373180</v>
      </c>
      <c r="F967">
        <v>67794460</v>
      </c>
      <c r="G967">
        <v>122632000</v>
      </c>
      <c r="H967">
        <f t="shared" si="30"/>
        <v>-2.8000000000000114</v>
      </c>
      <c r="I967">
        <v>966</v>
      </c>
      <c r="J967" t="str">
        <f t="shared" si="31"/>
        <v>NIE WARTO</v>
      </c>
    </row>
    <row r="968" spans="1:10" x14ac:dyDescent="0.25">
      <c r="A968" s="1">
        <v>42025</v>
      </c>
      <c r="B968" t="s">
        <v>651</v>
      </c>
      <c r="C968" t="s">
        <v>652</v>
      </c>
      <c r="D968">
        <v>87.39</v>
      </c>
      <c r="E968">
        <v>68</v>
      </c>
      <c r="F968">
        <v>5900</v>
      </c>
      <c r="G968">
        <v>7304000</v>
      </c>
      <c r="H968">
        <f t="shared" si="30"/>
        <v>0</v>
      </c>
      <c r="I968">
        <v>967</v>
      </c>
      <c r="J968" t="str">
        <f t="shared" si="31"/>
        <v>-</v>
      </c>
    </row>
    <row r="969" spans="1:10" x14ac:dyDescent="0.25">
      <c r="A969" s="1">
        <v>42026</v>
      </c>
      <c r="B969" t="s">
        <v>651</v>
      </c>
      <c r="C969" t="s">
        <v>652</v>
      </c>
      <c r="D969">
        <v>85.32</v>
      </c>
      <c r="E969">
        <v>995</v>
      </c>
      <c r="F969">
        <v>86160</v>
      </c>
      <c r="G969">
        <v>7304000</v>
      </c>
      <c r="H969">
        <f t="shared" si="30"/>
        <v>-2.0700000000000074</v>
      </c>
      <c r="I969">
        <v>968</v>
      </c>
      <c r="J969" t="str">
        <f t="shared" si="31"/>
        <v>-</v>
      </c>
    </row>
    <row r="970" spans="1:10" x14ac:dyDescent="0.25">
      <c r="A970" s="1">
        <v>42027</v>
      </c>
      <c r="B970" t="s">
        <v>651</v>
      </c>
      <c r="C970" t="s">
        <v>652</v>
      </c>
      <c r="D970">
        <v>85.56</v>
      </c>
      <c r="E970">
        <v>1043</v>
      </c>
      <c r="F970">
        <v>89400</v>
      </c>
      <c r="G970">
        <v>7304000</v>
      </c>
      <c r="H970">
        <f t="shared" si="30"/>
        <v>0.24000000000000909</v>
      </c>
      <c r="I970">
        <v>969</v>
      </c>
      <c r="J970" t="str">
        <f t="shared" si="31"/>
        <v>WARTO</v>
      </c>
    </row>
    <row r="971" spans="1:10" x14ac:dyDescent="0.25">
      <c r="A971" s="1">
        <v>42025</v>
      </c>
      <c r="B971" t="s">
        <v>653</v>
      </c>
      <c r="C971" t="s">
        <v>654</v>
      </c>
      <c r="D971">
        <v>0.49</v>
      </c>
      <c r="E971">
        <v>0</v>
      </c>
      <c r="F971">
        <v>0</v>
      </c>
      <c r="G971">
        <v>0</v>
      </c>
      <c r="H971">
        <f t="shared" si="30"/>
        <v>0</v>
      </c>
      <c r="I971">
        <v>970</v>
      </c>
      <c r="J971" t="str">
        <f t="shared" si="31"/>
        <v>-</v>
      </c>
    </row>
    <row r="972" spans="1:10" x14ac:dyDescent="0.25">
      <c r="A972" s="1">
        <v>42026</v>
      </c>
      <c r="B972" t="s">
        <v>653</v>
      </c>
      <c r="C972" t="s">
        <v>654</v>
      </c>
      <c r="D972">
        <v>0.49</v>
      </c>
      <c r="E972">
        <v>0</v>
      </c>
      <c r="F972">
        <v>0</v>
      </c>
      <c r="G972">
        <v>0</v>
      </c>
      <c r="H972">
        <f t="shared" si="30"/>
        <v>0</v>
      </c>
      <c r="I972">
        <v>971</v>
      </c>
      <c r="J972" t="str">
        <f t="shared" si="31"/>
        <v>-</v>
      </c>
    </row>
    <row r="973" spans="1:10" x14ac:dyDescent="0.25">
      <c r="A973" s="1">
        <v>42027</v>
      </c>
      <c r="B973" t="s">
        <v>653</v>
      </c>
      <c r="C973" t="s">
        <v>654</v>
      </c>
      <c r="D973">
        <v>0.49</v>
      </c>
      <c r="E973">
        <v>0</v>
      </c>
      <c r="F973">
        <v>0</v>
      </c>
      <c r="G973">
        <v>0</v>
      </c>
      <c r="H973">
        <f t="shared" si="30"/>
        <v>0</v>
      </c>
      <c r="I973">
        <v>972</v>
      </c>
      <c r="J973" t="str">
        <f t="shared" si="31"/>
        <v>OBSERWUJ</v>
      </c>
    </row>
    <row r="974" spans="1:10" x14ac:dyDescent="0.25">
      <c r="A974" s="1">
        <v>42025</v>
      </c>
      <c r="B974" t="s">
        <v>655</v>
      </c>
      <c r="C974" t="s">
        <v>656</v>
      </c>
      <c r="D974">
        <v>29.99</v>
      </c>
      <c r="E974">
        <v>1</v>
      </c>
      <c r="F974">
        <v>30</v>
      </c>
      <c r="G974">
        <v>8365000</v>
      </c>
      <c r="H974">
        <f t="shared" si="30"/>
        <v>0</v>
      </c>
      <c r="I974">
        <v>973</v>
      </c>
      <c r="J974" t="str">
        <f t="shared" si="31"/>
        <v>-</v>
      </c>
    </row>
    <row r="975" spans="1:10" x14ac:dyDescent="0.25">
      <c r="A975" s="1">
        <v>42026</v>
      </c>
      <c r="B975" t="s">
        <v>655</v>
      </c>
      <c r="C975" t="s">
        <v>656</v>
      </c>
      <c r="D975">
        <v>29.89</v>
      </c>
      <c r="E975">
        <v>1</v>
      </c>
      <c r="F975">
        <v>30</v>
      </c>
      <c r="G975">
        <v>8365000</v>
      </c>
      <c r="H975">
        <f t="shared" si="30"/>
        <v>-9.9999999999997868E-2</v>
      </c>
      <c r="I975">
        <v>974</v>
      </c>
      <c r="J975" t="str">
        <f t="shared" si="31"/>
        <v>-</v>
      </c>
    </row>
    <row r="976" spans="1:10" x14ac:dyDescent="0.25">
      <c r="A976" s="1">
        <v>42027</v>
      </c>
      <c r="B976" t="s">
        <v>655</v>
      </c>
      <c r="C976" t="s">
        <v>656</v>
      </c>
      <c r="D976">
        <v>29.99</v>
      </c>
      <c r="E976">
        <v>1</v>
      </c>
      <c r="F976">
        <v>30</v>
      </c>
      <c r="G976">
        <v>8365000</v>
      </c>
      <c r="H976">
        <f t="shared" si="30"/>
        <v>9.9999999999997868E-2</v>
      </c>
      <c r="I976">
        <v>975</v>
      </c>
      <c r="J976" t="str">
        <f t="shared" si="31"/>
        <v>WARTO</v>
      </c>
    </row>
    <row r="977" spans="1:10" x14ac:dyDescent="0.25">
      <c r="A977" s="1">
        <v>42025</v>
      </c>
      <c r="B977" t="s">
        <v>657</v>
      </c>
      <c r="C977" t="s">
        <v>658</v>
      </c>
      <c r="D977">
        <v>0.49</v>
      </c>
      <c r="E977">
        <v>25057</v>
      </c>
      <c r="F977">
        <v>12010</v>
      </c>
      <c r="G977">
        <v>49286000</v>
      </c>
      <c r="H977">
        <f t="shared" si="30"/>
        <v>0</v>
      </c>
      <c r="I977">
        <v>976</v>
      </c>
      <c r="J977" t="str">
        <f t="shared" si="31"/>
        <v>-</v>
      </c>
    </row>
    <row r="978" spans="1:10" x14ac:dyDescent="0.25">
      <c r="A978" s="1">
        <v>42026</v>
      </c>
      <c r="B978" t="s">
        <v>657</v>
      </c>
      <c r="C978" t="s">
        <v>658</v>
      </c>
      <c r="D978">
        <v>0.49</v>
      </c>
      <c r="E978">
        <v>0</v>
      </c>
      <c r="F978">
        <v>0</v>
      </c>
      <c r="G978">
        <v>49286000</v>
      </c>
      <c r="H978">
        <f t="shared" si="30"/>
        <v>0</v>
      </c>
      <c r="I978">
        <v>977</v>
      </c>
      <c r="J978" t="str">
        <f t="shared" si="31"/>
        <v>-</v>
      </c>
    </row>
    <row r="979" spans="1:10" x14ac:dyDescent="0.25">
      <c r="A979" s="1">
        <v>42027</v>
      </c>
      <c r="B979" t="s">
        <v>657</v>
      </c>
      <c r="C979" t="s">
        <v>658</v>
      </c>
      <c r="D979">
        <v>0.49</v>
      </c>
      <c r="E979">
        <v>19796</v>
      </c>
      <c r="F979">
        <v>9580</v>
      </c>
      <c r="G979">
        <v>49286000</v>
      </c>
      <c r="H979">
        <f t="shared" si="30"/>
        <v>0</v>
      </c>
      <c r="I979">
        <v>978</v>
      </c>
      <c r="J979" t="str">
        <f t="shared" si="31"/>
        <v>OBSERWUJ</v>
      </c>
    </row>
    <row r="980" spans="1:10" x14ac:dyDescent="0.25">
      <c r="A980" s="1">
        <v>42025</v>
      </c>
      <c r="B980" t="s">
        <v>659</v>
      </c>
      <c r="C980" t="s">
        <v>660</v>
      </c>
      <c r="D980">
        <v>0.16</v>
      </c>
      <c r="E980">
        <v>416157</v>
      </c>
      <c r="F980">
        <v>66590</v>
      </c>
      <c r="G980">
        <v>0</v>
      </c>
      <c r="H980">
        <f t="shared" si="30"/>
        <v>0</v>
      </c>
      <c r="I980">
        <v>979</v>
      </c>
      <c r="J980" t="str">
        <f t="shared" si="31"/>
        <v>-</v>
      </c>
    </row>
    <row r="981" spans="1:10" x14ac:dyDescent="0.25">
      <c r="A981" s="1">
        <v>42026</v>
      </c>
      <c r="B981" t="s">
        <v>659</v>
      </c>
      <c r="C981" t="s">
        <v>660</v>
      </c>
      <c r="D981">
        <v>0.16</v>
      </c>
      <c r="E981">
        <v>87513</v>
      </c>
      <c r="F981">
        <v>14230</v>
      </c>
      <c r="G981">
        <v>0</v>
      </c>
      <c r="H981">
        <f t="shared" si="30"/>
        <v>0</v>
      </c>
      <c r="I981">
        <v>980</v>
      </c>
      <c r="J981" t="str">
        <f t="shared" si="31"/>
        <v>-</v>
      </c>
    </row>
    <row r="982" spans="1:10" x14ac:dyDescent="0.25">
      <c r="A982" s="1">
        <v>42027</v>
      </c>
      <c r="B982" t="s">
        <v>659</v>
      </c>
      <c r="C982" t="s">
        <v>660</v>
      </c>
      <c r="D982">
        <v>0.16</v>
      </c>
      <c r="E982">
        <v>619645</v>
      </c>
      <c r="F982">
        <v>99140</v>
      </c>
      <c r="G982">
        <v>0</v>
      </c>
      <c r="H982">
        <f t="shared" si="30"/>
        <v>0</v>
      </c>
      <c r="I982">
        <v>981</v>
      </c>
      <c r="J982" t="str">
        <f t="shared" si="31"/>
        <v>OBSERWUJ</v>
      </c>
    </row>
    <row r="983" spans="1:10" x14ac:dyDescent="0.25">
      <c r="A983" s="1">
        <v>42025</v>
      </c>
      <c r="B983" t="s">
        <v>661</v>
      </c>
      <c r="C983" t="s">
        <v>662</v>
      </c>
      <c r="D983">
        <v>19.190000000000001</v>
      </c>
      <c r="E983">
        <v>2011781</v>
      </c>
      <c r="F983">
        <v>38539850</v>
      </c>
      <c r="G983">
        <v>778079000</v>
      </c>
      <c r="H983">
        <f t="shared" si="30"/>
        <v>0</v>
      </c>
      <c r="I983">
        <v>982</v>
      </c>
      <c r="J983" t="str">
        <f t="shared" si="31"/>
        <v>-</v>
      </c>
    </row>
    <row r="984" spans="1:10" x14ac:dyDescent="0.25">
      <c r="A984" s="1">
        <v>42026</v>
      </c>
      <c r="B984" t="s">
        <v>661</v>
      </c>
      <c r="C984" t="s">
        <v>662</v>
      </c>
      <c r="D984">
        <v>19.45</v>
      </c>
      <c r="E984">
        <v>2284615</v>
      </c>
      <c r="F984">
        <v>44383610</v>
      </c>
      <c r="G984">
        <v>778079000</v>
      </c>
      <c r="H984">
        <f t="shared" si="30"/>
        <v>0.25999999999999801</v>
      </c>
      <c r="I984">
        <v>983</v>
      </c>
      <c r="J984" t="str">
        <f t="shared" si="31"/>
        <v>-</v>
      </c>
    </row>
    <row r="985" spans="1:10" x14ac:dyDescent="0.25">
      <c r="A985" s="1">
        <v>42027</v>
      </c>
      <c r="B985" t="s">
        <v>661</v>
      </c>
      <c r="C985" t="s">
        <v>662</v>
      </c>
      <c r="D985">
        <v>19.07</v>
      </c>
      <c r="E985">
        <v>1603463</v>
      </c>
      <c r="F985">
        <v>30889170</v>
      </c>
      <c r="G985">
        <v>778079000</v>
      </c>
      <c r="H985">
        <f t="shared" si="30"/>
        <v>-0.37999999999999901</v>
      </c>
      <c r="I985">
        <v>984</v>
      </c>
      <c r="J985" t="str">
        <f t="shared" si="31"/>
        <v>NIE WARTO</v>
      </c>
    </row>
    <row r="986" spans="1:10" x14ac:dyDescent="0.25">
      <c r="A986" s="1">
        <v>42025</v>
      </c>
      <c r="B986" t="s">
        <v>663</v>
      </c>
      <c r="C986" t="s">
        <v>664</v>
      </c>
      <c r="D986">
        <v>4.3899999999999997</v>
      </c>
      <c r="E986">
        <v>3242000</v>
      </c>
      <c r="F986">
        <v>14177480</v>
      </c>
      <c r="G986">
        <v>1628262000</v>
      </c>
      <c r="H986">
        <f t="shared" si="30"/>
        <v>0</v>
      </c>
      <c r="I986">
        <v>985</v>
      </c>
      <c r="J986" t="str">
        <f t="shared" si="31"/>
        <v>-</v>
      </c>
    </row>
    <row r="987" spans="1:10" x14ac:dyDescent="0.25">
      <c r="A987" s="1">
        <v>42026</v>
      </c>
      <c r="B987" t="s">
        <v>663</v>
      </c>
      <c r="C987" t="s">
        <v>664</v>
      </c>
      <c r="D987">
        <v>4.46</v>
      </c>
      <c r="E987">
        <v>6242458</v>
      </c>
      <c r="F987">
        <v>27762260</v>
      </c>
      <c r="G987">
        <v>1628262000</v>
      </c>
      <c r="H987">
        <f t="shared" si="30"/>
        <v>7.0000000000000284E-2</v>
      </c>
      <c r="I987">
        <v>986</v>
      </c>
      <c r="J987" t="str">
        <f t="shared" si="31"/>
        <v>-</v>
      </c>
    </row>
    <row r="988" spans="1:10" x14ac:dyDescent="0.25">
      <c r="A988" s="1">
        <v>42027</v>
      </c>
      <c r="B988" t="s">
        <v>663</v>
      </c>
      <c r="C988" t="s">
        <v>664</v>
      </c>
      <c r="D988">
        <v>4.3600000000000003</v>
      </c>
      <c r="E988">
        <v>4729266</v>
      </c>
      <c r="F988">
        <v>21068110</v>
      </c>
      <c r="G988">
        <v>1628262000</v>
      </c>
      <c r="H988">
        <f t="shared" si="30"/>
        <v>-9.9999999999999645E-2</v>
      </c>
      <c r="I988">
        <v>987</v>
      </c>
      <c r="J988" t="str">
        <f t="shared" si="31"/>
        <v>NIE WARTO</v>
      </c>
    </row>
    <row r="989" spans="1:10" x14ac:dyDescent="0.25">
      <c r="A989" s="1">
        <v>42025</v>
      </c>
      <c r="B989" t="s">
        <v>665</v>
      </c>
      <c r="C989" t="s">
        <v>666</v>
      </c>
      <c r="D989">
        <v>5.2</v>
      </c>
      <c r="E989">
        <v>1</v>
      </c>
      <c r="F989">
        <v>10</v>
      </c>
      <c r="G989">
        <v>31779000</v>
      </c>
      <c r="H989">
        <f t="shared" si="30"/>
        <v>0</v>
      </c>
      <c r="I989">
        <v>988</v>
      </c>
      <c r="J989" t="str">
        <f t="shared" si="31"/>
        <v>-</v>
      </c>
    </row>
    <row r="990" spans="1:10" x14ac:dyDescent="0.25">
      <c r="A990" s="1">
        <v>42026</v>
      </c>
      <c r="B990" t="s">
        <v>665</v>
      </c>
      <c r="C990" t="s">
        <v>666</v>
      </c>
      <c r="D990">
        <v>5.4</v>
      </c>
      <c r="E990">
        <v>72291</v>
      </c>
      <c r="F990">
        <v>368780</v>
      </c>
      <c r="G990">
        <v>31779000</v>
      </c>
      <c r="H990">
        <f t="shared" si="30"/>
        <v>0.20000000000000018</v>
      </c>
      <c r="I990">
        <v>989</v>
      </c>
      <c r="J990" t="str">
        <f t="shared" si="31"/>
        <v>-</v>
      </c>
    </row>
    <row r="991" spans="1:10" x14ac:dyDescent="0.25">
      <c r="A991" s="1">
        <v>42027</v>
      </c>
      <c r="B991" t="s">
        <v>665</v>
      </c>
      <c r="C991" t="s">
        <v>666</v>
      </c>
      <c r="D991">
        <v>5.5</v>
      </c>
      <c r="E991">
        <v>11949</v>
      </c>
      <c r="F991">
        <v>66090</v>
      </c>
      <c r="G991">
        <v>31779000</v>
      </c>
      <c r="H991">
        <f t="shared" si="30"/>
        <v>9.9999999999999645E-2</v>
      </c>
      <c r="I991">
        <v>990</v>
      </c>
      <c r="J991" t="str">
        <f t="shared" si="31"/>
        <v>NIE WARTO</v>
      </c>
    </row>
    <row r="992" spans="1:10" x14ac:dyDescent="0.25">
      <c r="A992" s="1">
        <v>42025</v>
      </c>
      <c r="B992" t="s">
        <v>667</v>
      </c>
      <c r="C992" t="s">
        <v>668</v>
      </c>
      <c r="D992">
        <v>25.1</v>
      </c>
      <c r="E992">
        <v>399</v>
      </c>
      <c r="F992">
        <v>9940</v>
      </c>
      <c r="G992">
        <v>13699000</v>
      </c>
      <c r="H992">
        <f t="shared" si="30"/>
        <v>0</v>
      </c>
      <c r="I992">
        <v>991</v>
      </c>
      <c r="J992" t="str">
        <f t="shared" si="31"/>
        <v>-</v>
      </c>
    </row>
    <row r="993" spans="1:10" x14ac:dyDescent="0.25">
      <c r="A993" s="1">
        <v>42026</v>
      </c>
      <c r="B993" t="s">
        <v>667</v>
      </c>
      <c r="C993" t="s">
        <v>668</v>
      </c>
      <c r="D993">
        <v>25.2</v>
      </c>
      <c r="E993">
        <v>5572</v>
      </c>
      <c r="F993">
        <v>139880</v>
      </c>
      <c r="G993">
        <v>13699000</v>
      </c>
      <c r="H993">
        <f t="shared" si="30"/>
        <v>9.9999999999997868E-2</v>
      </c>
      <c r="I993">
        <v>992</v>
      </c>
      <c r="J993" t="str">
        <f t="shared" si="31"/>
        <v>-</v>
      </c>
    </row>
    <row r="994" spans="1:10" x14ac:dyDescent="0.25">
      <c r="A994" s="1">
        <v>42027</v>
      </c>
      <c r="B994" t="s">
        <v>667</v>
      </c>
      <c r="C994" t="s">
        <v>668</v>
      </c>
      <c r="D994">
        <v>25.2</v>
      </c>
      <c r="E994">
        <v>264</v>
      </c>
      <c r="F994">
        <v>6650</v>
      </c>
      <c r="G994">
        <v>13699000</v>
      </c>
      <c r="H994">
        <f t="shared" si="30"/>
        <v>0</v>
      </c>
      <c r="I994">
        <v>993</v>
      </c>
      <c r="J994" t="str">
        <f t="shared" si="31"/>
        <v>NIE WARTO</v>
      </c>
    </row>
    <row r="995" spans="1:10" x14ac:dyDescent="0.25">
      <c r="A995" s="1">
        <v>42025</v>
      </c>
      <c r="B995" t="s">
        <v>669</v>
      </c>
      <c r="C995" t="s">
        <v>670</v>
      </c>
      <c r="D995">
        <v>53</v>
      </c>
      <c r="E995">
        <v>1100900</v>
      </c>
      <c r="F995">
        <v>57857050</v>
      </c>
      <c r="G995">
        <v>309998000</v>
      </c>
      <c r="H995">
        <f t="shared" si="30"/>
        <v>0</v>
      </c>
      <c r="I995">
        <v>994</v>
      </c>
      <c r="J995" t="str">
        <f t="shared" si="31"/>
        <v>-</v>
      </c>
    </row>
    <row r="996" spans="1:10" x14ac:dyDescent="0.25">
      <c r="A996" s="1">
        <v>42026</v>
      </c>
      <c r="B996" t="s">
        <v>669</v>
      </c>
      <c r="C996" t="s">
        <v>670</v>
      </c>
      <c r="D996">
        <v>52.71</v>
      </c>
      <c r="E996">
        <v>744617</v>
      </c>
      <c r="F996">
        <v>39507140</v>
      </c>
      <c r="G996">
        <v>309998000</v>
      </c>
      <c r="H996">
        <f t="shared" si="30"/>
        <v>-0.28999999999999915</v>
      </c>
      <c r="I996">
        <v>995</v>
      </c>
      <c r="J996" t="str">
        <f t="shared" si="31"/>
        <v>-</v>
      </c>
    </row>
    <row r="997" spans="1:10" x14ac:dyDescent="0.25">
      <c r="A997" s="1">
        <v>42027</v>
      </c>
      <c r="B997" t="s">
        <v>669</v>
      </c>
      <c r="C997" t="s">
        <v>670</v>
      </c>
      <c r="D997">
        <v>53.31</v>
      </c>
      <c r="E997">
        <v>1164766</v>
      </c>
      <c r="F997">
        <v>61137020</v>
      </c>
      <c r="G997">
        <v>309998000</v>
      </c>
      <c r="H997">
        <f t="shared" si="30"/>
        <v>0.60000000000000142</v>
      </c>
      <c r="I997">
        <v>996</v>
      </c>
      <c r="J997" t="str">
        <f t="shared" si="31"/>
        <v>WARTO</v>
      </c>
    </row>
    <row r="998" spans="1:10" x14ac:dyDescent="0.25">
      <c r="A998" s="1">
        <v>42025</v>
      </c>
      <c r="B998" t="s">
        <v>671</v>
      </c>
      <c r="C998" t="s">
        <v>672</v>
      </c>
      <c r="D998">
        <v>33.17</v>
      </c>
      <c r="E998">
        <v>4930790</v>
      </c>
      <c r="F998">
        <v>160083160</v>
      </c>
      <c r="G998">
        <v>783205000</v>
      </c>
      <c r="H998">
        <f t="shared" si="30"/>
        <v>0</v>
      </c>
      <c r="I998">
        <v>997</v>
      </c>
      <c r="J998" t="str">
        <f t="shared" si="31"/>
        <v>-</v>
      </c>
    </row>
    <row r="999" spans="1:10" x14ac:dyDescent="0.25">
      <c r="A999" s="1">
        <v>42026</v>
      </c>
      <c r="B999" t="s">
        <v>671</v>
      </c>
      <c r="C999" t="s">
        <v>672</v>
      </c>
      <c r="D999">
        <v>33.35</v>
      </c>
      <c r="E999">
        <v>2932394</v>
      </c>
      <c r="F999">
        <v>98146190</v>
      </c>
      <c r="G999">
        <v>783205000</v>
      </c>
      <c r="H999">
        <f t="shared" si="30"/>
        <v>0.17999999999999972</v>
      </c>
      <c r="I999">
        <v>998</v>
      </c>
      <c r="J999" t="str">
        <f t="shared" si="31"/>
        <v>-</v>
      </c>
    </row>
    <row r="1000" spans="1:10" x14ac:dyDescent="0.25">
      <c r="A1000" s="1">
        <v>42027</v>
      </c>
      <c r="B1000" t="s">
        <v>671</v>
      </c>
      <c r="C1000" t="s">
        <v>672</v>
      </c>
      <c r="D1000">
        <v>33</v>
      </c>
      <c r="E1000">
        <v>2362022</v>
      </c>
      <c r="F1000">
        <v>78610550</v>
      </c>
      <c r="G1000">
        <v>783205000</v>
      </c>
      <c r="H1000">
        <f t="shared" si="30"/>
        <v>-0.35000000000000142</v>
      </c>
      <c r="I1000">
        <v>999</v>
      </c>
      <c r="J1000" t="str">
        <f t="shared" si="31"/>
        <v>NIE WARTO</v>
      </c>
    </row>
    <row r="1001" spans="1:10" x14ac:dyDescent="0.25">
      <c r="A1001" s="1">
        <v>42025</v>
      </c>
      <c r="B1001" t="s">
        <v>673</v>
      </c>
      <c r="C1001" t="s">
        <v>674</v>
      </c>
      <c r="D1001">
        <v>88.4</v>
      </c>
      <c r="E1001">
        <v>51644</v>
      </c>
      <c r="F1001">
        <v>4539480</v>
      </c>
      <c r="G1001">
        <v>25336000</v>
      </c>
      <c r="H1001">
        <f t="shared" si="30"/>
        <v>0</v>
      </c>
      <c r="I1001">
        <v>1000</v>
      </c>
      <c r="J1001" t="str">
        <f t="shared" si="31"/>
        <v>-</v>
      </c>
    </row>
    <row r="1002" spans="1:10" x14ac:dyDescent="0.25">
      <c r="A1002" s="1">
        <v>42026</v>
      </c>
      <c r="B1002" t="s">
        <v>673</v>
      </c>
      <c r="C1002" t="s">
        <v>674</v>
      </c>
      <c r="D1002">
        <v>88</v>
      </c>
      <c r="E1002">
        <v>72965</v>
      </c>
      <c r="F1002">
        <v>6475750</v>
      </c>
      <c r="G1002">
        <v>25336000</v>
      </c>
      <c r="H1002">
        <f t="shared" si="30"/>
        <v>-0.40000000000000568</v>
      </c>
      <c r="I1002">
        <v>1001</v>
      </c>
      <c r="J1002" t="str">
        <f t="shared" si="31"/>
        <v>-</v>
      </c>
    </row>
    <row r="1003" spans="1:10" x14ac:dyDescent="0.25">
      <c r="A1003" s="1">
        <v>42027</v>
      </c>
      <c r="B1003" t="s">
        <v>673</v>
      </c>
      <c r="C1003" t="s">
        <v>674</v>
      </c>
      <c r="D1003">
        <v>88.2</v>
      </c>
      <c r="E1003">
        <v>111464</v>
      </c>
      <c r="F1003">
        <v>9849160</v>
      </c>
      <c r="G1003">
        <v>25336000</v>
      </c>
      <c r="H1003">
        <f t="shared" si="30"/>
        <v>0.20000000000000284</v>
      </c>
      <c r="I1003">
        <v>1002</v>
      </c>
      <c r="J1003" t="str">
        <f t="shared" si="31"/>
        <v>WARTO</v>
      </c>
    </row>
    <row r="1004" spans="1:10" x14ac:dyDescent="0.25">
      <c r="A1004" s="1">
        <v>42025</v>
      </c>
      <c r="B1004" t="s">
        <v>675</v>
      </c>
      <c r="C1004" t="s">
        <v>676</v>
      </c>
      <c r="D1004">
        <v>2.4700000000000002</v>
      </c>
      <c r="E1004">
        <v>5085</v>
      </c>
      <c r="F1004">
        <v>12450</v>
      </c>
      <c r="G1004">
        <v>17382000</v>
      </c>
      <c r="H1004">
        <f t="shared" si="30"/>
        <v>0</v>
      </c>
      <c r="I1004">
        <v>1003</v>
      </c>
      <c r="J1004" t="str">
        <f t="shared" si="31"/>
        <v>-</v>
      </c>
    </row>
    <row r="1005" spans="1:10" x14ac:dyDescent="0.25">
      <c r="A1005" s="1">
        <v>42026</v>
      </c>
      <c r="B1005" t="s">
        <v>675</v>
      </c>
      <c r="C1005" t="s">
        <v>676</v>
      </c>
      <c r="D1005">
        <v>2.58</v>
      </c>
      <c r="E1005">
        <v>23889</v>
      </c>
      <c r="F1005">
        <v>59220</v>
      </c>
      <c r="G1005">
        <v>17382000</v>
      </c>
      <c r="H1005">
        <f t="shared" si="30"/>
        <v>0.10999999999999988</v>
      </c>
      <c r="I1005">
        <v>1004</v>
      </c>
      <c r="J1005" t="str">
        <f t="shared" si="31"/>
        <v>-</v>
      </c>
    </row>
    <row r="1006" spans="1:10" x14ac:dyDescent="0.25">
      <c r="A1006" s="1">
        <v>42027</v>
      </c>
      <c r="B1006" t="s">
        <v>675</v>
      </c>
      <c r="C1006" t="s">
        <v>676</v>
      </c>
      <c r="D1006">
        <v>2.59</v>
      </c>
      <c r="E1006">
        <v>7160</v>
      </c>
      <c r="F1006">
        <v>18450</v>
      </c>
      <c r="G1006">
        <v>17382000</v>
      </c>
      <c r="H1006">
        <f t="shared" si="30"/>
        <v>9.9999999999997868E-3</v>
      </c>
      <c r="I1006">
        <v>1005</v>
      </c>
      <c r="J1006" t="str">
        <f t="shared" si="31"/>
        <v>NIE WARTO</v>
      </c>
    </row>
    <row r="1007" spans="1:10" x14ac:dyDescent="0.25">
      <c r="A1007" s="1">
        <v>42025</v>
      </c>
      <c r="B1007" t="s">
        <v>677</v>
      </c>
      <c r="C1007" t="s">
        <v>678</v>
      </c>
      <c r="D1007">
        <v>0.2</v>
      </c>
      <c r="E1007">
        <v>67220</v>
      </c>
      <c r="F1007">
        <v>13440</v>
      </c>
      <c r="G1007">
        <v>0</v>
      </c>
      <c r="H1007">
        <f t="shared" si="30"/>
        <v>0</v>
      </c>
      <c r="I1007">
        <v>1006</v>
      </c>
      <c r="J1007" t="str">
        <f t="shared" si="31"/>
        <v>-</v>
      </c>
    </row>
    <row r="1008" spans="1:10" x14ac:dyDescent="0.25">
      <c r="A1008" s="1">
        <v>42026</v>
      </c>
      <c r="B1008" t="s">
        <v>677</v>
      </c>
      <c r="C1008" t="s">
        <v>678</v>
      </c>
      <c r="D1008">
        <v>0.2</v>
      </c>
      <c r="E1008">
        <v>88732</v>
      </c>
      <c r="F1008">
        <v>17050</v>
      </c>
      <c r="G1008">
        <v>0</v>
      </c>
      <c r="H1008">
        <f t="shared" si="30"/>
        <v>0</v>
      </c>
      <c r="I1008">
        <v>1007</v>
      </c>
      <c r="J1008" t="str">
        <f t="shared" si="31"/>
        <v>-</v>
      </c>
    </row>
    <row r="1009" spans="1:10" x14ac:dyDescent="0.25">
      <c r="A1009" s="1">
        <v>42027</v>
      </c>
      <c r="B1009" t="s">
        <v>677</v>
      </c>
      <c r="C1009" t="s">
        <v>678</v>
      </c>
      <c r="D1009">
        <v>0.19</v>
      </c>
      <c r="E1009">
        <v>101576</v>
      </c>
      <c r="F1009">
        <v>19300</v>
      </c>
      <c r="G1009">
        <v>0</v>
      </c>
      <c r="H1009">
        <f t="shared" si="30"/>
        <v>-1.0000000000000009E-2</v>
      </c>
      <c r="I1009">
        <v>1008</v>
      </c>
      <c r="J1009" t="str">
        <f t="shared" si="31"/>
        <v>NIE WARTO</v>
      </c>
    </row>
    <row r="1010" spans="1:10" x14ac:dyDescent="0.25">
      <c r="A1010" s="1">
        <v>42025</v>
      </c>
      <c r="B1010" t="s">
        <v>679</v>
      </c>
      <c r="C1010" t="s">
        <v>680</v>
      </c>
      <c r="D1010">
        <v>2.25</v>
      </c>
      <c r="E1010">
        <v>2200</v>
      </c>
      <c r="F1010">
        <v>4960</v>
      </c>
      <c r="G1010">
        <v>0</v>
      </c>
      <c r="H1010">
        <f t="shared" si="30"/>
        <v>0</v>
      </c>
      <c r="I1010">
        <v>1009</v>
      </c>
      <c r="J1010" t="str">
        <f t="shared" si="31"/>
        <v>-</v>
      </c>
    </row>
    <row r="1011" spans="1:10" x14ac:dyDescent="0.25">
      <c r="A1011" s="1">
        <v>42026</v>
      </c>
      <c r="B1011" t="s">
        <v>679</v>
      </c>
      <c r="C1011" t="s">
        <v>680</v>
      </c>
      <c r="D1011">
        <v>2.15</v>
      </c>
      <c r="E1011">
        <v>180</v>
      </c>
      <c r="F1011">
        <v>390</v>
      </c>
      <c r="G1011">
        <v>0</v>
      </c>
      <c r="H1011">
        <f t="shared" si="30"/>
        <v>-0.10000000000000009</v>
      </c>
      <c r="I1011">
        <v>1010</v>
      </c>
      <c r="J1011" t="str">
        <f t="shared" si="31"/>
        <v>-</v>
      </c>
    </row>
    <row r="1012" spans="1:10" x14ac:dyDescent="0.25">
      <c r="A1012" s="1">
        <v>42027</v>
      </c>
      <c r="B1012" t="s">
        <v>679</v>
      </c>
      <c r="C1012" t="s">
        <v>680</v>
      </c>
      <c r="D1012">
        <v>2.15</v>
      </c>
      <c r="E1012">
        <v>0</v>
      </c>
      <c r="F1012">
        <v>0</v>
      </c>
      <c r="G1012">
        <v>0</v>
      </c>
      <c r="H1012">
        <f t="shared" si="30"/>
        <v>0</v>
      </c>
      <c r="I1012">
        <v>1011</v>
      </c>
      <c r="J1012" t="str">
        <f t="shared" si="31"/>
        <v>WARTO</v>
      </c>
    </row>
    <row r="1013" spans="1:10" x14ac:dyDescent="0.25">
      <c r="A1013" s="1">
        <v>42025</v>
      </c>
      <c r="B1013" t="s">
        <v>681</v>
      </c>
      <c r="C1013" t="s">
        <v>682</v>
      </c>
      <c r="D1013">
        <v>0.7</v>
      </c>
      <c r="E1013">
        <v>62</v>
      </c>
      <c r="F1013">
        <v>40</v>
      </c>
      <c r="G1013">
        <v>0</v>
      </c>
      <c r="H1013">
        <f t="shared" si="30"/>
        <v>0</v>
      </c>
      <c r="I1013">
        <v>1012</v>
      </c>
      <c r="J1013" t="str">
        <f t="shared" si="31"/>
        <v>-</v>
      </c>
    </row>
    <row r="1014" spans="1:10" x14ac:dyDescent="0.25">
      <c r="A1014" s="1">
        <v>42026</v>
      </c>
      <c r="B1014" t="s">
        <v>681</v>
      </c>
      <c r="C1014" t="s">
        <v>682</v>
      </c>
      <c r="D1014">
        <v>0.7</v>
      </c>
      <c r="E1014">
        <v>0</v>
      </c>
      <c r="F1014">
        <v>0</v>
      </c>
      <c r="G1014">
        <v>0</v>
      </c>
      <c r="H1014">
        <f t="shared" si="30"/>
        <v>0</v>
      </c>
      <c r="I1014">
        <v>1013</v>
      </c>
      <c r="J1014" t="str">
        <f t="shared" si="31"/>
        <v>-</v>
      </c>
    </row>
    <row r="1015" spans="1:10" x14ac:dyDescent="0.25">
      <c r="A1015" s="1">
        <v>42027</v>
      </c>
      <c r="B1015" t="s">
        <v>681</v>
      </c>
      <c r="C1015" t="s">
        <v>682</v>
      </c>
      <c r="D1015">
        <v>0.7</v>
      </c>
      <c r="E1015">
        <v>0</v>
      </c>
      <c r="F1015">
        <v>0</v>
      </c>
      <c r="G1015">
        <v>0</v>
      </c>
      <c r="H1015">
        <f t="shared" si="30"/>
        <v>0</v>
      </c>
      <c r="I1015">
        <v>1014</v>
      </c>
      <c r="J1015" t="str">
        <f t="shared" si="31"/>
        <v>OBSERWUJ</v>
      </c>
    </row>
    <row r="1016" spans="1:10" x14ac:dyDescent="0.25">
      <c r="A1016" s="1">
        <v>42025</v>
      </c>
      <c r="B1016" t="s">
        <v>683</v>
      </c>
      <c r="C1016" t="s">
        <v>684</v>
      </c>
      <c r="D1016">
        <v>17.399999999999999</v>
      </c>
      <c r="E1016">
        <v>4454</v>
      </c>
      <c r="F1016">
        <v>78070</v>
      </c>
      <c r="G1016">
        <v>15164000</v>
      </c>
      <c r="H1016">
        <f t="shared" si="30"/>
        <v>0</v>
      </c>
      <c r="I1016">
        <v>1015</v>
      </c>
      <c r="J1016" t="str">
        <f t="shared" si="31"/>
        <v>-</v>
      </c>
    </row>
    <row r="1017" spans="1:10" x14ac:dyDescent="0.25">
      <c r="A1017" s="1">
        <v>42026</v>
      </c>
      <c r="B1017" t="s">
        <v>683</v>
      </c>
      <c r="C1017" t="s">
        <v>684</v>
      </c>
      <c r="D1017">
        <v>17.600000000000001</v>
      </c>
      <c r="E1017">
        <v>30697</v>
      </c>
      <c r="F1017">
        <v>535660</v>
      </c>
      <c r="G1017">
        <v>15164000</v>
      </c>
      <c r="H1017">
        <f t="shared" si="30"/>
        <v>0.20000000000000284</v>
      </c>
      <c r="I1017">
        <v>1016</v>
      </c>
      <c r="J1017" t="str">
        <f t="shared" si="31"/>
        <v>-</v>
      </c>
    </row>
    <row r="1018" spans="1:10" x14ac:dyDescent="0.25">
      <c r="A1018" s="1">
        <v>42027</v>
      </c>
      <c r="B1018" t="s">
        <v>683</v>
      </c>
      <c r="C1018" t="s">
        <v>684</v>
      </c>
      <c r="D1018">
        <v>18.5</v>
      </c>
      <c r="E1018">
        <v>18827</v>
      </c>
      <c r="F1018">
        <v>335140</v>
      </c>
      <c r="G1018">
        <v>15164000</v>
      </c>
      <c r="H1018">
        <f t="shared" si="30"/>
        <v>0.89999999999999858</v>
      </c>
      <c r="I1018">
        <v>1017</v>
      </c>
      <c r="J1018" t="str">
        <f t="shared" si="31"/>
        <v>WARTO</v>
      </c>
    </row>
    <row r="1019" spans="1:10" x14ac:dyDescent="0.25">
      <c r="A1019" s="1">
        <v>42025</v>
      </c>
      <c r="B1019" t="s">
        <v>685</v>
      </c>
      <c r="C1019" t="s">
        <v>686</v>
      </c>
      <c r="D1019">
        <v>0.09</v>
      </c>
      <c r="E1019">
        <v>3509132</v>
      </c>
      <c r="F1019">
        <v>315820</v>
      </c>
      <c r="G1019">
        <v>0</v>
      </c>
      <c r="H1019">
        <f t="shared" si="30"/>
        <v>0</v>
      </c>
      <c r="I1019">
        <v>1018</v>
      </c>
      <c r="J1019" t="str">
        <f t="shared" si="31"/>
        <v>-</v>
      </c>
    </row>
    <row r="1020" spans="1:10" x14ac:dyDescent="0.25">
      <c r="A1020" s="1">
        <v>42026</v>
      </c>
      <c r="B1020" t="s">
        <v>685</v>
      </c>
      <c r="C1020" t="s">
        <v>686</v>
      </c>
      <c r="D1020">
        <v>0.09</v>
      </c>
      <c r="E1020">
        <v>583497</v>
      </c>
      <c r="F1020">
        <v>52510</v>
      </c>
      <c r="G1020">
        <v>0</v>
      </c>
      <c r="H1020">
        <f t="shared" si="30"/>
        <v>0</v>
      </c>
      <c r="I1020">
        <v>1019</v>
      </c>
      <c r="J1020" t="str">
        <f t="shared" si="31"/>
        <v>-</v>
      </c>
    </row>
    <row r="1021" spans="1:10" x14ac:dyDescent="0.25">
      <c r="A1021" s="1">
        <v>42027</v>
      </c>
      <c r="B1021" t="s">
        <v>685</v>
      </c>
      <c r="C1021" t="s">
        <v>686</v>
      </c>
      <c r="D1021">
        <v>0.09</v>
      </c>
      <c r="E1021">
        <v>571477</v>
      </c>
      <c r="F1021">
        <v>47050</v>
      </c>
      <c r="G1021">
        <v>0</v>
      </c>
      <c r="H1021">
        <f t="shared" si="30"/>
        <v>0</v>
      </c>
      <c r="I1021">
        <v>1020</v>
      </c>
      <c r="J1021" t="str">
        <f t="shared" si="31"/>
        <v>OBSERWUJ</v>
      </c>
    </row>
    <row r="1022" spans="1:10" x14ac:dyDescent="0.25">
      <c r="A1022" s="1">
        <v>42025</v>
      </c>
      <c r="B1022" t="s">
        <v>687</v>
      </c>
      <c r="C1022" t="s">
        <v>688</v>
      </c>
      <c r="D1022">
        <v>2.11</v>
      </c>
      <c r="E1022">
        <v>3</v>
      </c>
      <c r="F1022">
        <v>10</v>
      </c>
      <c r="G1022">
        <v>0</v>
      </c>
      <c r="H1022">
        <f t="shared" si="30"/>
        <v>0</v>
      </c>
      <c r="I1022">
        <v>1021</v>
      </c>
      <c r="J1022" t="str">
        <f t="shared" si="31"/>
        <v>-</v>
      </c>
    </row>
    <row r="1023" spans="1:10" x14ac:dyDescent="0.25">
      <c r="A1023" s="1">
        <v>42026</v>
      </c>
      <c r="B1023" t="s">
        <v>687</v>
      </c>
      <c r="C1023" t="s">
        <v>688</v>
      </c>
      <c r="D1023">
        <v>2.21</v>
      </c>
      <c r="E1023">
        <v>1934</v>
      </c>
      <c r="F1023">
        <v>4080</v>
      </c>
      <c r="G1023">
        <v>0</v>
      </c>
      <c r="H1023">
        <f t="shared" si="30"/>
        <v>0.10000000000000009</v>
      </c>
      <c r="I1023">
        <v>1022</v>
      </c>
      <c r="J1023" t="str">
        <f t="shared" si="31"/>
        <v>-</v>
      </c>
    </row>
    <row r="1024" spans="1:10" x14ac:dyDescent="0.25">
      <c r="A1024" s="1">
        <v>42027</v>
      </c>
      <c r="B1024" t="s">
        <v>687</v>
      </c>
      <c r="C1024" t="s">
        <v>688</v>
      </c>
      <c r="D1024">
        <v>2.19</v>
      </c>
      <c r="E1024">
        <v>202</v>
      </c>
      <c r="F1024">
        <v>420</v>
      </c>
      <c r="G1024">
        <v>0</v>
      </c>
      <c r="H1024">
        <f t="shared" si="30"/>
        <v>-2.0000000000000018E-2</v>
      </c>
      <c r="I1024">
        <v>1023</v>
      </c>
      <c r="J1024" t="str">
        <f t="shared" si="31"/>
        <v>NIE WARTO</v>
      </c>
    </row>
    <row r="1025" spans="1:10" x14ac:dyDescent="0.25">
      <c r="A1025" s="1">
        <v>42025</v>
      </c>
      <c r="B1025" t="s">
        <v>689</v>
      </c>
      <c r="C1025" t="s">
        <v>690</v>
      </c>
      <c r="D1025">
        <v>26.65</v>
      </c>
      <c r="E1025">
        <v>748</v>
      </c>
      <c r="F1025">
        <v>20220</v>
      </c>
      <c r="G1025">
        <v>794000</v>
      </c>
      <c r="H1025">
        <f t="shared" si="30"/>
        <v>0</v>
      </c>
      <c r="I1025">
        <v>1024</v>
      </c>
      <c r="J1025" t="str">
        <f t="shared" si="31"/>
        <v>-</v>
      </c>
    </row>
    <row r="1026" spans="1:10" x14ac:dyDescent="0.25">
      <c r="A1026" s="1">
        <v>42026</v>
      </c>
      <c r="B1026" t="s">
        <v>689</v>
      </c>
      <c r="C1026" t="s">
        <v>690</v>
      </c>
      <c r="D1026">
        <v>27.2</v>
      </c>
      <c r="E1026">
        <v>2133</v>
      </c>
      <c r="F1026">
        <v>57750</v>
      </c>
      <c r="G1026">
        <v>794000</v>
      </c>
      <c r="H1026">
        <f t="shared" si="30"/>
        <v>0.55000000000000071</v>
      </c>
      <c r="I1026">
        <v>1025</v>
      </c>
      <c r="J1026" t="str">
        <f t="shared" si="31"/>
        <v>-</v>
      </c>
    </row>
    <row r="1027" spans="1:10" x14ac:dyDescent="0.25">
      <c r="A1027" s="1">
        <v>42027</v>
      </c>
      <c r="B1027" t="s">
        <v>689</v>
      </c>
      <c r="C1027" t="s">
        <v>690</v>
      </c>
      <c r="D1027">
        <v>28.4</v>
      </c>
      <c r="E1027">
        <v>1773</v>
      </c>
      <c r="F1027">
        <v>49210</v>
      </c>
      <c r="G1027">
        <v>794000</v>
      </c>
      <c r="H1027">
        <f t="shared" ref="H1027:H1090" si="32">IF(MOD(I1027,3)=1,0,D1027-D1026)</f>
        <v>1.1999999999999993</v>
      </c>
      <c r="I1027">
        <v>1026</v>
      </c>
      <c r="J1027" t="str">
        <f t="shared" ref="J1027:J1090" si="33">IF(OR(MOD(I1027,3)=1,MOD(I1027,3)=2),"-",IF(H1027&gt;H1026,"WARTO",IF(H1027&lt;H1026,"NIE WARTO","OBSERWUJ")))</f>
        <v>WARTO</v>
      </c>
    </row>
    <row r="1028" spans="1:10" x14ac:dyDescent="0.25">
      <c r="A1028" s="1">
        <v>42025</v>
      </c>
      <c r="B1028" t="s">
        <v>691</v>
      </c>
      <c r="C1028" t="s">
        <v>692</v>
      </c>
      <c r="D1028">
        <v>6.25</v>
      </c>
      <c r="E1028">
        <v>24081</v>
      </c>
      <c r="F1028">
        <v>151740</v>
      </c>
      <c r="G1028">
        <v>25585000</v>
      </c>
      <c r="H1028">
        <f t="shared" si="32"/>
        <v>0</v>
      </c>
      <c r="I1028">
        <v>1027</v>
      </c>
      <c r="J1028" t="str">
        <f t="shared" si="33"/>
        <v>-</v>
      </c>
    </row>
    <row r="1029" spans="1:10" x14ac:dyDescent="0.25">
      <c r="A1029" s="1">
        <v>42026</v>
      </c>
      <c r="B1029" t="s">
        <v>691</v>
      </c>
      <c r="C1029" t="s">
        <v>692</v>
      </c>
      <c r="D1029">
        <v>6.25</v>
      </c>
      <c r="E1029">
        <v>56910</v>
      </c>
      <c r="F1029">
        <v>356720</v>
      </c>
      <c r="G1029">
        <v>25585000</v>
      </c>
      <c r="H1029">
        <f t="shared" si="32"/>
        <v>0</v>
      </c>
      <c r="I1029">
        <v>1028</v>
      </c>
      <c r="J1029" t="str">
        <f t="shared" si="33"/>
        <v>-</v>
      </c>
    </row>
    <row r="1030" spans="1:10" x14ac:dyDescent="0.25">
      <c r="A1030" s="1">
        <v>42027</v>
      </c>
      <c r="B1030" t="s">
        <v>691</v>
      </c>
      <c r="C1030" t="s">
        <v>692</v>
      </c>
      <c r="D1030">
        <v>6.42</v>
      </c>
      <c r="E1030">
        <v>24087</v>
      </c>
      <c r="F1030">
        <v>155170</v>
      </c>
      <c r="G1030">
        <v>25585000</v>
      </c>
      <c r="H1030">
        <f t="shared" si="32"/>
        <v>0.16999999999999993</v>
      </c>
      <c r="I1030">
        <v>1029</v>
      </c>
      <c r="J1030" t="str">
        <f t="shared" si="33"/>
        <v>WARTO</v>
      </c>
    </row>
    <row r="1031" spans="1:10" x14ac:dyDescent="0.25">
      <c r="A1031" s="1">
        <v>42025</v>
      </c>
      <c r="B1031" t="s">
        <v>693</v>
      </c>
      <c r="C1031" t="s">
        <v>694</v>
      </c>
      <c r="D1031">
        <v>16.079999999999998</v>
      </c>
      <c r="E1031">
        <v>483</v>
      </c>
      <c r="F1031">
        <v>7750</v>
      </c>
      <c r="G1031">
        <v>5930000</v>
      </c>
      <c r="H1031">
        <f t="shared" si="32"/>
        <v>0</v>
      </c>
      <c r="I1031">
        <v>1030</v>
      </c>
      <c r="J1031" t="str">
        <f t="shared" si="33"/>
        <v>-</v>
      </c>
    </row>
    <row r="1032" spans="1:10" x14ac:dyDescent="0.25">
      <c r="A1032" s="1">
        <v>42026</v>
      </c>
      <c r="B1032" t="s">
        <v>693</v>
      </c>
      <c r="C1032" t="s">
        <v>694</v>
      </c>
      <c r="D1032">
        <v>16.350000000000001</v>
      </c>
      <c r="E1032">
        <v>3317</v>
      </c>
      <c r="F1032">
        <v>53530</v>
      </c>
      <c r="G1032">
        <v>5930000</v>
      </c>
      <c r="H1032">
        <f t="shared" si="32"/>
        <v>0.27000000000000313</v>
      </c>
      <c r="I1032">
        <v>1031</v>
      </c>
      <c r="J1032" t="str">
        <f t="shared" si="33"/>
        <v>-</v>
      </c>
    </row>
    <row r="1033" spans="1:10" x14ac:dyDescent="0.25">
      <c r="A1033" s="1">
        <v>42027</v>
      </c>
      <c r="B1033" t="s">
        <v>693</v>
      </c>
      <c r="C1033" t="s">
        <v>694</v>
      </c>
      <c r="D1033">
        <v>16.649999999999999</v>
      </c>
      <c r="E1033">
        <v>7185</v>
      </c>
      <c r="F1033">
        <v>118350</v>
      </c>
      <c r="G1033">
        <v>5930000</v>
      </c>
      <c r="H1033">
        <f t="shared" si="32"/>
        <v>0.29999999999999716</v>
      </c>
      <c r="I1033">
        <v>1032</v>
      </c>
      <c r="J1033" t="str">
        <f t="shared" si="33"/>
        <v>WARTO</v>
      </c>
    </row>
    <row r="1034" spans="1:10" x14ac:dyDescent="0.25">
      <c r="A1034" s="1">
        <v>42025</v>
      </c>
      <c r="B1034" t="s">
        <v>695</v>
      </c>
      <c r="C1034" t="s">
        <v>696</v>
      </c>
      <c r="D1034">
        <v>4.4400000000000004</v>
      </c>
      <c r="E1034">
        <v>510</v>
      </c>
      <c r="F1034">
        <v>2230</v>
      </c>
      <c r="G1034">
        <v>21432000</v>
      </c>
      <c r="H1034">
        <f t="shared" si="32"/>
        <v>0</v>
      </c>
      <c r="I1034">
        <v>1033</v>
      </c>
      <c r="J1034" t="str">
        <f t="shared" si="33"/>
        <v>-</v>
      </c>
    </row>
    <row r="1035" spans="1:10" x14ac:dyDescent="0.25">
      <c r="A1035" s="1">
        <v>42026</v>
      </c>
      <c r="B1035" t="s">
        <v>695</v>
      </c>
      <c r="C1035" t="s">
        <v>696</v>
      </c>
      <c r="D1035">
        <v>4.4000000000000004</v>
      </c>
      <c r="E1035">
        <v>6588</v>
      </c>
      <c r="F1035">
        <v>28930</v>
      </c>
      <c r="G1035">
        <v>21432000</v>
      </c>
      <c r="H1035">
        <f t="shared" si="32"/>
        <v>-4.0000000000000036E-2</v>
      </c>
      <c r="I1035">
        <v>1034</v>
      </c>
      <c r="J1035" t="str">
        <f t="shared" si="33"/>
        <v>-</v>
      </c>
    </row>
    <row r="1036" spans="1:10" x14ac:dyDescent="0.25">
      <c r="A1036" s="1">
        <v>42027</v>
      </c>
      <c r="B1036" t="s">
        <v>695</v>
      </c>
      <c r="C1036" t="s">
        <v>696</v>
      </c>
      <c r="D1036">
        <v>4.4000000000000004</v>
      </c>
      <c r="E1036">
        <v>2</v>
      </c>
      <c r="F1036">
        <v>10</v>
      </c>
      <c r="G1036">
        <v>21432000</v>
      </c>
      <c r="H1036">
        <f t="shared" si="32"/>
        <v>0</v>
      </c>
      <c r="I1036">
        <v>1035</v>
      </c>
      <c r="J1036" t="str">
        <f t="shared" si="33"/>
        <v>WARTO</v>
      </c>
    </row>
    <row r="1037" spans="1:10" x14ac:dyDescent="0.25">
      <c r="A1037" s="1">
        <v>42025</v>
      </c>
      <c r="B1037" t="s">
        <v>697</v>
      </c>
      <c r="C1037" t="s">
        <v>698</v>
      </c>
      <c r="D1037">
        <v>1.34</v>
      </c>
      <c r="E1037">
        <v>590</v>
      </c>
      <c r="F1037">
        <v>790</v>
      </c>
      <c r="G1037">
        <v>0</v>
      </c>
      <c r="H1037">
        <f t="shared" si="32"/>
        <v>0</v>
      </c>
      <c r="I1037">
        <v>1036</v>
      </c>
      <c r="J1037" t="str">
        <f t="shared" si="33"/>
        <v>-</v>
      </c>
    </row>
    <row r="1038" spans="1:10" x14ac:dyDescent="0.25">
      <c r="A1038" s="1">
        <v>42026</v>
      </c>
      <c r="B1038" t="s">
        <v>697</v>
      </c>
      <c r="C1038" t="s">
        <v>698</v>
      </c>
      <c r="D1038">
        <v>1.45</v>
      </c>
      <c r="E1038">
        <v>101</v>
      </c>
      <c r="F1038">
        <v>150</v>
      </c>
      <c r="G1038">
        <v>0</v>
      </c>
      <c r="H1038">
        <f t="shared" si="32"/>
        <v>0.10999999999999988</v>
      </c>
      <c r="I1038">
        <v>1037</v>
      </c>
      <c r="J1038" t="str">
        <f t="shared" si="33"/>
        <v>-</v>
      </c>
    </row>
    <row r="1039" spans="1:10" x14ac:dyDescent="0.25">
      <c r="A1039" s="1">
        <v>42027</v>
      </c>
      <c r="B1039" t="s">
        <v>697</v>
      </c>
      <c r="C1039" t="s">
        <v>698</v>
      </c>
      <c r="D1039">
        <v>1.25</v>
      </c>
      <c r="E1039">
        <v>200</v>
      </c>
      <c r="F1039">
        <v>250</v>
      </c>
      <c r="G1039">
        <v>0</v>
      </c>
      <c r="H1039">
        <f t="shared" si="32"/>
        <v>-0.19999999999999996</v>
      </c>
      <c r="I1039">
        <v>1038</v>
      </c>
      <c r="J1039" t="str">
        <f t="shared" si="33"/>
        <v>NIE WARTO</v>
      </c>
    </row>
    <row r="1040" spans="1:10" x14ac:dyDescent="0.25">
      <c r="A1040" s="1">
        <v>42025</v>
      </c>
      <c r="B1040" t="s">
        <v>699</v>
      </c>
      <c r="C1040" t="s">
        <v>700</v>
      </c>
      <c r="D1040">
        <v>13</v>
      </c>
      <c r="E1040">
        <v>0</v>
      </c>
      <c r="F1040">
        <v>0</v>
      </c>
      <c r="G1040">
        <v>423000</v>
      </c>
      <c r="H1040">
        <f t="shared" si="32"/>
        <v>0</v>
      </c>
      <c r="I1040">
        <v>1039</v>
      </c>
      <c r="J1040" t="str">
        <f t="shared" si="33"/>
        <v>-</v>
      </c>
    </row>
    <row r="1041" spans="1:10" x14ac:dyDescent="0.25">
      <c r="A1041" s="1">
        <v>42026</v>
      </c>
      <c r="B1041" t="s">
        <v>699</v>
      </c>
      <c r="C1041" t="s">
        <v>700</v>
      </c>
      <c r="D1041">
        <v>13.2</v>
      </c>
      <c r="E1041">
        <v>390</v>
      </c>
      <c r="F1041">
        <v>5050</v>
      </c>
      <c r="G1041">
        <v>423000</v>
      </c>
      <c r="H1041">
        <f t="shared" si="32"/>
        <v>0.19999999999999929</v>
      </c>
      <c r="I1041">
        <v>1040</v>
      </c>
      <c r="J1041" t="str">
        <f t="shared" si="33"/>
        <v>-</v>
      </c>
    </row>
    <row r="1042" spans="1:10" x14ac:dyDescent="0.25">
      <c r="A1042" s="1">
        <v>42027</v>
      </c>
      <c r="B1042" t="s">
        <v>699</v>
      </c>
      <c r="C1042" t="s">
        <v>700</v>
      </c>
      <c r="D1042">
        <v>13</v>
      </c>
      <c r="E1042">
        <v>2</v>
      </c>
      <c r="F1042">
        <v>30</v>
      </c>
      <c r="G1042">
        <v>423000</v>
      </c>
      <c r="H1042">
        <f t="shared" si="32"/>
        <v>-0.19999999999999929</v>
      </c>
      <c r="I1042">
        <v>1041</v>
      </c>
      <c r="J1042" t="str">
        <f t="shared" si="33"/>
        <v>NIE WARTO</v>
      </c>
    </row>
    <row r="1043" spans="1:10" x14ac:dyDescent="0.25">
      <c r="A1043" s="1">
        <v>42025</v>
      </c>
      <c r="B1043" t="s">
        <v>701</v>
      </c>
      <c r="C1043" t="s">
        <v>702</v>
      </c>
      <c r="D1043">
        <v>15.05</v>
      </c>
      <c r="E1043">
        <v>85</v>
      </c>
      <c r="F1043">
        <v>1280</v>
      </c>
      <c r="G1043">
        <v>1032000</v>
      </c>
      <c r="H1043">
        <f t="shared" si="32"/>
        <v>0</v>
      </c>
      <c r="I1043">
        <v>1042</v>
      </c>
      <c r="J1043" t="str">
        <f t="shared" si="33"/>
        <v>-</v>
      </c>
    </row>
    <row r="1044" spans="1:10" x14ac:dyDescent="0.25">
      <c r="A1044" s="1">
        <v>42026</v>
      </c>
      <c r="B1044" t="s">
        <v>701</v>
      </c>
      <c r="C1044" t="s">
        <v>702</v>
      </c>
      <c r="D1044">
        <v>15</v>
      </c>
      <c r="E1044">
        <v>88</v>
      </c>
      <c r="F1044">
        <v>1320</v>
      </c>
      <c r="G1044">
        <v>1032000</v>
      </c>
      <c r="H1044">
        <f t="shared" si="32"/>
        <v>-5.0000000000000711E-2</v>
      </c>
      <c r="I1044">
        <v>1043</v>
      </c>
      <c r="J1044" t="str">
        <f t="shared" si="33"/>
        <v>-</v>
      </c>
    </row>
    <row r="1045" spans="1:10" x14ac:dyDescent="0.25">
      <c r="A1045" s="1">
        <v>42027</v>
      </c>
      <c r="B1045" t="s">
        <v>701</v>
      </c>
      <c r="C1045" t="s">
        <v>702</v>
      </c>
      <c r="D1045">
        <v>15</v>
      </c>
      <c r="E1045">
        <v>386</v>
      </c>
      <c r="F1045">
        <v>5790</v>
      </c>
      <c r="G1045">
        <v>1032000</v>
      </c>
      <c r="H1045">
        <f t="shared" si="32"/>
        <v>0</v>
      </c>
      <c r="I1045">
        <v>1044</v>
      </c>
      <c r="J1045" t="str">
        <f t="shared" si="33"/>
        <v>WARTO</v>
      </c>
    </row>
    <row r="1046" spans="1:10" x14ac:dyDescent="0.25">
      <c r="A1046" s="1">
        <v>42025</v>
      </c>
      <c r="B1046" t="s">
        <v>703</v>
      </c>
      <c r="C1046" t="s">
        <v>704</v>
      </c>
      <c r="D1046">
        <v>2.83</v>
      </c>
      <c r="E1046">
        <v>2845</v>
      </c>
      <c r="F1046">
        <v>8050</v>
      </c>
      <c r="G1046">
        <v>2631000</v>
      </c>
      <c r="H1046">
        <f t="shared" si="32"/>
        <v>0</v>
      </c>
      <c r="I1046">
        <v>1045</v>
      </c>
      <c r="J1046" t="str">
        <f t="shared" si="33"/>
        <v>-</v>
      </c>
    </row>
    <row r="1047" spans="1:10" x14ac:dyDescent="0.25">
      <c r="A1047" s="1">
        <v>42026</v>
      </c>
      <c r="B1047" t="s">
        <v>703</v>
      </c>
      <c r="C1047" t="s">
        <v>704</v>
      </c>
      <c r="D1047">
        <v>2.83</v>
      </c>
      <c r="E1047">
        <v>0</v>
      </c>
      <c r="F1047">
        <v>0</v>
      </c>
      <c r="G1047">
        <v>2631000</v>
      </c>
      <c r="H1047">
        <f t="shared" si="32"/>
        <v>0</v>
      </c>
      <c r="I1047">
        <v>1046</v>
      </c>
      <c r="J1047" t="str">
        <f t="shared" si="33"/>
        <v>-</v>
      </c>
    </row>
    <row r="1048" spans="1:10" x14ac:dyDescent="0.25">
      <c r="A1048" s="1">
        <v>42027</v>
      </c>
      <c r="B1048" t="s">
        <v>703</v>
      </c>
      <c r="C1048" t="s">
        <v>704</v>
      </c>
      <c r="D1048">
        <v>2.82</v>
      </c>
      <c r="E1048">
        <v>489</v>
      </c>
      <c r="F1048">
        <v>1380</v>
      </c>
      <c r="G1048">
        <v>2631000</v>
      </c>
      <c r="H1048">
        <f t="shared" si="32"/>
        <v>-1.0000000000000231E-2</v>
      </c>
      <c r="I1048">
        <v>1047</v>
      </c>
      <c r="J1048" t="str">
        <f t="shared" si="33"/>
        <v>NIE WARTO</v>
      </c>
    </row>
    <row r="1049" spans="1:10" x14ac:dyDescent="0.25">
      <c r="A1049" s="1">
        <v>42025</v>
      </c>
      <c r="B1049" t="s">
        <v>705</v>
      </c>
      <c r="C1049" t="s">
        <v>706</v>
      </c>
      <c r="D1049">
        <v>1.1299999999999999</v>
      </c>
      <c r="E1049">
        <v>8963</v>
      </c>
      <c r="F1049">
        <v>10180</v>
      </c>
      <c r="G1049">
        <v>0</v>
      </c>
      <c r="H1049">
        <f t="shared" si="32"/>
        <v>0</v>
      </c>
      <c r="I1049">
        <v>1048</v>
      </c>
      <c r="J1049" t="str">
        <f t="shared" si="33"/>
        <v>-</v>
      </c>
    </row>
    <row r="1050" spans="1:10" x14ac:dyDescent="0.25">
      <c r="A1050" s="1">
        <v>42026</v>
      </c>
      <c r="B1050" t="s">
        <v>705</v>
      </c>
      <c r="C1050" t="s">
        <v>706</v>
      </c>
      <c r="D1050">
        <v>1.19</v>
      </c>
      <c r="E1050">
        <v>5090</v>
      </c>
      <c r="F1050">
        <v>5800</v>
      </c>
      <c r="G1050">
        <v>0</v>
      </c>
      <c r="H1050">
        <f t="shared" si="32"/>
        <v>6.0000000000000053E-2</v>
      </c>
      <c r="I1050">
        <v>1049</v>
      </c>
      <c r="J1050" t="str">
        <f t="shared" si="33"/>
        <v>-</v>
      </c>
    </row>
    <row r="1051" spans="1:10" x14ac:dyDescent="0.25">
      <c r="A1051" s="1">
        <v>42027</v>
      </c>
      <c r="B1051" t="s">
        <v>705</v>
      </c>
      <c r="C1051" t="s">
        <v>706</v>
      </c>
      <c r="D1051">
        <v>1.2</v>
      </c>
      <c r="E1051">
        <v>21143</v>
      </c>
      <c r="F1051">
        <v>25360</v>
      </c>
      <c r="G1051">
        <v>0</v>
      </c>
      <c r="H1051">
        <f t="shared" si="32"/>
        <v>1.0000000000000009E-2</v>
      </c>
      <c r="I1051">
        <v>1050</v>
      </c>
      <c r="J1051" t="str">
        <f t="shared" si="33"/>
        <v>NIE WARTO</v>
      </c>
    </row>
    <row r="1052" spans="1:10" x14ac:dyDescent="0.25">
      <c r="A1052" s="1">
        <v>42025</v>
      </c>
      <c r="B1052" t="s">
        <v>707</v>
      </c>
      <c r="C1052" t="s">
        <v>708</v>
      </c>
      <c r="D1052">
        <v>1.04</v>
      </c>
      <c r="E1052">
        <v>4008</v>
      </c>
      <c r="F1052">
        <v>4010</v>
      </c>
      <c r="G1052">
        <v>0</v>
      </c>
      <c r="H1052">
        <f t="shared" si="32"/>
        <v>0</v>
      </c>
      <c r="I1052">
        <v>1051</v>
      </c>
      <c r="J1052" t="str">
        <f t="shared" si="33"/>
        <v>-</v>
      </c>
    </row>
    <row r="1053" spans="1:10" x14ac:dyDescent="0.25">
      <c r="A1053" s="1">
        <v>42026</v>
      </c>
      <c r="B1053" t="s">
        <v>707</v>
      </c>
      <c r="C1053" t="s">
        <v>708</v>
      </c>
      <c r="D1053">
        <v>1.04</v>
      </c>
      <c r="E1053">
        <v>17</v>
      </c>
      <c r="F1053">
        <v>20</v>
      </c>
      <c r="G1053">
        <v>0</v>
      </c>
      <c r="H1053">
        <f t="shared" si="32"/>
        <v>0</v>
      </c>
      <c r="I1053">
        <v>1052</v>
      </c>
      <c r="J1053" t="str">
        <f t="shared" si="33"/>
        <v>-</v>
      </c>
    </row>
    <row r="1054" spans="1:10" x14ac:dyDescent="0.25">
      <c r="A1054" s="1">
        <v>42027</v>
      </c>
      <c r="B1054" t="s">
        <v>707</v>
      </c>
      <c r="C1054" t="s">
        <v>708</v>
      </c>
      <c r="D1054">
        <v>1.04</v>
      </c>
      <c r="E1054">
        <v>3426</v>
      </c>
      <c r="F1054">
        <v>3500</v>
      </c>
      <c r="G1054">
        <v>0</v>
      </c>
      <c r="H1054">
        <f t="shared" si="32"/>
        <v>0</v>
      </c>
      <c r="I1054">
        <v>1053</v>
      </c>
      <c r="J1054" t="str">
        <f t="shared" si="33"/>
        <v>OBSERWUJ</v>
      </c>
    </row>
    <row r="1055" spans="1:10" x14ac:dyDescent="0.25">
      <c r="A1055" s="1">
        <v>42025</v>
      </c>
      <c r="B1055" t="s">
        <v>709</v>
      </c>
      <c r="C1055" t="s">
        <v>710</v>
      </c>
      <c r="D1055">
        <v>16.2</v>
      </c>
      <c r="E1055">
        <v>1132</v>
      </c>
      <c r="F1055">
        <v>18060</v>
      </c>
      <c r="G1055">
        <v>2716000</v>
      </c>
      <c r="H1055">
        <f t="shared" si="32"/>
        <v>0</v>
      </c>
      <c r="I1055">
        <v>1054</v>
      </c>
      <c r="J1055" t="str">
        <f t="shared" si="33"/>
        <v>-</v>
      </c>
    </row>
    <row r="1056" spans="1:10" x14ac:dyDescent="0.25">
      <c r="A1056" s="1">
        <v>42026</v>
      </c>
      <c r="B1056" t="s">
        <v>709</v>
      </c>
      <c r="C1056" t="s">
        <v>710</v>
      </c>
      <c r="D1056">
        <v>16.2</v>
      </c>
      <c r="E1056">
        <v>10</v>
      </c>
      <c r="F1056">
        <v>160</v>
      </c>
      <c r="G1056">
        <v>2716000</v>
      </c>
      <c r="H1056">
        <f t="shared" si="32"/>
        <v>0</v>
      </c>
      <c r="I1056">
        <v>1055</v>
      </c>
      <c r="J1056" t="str">
        <f t="shared" si="33"/>
        <v>-</v>
      </c>
    </row>
    <row r="1057" spans="1:10" x14ac:dyDescent="0.25">
      <c r="A1057" s="1">
        <v>42027</v>
      </c>
      <c r="B1057" t="s">
        <v>709</v>
      </c>
      <c r="C1057" t="s">
        <v>710</v>
      </c>
      <c r="D1057">
        <v>16.5</v>
      </c>
      <c r="E1057">
        <v>54033</v>
      </c>
      <c r="F1057">
        <v>864860</v>
      </c>
      <c r="G1057">
        <v>2716000</v>
      </c>
      <c r="H1057">
        <f t="shared" si="32"/>
        <v>0.30000000000000071</v>
      </c>
      <c r="I1057">
        <v>1056</v>
      </c>
      <c r="J1057" t="str">
        <f t="shared" si="33"/>
        <v>WARTO</v>
      </c>
    </row>
    <row r="1058" spans="1:10" x14ac:dyDescent="0.25">
      <c r="A1058" s="1">
        <v>42025</v>
      </c>
      <c r="B1058" t="s">
        <v>711</v>
      </c>
      <c r="C1058" t="s">
        <v>712</v>
      </c>
      <c r="D1058">
        <v>1.37</v>
      </c>
      <c r="E1058">
        <v>316487</v>
      </c>
      <c r="F1058">
        <v>453350</v>
      </c>
      <c r="G1058">
        <v>21115000</v>
      </c>
      <c r="H1058">
        <f t="shared" si="32"/>
        <v>0</v>
      </c>
      <c r="I1058">
        <v>1057</v>
      </c>
      <c r="J1058" t="str">
        <f t="shared" si="33"/>
        <v>-</v>
      </c>
    </row>
    <row r="1059" spans="1:10" x14ac:dyDescent="0.25">
      <c r="A1059" s="1">
        <v>42026</v>
      </c>
      <c r="B1059" t="s">
        <v>711</v>
      </c>
      <c r="C1059" t="s">
        <v>712</v>
      </c>
      <c r="D1059">
        <v>1.47</v>
      </c>
      <c r="E1059">
        <v>367114</v>
      </c>
      <c r="F1059">
        <v>516530</v>
      </c>
      <c r="G1059">
        <v>21115000</v>
      </c>
      <c r="H1059">
        <f t="shared" si="32"/>
        <v>9.9999999999999867E-2</v>
      </c>
      <c r="I1059">
        <v>1058</v>
      </c>
      <c r="J1059" t="str">
        <f t="shared" si="33"/>
        <v>-</v>
      </c>
    </row>
    <row r="1060" spans="1:10" x14ac:dyDescent="0.25">
      <c r="A1060" s="1">
        <v>42027</v>
      </c>
      <c r="B1060" t="s">
        <v>711</v>
      </c>
      <c r="C1060" t="s">
        <v>712</v>
      </c>
      <c r="D1060">
        <v>1.44</v>
      </c>
      <c r="E1060">
        <v>321456</v>
      </c>
      <c r="F1060">
        <v>483840</v>
      </c>
      <c r="G1060">
        <v>21115000</v>
      </c>
      <c r="H1060">
        <f t="shared" si="32"/>
        <v>-3.0000000000000027E-2</v>
      </c>
      <c r="I1060">
        <v>1059</v>
      </c>
      <c r="J1060" t="str">
        <f t="shared" si="33"/>
        <v>NIE WARTO</v>
      </c>
    </row>
    <row r="1061" spans="1:10" x14ac:dyDescent="0.25">
      <c r="A1061" s="1">
        <v>42025</v>
      </c>
      <c r="B1061" t="s">
        <v>713</v>
      </c>
      <c r="C1061" t="s">
        <v>714</v>
      </c>
      <c r="D1061">
        <v>5.88</v>
      </c>
      <c r="E1061">
        <v>4915</v>
      </c>
      <c r="F1061">
        <v>28490</v>
      </c>
      <c r="G1061">
        <v>5439000</v>
      </c>
      <c r="H1061">
        <f t="shared" si="32"/>
        <v>0</v>
      </c>
      <c r="I1061">
        <v>1060</v>
      </c>
      <c r="J1061" t="str">
        <f t="shared" si="33"/>
        <v>-</v>
      </c>
    </row>
    <row r="1062" spans="1:10" x14ac:dyDescent="0.25">
      <c r="A1062" s="1">
        <v>42026</v>
      </c>
      <c r="B1062" t="s">
        <v>713</v>
      </c>
      <c r="C1062" t="s">
        <v>714</v>
      </c>
      <c r="D1062">
        <v>5.93</v>
      </c>
      <c r="E1062">
        <v>48986</v>
      </c>
      <c r="F1062">
        <v>278560</v>
      </c>
      <c r="G1062">
        <v>5439000</v>
      </c>
      <c r="H1062">
        <f t="shared" si="32"/>
        <v>4.9999999999999822E-2</v>
      </c>
      <c r="I1062">
        <v>1061</v>
      </c>
      <c r="J1062" t="str">
        <f t="shared" si="33"/>
        <v>-</v>
      </c>
    </row>
    <row r="1063" spans="1:10" x14ac:dyDescent="0.25">
      <c r="A1063" s="1">
        <v>42027</v>
      </c>
      <c r="B1063" t="s">
        <v>713</v>
      </c>
      <c r="C1063" t="s">
        <v>714</v>
      </c>
      <c r="D1063">
        <v>6.15</v>
      </c>
      <c r="E1063">
        <v>12690</v>
      </c>
      <c r="F1063">
        <v>79070</v>
      </c>
      <c r="G1063">
        <v>5439000</v>
      </c>
      <c r="H1063">
        <f t="shared" si="32"/>
        <v>0.22000000000000064</v>
      </c>
      <c r="I1063">
        <v>1062</v>
      </c>
      <c r="J1063" t="str">
        <f t="shared" si="33"/>
        <v>WARTO</v>
      </c>
    </row>
    <row r="1064" spans="1:10" x14ac:dyDescent="0.25">
      <c r="A1064" s="1">
        <v>42025</v>
      </c>
      <c r="B1064" t="s">
        <v>715</v>
      </c>
      <c r="C1064" t="s">
        <v>716</v>
      </c>
      <c r="D1064">
        <v>2.94</v>
      </c>
      <c r="E1064">
        <v>7770</v>
      </c>
      <c r="F1064">
        <v>22700</v>
      </c>
      <c r="G1064">
        <v>14959000</v>
      </c>
      <c r="H1064">
        <f t="shared" si="32"/>
        <v>0</v>
      </c>
      <c r="I1064">
        <v>1063</v>
      </c>
      <c r="J1064" t="str">
        <f t="shared" si="33"/>
        <v>-</v>
      </c>
    </row>
    <row r="1065" spans="1:10" x14ac:dyDescent="0.25">
      <c r="A1065" s="1">
        <v>42026</v>
      </c>
      <c r="B1065" t="s">
        <v>715</v>
      </c>
      <c r="C1065" t="s">
        <v>716</v>
      </c>
      <c r="D1065">
        <v>2.94</v>
      </c>
      <c r="E1065">
        <v>4520</v>
      </c>
      <c r="F1065">
        <v>13130</v>
      </c>
      <c r="G1065">
        <v>14959000</v>
      </c>
      <c r="H1065">
        <f t="shared" si="32"/>
        <v>0</v>
      </c>
      <c r="I1065">
        <v>1064</v>
      </c>
      <c r="J1065" t="str">
        <f t="shared" si="33"/>
        <v>-</v>
      </c>
    </row>
    <row r="1066" spans="1:10" x14ac:dyDescent="0.25">
      <c r="A1066" s="1">
        <v>42027</v>
      </c>
      <c r="B1066" t="s">
        <v>715</v>
      </c>
      <c r="C1066" t="s">
        <v>716</v>
      </c>
      <c r="D1066">
        <v>2.89</v>
      </c>
      <c r="E1066">
        <v>9040</v>
      </c>
      <c r="F1066">
        <v>26080</v>
      </c>
      <c r="G1066">
        <v>14959000</v>
      </c>
      <c r="H1066">
        <f t="shared" si="32"/>
        <v>-4.9999999999999822E-2</v>
      </c>
      <c r="I1066">
        <v>1065</v>
      </c>
      <c r="J1066" t="str">
        <f t="shared" si="33"/>
        <v>NIE WARTO</v>
      </c>
    </row>
    <row r="1067" spans="1:10" x14ac:dyDescent="0.25">
      <c r="A1067" s="1">
        <v>42025</v>
      </c>
      <c r="B1067" t="s">
        <v>717</v>
      </c>
      <c r="C1067" t="s">
        <v>718</v>
      </c>
      <c r="D1067">
        <v>23.75</v>
      </c>
      <c r="E1067">
        <v>85</v>
      </c>
      <c r="F1067">
        <v>2030</v>
      </c>
      <c r="G1067">
        <v>93000</v>
      </c>
      <c r="H1067">
        <f t="shared" si="32"/>
        <v>0</v>
      </c>
      <c r="I1067">
        <v>1066</v>
      </c>
      <c r="J1067" t="str">
        <f t="shared" si="33"/>
        <v>-</v>
      </c>
    </row>
    <row r="1068" spans="1:10" x14ac:dyDescent="0.25">
      <c r="A1068" s="1">
        <v>42026</v>
      </c>
      <c r="B1068" t="s">
        <v>717</v>
      </c>
      <c r="C1068" t="s">
        <v>718</v>
      </c>
      <c r="D1068">
        <v>23.99</v>
      </c>
      <c r="E1068">
        <v>2</v>
      </c>
      <c r="F1068">
        <v>50</v>
      </c>
      <c r="G1068">
        <v>93000</v>
      </c>
      <c r="H1068">
        <f t="shared" si="32"/>
        <v>0.23999999999999844</v>
      </c>
      <c r="I1068">
        <v>1067</v>
      </c>
      <c r="J1068" t="str">
        <f t="shared" si="33"/>
        <v>-</v>
      </c>
    </row>
    <row r="1069" spans="1:10" x14ac:dyDescent="0.25">
      <c r="A1069" s="1">
        <v>42027</v>
      </c>
      <c r="B1069" t="s">
        <v>717</v>
      </c>
      <c r="C1069" t="s">
        <v>718</v>
      </c>
      <c r="D1069">
        <v>24</v>
      </c>
      <c r="E1069">
        <v>80</v>
      </c>
      <c r="F1069">
        <v>1920</v>
      </c>
      <c r="G1069">
        <v>93000</v>
      </c>
      <c r="H1069">
        <f t="shared" si="32"/>
        <v>1.0000000000001563E-2</v>
      </c>
      <c r="I1069">
        <v>1068</v>
      </c>
      <c r="J1069" t="str">
        <f t="shared" si="33"/>
        <v>NIE WARTO</v>
      </c>
    </row>
    <row r="1070" spans="1:10" x14ac:dyDescent="0.25">
      <c r="A1070" s="1">
        <v>42025</v>
      </c>
      <c r="B1070" t="s">
        <v>719</v>
      </c>
      <c r="C1070" t="s">
        <v>720</v>
      </c>
      <c r="D1070">
        <v>14.58</v>
      </c>
      <c r="E1070">
        <v>10189</v>
      </c>
      <c r="F1070">
        <v>147490</v>
      </c>
      <c r="G1070">
        <v>8907000</v>
      </c>
      <c r="H1070">
        <f t="shared" si="32"/>
        <v>0</v>
      </c>
      <c r="I1070">
        <v>1069</v>
      </c>
      <c r="J1070" t="str">
        <f t="shared" si="33"/>
        <v>-</v>
      </c>
    </row>
    <row r="1071" spans="1:10" x14ac:dyDescent="0.25">
      <c r="A1071" s="1">
        <v>42026</v>
      </c>
      <c r="B1071" t="s">
        <v>719</v>
      </c>
      <c r="C1071" t="s">
        <v>720</v>
      </c>
      <c r="D1071">
        <v>14.48</v>
      </c>
      <c r="E1071">
        <v>2649</v>
      </c>
      <c r="F1071">
        <v>38450</v>
      </c>
      <c r="G1071">
        <v>8907000</v>
      </c>
      <c r="H1071">
        <f t="shared" si="32"/>
        <v>-9.9999999999999645E-2</v>
      </c>
      <c r="I1071">
        <v>1070</v>
      </c>
      <c r="J1071" t="str">
        <f t="shared" si="33"/>
        <v>-</v>
      </c>
    </row>
    <row r="1072" spans="1:10" x14ac:dyDescent="0.25">
      <c r="A1072" s="1">
        <v>42027</v>
      </c>
      <c r="B1072" t="s">
        <v>719</v>
      </c>
      <c r="C1072" t="s">
        <v>720</v>
      </c>
      <c r="D1072">
        <v>14.48</v>
      </c>
      <c r="E1072">
        <v>2961</v>
      </c>
      <c r="F1072">
        <v>42770</v>
      </c>
      <c r="G1072">
        <v>8907000</v>
      </c>
      <c r="H1072">
        <f t="shared" si="32"/>
        <v>0</v>
      </c>
      <c r="I1072">
        <v>1071</v>
      </c>
      <c r="J1072" t="str">
        <f t="shared" si="33"/>
        <v>WARTO</v>
      </c>
    </row>
    <row r="1073" spans="1:10" x14ac:dyDescent="0.25">
      <c r="A1073" s="1">
        <v>42025</v>
      </c>
      <c r="B1073" t="s">
        <v>721</v>
      </c>
      <c r="C1073" t="s">
        <v>722</v>
      </c>
      <c r="D1073">
        <v>139</v>
      </c>
      <c r="E1073">
        <v>65</v>
      </c>
      <c r="F1073">
        <v>9070</v>
      </c>
      <c r="G1073">
        <v>3122000</v>
      </c>
      <c r="H1073">
        <f t="shared" si="32"/>
        <v>0</v>
      </c>
      <c r="I1073">
        <v>1072</v>
      </c>
      <c r="J1073" t="str">
        <f t="shared" si="33"/>
        <v>-</v>
      </c>
    </row>
    <row r="1074" spans="1:10" x14ac:dyDescent="0.25">
      <c r="A1074" s="1">
        <v>42026</v>
      </c>
      <c r="B1074" t="s">
        <v>721</v>
      </c>
      <c r="C1074" t="s">
        <v>722</v>
      </c>
      <c r="D1074">
        <v>140.85</v>
      </c>
      <c r="E1074">
        <v>142</v>
      </c>
      <c r="F1074">
        <v>19770</v>
      </c>
      <c r="G1074">
        <v>3122000</v>
      </c>
      <c r="H1074">
        <f t="shared" si="32"/>
        <v>1.8499999999999943</v>
      </c>
      <c r="I1074">
        <v>1073</v>
      </c>
      <c r="J1074" t="str">
        <f t="shared" si="33"/>
        <v>-</v>
      </c>
    </row>
    <row r="1075" spans="1:10" x14ac:dyDescent="0.25">
      <c r="A1075" s="1">
        <v>42027</v>
      </c>
      <c r="B1075" t="s">
        <v>721</v>
      </c>
      <c r="C1075" t="s">
        <v>722</v>
      </c>
      <c r="D1075">
        <v>140.85</v>
      </c>
      <c r="E1075">
        <v>124</v>
      </c>
      <c r="F1075">
        <v>17450</v>
      </c>
      <c r="G1075">
        <v>3122000</v>
      </c>
      <c r="H1075">
        <f t="shared" si="32"/>
        <v>0</v>
      </c>
      <c r="I1075">
        <v>1074</v>
      </c>
      <c r="J1075" t="str">
        <f t="shared" si="33"/>
        <v>NIE WARTO</v>
      </c>
    </row>
    <row r="1076" spans="1:10" x14ac:dyDescent="0.25">
      <c r="A1076" s="1">
        <v>42025</v>
      </c>
      <c r="B1076" t="s">
        <v>723</v>
      </c>
      <c r="C1076" t="s">
        <v>724</v>
      </c>
      <c r="D1076">
        <v>1.19</v>
      </c>
      <c r="E1076">
        <v>25</v>
      </c>
      <c r="F1076">
        <v>30</v>
      </c>
      <c r="G1076">
        <v>0</v>
      </c>
      <c r="H1076">
        <f t="shared" si="32"/>
        <v>0</v>
      </c>
      <c r="I1076">
        <v>1075</v>
      </c>
      <c r="J1076" t="str">
        <f t="shared" si="33"/>
        <v>-</v>
      </c>
    </row>
    <row r="1077" spans="1:10" x14ac:dyDescent="0.25">
      <c r="A1077" s="1">
        <v>42026</v>
      </c>
      <c r="B1077" t="s">
        <v>723</v>
      </c>
      <c r="C1077" t="s">
        <v>724</v>
      </c>
      <c r="D1077">
        <v>1.19</v>
      </c>
      <c r="E1077">
        <v>4405</v>
      </c>
      <c r="F1077">
        <v>5140</v>
      </c>
      <c r="G1077">
        <v>0</v>
      </c>
      <c r="H1077">
        <f t="shared" si="32"/>
        <v>0</v>
      </c>
      <c r="I1077">
        <v>1076</v>
      </c>
      <c r="J1077" t="str">
        <f t="shared" si="33"/>
        <v>-</v>
      </c>
    </row>
    <row r="1078" spans="1:10" x14ac:dyDescent="0.25">
      <c r="A1078" s="1">
        <v>42027</v>
      </c>
      <c r="B1078" t="s">
        <v>723</v>
      </c>
      <c r="C1078" t="s">
        <v>724</v>
      </c>
      <c r="D1078">
        <v>1.19</v>
      </c>
      <c r="E1078">
        <v>0</v>
      </c>
      <c r="F1078">
        <v>0</v>
      </c>
      <c r="G1078">
        <v>0</v>
      </c>
      <c r="H1078">
        <f t="shared" si="32"/>
        <v>0</v>
      </c>
      <c r="I1078">
        <v>1077</v>
      </c>
      <c r="J1078" t="str">
        <f t="shared" si="33"/>
        <v>OBSERWUJ</v>
      </c>
    </row>
    <row r="1079" spans="1:10" x14ac:dyDescent="0.25">
      <c r="A1079" s="1">
        <v>42025</v>
      </c>
      <c r="B1079" t="s">
        <v>725</v>
      </c>
      <c r="C1079" t="s">
        <v>726</v>
      </c>
      <c r="D1079">
        <v>485.5</v>
      </c>
      <c r="E1079">
        <v>125505</v>
      </c>
      <c r="F1079">
        <v>60438680</v>
      </c>
      <c r="G1079">
        <v>55967000</v>
      </c>
      <c r="H1079">
        <f t="shared" si="32"/>
        <v>0</v>
      </c>
      <c r="I1079">
        <v>1078</v>
      </c>
      <c r="J1079" t="str">
        <f t="shared" si="33"/>
        <v>-</v>
      </c>
    </row>
    <row r="1080" spans="1:10" x14ac:dyDescent="0.25">
      <c r="A1080" s="1">
        <v>42026</v>
      </c>
      <c r="B1080" t="s">
        <v>725</v>
      </c>
      <c r="C1080" t="s">
        <v>726</v>
      </c>
      <c r="D1080">
        <v>500</v>
      </c>
      <c r="E1080">
        <v>106184</v>
      </c>
      <c r="F1080">
        <v>52274210</v>
      </c>
      <c r="G1080">
        <v>55967000</v>
      </c>
      <c r="H1080">
        <f t="shared" si="32"/>
        <v>14.5</v>
      </c>
      <c r="I1080">
        <v>1079</v>
      </c>
      <c r="J1080" t="str">
        <f t="shared" si="33"/>
        <v>-</v>
      </c>
    </row>
    <row r="1081" spans="1:10" x14ac:dyDescent="0.25">
      <c r="A1081" s="1">
        <v>42027</v>
      </c>
      <c r="B1081" t="s">
        <v>725</v>
      </c>
      <c r="C1081" t="s">
        <v>726</v>
      </c>
      <c r="D1081">
        <v>508.65</v>
      </c>
      <c r="E1081">
        <v>145512</v>
      </c>
      <c r="F1081">
        <v>73380130</v>
      </c>
      <c r="G1081">
        <v>55967000</v>
      </c>
      <c r="H1081">
        <f t="shared" si="32"/>
        <v>8.6499999999999773</v>
      </c>
      <c r="I1081">
        <v>1080</v>
      </c>
      <c r="J1081" t="str">
        <f t="shared" si="33"/>
        <v>NIE WARTO</v>
      </c>
    </row>
    <row r="1082" spans="1:10" x14ac:dyDescent="0.25">
      <c r="A1082" s="1">
        <v>42025</v>
      </c>
      <c r="B1082" t="s">
        <v>727</v>
      </c>
      <c r="C1082" t="s">
        <v>728</v>
      </c>
      <c r="D1082">
        <v>4.2</v>
      </c>
      <c r="E1082">
        <v>0</v>
      </c>
      <c r="F1082">
        <v>0</v>
      </c>
      <c r="G1082">
        <v>0</v>
      </c>
      <c r="H1082">
        <f t="shared" si="32"/>
        <v>0</v>
      </c>
      <c r="I1082">
        <v>1081</v>
      </c>
      <c r="J1082" t="str">
        <f t="shared" si="33"/>
        <v>-</v>
      </c>
    </row>
    <row r="1083" spans="1:10" x14ac:dyDescent="0.25">
      <c r="A1083" s="1">
        <v>42026</v>
      </c>
      <c r="B1083" t="s">
        <v>727</v>
      </c>
      <c r="C1083" t="s">
        <v>728</v>
      </c>
      <c r="D1083">
        <v>4.1500000000000004</v>
      </c>
      <c r="E1083">
        <v>530</v>
      </c>
      <c r="F1083">
        <v>2140</v>
      </c>
      <c r="G1083">
        <v>0</v>
      </c>
      <c r="H1083">
        <f t="shared" si="32"/>
        <v>-4.9999999999999822E-2</v>
      </c>
      <c r="I1083">
        <v>1082</v>
      </c>
      <c r="J1083" t="str">
        <f t="shared" si="33"/>
        <v>-</v>
      </c>
    </row>
    <row r="1084" spans="1:10" x14ac:dyDescent="0.25">
      <c r="A1084" s="1">
        <v>42027</v>
      </c>
      <c r="B1084" t="s">
        <v>727</v>
      </c>
      <c r="C1084" t="s">
        <v>728</v>
      </c>
      <c r="D1084">
        <v>4.1500000000000004</v>
      </c>
      <c r="E1084">
        <v>0</v>
      </c>
      <c r="F1084">
        <v>0</v>
      </c>
      <c r="G1084">
        <v>0</v>
      </c>
      <c r="H1084">
        <f t="shared" si="32"/>
        <v>0</v>
      </c>
      <c r="I1084">
        <v>1083</v>
      </c>
      <c r="J1084" t="str">
        <f t="shared" si="33"/>
        <v>WARTO</v>
      </c>
    </row>
    <row r="1085" spans="1:10" x14ac:dyDescent="0.25">
      <c r="A1085" s="1">
        <v>42025</v>
      </c>
      <c r="B1085" t="s">
        <v>729</v>
      </c>
      <c r="C1085" t="s">
        <v>730</v>
      </c>
      <c r="D1085">
        <v>6.47</v>
      </c>
      <c r="E1085">
        <v>14994</v>
      </c>
      <c r="F1085">
        <v>96410</v>
      </c>
      <c r="G1085">
        <v>35376000</v>
      </c>
      <c r="H1085">
        <f t="shared" si="32"/>
        <v>0</v>
      </c>
      <c r="I1085">
        <v>1084</v>
      </c>
      <c r="J1085" t="str">
        <f t="shared" si="33"/>
        <v>-</v>
      </c>
    </row>
    <row r="1086" spans="1:10" x14ac:dyDescent="0.25">
      <c r="A1086" s="1">
        <v>42026</v>
      </c>
      <c r="B1086" t="s">
        <v>729</v>
      </c>
      <c r="C1086" t="s">
        <v>730</v>
      </c>
      <c r="D1086">
        <v>6.44</v>
      </c>
      <c r="E1086">
        <v>9707</v>
      </c>
      <c r="F1086">
        <v>62550</v>
      </c>
      <c r="G1086">
        <v>35376000</v>
      </c>
      <c r="H1086">
        <f t="shared" si="32"/>
        <v>-2.9999999999999361E-2</v>
      </c>
      <c r="I1086">
        <v>1085</v>
      </c>
      <c r="J1086" t="str">
        <f t="shared" si="33"/>
        <v>-</v>
      </c>
    </row>
    <row r="1087" spans="1:10" x14ac:dyDescent="0.25">
      <c r="A1087" s="1">
        <v>42027</v>
      </c>
      <c r="B1087" t="s">
        <v>729</v>
      </c>
      <c r="C1087" t="s">
        <v>730</v>
      </c>
      <c r="D1087">
        <v>6.4</v>
      </c>
      <c r="E1087">
        <v>13434</v>
      </c>
      <c r="F1087">
        <v>84890</v>
      </c>
      <c r="G1087">
        <v>35376000</v>
      </c>
      <c r="H1087">
        <f t="shared" si="32"/>
        <v>-4.0000000000000036E-2</v>
      </c>
      <c r="I1087">
        <v>1086</v>
      </c>
      <c r="J1087" t="str">
        <f t="shared" si="33"/>
        <v>NIE WARTO</v>
      </c>
    </row>
    <row r="1088" spans="1:10" x14ac:dyDescent="0.25">
      <c r="A1088" s="1">
        <v>42025</v>
      </c>
      <c r="B1088" t="s">
        <v>731</v>
      </c>
      <c r="C1088" t="s">
        <v>732</v>
      </c>
      <c r="D1088">
        <v>12.8</v>
      </c>
      <c r="E1088">
        <v>673</v>
      </c>
      <c r="F1088">
        <v>8620</v>
      </c>
      <c r="G1088">
        <v>10375000</v>
      </c>
      <c r="H1088">
        <f t="shared" si="32"/>
        <v>0</v>
      </c>
      <c r="I1088">
        <v>1087</v>
      </c>
      <c r="J1088" t="str">
        <f t="shared" si="33"/>
        <v>-</v>
      </c>
    </row>
    <row r="1089" spans="1:10" x14ac:dyDescent="0.25">
      <c r="A1089" s="1">
        <v>42026</v>
      </c>
      <c r="B1089" t="s">
        <v>731</v>
      </c>
      <c r="C1089" t="s">
        <v>732</v>
      </c>
      <c r="D1089">
        <v>12.79</v>
      </c>
      <c r="E1089">
        <v>4814</v>
      </c>
      <c r="F1089">
        <v>61760</v>
      </c>
      <c r="G1089">
        <v>10375000</v>
      </c>
      <c r="H1089">
        <f t="shared" si="32"/>
        <v>-1.0000000000001563E-2</v>
      </c>
      <c r="I1089">
        <v>1088</v>
      </c>
      <c r="J1089" t="str">
        <f t="shared" si="33"/>
        <v>-</v>
      </c>
    </row>
    <row r="1090" spans="1:10" x14ac:dyDescent="0.25">
      <c r="A1090" s="1">
        <v>42027</v>
      </c>
      <c r="B1090" t="s">
        <v>731</v>
      </c>
      <c r="C1090" t="s">
        <v>732</v>
      </c>
      <c r="D1090">
        <v>12.56</v>
      </c>
      <c r="E1090">
        <v>11818</v>
      </c>
      <c r="F1090">
        <v>149000</v>
      </c>
      <c r="G1090">
        <v>10375000</v>
      </c>
      <c r="H1090">
        <f t="shared" si="32"/>
        <v>-0.22999999999999865</v>
      </c>
      <c r="I1090">
        <v>1089</v>
      </c>
      <c r="J1090" t="str">
        <f t="shared" si="33"/>
        <v>NIE WARTO</v>
      </c>
    </row>
    <row r="1091" spans="1:10" x14ac:dyDescent="0.25">
      <c r="A1091" s="1">
        <v>42025</v>
      </c>
      <c r="B1091" t="s">
        <v>733</v>
      </c>
      <c r="C1091" t="s">
        <v>734</v>
      </c>
      <c r="D1091">
        <v>8.0299999999999994</v>
      </c>
      <c r="E1091">
        <v>28039</v>
      </c>
      <c r="F1091">
        <v>218920</v>
      </c>
      <c r="G1091">
        <v>19626000</v>
      </c>
      <c r="H1091">
        <f t="shared" ref="H1091:H1154" si="34">IF(MOD(I1091,3)=1,0,D1091-D1090)</f>
        <v>0</v>
      </c>
      <c r="I1091">
        <v>1090</v>
      </c>
      <c r="J1091" t="str">
        <f t="shared" ref="J1091:J1154" si="35">IF(OR(MOD(I1091,3)=1,MOD(I1091,3)=2),"-",IF(H1091&gt;H1090,"WARTO",IF(H1091&lt;H1090,"NIE WARTO","OBSERWUJ")))</f>
        <v>-</v>
      </c>
    </row>
    <row r="1092" spans="1:10" x14ac:dyDescent="0.25">
      <c r="A1092" s="1">
        <v>42026</v>
      </c>
      <c r="B1092" t="s">
        <v>733</v>
      </c>
      <c r="C1092" t="s">
        <v>734</v>
      </c>
      <c r="D1092">
        <v>8.25</v>
      </c>
      <c r="E1092">
        <v>15074</v>
      </c>
      <c r="F1092">
        <v>123610</v>
      </c>
      <c r="G1092">
        <v>19626000</v>
      </c>
      <c r="H1092">
        <f t="shared" si="34"/>
        <v>0.22000000000000064</v>
      </c>
      <c r="I1092">
        <v>1091</v>
      </c>
      <c r="J1092" t="str">
        <f t="shared" si="35"/>
        <v>-</v>
      </c>
    </row>
    <row r="1093" spans="1:10" x14ac:dyDescent="0.25">
      <c r="A1093" s="1">
        <v>42027</v>
      </c>
      <c r="B1093" t="s">
        <v>733</v>
      </c>
      <c r="C1093" t="s">
        <v>734</v>
      </c>
      <c r="D1093">
        <v>8.24</v>
      </c>
      <c r="E1093">
        <v>17230</v>
      </c>
      <c r="F1093">
        <v>140510</v>
      </c>
      <c r="G1093">
        <v>19626000</v>
      </c>
      <c r="H1093">
        <f t="shared" si="34"/>
        <v>-9.9999999999997868E-3</v>
      </c>
      <c r="I1093">
        <v>1092</v>
      </c>
      <c r="J1093" t="str">
        <f t="shared" si="35"/>
        <v>NIE WARTO</v>
      </c>
    </row>
    <row r="1094" spans="1:10" x14ac:dyDescent="0.25">
      <c r="A1094" s="1">
        <v>42025</v>
      </c>
      <c r="B1094" t="s">
        <v>735</v>
      </c>
      <c r="C1094" t="s">
        <v>736</v>
      </c>
      <c r="D1094">
        <v>5.97</v>
      </c>
      <c r="E1094">
        <v>14489</v>
      </c>
      <c r="F1094">
        <v>85090</v>
      </c>
      <c r="G1094">
        <v>27134000</v>
      </c>
      <c r="H1094">
        <f t="shared" si="34"/>
        <v>0</v>
      </c>
      <c r="I1094">
        <v>1093</v>
      </c>
      <c r="J1094" t="str">
        <f t="shared" si="35"/>
        <v>-</v>
      </c>
    </row>
    <row r="1095" spans="1:10" x14ac:dyDescent="0.25">
      <c r="A1095" s="1">
        <v>42026</v>
      </c>
      <c r="B1095" t="s">
        <v>735</v>
      </c>
      <c r="C1095" t="s">
        <v>736</v>
      </c>
      <c r="D1095">
        <v>6.03</v>
      </c>
      <c r="E1095">
        <v>14914</v>
      </c>
      <c r="F1095">
        <v>89660</v>
      </c>
      <c r="G1095">
        <v>27134000</v>
      </c>
      <c r="H1095">
        <f t="shared" si="34"/>
        <v>6.0000000000000497E-2</v>
      </c>
      <c r="I1095">
        <v>1094</v>
      </c>
      <c r="J1095" t="str">
        <f t="shared" si="35"/>
        <v>-</v>
      </c>
    </row>
    <row r="1096" spans="1:10" x14ac:dyDescent="0.25">
      <c r="A1096" s="1">
        <v>42027</v>
      </c>
      <c r="B1096" t="s">
        <v>735</v>
      </c>
      <c r="C1096" t="s">
        <v>736</v>
      </c>
      <c r="D1096">
        <v>5.95</v>
      </c>
      <c r="E1096">
        <v>30228</v>
      </c>
      <c r="F1096">
        <v>180360</v>
      </c>
      <c r="G1096">
        <v>27134000</v>
      </c>
      <c r="H1096">
        <f t="shared" si="34"/>
        <v>-8.0000000000000071E-2</v>
      </c>
      <c r="I1096">
        <v>1095</v>
      </c>
      <c r="J1096" t="str">
        <f t="shared" si="35"/>
        <v>NIE WARTO</v>
      </c>
    </row>
    <row r="1097" spans="1:10" x14ac:dyDescent="0.25">
      <c r="A1097" s="1">
        <v>42025</v>
      </c>
      <c r="B1097" t="s">
        <v>737</v>
      </c>
      <c r="C1097" t="s">
        <v>738</v>
      </c>
      <c r="D1097">
        <v>16.309999999999999</v>
      </c>
      <c r="E1097">
        <v>23</v>
      </c>
      <c r="F1097">
        <v>380</v>
      </c>
      <c r="G1097">
        <v>1469000</v>
      </c>
      <c r="H1097">
        <f t="shared" si="34"/>
        <v>0</v>
      </c>
      <c r="I1097">
        <v>1096</v>
      </c>
      <c r="J1097" t="str">
        <f t="shared" si="35"/>
        <v>-</v>
      </c>
    </row>
    <row r="1098" spans="1:10" x14ac:dyDescent="0.25">
      <c r="A1098" s="1">
        <v>42026</v>
      </c>
      <c r="B1098" t="s">
        <v>737</v>
      </c>
      <c r="C1098" t="s">
        <v>738</v>
      </c>
      <c r="D1098">
        <v>16.309999999999999</v>
      </c>
      <c r="E1098">
        <v>12</v>
      </c>
      <c r="F1098">
        <v>200</v>
      </c>
      <c r="G1098">
        <v>1469000</v>
      </c>
      <c r="H1098">
        <f t="shared" si="34"/>
        <v>0</v>
      </c>
      <c r="I1098">
        <v>1097</v>
      </c>
      <c r="J1098" t="str">
        <f t="shared" si="35"/>
        <v>-</v>
      </c>
    </row>
    <row r="1099" spans="1:10" x14ac:dyDescent="0.25">
      <c r="A1099" s="1">
        <v>42027</v>
      </c>
      <c r="B1099" t="s">
        <v>737</v>
      </c>
      <c r="C1099" t="s">
        <v>738</v>
      </c>
      <c r="D1099">
        <v>15.82</v>
      </c>
      <c r="E1099">
        <v>138</v>
      </c>
      <c r="F1099">
        <v>2190</v>
      </c>
      <c r="G1099">
        <v>1469000</v>
      </c>
      <c r="H1099">
        <f t="shared" si="34"/>
        <v>-0.48999999999999844</v>
      </c>
      <c r="I1099">
        <v>1098</v>
      </c>
      <c r="J1099" t="str">
        <f t="shared" si="35"/>
        <v>NIE WARTO</v>
      </c>
    </row>
    <row r="1100" spans="1:10" x14ac:dyDescent="0.25">
      <c r="A1100" s="1">
        <v>42025</v>
      </c>
      <c r="B1100" t="s">
        <v>739</v>
      </c>
      <c r="C1100" t="s">
        <v>740</v>
      </c>
      <c r="D1100">
        <v>18.350000000000001</v>
      </c>
      <c r="E1100">
        <v>9551</v>
      </c>
      <c r="F1100">
        <v>177690</v>
      </c>
      <c r="G1100">
        <v>6355000</v>
      </c>
      <c r="H1100">
        <f t="shared" si="34"/>
        <v>0</v>
      </c>
      <c r="I1100">
        <v>1099</v>
      </c>
      <c r="J1100" t="str">
        <f t="shared" si="35"/>
        <v>-</v>
      </c>
    </row>
    <row r="1101" spans="1:10" x14ac:dyDescent="0.25">
      <c r="A1101" s="1">
        <v>42026</v>
      </c>
      <c r="B1101" t="s">
        <v>739</v>
      </c>
      <c r="C1101" t="s">
        <v>740</v>
      </c>
      <c r="D1101">
        <v>17.5</v>
      </c>
      <c r="E1101">
        <v>72786</v>
      </c>
      <c r="F1101">
        <v>1291220</v>
      </c>
      <c r="G1101">
        <v>6355000</v>
      </c>
      <c r="H1101">
        <f t="shared" si="34"/>
        <v>-0.85000000000000142</v>
      </c>
      <c r="I1101">
        <v>1100</v>
      </c>
      <c r="J1101" t="str">
        <f t="shared" si="35"/>
        <v>-</v>
      </c>
    </row>
    <row r="1102" spans="1:10" x14ac:dyDescent="0.25">
      <c r="A1102" s="1">
        <v>42027</v>
      </c>
      <c r="B1102" t="s">
        <v>739</v>
      </c>
      <c r="C1102" t="s">
        <v>740</v>
      </c>
      <c r="D1102">
        <v>17.8</v>
      </c>
      <c r="E1102">
        <v>148652</v>
      </c>
      <c r="F1102">
        <v>2651110</v>
      </c>
      <c r="G1102">
        <v>6355000</v>
      </c>
      <c r="H1102">
        <f t="shared" si="34"/>
        <v>0.30000000000000071</v>
      </c>
      <c r="I1102">
        <v>1101</v>
      </c>
      <c r="J1102" t="str">
        <f t="shared" si="35"/>
        <v>WARTO</v>
      </c>
    </row>
    <row r="1103" spans="1:10" x14ac:dyDescent="0.25">
      <c r="A1103" s="1">
        <v>42025</v>
      </c>
      <c r="B1103" t="s">
        <v>741</v>
      </c>
      <c r="C1103" t="s">
        <v>742</v>
      </c>
      <c r="D1103">
        <v>2.1800000000000002</v>
      </c>
      <c r="E1103">
        <v>24179</v>
      </c>
      <c r="F1103">
        <v>53260</v>
      </c>
      <c r="G1103">
        <v>19987000</v>
      </c>
      <c r="H1103">
        <f t="shared" si="34"/>
        <v>0</v>
      </c>
      <c r="I1103">
        <v>1102</v>
      </c>
      <c r="J1103" t="str">
        <f t="shared" si="35"/>
        <v>-</v>
      </c>
    </row>
    <row r="1104" spans="1:10" x14ac:dyDescent="0.25">
      <c r="A1104" s="1">
        <v>42026</v>
      </c>
      <c r="B1104" t="s">
        <v>741</v>
      </c>
      <c r="C1104" t="s">
        <v>742</v>
      </c>
      <c r="D1104">
        <v>2.17</v>
      </c>
      <c r="E1104">
        <v>6478</v>
      </c>
      <c r="F1104">
        <v>14280</v>
      </c>
      <c r="G1104">
        <v>19987000</v>
      </c>
      <c r="H1104">
        <f t="shared" si="34"/>
        <v>-1.0000000000000231E-2</v>
      </c>
      <c r="I1104">
        <v>1103</v>
      </c>
      <c r="J1104" t="str">
        <f t="shared" si="35"/>
        <v>-</v>
      </c>
    </row>
    <row r="1105" spans="1:10" x14ac:dyDescent="0.25">
      <c r="A1105" s="1">
        <v>42027</v>
      </c>
      <c r="B1105" t="s">
        <v>741</v>
      </c>
      <c r="C1105" t="s">
        <v>742</v>
      </c>
      <c r="D1105">
        <v>2.35</v>
      </c>
      <c r="E1105">
        <v>1256206</v>
      </c>
      <c r="F1105">
        <v>2640660</v>
      </c>
      <c r="G1105">
        <v>19987000</v>
      </c>
      <c r="H1105">
        <f t="shared" si="34"/>
        <v>0.18000000000000016</v>
      </c>
      <c r="I1105">
        <v>1104</v>
      </c>
      <c r="J1105" t="str">
        <f t="shared" si="35"/>
        <v>WARTO</v>
      </c>
    </row>
    <row r="1106" spans="1:10" x14ac:dyDescent="0.25">
      <c r="A1106" s="1">
        <v>42025</v>
      </c>
      <c r="B1106" t="s">
        <v>743</v>
      </c>
      <c r="C1106" t="s">
        <v>744</v>
      </c>
      <c r="D1106">
        <v>6.41</v>
      </c>
      <c r="E1106">
        <v>4717</v>
      </c>
      <c r="F1106">
        <v>30250</v>
      </c>
      <c r="G1106">
        <v>12912000</v>
      </c>
      <c r="H1106">
        <f t="shared" si="34"/>
        <v>0</v>
      </c>
      <c r="I1106">
        <v>1105</v>
      </c>
      <c r="J1106" t="str">
        <f t="shared" si="35"/>
        <v>-</v>
      </c>
    </row>
    <row r="1107" spans="1:10" x14ac:dyDescent="0.25">
      <c r="A1107" s="1">
        <v>42026</v>
      </c>
      <c r="B1107" t="s">
        <v>743</v>
      </c>
      <c r="C1107" t="s">
        <v>744</v>
      </c>
      <c r="D1107">
        <v>6.45</v>
      </c>
      <c r="E1107">
        <v>1201</v>
      </c>
      <c r="F1107">
        <v>7740</v>
      </c>
      <c r="G1107">
        <v>12912000</v>
      </c>
      <c r="H1107">
        <f t="shared" si="34"/>
        <v>4.0000000000000036E-2</v>
      </c>
      <c r="I1107">
        <v>1106</v>
      </c>
      <c r="J1107" t="str">
        <f t="shared" si="35"/>
        <v>-</v>
      </c>
    </row>
    <row r="1108" spans="1:10" x14ac:dyDescent="0.25">
      <c r="A1108" s="1">
        <v>42027</v>
      </c>
      <c r="B1108" t="s">
        <v>743</v>
      </c>
      <c r="C1108" t="s">
        <v>744</v>
      </c>
      <c r="D1108">
        <v>6.49</v>
      </c>
      <c r="E1108">
        <v>108226</v>
      </c>
      <c r="F1108">
        <v>684060</v>
      </c>
      <c r="G1108">
        <v>12912000</v>
      </c>
      <c r="H1108">
        <f t="shared" si="34"/>
        <v>4.0000000000000036E-2</v>
      </c>
      <c r="I1108">
        <v>1107</v>
      </c>
      <c r="J1108" t="str">
        <f t="shared" si="35"/>
        <v>OBSERWUJ</v>
      </c>
    </row>
    <row r="1109" spans="1:10" x14ac:dyDescent="0.25">
      <c r="A1109" s="1">
        <v>42025</v>
      </c>
      <c r="B1109" t="s">
        <v>745</v>
      </c>
      <c r="C1109" t="s">
        <v>746</v>
      </c>
      <c r="D1109">
        <v>1.98</v>
      </c>
      <c r="E1109">
        <v>18975</v>
      </c>
      <c r="F1109">
        <v>38040</v>
      </c>
      <c r="G1109">
        <v>13353000</v>
      </c>
      <c r="H1109">
        <f t="shared" si="34"/>
        <v>0</v>
      </c>
      <c r="I1109">
        <v>1108</v>
      </c>
      <c r="J1109" t="str">
        <f t="shared" si="35"/>
        <v>-</v>
      </c>
    </row>
    <row r="1110" spans="1:10" x14ac:dyDescent="0.25">
      <c r="A1110" s="1">
        <v>42026</v>
      </c>
      <c r="B1110" t="s">
        <v>745</v>
      </c>
      <c r="C1110" t="s">
        <v>746</v>
      </c>
      <c r="D1110">
        <v>1.98</v>
      </c>
      <c r="E1110">
        <v>24373</v>
      </c>
      <c r="F1110">
        <v>47190</v>
      </c>
      <c r="G1110">
        <v>13353000</v>
      </c>
      <c r="H1110">
        <f t="shared" si="34"/>
        <v>0</v>
      </c>
      <c r="I1110">
        <v>1109</v>
      </c>
      <c r="J1110" t="str">
        <f t="shared" si="35"/>
        <v>-</v>
      </c>
    </row>
    <row r="1111" spans="1:10" x14ac:dyDescent="0.25">
      <c r="A1111" s="1">
        <v>42027</v>
      </c>
      <c r="B1111" t="s">
        <v>745</v>
      </c>
      <c r="C1111" t="s">
        <v>746</v>
      </c>
      <c r="D1111">
        <v>1.96</v>
      </c>
      <c r="E1111">
        <v>30575</v>
      </c>
      <c r="F1111">
        <v>61550</v>
      </c>
      <c r="G1111">
        <v>13353000</v>
      </c>
      <c r="H1111">
        <f t="shared" si="34"/>
        <v>-2.0000000000000018E-2</v>
      </c>
      <c r="I1111">
        <v>1110</v>
      </c>
      <c r="J1111" t="str">
        <f t="shared" si="35"/>
        <v>NIE WARTO</v>
      </c>
    </row>
    <row r="1112" spans="1:10" x14ac:dyDescent="0.25">
      <c r="A1112" s="1">
        <v>42025</v>
      </c>
      <c r="B1112" t="s">
        <v>747</v>
      </c>
      <c r="C1112" t="s">
        <v>748</v>
      </c>
      <c r="D1112">
        <v>5.75</v>
      </c>
      <c r="E1112">
        <v>8</v>
      </c>
      <c r="F1112">
        <v>50</v>
      </c>
      <c r="G1112">
        <v>0</v>
      </c>
      <c r="H1112">
        <f t="shared" si="34"/>
        <v>0</v>
      </c>
      <c r="I1112">
        <v>1111</v>
      </c>
      <c r="J1112" t="str">
        <f t="shared" si="35"/>
        <v>-</v>
      </c>
    </row>
    <row r="1113" spans="1:10" x14ac:dyDescent="0.25">
      <c r="A1113" s="1">
        <v>42026</v>
      </c>
      <c r="B1113" t="s">
        <v>747</v>
      </c>
      <c r="C1113" t="s">
        <v>748</v>
      </c>
      <c r="D1113">
        <v>5.85</v>
      </c>
      <c r="E1113">
        <v>22</v>
      </c>
      <c r="F1113">
        <v>130</v>
      </c>
      <c r="G1113">
        <v>0</v>
      </c>
      <c r="H1113">
        <f t="shared" si="34"/>
        <v>9.9999999999999645E-2</v>
      </c>
      <c r="I1113">
        <v>1112</v>
      </c>
      <c r="J1113" t="str">
        <f t="shared" si="35"/>
        <v>-</v>
      </c>
    </row>
    <row r="1114" spans="1:10" x14ac:dyDescent="0.25">
      <c r="A1114" s="1">
        <v>42027</v>
      </c>
      <c r="B1114" t="s">
        <v>747</v>
      </c>
      <c r="C1114" t="s">
        <v>748</v>
      </c>
      <c r="D1114">
        <v>5.0999999999999996</v>
      </c>
      <c r="E1114">
        <v>2595</v>
      </c>
      <c r="F1114">
        <v>13330</v>
      </c>
      <c r="G1114">
        <v>0</v>
      </c>
      <c r="H1114">
        <f t="shared" si="34"/>
        <v>-0.75</v>
      </c>
      <c r="I1114">
        <v>1113</v>
      </c>
      <c r="J1114" t="str">
        <f t="shared" si="35"/>
        <v>NIE WARTO</v>
      </c>
    </row>
    <row r="1115" spans="1:10" x14ac:dyDescent="0.25">
      <c r="A1115" s="1">
        <v>42025</v>
      </c>
      <c r="B1115" t="s">
        <v>749</v>
      </c>
      <c r="C1115" t="s">
        <v>750</v>
      </c>
      <c r="D1115">
        <v>0.04</v>
      </c>
      <c r="E1115">
        <v>13925</v>
      </c>
      <c r="F1115">
        <v>440</v>
      </c>
      <c r="G1115">
        <v>6100000</v>
      </c>
      <c r="H1115">
        <f t="shared" si="34"/>
        <v>0</v>
      </c>
      <c r="I1115">
        <v>1114</v>
      </c>
      <c r="J1115" t="str">
        <f t="shared" si="35"/>
        <v>-</v>
      </c>
    </row>
    <row r="1116" spans="1:10" x14ac:dyDescent="0.25">
      <c r="A1116" s="1">
        <v>42026</v>
      </c>
      <c r="B1116" t="s">
        <v>749</v>
      </c>
      <c r="C1116" t="s">
        <v>750</v>
      </c>
      <c r="D1116">
        <v>0.04</v>
      </c>
      <c r="E1116">
        <v>15000</v>
      </c>
      <c r="F1116">
        <v>600</v>
      </c>
      <c r="G1116">
        <v>6100000</v>
      </c>
      <c r="H1116">
        <f t="shared" si="34"/>
        <v>0</v>
      </c>
      <c r="I1116">
        <v>1115</v>
      </c>
      <c r="J1116" t="str">
        <f t="shared" si="35"/>
        <v>-</v>
      </c>
    </row>
    <row r="1117" spans="1:10" x14ac:dyDescent="0.25">
      <c r="A1117" s="1">
        <v>42027</v>
      </c>
      <c r="B1117" t="s">
        <v>749</v>
      </c>
      <c r="C1117" t="s">
        <v>750</v>
      </c>
      <c r="D1117">
        <v>0.04</v>
      </c>
      <c r="E1117">
        <v>100</v>
      </c>
      <c r="F1117">
        <v>8</v>
      </c>
      <c r="G1117">
        <v>6100000</v>
      </c>
      <c r="H1117">
        <f t="shared" si="34"/>
        <v>0</v>
      </c>
      <c r="I1117">
        <v>1116</v>
      </c>
      <c r="J1117" t="str">
        <f t="shared" si="35"/>
        <v>OBSERWUJ</v>
      </c>
    </row>
    <row r="1118" spans="1:10" x14ac:dyDescent="0.25">
      <c r="A1118" s="1">
        <v>42025</v>
      </c>
      <c r="B1118" t="s">
        <v>751</v>
      </c>
      <c r="C1118" t="s">
        <v>752</v>
      </c>
      <c r="D1118">
        <v>0.69</v>
      </c>
      <c r="E1118">
        <v>127</v>
      </c>
      <c r="F1118">
        <v>90</v>
      </c>
      <c r="G1118">
        <v>0</v>
      </c>
      <c r="H1118">
        <f t="shared" si="34"/>
        <v>0</v>
      </c>
      <c r="I1118">
        <v>1117</v>
      </c>
      <c r="J1118" t="str">
        <f t="shared" si="35"/>
        <v>-</v>
      </c>
    </row>
    <row r="1119" spans="1:10" x14ac:dyDescent="0.25">
      <c r="A1119" s="1">
        <v>42026</v>
      </c>
      <c r="B1119" t="s">
        <v>751</v>
      </c>
      <c r="C1119" t="s">
        <v>752</v>
      </c>
      <c r="D1119">
        <v>0.67</v>
      </c>
      <c r="E1119">
        <v>2098</v>
      </c>
      <c r="F1119">
        <v>1410</v>
      </c>
      <c r="G1119">
        <v>0</v>
      </c>
      <c r="H1119">
        <f t="shared" si="34"/>
        <v>-1.9999999999999907E-2</v>
      </c>
      <c r="I1119">
        <v>1118</v>
      </c>
      <c r="J1119" t="str">
        <f t="shared" si="35"/>
        <v>-</v>
      </c>
    </row>
    <row r="1120" spans="1:10" x14ac:dyDescent="0.25">
      <c r="A1120" s="1">
        <v>42027</v>
      </c>
      <c r="B1120" t="s">
        <v>751</v>
      </c>
      <c r="C1120" t="s">
        <v>752</v>
      </c>
      <c r="D1120">
        <v>0.7</v>
      </c>
      <c r="E1120">
        <v>4528</v>
      </c>
      <c r="F1120">
        <v>3110</v>
      </c>
      <c r="G1120">
        <v>0</v>
      </c>
      <c r="H1120">
        <f t="shared" si="34"/>
        <v>2.9999999999999916E-2</v>
      </c>
      <c r="I1120">
        <v>1119</v>
      </c>
      <c r="J1120" t="str">
        <f t="shared" si="35"/>
        <v>WARTO</v>
      </c>
    </row>
    <row r="1121" spans="1:10" x14ac:dyDescent="0.25">
      <c r="A1121" s="1">
        <v>42025</v>
      </c>
      <c r="B1121" t="s">
        <v>753</v>
      </c>
      <c r="C1121" t="s">
        <v>754</v>
      </c>
      <c r="D1121">
        <v>5.85</v>
      </c>
      <c r="E1121">
        <v>2831</v>
      </c>
      <c r="F1121">
        <v>16150</v>
      </c>
      <c r="G1121">
        <v>5343000</v>
      </c>
      <c r="H1121">
        <f t="shared" si="34"/>
        <v>0</v>
      </c>
      <c r="I1121">
        <v>1120</v>
      </c>
      <c r="J1121" t="str">
        <f t="shared" si="35"/>
        <v>-</v>
      </c>
    </row>
    <row r="1122" spans="1:10" x14ac:dyDescent="0.25">
      <c r="A1122" s="1">
        <v>42026</v>
      </c>
      <c r="B1122" t="s">
        <v>753</v>
      </c>
      <c r="C1122" t="s">
        <v>754</v>
      </c>
      <c r="D1122">
        <v>5.8</v>
      </c>
      <c r="E1122">
        <v>2553</v>
      </c>
      <c r="F1122">
        <v>14940</v>
      </c>
      <c r="G1122">
        <v>5343000</v>
      </c>
      <c r="H1122">
        <f t="shared" si="34"/>
        <v>-4.9999999999999822E-2</v>
      </c>
      <c r="I1122">
        <v>1121</v>
      </c>
      <c r="J1122" t="str">
        <f t="shared" si="35"/>
        <v>-</v>
      </c>
    </row>
    <row r="1123" spans="1:10" x14ac:dyDescent="0.25">
      <c r="A1123" s="1">
        <v>42027</v>
      </c>
      <c r="B1123" t="s">
        <v>753</v>
      </c>
      <c r="C1123" t="s">
        <v>754</v>
      </c>
      <c r="D1123">
        <v>5.7</v>
      </c>
      <c r="E1123">
        <v>2614</v>
      </c>
      <c r="F1123">
        <v>15040</v>
      </c>
      <c r="G1123">
        <v>5343000</v>
      </c>
      <c r="H1123">
        <f t="shared" si="34"/>
        <v>-9.9999999999999645E-2</v>
      </c>
      <c r="I1123">
        <v>1122</v>
      </c>
      <c r="J1123" t="str">
        <f t="shared" si="35"/>
        <v>NIE WARTO</v>
      </c>
    </row>
    <row r="1124" spans="1:10" x14ac:dyDescent="0.25">
      <c r="A1124" s="1">
        <v>42025</v>
      </c>
      <c r="B1124" t="s">
        <v>755</v>
      </c>
      <c r="C1124" t="s">
        <v>756</v>
      </c>
      <c r="D1124">
        <v>12.1</v>
      </c>
      <c r="E1124">
        <v>266</v>
      </c>
      <c r="F1124">
        <v>3160</v>
      </c>
      <c r="G1124">
        <v>1451000</v>
      </c>
      <c r="H1124">
        <f t="shared" si="34"/>
        <v>0</v>
      </c>
      <c r="I1124">
        <v>1123</v>
      </c>
      <c r="J1124" t="str">
        <f t="shared" si="35"/>
        <v>-</v>
      </c>
    </row>
    <row r="1125" spans="1:10" x14ac:dyDescent="0.25">
      <c r="A1125" s="1">
        <v>42026</v>
      </c>
      <c r="B1125" t="s">
        <v>755</v>
      </c>
      <c r="C1125" t="s">
        <v>756</v>
      </c>
      <c r="D1125">
        <v>12.1</v>
      </c>
      <c r="E1125">
        <v>15</v>
      </c>
      <c r="F1125">
        <v>180</v>
      </c>
      <c r="G1125">
        <v>1451000</v>
      </c>
      <c r="H1125">
        <f t="shared" si="34"/>
        <v>0</v>
      </c>
      <c r="I1125">
        <v>1124</v>
      </c>
      <c r="J1125" t="str">
        <f t="shared" si="35"/>
        <v>-</v>
      </c>
    </row>
    <row r="1126" spans="1:10" x14ac:dyDescent="0.25">
      <c r="A1126" s="1">
        <v>42027</v>
      </c>
      <c r="B1126" t="s">
        <v>755</v>
      </c>
      <c r="C1126" t="s">
        <v>756</v>
      </c>
      <c r="D1126">
        <v>11.6</v>
      </c>
      <c r="E1126">
        <v>312</v>
      </c>
      <c r="F1126">
        <v>3620</v>
      </c>
      <c r="G1126">
        <v>1451000</v>
      </c>
      <c r="H1126">
        <f t="shared" si="34"/>
        <v>-0.5</v>
      </c>
      <c r="I1126">
        <v>1125</v>
      </c>
      <c r="J1126" t="str">
        <f t="shared" si="35"/>
        <v>NIE WARTO</v>
      </c>
    </row>
    <row r="1127" spans="1:10" x14ac:dyDescent="0.25">
      <c r="A1127" s="1">
        <v>42025</v>
      </c>
      <c r="B1127" t="s">
        <v>757</v>
      </c>
      <c r="C1127" t="s">
        <v>758</v>
      </c>
      <c r="D1127">
        <v>2.38</v>
      </c>
      <c r="E1127">
        <v>23039</v>
      </c>
      <c r="F1127">
        <v>53120</v>
      </c>
      <c r="G1127">
        <v>3055000</v>
      </c>
      <c r="H1127">
        <f t="shared" si="34"/>
        <v>0</v>
      </c>
      <c r="I1127">
        <v>1126</v>
      </c>
      <c r="J1127" t="str">
        <f t="shared" si="35"/>
        <v>-</v>
      </c>
    </row>
    <row r="1128" spans="1:10" x14ac:dyDescent="0.25">
      <c r="A1128" s="1">
        <v>42026</v>
      </c>
      <c r="B1128" t="s">
        <v>757</v>
      </c>
      <c r="C1128" t="s">
        <v>758</v>
      </c>
      <c r="D1128">
        <v>2.38</v>
      </c>
      <c r="E1128">
        <v>28019</v>
      </c>
      <c r="F1128">
        <v>66020</v>
      </c>
      <c r="G1128">
        <v>3055000</v>
      </c>
      <c r="H1128">
        <f t="shared" si="34"/>
        <v>0</v>
      </c>
      <c r="I1128">
        <v>1127</v>
      </c>
      <c r="J1128" t="str">
        <f t="shared" si="35"/>
        <v>-</v>
      </c>
    </row>
    <row r="1129" spans="1:10" x14ac:dyDescent="0.25">
      <c r="A1129" s="1">
        <v>42027</v>
      </c>
      <c r="B1129" t="s">
        <v>757</v>
      </c>
      <c r="C1129" t="s">
        <v>758</v>
      </c>
      <c r="D1129">
        <v>2.41</v>
      </c>
      <c r="E1129">
        <v>2249</v>
      </c>
      <c r="F1129">
        <v>5350</v>
      </c>
      <c r="G1129">
        <v>3055000</v>
      </c>
      <c r="H1129">
        <f t="shared" si="34"/>
        <v>3.0000000000000249E-2</v>
      </c>
      <c r="I1129">
        <v>1128</v>
      </c>
      <c r="J1129" t="str">
        <f t="shared" si="35"/>
        <v>WARTO</v>
      </c>
    </row>
    <row r="1130" spans="1:10" x14ac:dyDescent="0.25">
      <c r="A1130" s="1">
        <v>42025</v>
      </c>
      <c r="B1130" t="s">
        <v>759</v>
      </c>
      <c r="C1130" t="s">
        <v>760</v>
      </c>
      <c r="D1130">
        <v>2.1800000000000002</v>
      </c>
      <c r="E1130">
        <v>27934</v>
      </c>
      <c r="F1130">
        <v>60390</v>
      </c>
      <c r="G1130">
        <v>121599000</v>
      </c>
      <c r="H1130">
        <f t="shared" si="34"/>
        <v>0</v>
      </c>
      <c r="I1130">
        <v>1129</v>
      </c>
      <c r="J1130" t="str">
        <f t="shared" si="35"/>
        <v>-</v>
      </c>
    </row>
    <row r="1131" spans="1:10" x14ac:dyDescent="0.25">
      <c r="A1131" s="1">
        <v>42026</v>
      </c>
      <c r="B1131" t="s">
        <v>759</v>
      </c>
      <c r="C1131" t="s">
        <v>760</v>
      </c>
      <c r="D1131">
        <v>2.17</v>
      </c>
      <c r="E1131">
        <v>27750</v>
      </c>
      <c r="F1131">
        <v>59880</v>
      </c>
      <c r="G1131">
        <v>121599000</v>
      </c>
      <c r="H1131">
        <f t="shared" si="34"/>
        <v>-1.0000000000000231E-2</v>
      </c>
      <c r="I1131">
        <v>1130</v>
      </c>
      <c r="J1131" t="str">
        <f t="shared" si="35"/>
        <v>-</v>
      </c>
    </row>
    <row r="1132" spans="1:10" x14ac:dyDescent="0.25">
      <c r="A1132" s="1">
        <v>42027</v>
      </c>
      <c r="B1132" t="s">
        <v>759</v>
      </c>
      <c r="C1132" t="s">
        <v>760</v>
      </c>
      <c r="D1132">
        <v>2.16</v>
      </c>
      <c r="E1132">
        <v>307173</v>
      </c>
      <c r="F1132">
        <v>666030</v>
      </c>
      <c r="G1132">
        <v>121599000</v>
      </c>
      <c r="H1132">
        <f t="shared" si="34"/>
        <v>-9.9999999999997868E-3</v>
      </c>
      <c r="I1132">
        <v>1131</v>
      </c>
      <c r="J1132" t="str">
        <f t="shared" si="35"/>
        <v>WARTO</v>
      </c>
    </row>
    <row r="1133" spans="1:10" x14ac:dyDescent="0.25">
      <c r="A1133" s="1">
        <v>42025</v>
      </c>
      <c r="B1133" t="s">
        <v>761</v>
      </c>
      <c r="C1133" t="s">
        <v>762</v>
      </c>
      <c r="D1133">
        <v>1.45</v>
      </c>
      <c r="E1133">
        <v>4388</v>
      </c>
      <c r="F1133">
        <v>6460</v>
      </c>
      <c r="G1133">
        <v>55661000</v>
      </c>
      <c r="H1133">
        <f t="shared" si="34"/>
        <v>0</v>
      </c>
      <c r="I1133">
        <v>1132</v>
      </c>
      <c r="J1133" t="str">
        <f t="shared" si="35"/>
        <v>-</v>
      </c>
    </row>
    <row r="1134" spans="1:10" x14ac:dyDescent="0.25">
      <c r="A1134" s="1">
        <v>42026</v>
      </c>
      <c r="B1134" t="s">
        <v>761</v>
      </c>
      <c r="C1134" t="s">
        <v>762</v>
      </c>
      <c r="D1134">
        <v>1.5</v>
      </c>
      <c r="E1134">
        <v>10</v>
      </c>
      <c r="F1134">
        <v>20</v>
      </c>
      <c r="G1134">
        <v>55661000</v>
      </c>
      <c r="H1134">
        <f t="shared" si="34"/>
        <v>5.0000000000000044E-2</v>
      </c>
      <c r="I1134">
        <v>1133</v>
      </c>
      <c r="J1134" t="str">
        <f t="shared" si="35"/>
        <v>-</v>
      </c>
    </row>
    <row r="1135" spans="1:10" x14ac:dyDescent="0.25">
      <c r="A1135" s="1">
        <v>42027</v>
      </c>
      <c r="B1135" t="s">
        <v>761</v>
      </c>
      <c r="C1135" t="s">
        <v>762</v>
      </c>
      <c r="D1135">
        <v>1.44</v>
      </c>
      <c r="E1135">
        <v>15446</v>
      </c>
      <c r="F1135">
        <v>22290</v>
      </c>
      <c r="G1135">
        <v>55661000</v>
      </c>
      <c r="H1135">
        <f t="shared" si="34"/>
        <v>-6.0000000000000053E-2</v>
      </c>
      <c r="I1135">
        <v>1134</v>
      </c>
      <c r="J1135" t="str">
        <f t="shared" si="35"/>
        <v>NIE WARTO</v>
      </c>
    </row>
    <row r="1136" spans="1:10" x14ac:dyDescent="0.25">
      <c r="A1136" s="1">
        <v>42025</v>
      </c>
      <c r="B1136" t="s">
        <v>763</v>
      </c>
      <c r="C1136" t="s">
        <v>764</v>
      </c>
      <c r="D1136">
        <v>16.3</v>
      </c>
      <c r="E1136">
        <v>110</v>
      </c>
      <c r="F1136">
        <v>1790</v>
      </c>
      <c r="G1136">
        <v>2220000</v>
      </c>
      <c r="H1136">
        <f t="shared" si="34"/>
        <v>0</v>
      </c>
      <c r="I1136">
        <v>1135</v>
      </c>
      <c r="J1136" t="str">
        <f t="shared" si="35"/>
        <v>-</v>
      </c>
    </row>
    <row r="1137" spans="1:10" x14ac:dyDescent="0.25">
      <c r="A1137" s="1">
        <v>42026</v>
      </c>
      <c r="B1137" t="s">
        <v>763</v>
      </c>
      <c r="C1137" t="s">
        <v>764</v>
      </c>
      <c r="D1137">
        <v>16.45</v>
      </c>
      <c r="E1137">
        <v>925</v>
      </c>
      <c r="F1137">
        <v>15080</v>
      </c>
      <c r="G1137">
        <v>2220000</v>
      </c>
      <c r="H1137">
        <f t="shared" si="34"/>
        <v>0.14999999999999858</v>
      </c>
      <c r="I1137">
        <v>1136</v>
      </c>
      <c r="J1137" t="str">
        <f t="shared" si="35"/>
        <v>-</v>
      </c>
    </row>
    <row r="1138" spans="1:10" x14ac:dyDescent="0.25">
      <c r="A1138" s="1">
        <v>42027</v>
      </c>
      <c r="B1138" t="s">
        <v>763</v>
      </c>
      <c r="C1138" t="s">
        <v>764</v>
      </c>
      <c r="D1138">
        <v>16.600000000000001</v>
      </c>
      <c r="E1138">
        <v>6</v>
      </c>
      <c r="F1138">
        <v>100</v>
      </c>
      <c r="G1138">
        <v>2220000</v>
      </c>
      <c r="H1138">
        <f t="shared" si="34"/>
        <v>0.15000000000000213</v>
      </c>
      <c r="I1138">
        <v>1137</v>
      </c>
      <c r="J1138" t="str">
        <f t="shared" si="35"/>
        <v>WARTO</v>
      </c>
    </row>
    <row r="1139" spans="1:10" x14ac:dyDescent="0.25">
      <c r="A1139" s="1">
        <v>42025</v>
      </c>
      <c r="B1139" t="s">
        <v>765</v>
      </c>
      <c r="C1139" t="s">
        <v>766</v>
      </c>
      <c r="D1139">
        <v>1.41</v>
      </c>
      <c r="E1139">
        <v>7680</v>
      </c>
      <c r="F1139">
        <v>10770</v>
      </c>
      <c r="G1139">
        <v>0</v>
      </c>
      <c r="H1139">
        <f t="shared" si="34"/>
        <v>0</v>
      </c>
      <c r="I1139">
        <v>1138</v>
      </c>
      <c r="J1139" t="str">
        <f t="shared" si="35"/>
        <v>-</v>
      </c>
    </row>
    <row r="1140" spans="1:10" x14ac:dyDescent="0.25">
      <c r="A1140" s="1">
        <v>42026</v>
      </c>
      <c r="B1140" t="s">
        <v>765</v>
      </c>
      <c r="C1140" t="s">
        <v>766</v>
      </c>
      <c r="D1140">
        <v>1.41</v>
      </c>
      <c r="E1140">
        <v>5716</v>
      </c>
      <c r="F1140">
        <v>8060</v>
      </c>
      <c r="G1140">
        <v>0</v>
      </c>
      <c r="H1140">
        <f t="shared" si="34"/>
        <v>0</v>
      </c>
      <c r="I1140">
        <v>1139</v>
      </c>
      <c r="J1140" t="str">
        <f t="shared" si="35"/>
        <v>-</v>
      </c>
    </row>
    <row r="1141" spans="1:10" x14ac:dyDescent="0.25">
      <c r="A1141" s="1">
        <v>42027</v>
      </c>
      <c r="B1141" t="s">
        <v>765</v>
      </c>
      <c r="C1141" t="s">
        <v>766</v>
      </c>
      <c r="D1141">
        <v>1.4</v>
      </c>
      <c r="E1141">
        <v>67366</v>
      </c>
      <c r="F1141">
        <v>94940</v>
      </c>
      <c r="G1141">
        <v>0</v>
      </c>
      <c r="H1141">
        <f t="shared" si="34"/>
        <v>-1.0000000000000009E-2</v>
      </c>
      <c r="I1141">
        <v>1140</v>
      </c>
      <c r="J1141" t="str">
        <f t="shared" si="35"/>
        <v>NIE WARTO</v>
      </c>
    </row>
    <row r="1142" spans="1:10" x14ac:dyDescent="0.25">
      <c r="A1142" s="1">
        <v>42025</v>
      </c>
      <c r="B1142" t="s">
        <v>767</v>
      </c>
      <c r="C1142" t="s">
        <v>768</v>
      </c>
      <c r="D1142">
        <v>1.72</v>
      </c>
      <c r="E1142">
        <v>2005</v>
      </c>
      <c r="F1142">
        <v>3450</v>
      </c>
      <c r="G1142">
        <v>2747000</v>
      </c>
      <c r="H1142">
        <f t="shared" si="34"/>
        <v>0</v>
      </c>
      <c r="I1142">
        <v>1141</v>
      </c>
      <c r="J1142" t="str">
        <f t="shared" si="35"/>
        <v>-</v>
      </c>
    </row>
    <row r="1143" spans="1:10" x14ac:dyDescent="0.25">
      <c r="A1143" s="1">
        <v>42026</v>
      </c>
      <c r="B1143" t="s">
        <v>767</v>
      </c>
      <c r="C1143" t="s">
        <v>768</v>
      </c>
      <c r="D1143">
        <v>1.72</v>
      </c>
      <c r="E1143">
        <v>14</v>
      </c>
      <c r="F1143">
        <v>20</v>
      </c>
      <c r="G1143">
        <v>2747000</v>
      </c>
      <c r="H1143">
        <f t="shared" si="34"/>
        <v>0</v>
      </c>
      <c r="I1143">
        <v>1142</v>
      </c>
      <c r="J1143" t="str">
        <f t="shared" si="35"/>
        <v>-</v>
      </c>
    </row>
    <row r="1144" spans="1:10" x14ac:dyDescent="0.25">
      <c r="A1144" s="1">
        <v>42027</v>
      </c>
      <c r="B1144" t="s">
        <v>767</v>
      </c>
      <c r="C1144" t="s">
        <v>768</v>
      </c>
      <c r="D1144">
        <v>1.71</v>
      </c>
      <c r="E1144">
        <v>3776</v>
      </c>
      <c r="F1144">
        <v>6460</v>
      </c>
      <c r="G1144">
        <v>2747000</v>
      </c>
      <c r="H1144">
        <f t="shared" si="34"/>
        <v>-1.0000000000000009E-2</v>
      </c>
      <c r="I1144">
        <v>1143</v>
      </c>
      <c r="J1144" t="str">
        <f t="shared" si="35"/>
        <v>NIE WARTO</v>
      </c>
    </row>
    <row r="1145" spans="1:10" x14ac:dyDescent="0.25">
      <c r="A1145" s="1">
        <v>42025</v>
      </c>
      <c r="B1145" t="s">
        <v>769</v>
      </c>
      <c r="C1145" t="s">
        <v>770</v>
      </c>
      <c r="D1145">
        <v>0.79</v>
      </c>
      <c r="E1145">
        <v>0</v>
      </c>
      <c r="F1145">
        <v>0</v>
      </c>
      <c r="G1145">
        <v>0</v>
      </c>
      <c r="H1145">
        <f t="shared" si="34"/>
        <v>0</v>
      </c>
      <c r="I1145">
        <v>1144</v>
      </c>
      <c r="J1145" t="str">
        <f t="shared" si="35"/>
        <v>-</v>
      </c>
    </row>
    <row r="1146" spans="1:10" x14ac:dyDescent="0.25">
      <c r="A1146" s="1">
        <v>42026</v>
      </c>
      <c r="B1146" t="s">
        <v>769</v>
      </c>
      <c r="C1146" t="s">
        <v>770</v>
      </c>
      <c r="D1146">
        <v>0.79</v>
      </c>
      <c r="E1146">
        <v>0</v>
      </c>
      <c r="F1146">
        <v>0</v>
      </c>
      <c r="G1146">
        <v>0</v>
      </c>
      <c r="H1146">
        <f t="shared" si="34"/>
        <v>0</v>
      </c>
      <c r="I1146">
        <v>1145</v>
      </c>
      <c r="J1146" t="str">
        <f t="shared" si="35"/>
        <v>-</v>
      </c>
    </row>
    <row r="1147" spans="1:10" x14ac:dyDescent="0.25">
      <c r="A1147" s="1">
        <v>42027</v>
      </c>
      <c r="B1147" t="s">
        <v>769</v>
      </c>
      <c r="C1147" t="s">
        <v>770</v>
      </c>
      <c r="D1147">
        <v>0.79</v>
      </c>
      <c r="E1147">
        <v>0</v>
      </c>
      <c r="F1147">
        <v>0</v>
      </c>
      <c r="G1147">
        <v>0</v>
      </c>
      <c r="H1147">
        <f t="shared" si="34"/>
        <v>0</v>
      </c>
      <c r="I1147">
        <v>1146</v>
      </c>
      <c r="J1147" t="str">
        <f t="shared" si="35"/>
        <v>OBSERWUJ</v>
      </c>
    </row>
    <row r="1148" spans="1:10" x14ac:dyDescent="0.25">
      <c r="A1148" s="1">
        <v>42025</v>
      </c>
      <c r="B1148" t="s">
        <v>771</v>
      </c>
      <c r="C1148" t="s">
        <v>772</v>
      </c>
      <c r="D1148">
        <v>53.55</v>
      </c>
      <c r="E1148">
        <v>43658</v>
      </c>
      <c r="F1148">
        <v>2260100</v>
      </c>
      <c r="G1148">
        <v>23914000</v>
      </c>
      <c r="H1148">
        <f t="shared" si="34"/>
        <v>0</v>
      </c>
      <c r="I1148">
        <v>1147</v>
      </c>
      <c r="J1148" t="str">
        <f t="shared" si="35"/>
        <v>-</v>
      </c>
    </row>
    <row r="1149" spans="1:10" x14ac:dyDescent="0.25">
      <c r="A1149" s="1">
        <v>42026</v>
      </c>
      <c r="B1149" t="s">
        <v>771</v>
      </c>
      <c r="C1149" t="s">
        <v>772</v>
      </c>
      <c r="D1149">
        <v>54.19</v>
      </c>
      <c r="E1149">
        <v>5816</v>
      </c>
      <c r="F1149">
        <v>317680</v>
      </c>
      <c r="G1149">
        <v>23914000</v>
      </c>
      <c r="H1149">
        <f t="shared" si="34"/>
        <v>0.64000000000000057</v>
      </c>
      <c r="I1149">
        <v>1148</v>
      </c>
      <c r="J1149" t="str">
        <f t="shared" si="35"/>
        <v>-</v>
      </c>
    </row>
    <row r="1150" spans="1:10" x14ac:dyDescent="0.25">
      <c r="A1150" s="1">
        <v>42027</v>
      </c>
      <c r="B1150" t="s">
        <v>771</v>
      </c>
      <c r="C1150" t="s">
        <v>772</v>
      </c>
      <c r="D1150">
        <v>53.5</v>
      </c>
      <c r="E1150">
        <v>29982</v>
      </c>
      <c r="F1150">
        <v>1608950</v>
      </c>
      <c r="G1150">
        <v>23914000</v>
      </c>
      <c r="H1150">
        <f t="shared" si="34"/>
        <v>-0.68999999999999773</v>
      </c>
      <c r="I1150">
        <v>1149</v>
      </c>
      <c r="J1150" t="str">
        <f t="shared" si="35"/>
        <v>NIE WARTO</v>
      </c>
    </row>
    <row r="1151" spans="1:10" x14ac:dyDescent="0.25">
      <c r="A1151" s="1">
        <v>42025</v>
      </c>
      <c r="B1151" t="s">
        <v>773</v>
      </c>
      <c r="C1151" t="s">
        <v>774</v>
      </c>
      <c r="D1151">
        <v>25.35</v>
      </c>
      <c r="E1151">
        <v>352</v>
      </c>
      <c r="F1151">
        <v>9020</v>
      </c>
      <c r="G1151">
        <v>0</v>
      </c>
      <c r="H1151">
        <f t="shared" si="34"/>
        <v>0</v>
      </c>
      <c r="I1151">
        <v>1150</v>
      </c>
      <c r="J1151" t="str">
        <f t="shared" si="35"/>
        <v>-</v>
      </c>
    </row>
    <row r="1152" spans="1:10" x14ac:dyDescent="0.25">
      <c r="A1152" s="1">
        <v>42026</v>
      </c>
      <c r="B1152" t="s">
        <v>773</v>
      </c>
      <c r="C1152" t="s">
        <v>774</v>
      </c>
      <c r="D1152">
        <v>26.95</v>
      </c>
      <c r="E1152">
        <v>101</v>
      </c>
      <c r="F1152">
        <v>2580</v>
      </c>
      <c r="G1152">
        <v>0</v>
      </c>
      <c r="H1152">
        <f t="shared" si="34"/>
        <v>1.5999999999999979</v>
      </c>
      <c r="I1152">
        <v>1151</v>
      </c>
      <c r="J1152" t="str">
        <f t="shared" si="35"/>
        <v>-</v>
      </c>
    </row>
    <row r="1153" spans="1:10" x14ac:dyDescent="0.25">
      <c r="A1153" s="1">
        <v>42027</v>
      </c>
      <c r="B1153" t="s">
        <v>773</v>
      </c>
      <c r="C1153" t="s">
        <v>774</v>
      </c>
      <c r="D1153">
        <v>26.95</v>
      </c>
      <c r="E1153">
        <v>25</v>
      </c>
      <c r="F1153">
        <v>670</v>
      </c>
      <c r="G1153">
        <v>0</v>
      </c>
      <c r="H1153">
        <f t="shared" si="34"/>
        <v>0</v>
      </c>
      <c r="I1153">
        <v>1152</v>
      </c>
      <c r="J1153" t="str">
        <f t="shared" si="35"/>
        <v>NIE WARTO</v>
      </c>
    </row>
    <row r="1154" spans="1:10" x14ac:dyDescent="0.25">
      <c r="A1154" s="1">
        <v>42025</v>
      </c>
      <c r="B1154" t="s">
        <v>775</v>
      </c>
      <c r="C1154" t="s">
        <v>776</v>
      </c>
      <c r="D1154">
        <v>0.19</v>
      </c>
      <c r="E1154">
        <v>3633</v>
      </c>
      <c r="F1154">
        <v>690</v>
      </c>
      <c r="G1154">
        <v>0</v>
      </c>
      <c r="H1154">
        <f t="shared" si="34"/>
        <v>0</v>
      </c>
      <c r="I1154">
        <v>1153</v>
      </c>
      <c r="J1154" t="str">
        <f t="shared" si="35"/>
        <v>-</v>
      </c>
    </row>
    <row r="1155" spans="1:10" x14ac:dyDescent="0.25">
      <c r="A1155" s="1">
        <v>42026</v>
      </c>
      <c r="B1155" t="s">
        <v>775</v>
      </c>
      <c r="C1155" t="s">
        <v>776</v>
      </c>
      <c r="D1155">
        <v>0.21</v>
      </c>
      <c r="E1155">
        <v>29500</v>
      </c>
      <c r="F1155">
        <v>6050</v>
      </c>
      <c r="G1155">
        <v>0</v>
      </c>
      <c r="H1155">
        <f t="shared" ref="H1155:H1218" si="36">IF(MOD(I1155,3)=1,0,D1155-D1154)</f>
        <v>1.999999999999999E-2</v>
      </c>
      <c r="I1155">
        <v>1154</v>
      </c>
      <c r="J1155" t="str">
        <f t="shared" ref="J1155:J1218" si="37">IF(OR(MOD(I1155,3)=1,MOD(I1155,3)=2),"-",IF(H1155&gt;H1154,"WARTO",IF(H1155&lt;H1154,"NIE WARTO","OBSERWUJ")))</f>
        <v>-</v>
      </c>
    </row>
    <row r="1156" spans="1:10" x14ac:dyDescent="0.25">
      <c r="A1156" s="1">
        <v>42027</v>
      </c>
      <c r="B1156" t="s">
        <v>775</v>
      </c>
      <c r="C1156" t="s">
        <v>776</v>
      </c>
      <c r="D1156">
        <v>0.21</v>
      </c>
      <c r="E1156">
        <v>14891</v>
      </c>
      <c r="F1156">
        <v>3060</v>
      </c>
      <c r="G1156">
        <v>0</v>
      </c>
      <c r="H1156">
        <f t="shared" si="36"/>
        <v>0</v>
      </c>
      <c r="I1156">
        <v>1155</v>
      </c>
      <c r="J1156" t="str">
        <f t="shared" si="37"/>
        <v>NIE WARTO</v>
      </c>
    </row>
    <row r="1157" spans="1:10" x14ac:dyDescent="0.25">
      <c r="A1157" s="1">
        <v>42025</v>
      </c>
      <c r="B1157" t="s">
        <v>777</v>
      </c>
      <c r="C1157" t="s">
        <v>778</v>
      </c>
      <c r="D1157">
        <v>1.9</v>
      </c>
      <c r="E1157">
        <v>50</v>
      </c>
      <c r="F1157">
        <v>100</v>
      </c>
      <c r="G1157">
        <v>3496000</v>
      </c>
      <c r="H1157">
        <f t="shared" si="36"/>
        <v>0</v>
      </c>
      <c r="I1157">
        <v>1156</v>
      </c>
      <c r="J1157" t="str">
        <f t="shared" si="37"/>
        <v>-</v>
      </c>
    </row>
    <row r="1158" spans="1:10" x14ac:dyDescent="0.25">
      <c r="A1158" s="1">
        <v>42026</v>
      </c>
      <c r="B1158" t="s">
        <v>777</v>
      </c>
      <c r="C1158" t="s">
        <v>778</v>
      </c>
      <c r="D1158">
        <v>1.74</v>
      </c>
      <c r="E1158">
        <v>1405</v>
      </c>
      <c r="F1158">
        <v>2500</v>
      </c>
      <c r="G1158">
        <v>3496000</v>
      </c>
      <c r="H1158">
        <f t="shared" si="36"/>
        <v>-0.15999999999999992</v>
      </c>
      <c r="I1158">
        <v>1157</v>
      </c>
      <c r="J1158" t="str">
        <f t="shared" si="37"/>
        <v>-</v>
      </c>
    </row>
    <row r="1159" spans="1:10" x14ac:dyDescent="0.25">
      <c r="A1159" s="1">
        <v>42027</v>
      </c>
      <c r="B1159" t="s">
        <v>777</v>
      </c>
      <c r="C1159" t="s">
        <v>778</v>
      </c>
      <c r="D1159">
        <v>1.74</v>
      </c>
      <c r="E1159">
        <v>100</v>
      </c>
      <c r="F1159">
        <v>170</v>
      </c>
      <c r="G1159">
        <v>3496000</v>
      </c>
      <c r="H1159">
        <f t="shared" si="36"/>
        <v>0</v>
      </c>
      <c r="I1159">
        <v>1158</v>
      </c>
      <c r="J1159" t="str">
        <f t="shared" si="37"/>
        <v>WARTO</v>
      </c>
    </row>
    <row r="1160" spans="1:10" x14ac:dyDescent="0.25">
      <c r="A1160" s="1">
        <v>42025</v>
      </c>
      <c r="B1160" t="s">
        <v>779</v>
      </c>
      <c r="C1160" t="s">
        <v>780</v>
      </c>
      <c r="D1160">
        <v>23.41</v>
      </c>
      <c r="E1160">
        <v>203</v>
      </c>
      <c r="F1160">
        <v>4750</v>
      </c>
      <c r="G1160">
        <v>5187000</v>
      </c>
      <c r="H1160">
        <f t="shared" si="36"/>
        <v>0</v>
      </c>
      <c r="I1160">
        <v>1159</v>
      </c>
      <c r="J1160" t="str">
        <f t="shared" si="37"/>
        <v>-</v>
      </c>
    </row>
    <row r="1161" spans="1:10" x14ac:dyDescent="0.25">
      <c r="A1161" s="1">
        <v>42026</v>
      </c>
      <c r="B1161" t="s">
        <v>779</v>
      </c>
      <c r="C1161" t="s">
        <v>780</v>
      </c>
      <c r="D1161">
        <v>23.5</v>
      </c>
      <c r="E1161">
        <v>2256</v>
      </c>
      <c r="F1161">
        <v>53370</v>
      </c>
      <c r="G1161">
        <v>5187000</v>
      </c>
      <c r="H1161">
        <f t="shared" si="36"/>
        <v>8.9999999999999858E-2</v>
      </c>
      <c r="I1161">
        <v>1160</v>
      </c>
      <c r="J1161" t="str">
        <f t="shared" si="37"/>
        <v>-</v>
      </c>
    </row>
    <row r="1162" spans="1:10" x14ac:dyDescent="0.25">
      <c r="A1162" s="1">
        <v>42027</v>
      </c>
      <c r="B1162" t="s">
        <v>779</v>
      </c>
      <c r="C1162" t="s">
        <v>780</v>
      </c>
      <c r="D1162">
        <v>23.73</v>
      </c>
      <c r="E1162">
        <v>720</v>
      </c>
      <c r="F1162">
        <v>17090</v>
      </c>
      <c r="G1162">
        <v>5187000</v>
      </c>
      <c r="H1162">
        <f t="shared" si="36"/>
        <v>0.23000000000000043</v>
      </c>
      <c r="I1162">
        <v>1161</v>
      </c>
      <c r="J1162" t="str">
        <f t="shared" si="37"/>
        <v>WARTO</v>
      </c>
    </row>
    <row r="1163" spans="1:10" x14ac:dyDescent="0.25">
      <c r="A1163" s="1">
        <v>42025</v>
      </c>
      <c r="B1163" t="s">
        <v>781</v>
      </c>
      <c r="C1163" t="s">
        <v>782</v>
      </c>
      <c r="D1163">
        <v>6.2</v>
      </c>
      <c r="E1163">
        <v>20</v>
      </c>
      <c r="F1163">
        <v>120</v>
      </c>
      <c r="G1163">
        <v>2500000</v>
      </c>
      <c r="H1163">
        <f t="shared" si="36"/>
        <v>0</v>
      </c>
      <c r="I1163">
        <v>1162</v>
      </c>
      <c r="J1163" t="str">
        <f t="shared" si="37"/>
        <v>-</v>
      </c>
    </row>
    <row r="1164" spans="1:10" x14ac:dyDescent="0.25">
      <c r="A1164" s="1">
        <v>42026</v>
      </c>
      <c r="B1164" t="s">
        <v>781</v>
      </c>
      <c r="C1164" t="s">
        <v>782</v>
      </c>
      <c r="D1164">
        <v>6.15</v>
      </c>
      <c r="E1164">
        <v>700</v>
      </c>
      <c r="F1164">
        <v>4230</v>
      </c>
      <c r="G1164">
        <v>2500000</v>
      </c>
      <c r="H1164">
        <f t="shared" si="36"/>
        <v>-4.9999999999999822E-2</v>
      </c>
      <c r="I1164">
        <v>1163</v>
      </c>
      <c r="J1164" t="str">
        <f t="shared" si="37"/>
        <v>-</v>
      </c>
    </row>
    <row r="1165" spans="1:10" x14ac:dyDescent="0.25">
      <c r="A1165" s="1">
        <v>42027</v>
      </c>
      <c r="B1165" t="s">
        <v>781</v>
      </c>
      <c r="C1165" t="s">
        <v>782</v>
      </c>
      <c r="D1165">
        <v>6</v>
      </c>
      <c r="E1165">
        <v>2699</v>
      </c>
      <c r="F1165">
        <v>16250</v>
      </c>
      <c r="G1165">
        <v>2500000</v>
      </c>
      <c r="H1165">
        <f t="shared" si="36"/>
        <v>-0.15000000000000036</v>
      </c>
      <c r="I1165">
        <v>1164</v>
      </c>
      <c r="J1165" t="str">
        <f t="shared" si="37"/>
        <v>NIE WARTO</v>
      </c>
    </row>
    <row r="1166" spans="1:10" x14ac:dyDescent="0.25">
      <c r="A1166" s="1">
        <v>42025</v>
      </c>
      <c r="B1166" t="s">
        <v>783</v>
      </c>
      <c r="C1166" t="s">
        <v>784</v>
      </c>
      <c r="D1166">
        <v>16.54</v>
      </c>
      <c r="E1166">
        <v>1005</v>
      </c>
      <c r="F1166">
        <v>16560</v>
      </c>
      <c r="G1166">
        <v>5246000</v>
      </c>
      <c r="H1166">
        <f t="shared" si="36"/>
        <v>0</v>
      </c>
      <c r="I1166">
        <v>1165</v>
      </c>
      <c r="J1166" t="str">
        <f t="shared" si="37"/>
        <v>-</v>
      </c>
    </row>
    <row r="1167" spans="1:10" x14ac:dyDescent="0.25">
      <c r="A1167" s="1">
        <v>42026</v>
      </c>
      <c r="B1167" t="s">
        <v>783</v>
      </c>
      <c r="C1167" t="s">
        <v>784</v>
      </c>
      <c r="D1167">
        <v>16.28</v>
      </c>
      <c r="E1167">
        <v>3279</v>
      </c>
      <c r="F1167">
        <v>52650</v>
      </c>
      <c r="G1167">
        <v>5246000</v>
      </c>
      <c r="H1167">
        <f t="shared" si="36"/>
        <v>-0.25999999999999801</v>
      </c>
      <c r="I1167">
        <v>1166</v>
      </c>
      <c r="J1167" t="str">
        <f t="shared" si="37"/>
        <v>-</v>
      </c>
    </row>
    <row r="1168" spans="1:10" x14ac:dyDescent="0.25">
      <c r="A1168" s="1">
        <v>42027</v>
      </c>
      <c r="B1168" t="s">
        <v>783</v>
      </c>
      <c r="C1168" t="s">
        <v>784</v>
      </c>
      <c r="D1168">
        <v>16.55</v>
      </c>
      <c r="E1168">
        <v>1670</v>
      </c>
      <c r="F1168">
        <v>27510</v>
      </c>
      <c r="G1168">
        <v>5246000</v>
      </c>
      <c r="H1168">
        <f t="shared" si="36"/>
        <v>0.26999999999999957</v>
      </c>
      <c r="I1168">
        <v>1167</v>
      </c>
      <c r="J1168" t="str">
        <f t="shared" si="37"/>
        <v>WARTO</v>
      </c>
    </row>
    <row r="1169" spans="1:10" x14ac:dyDescent="0.25">
      <c r="A1169" s="1">
        <v>42025</v>
      </c>
      <c r="B1169" t="s">
        <v>785</v>
      </c>
      <c r="C1169" t="s">
        <v>786</v>
      </c>
      <c r="D1169">
        <v>15.75</v>
      </c>
      <c r="E1169">
        <v>1452</v>
      </c>
      <c r="F1169">
        <v>22400</v>
      </c>
      <c r="G1169">
        <v>3182000</v>
      </c>
      <c r="H1169">
        <f t="shared" si="36"/>
        <v>0</v>
      </c>
      <c r="I1169">
        <v>1168</v>
      </c>
      <c r="J1169" t="str">
        <f t="shared" si="37"/>
        <v>-</v>
      </c>
    </row>
    <row r="1170" spans="1:10" x14ac:dyDescent="0.25">
      <c r="A1170" s="1">
        <v>42026</v>
      </c>
      <c r="B1170" t="s">
        <v>785</v>
      </c>
      <c r="C1170" t="s">
        <v>786</v>
      </c>
      <c r="D1170">
        <v>15.6</v>
      </c>
      <c r="E1170">
        <v>1292</v>
      </c>
      <c r="F1170">
        <v>20190</v>
      </c>
      <c r="G1170">
        <v>3182000</v>
      </c>
      <c r="H1170">
        <f t="shared" si="36"/>
        <v>-0.15000000000000036</v>
      </c>
      <c r="I1170">
        <v>1169</v>
      </c>
      <c r="J1170" t="str">
        <f t="shared" si="37"/>
        <v>-</v>
      </c>
    </row>
    <row r="1171" spans="1:10" x14ac:dyDescent="0.25">
      <c r="A1171" s="1">
        <v>42027</v>
      </c>
      <c r="B1171" t="s">
        <v>785</v>
      </c>
      <c r="C1171" t="s">
        <v>786</v>
      </c>
      <c r="D1171">
        <v>15.7</v>
      </c>
      <c r="E1171">
        <v>250</v>
      </c>
      <c r="F1171">
        <v>3930</v>
      </c>
      <c r="G1171">
        <v>3182000</v>
      </c>
      <c r="H1171">
        <f t="shared" si="36"/>
        <v>9.9999999999999645E-2</v>
      </c>
      <c r="I1171">
        <v>1170</v>
      </c>
      <c r="J1171" t="str">
        <f t="shared" si="37"/>
        <v>WARTO</v>
      </c>
    </row>
    <row r="1172" spans="1:10" x14ac:dyDescent="0.25">
      <c r="A1172" s="1">
        <v>42025</v>
      </c>
      <c r="B1172" t="s">
        <v>787</v>
      </c>
      <c r="C1172" t="s">
        <v>788</v>
      </c>
      <c r="D1172">
        <v>3.35</v>
      </c>
      <c r="E1172">
        <v>121741</v>
      </c>
      <c r="F1172">
        <v>410370</v>
      </c>
      <c r="G1172">
        <v>32839000</v>
      </c>
      <c r="H1172">
        <f t="shared" si="36"/>
        <v>0</v>
      </c>
      <c r="I1172">
        <v>1171</v>
      </c>
      <c r="J1172" t="str">
        <f t="shared" si="37"/>
        <v>-</v>
      </c>
    </row>
    <row r="1173" spans="1:10" x14ac:dyDescent="0.25">
      <c r="A1173" s="1">
        <v>42026</v>
      </c>
      <c r="B1173" t="s">
        <v>787</v>
      </c>
      <c r="C1173" t="s">
        <v>788</v>
      </c>
      <c r="D1173">
        <v>3.3</v>
      </c>
      <c r="E1173">
        <v>75052</v>
      </c>
      <c r="F1173">
        <v>250120</v>
      </c>
      <c r="G1173">
        <v>32839000</v>
      </c>
      <c r="H1173">
        <f t="shared" si="36"/>
        <v>-5.0000000000000266E-2</v>
      </c>
      <c r="I1173">
        <v>1172</v>
      </c>
      <c r="J1173" t="str">
        <f t="shared" si="37"/>
        <v>-</v>
      </c>
    </row>
    <row r="1174" spans="1:10" x14ac:dyDescent="0.25">
      <c r="A1174" s="1">
        <v>42027</v>
      </c>
      <c r="B1174" t="s">
        <v>787</v>
      </c>
      <c r="C1174" t="s">
        <v>788</v>
      </c>
      <c r="D1174">
        <v>3.1</v>
      </c>
      <c r="E1174">
        <v>165158</v>
      </c>
      <c r="F1174">
        <v>531090</v>
      </c>
      <c r="G1174">
        <v>32839000</v>
      </c>
      <c r="H1174">
        <f t="shared" si="36"/>
        <v>-0.19999999999999973</v>
      </c>
      <c r="I1174">
        <v>1173</v>
      </c>
      <c r="J1174" t="str">
        <f t="shared" si="37"/>
        <v>NIE WARTO</v>
      </c>
    </row>
    <row r="1175" spans="1:10" x14ac:dyDescent="0.25">
      <c r="A1175" s="1">
        <v>42025</v>
      </c>
      <c r="B1175" t="s">
        <v>789</v>
      </c>
      <c r="C1175" t="s">
        <v>790</v>
      </c>
      <c r="D1175">
        <v>1.88</v>
      </c>
      <c r="E1175">
        <v>33353</v>
      </c>
      <c r="F1175">
        <v>64320</v>
      </c>
      <c r="G1175">
        <v>18377000</v>
      </c>
      <c r="H1175">
        <f t="shared" si="36"/>
        <v>0</v>
      </c>
      <c r="I1175">
        <v>1174</v>
      </c>
      <c r="J1175" t="str">
        <f t="shared" si="37"/>
        <v>-</v>
      </c>
    </row>
    <row r="1176" spans="1:10" x14ac:dyDescent="0.25">
      <c r="A1176" s="1">
        <v>42026</v>
      </c>
      <c r="B1176" t="s">
        <v>789</v>
      </c>
      <c r="C1176" t="s">
        <v>790</v>
      </c>
      <c r="D1176">
        <v>1.81</v>
      </c>
      <c r="E1176">
        <v>49988</v>
      </c>
      <c r="F1176">
        <v>92210</v>
      </c>
      <c r="G1176">
        <v>18377000</v>
      </c>
      <c r="H1176">
        <f t="shared" si="36"/>
        <v>-6.999999999999984E-2</v>
      </c>
      <c r="I1176">
        <v>1175</v>
      </c>
      <c r="J1176" t="str">
        <f t="shared" si="37"/>
        <v>-</v>
      </c>
    </row>
    <row r="1177" spans="1:10" x14ac:dyDescent="0.25">
      <c r="A1177" s="1">
        <v>42027</v>
      </c>
      <c r="B1177" t="s">
        <v>789</v>
      </c>
      <c r="C1177" t="s">
        <v>790</v>
      </c>
      <c r="D1177">
        <v>1.9</v>
      </c>
      <c r="E1177">
        <v>30788</v>
      </c>
      <c r="F1177">
        <v>57160</v>
      </c>
      <c r="G1177">
        <v>18377000</v>
      </c>
      <c r="H1177">
        <f t="shared" si="36"/>
        <v>8.9999999999999858E-2</v>
      </c>
      <c r="I1177">
        <v>1176</v>
      </c>
      <c r="J1177" t="str">
        <f t="shared" si="37"/>
        <v>WARTO</v>
      </c>
    </row>
    <row r="1178" spans="1:10" x14ac:dyDescent="0.25">
      <c r="A1178" s="1">
        <v>42025</v>
      </c>
      <c r="B1178" t="s">
        <v>791</v>
      </c>
      <c r="C1178" t="s">
        <v>792</v>
      </c>
      <c r="D1178">
        <v>5.26</v>
      </c>
      <c r="E1178">
        <v>0</v>
      </c>
      <c r="F1178">
        <v>0</v>
      </c>
      <c r="G1178">
        <v>5448000</v>
      </c>
      <c r="H1178">
        <f t="shared" si="36"/>
        <v>0</v>
      </c>
      <c r="I1178">
        <v>1177</v>
      </c>
      <c r="J1178" t="str">
        <f t="shared" si="37"/>
        <v>-</v>
      </c>
    </row>
    <row r="1179" spans="1:10" x14ac:dyDescent="0.25">
      <c r="A1179" s="1">
        <v>42026</v>
      </c>
      <c r="B1179" t="s">
        <v>791</v>
      </c>
      <c r="C1179" t="s">
        <v>792</v>
      </c>
      <c r="D1179">
        <v>5.26</v>
      </c>
      <c r="E1179">
        <v>0</v>
      </c>
      <c r="F1179">
        <v>0</v>
      </c>
      <c r="G1179">
        <v>5448000</v>
      </c>
      <c r="H1179">
        <f t="shared" si="36"/>
        <v>0</v>
      </c>
      <c r="I1179">
        <v>1178</v>
      </c>
      <c r="J1179" t="str">
        <f t="shared" si="37"/>
        <v>-</v>
      </c>
    </row>
    <row r="1180" spans="1:10" x14ac:dyDescent="0.25">
      <c r="A1180" s="1">
        <v>42027</v>
      </c>
      <c r="B1180" t="s">
        <v>791</v>
      </c>
      <c r="C1180" t="s">
        <v>792</v>
      </c>
      <c r="D1180">
        <v>5.38</v>
      </c>
      <c r="E1180">
        <v>11641</v>
      </c>
      <c r="F1180">
        <v>62630</v>
      </c>
      <c r="G1180">
        <v>5448000</v>
      </c>
      <c r="H1180">
        <f t="shared" si="36"/>
        <v>0.12000000000000011</v>
      </c>
      <c r="I1180">
        <v>1179</v>
      </c>
      <c r="J1180" t="str">
        <f t="shared" si="37"/>
        <v>WARTO</v>
      </c>
    </row>
    <row r="1181" spans="1:10" x14ac:dyDescent="0.25">
      <c r="A1181" s="1">
        <v>42025</v>
      </c>
      <c r="B1181" t="s">
        <v>793</v>
      </c>
      <c r="C1181" t="s">
        <v>794</v>
      </c>
      <c r="D1181">
        <v>9.5500000000000007</v>
      </c>
      <c r="E1181">
        <v>400</v>
      </c>
      <c r="F1181">
        <v>3820</v>
      </c>
      <c r="G1181">
        <v>1962000</v>
      </c>
      <c r="H1181">
        <f t="shared" si="36"/>
        <v>0</v>
      </c>
      <c r="I1181">
        <v>1180</v>
      </c>
      <c r="J1181" t="str">
        <f t="shared" si="37"/>
        <v>-</v>
      </c>
    </row>
    <row r="1182" spans="1:10" x14ac:dyDescent="0.25">
      <c r="A1182" s="1">
        <v>42026</v>
      </c>
      <c r="B1182" t="s">
        <v>793</v>
      </c>
      <c r="C1182" t="s">
        <v>794</v>
      </c>
      <c r="D1182">
        <v>9.5500000000000007</v>
      </c>
      <c r="E1182">
        <v>0</v>
      </c>
      <c r="F1182">
        <v>0</v>
      </c>
      <c r="G1182">
        <v>1962000</v>
      </c>
      <c r="H1182">
        <f t="shared" si="36"/>
        <v>0</v>
      </c>
      <c r="I1182">
        <v>1181</v>
      </c>
      <c r="J1182" t="str">
        <f t="shared" si="37"/>
        <v>-</v>
      </c>
    </row>
    <row r="1183" spans="1:10" x14ac:dyDescent="0.25">
      <c r="A1183" s="1">
        <v>42027</v>
      </c>
      <c r="B1183" t="s">
        <v>793</v>
      </c>
      <c r="C1183" t="s">
        <v>794</v>
      </c>
      <c r="D1183">
        <v>9.4499999999999993</v>
      </c>
      <c r="E1183">
        <v>3</v>
      </c>
      <c r="F1183">
        <v>30</v>
      </c>
      <c r="G1183">
        <v>1962000</v>
      </c>
      <c r="H1183">
        <f t="shared" si="36"/>
        <v>-0.10000000000000142</v>
      </c>
      <c r="I1183">
        <v>1182</v>
      </c>
      <c r="J1183" t="str">
        <f t="shared" si="37"/>
        <v>NIE WARTO</v>
      </c>
    </row>
    <row r="1184" spans="1:10" x14ac:dyDescent="0.25">
      <c r="A1184" s="1">
        <v>42025</v>
      </c>
      <c r="B1184" t="s">
        <v>795</v>
      </c>
      <c r="C1184" t="s">
        <v>796</v>
      </c>
      <c r="D1184">
        <v>32.1</v>
      </c>
      <c r="E1184">
        <v>75</v>
      </c>
      <c r="F1184">
        <v>2440</v>
      </c>
      <c r="G1184">
        <v>1729000</v>
      </c>
      <c r="H1184">
        <f t="shared" si="36"/>
        <v>0</v>
      </c>
      <c r="I1184">
        <v>1183</v>
      </c>
      <c r="J1184" t="str">
        <f t="shared" si="37"/>
        <v>-</v>
      </c>
    </row>
    <row r="1185" spans="1:10" x14ac:dyDescent="0.25">
      <c r="A1185" s="1">
        <v>42026</v>
      </c>
      <c r="B1185" t="s">
        <v>795</v>
      </c>
      <c r="C1185" t="s">
        <v>796</v>
      </c>
      <c r="D1185">
        <v>33</v>
      </c>
      <c r="E1185">
        <v>1636</v>
      </c>
      <c r="F1185">
        <v>53780</v>
      </c>
      <c r="G1185">
        <v>1729000</v>
      </c>
      <c r="H1185">
        <f t="shared" si="36"/>
        <v>0.89999999999999858</v>
      </c>
      <c r="I1185">
        <v>1184</v>
      </c>
      <c r="J1185" t="str">
        <f t="shared" si="37"/>
        <v>-</v>
      </c>
    </row>
    <row r="1186" spans="1:10" x14ac:dyDescent="0.25">
      <c r="A1186" s="1">
        <v>42027</v>
      </c>
      <c r="B1186" t="s">
        <v>795</v>
      </c>
      <c r="C1186" t="s">
        <v>796</v>
      </c>
      <c r="D1186">
        <v>35.65</v>
      </c>
      <c r="E1186">
        <v>35984</v>
      </c>
      <c r="F1186">
        <v>1260360</v>
      </c>
      <c r="G1186">
        <v>1729000</v>
      </c>
      <c r="H1186">
        <f t="shared" si="36"/>
        <v>2.6499999999999986</v>
      </c>
      <c r="I1186">
        <v>1185</v>
      </c>
      <c r="J1186" t="str">
        <f t="shared" si="37"/>
        <v>WARTO</v>
      </c>
    </row>
    <row r="1187" spans="1:10" x14ac:dyDescent="0.25">
      <c r="A1187" s="1">
        <v>42025</v>
      </c>
      <c r="B1187" t="s">
        <v>797</v>
      </c>
      <c r="C1187" t="s">
        <v>798</v>
      </c>
      <c r="D1187">
        <v>1.83</v>
      </c>
      <c r="E1187">
        <v>13615</v>
      </c>
      <c r="F1187">
        <v>25270</v>
      </c>
      <c r="G1187">
        <v>0</v>
      </c>
      <c r="H1187">
        <f t="shared" si="36"/>
        <v>0</v>
      </c>
      <c r="I1187">
        <v>1186</v>
      </c>
      <c r="J1187" t="str">
        <f t="shared" si="37"/>
        <v>-</v>
      </c>
    </row>
    <row r="1188" spans="1:10" x14ac:dyDescent="0.25">
      <c r="A1188" s="1">
        <v>42026</v>
      </c>
      <c r="B1188" t="s">
        <v>797</v>
      </c>
      <c r="C1188" t="s">
        <v>798</v>
      </c>
      <c r="D1188">
        <v>1.81</v>
      </c>
      <c r="E1188">
        <v>105</v>
      </c>
      <c r="F1188">
        <v>190</v>
      </c>
      <c r="G1188">
        <v>0</v>
      </c>
      <c r="H1188">
        <f t="shared" si="36"/>
        <v>-2.0000000000000018E-2</v>
      </c>
      <c r="I1188">
        <v>1187</v>
      </c>
      <c r="J1188" t="str">
        <f t="shared" si="37"/>
        <v>-</v>
      </c>
    </row>
    <row r="1189" spans="1:10" x14ac:dyDescent="0.25">
      <c r="A1189" s="1">
        <v>42027</v>
      </c>
      <c r="B1189" t="s">
        <v>797</v>
      </c>
      <c r="C1189" t="s">
        <v>798</v>
      </c>
      <c r="D1189">
        <v>1.81</v>
      </c>
      <c r="E1189">
        <v>0</v>
      </c>
      <c r="F1189">
        <v>0</v>
      </c>
      <c r="G1189">
        <v>0</v>
      </c>
      <c r="H1189">
        <f t="shared" si="36"/>
        <v>0</v>
      </c>
      <c r="I1189">
        <v>1188</v>
      </c>
      <c r="J1189" t="str">
        <f t="shared" si="37"/>
        <v>WARTO</v>
      </c>
    </row>
    <row r="1190" spans="1:10" x14ac:dyDescent="0.25">
      <c r="A1190" s="1">
        <v>42025</v>
      </c>
      <c r="B1190" t="s">
        <v>799</v>
      </c>
      <c r="C1190" t="s">
        <v>800</v>
      </c>
      <c r="D1190">
        <v>1.06</v>
      </c>
      <c r="E1190">
        <v>131014</v>
      </c>
      <c r="F1190">
        <v>136550</v>
      </c>
      <c r="G1190">
        <v>31508000</v>
      </c>
      <c r="H1190">
        <f t="shared" si="36"/>
        <v>0</v>
      </c>
      <c r="I1190">
        <v>1189</v>
      </c>
      <c r="J1190" t="str">
        <f t="shared" si="37"/>
        <v>-</v>
      </c>
    </row>
    <row r="1191" spans="1:10" x14ac:dyDescent="0.25">
      <c r="A1191" s="1">
        <v>42026</v>
      </c>
      <c r="B1191" t="s">
        <v>799</v>
      </c>
      <c r="C1191" t="s">
        <v>800</v>
      </c>
      <c r="D1191">
        <v>1.02</v>
      </c>
      <c r="E1191">
        <v>99531</v>
      </c>
      <c r="F1191">
        <v>102480</v>
      </c>
      <c r="G1191">
        <v>31508000</v>
      </c>
      <c r="H1191">
        <f t="shared" si="36"/>
        <v>-4.0000000000000036E-2</v>
      </c>
      <c r="I1191">
        <v>1190</v>
      </c>
      <c r="J1191" t="str">
        <f t="shared" si="37"/>
        <v>-</v>
      </c>
    </row>
    <row r="1192" spans="1:10" x14ac:dyDescent="0.25">
      <c r="A1192" s="1">
        <v>42027</v>
      </c>
      <c r="B1192" t="s">
        <v>799</v>
      </c>
      <c r="C1192" t="s">
        <v>800</v>
      </c>
      <c r="D1192">
        <v>1.05</v>
      </c>
      <c r="E1192">
        <v>318070</v>
      </c>
      <c r="F1192">
        <v>332020</v>
      </c>
      <c r="G1192">
        <v>31508000</v>
      </c>
      <c r="H1192">
        <f t="shared" si="36"/>
        <v>3.0000000000000027E-2</v>
      </c>
      <c r="I1192">
        <v>1191</v>
      </c>
      <c r="J1192" t="str">
        <f t="shared" si="37"/>
        <v>WARTO</v>
      </c>
    </row>
    <row r="1193" spans="1:10" x14ac:dyDescent="0.25">
      <c r="A1193" s="1">
        <v>42025</v>
      </c>
      <c r="B1193" t="s">
        <v>801</v>
      </c>
      <c r="C1193" t="s">
        <v>802</v>
      </c>
      <c r="D1193">
        <v>0.53</v>
      </c>
      <c r="E1193">
        <v>46752</v>
      </c>
      <c r="F1193">
        <v>25570</v>
      </c>
      <c r="G1193">
        <v>0</v>
      </c>
      <c r="H1193">
        <f t="shared" si="36"/>
        <v>0</v>
      </c>
      <c r="I1193">
        <v>1192</v>
      </c>
      <c r="J1193" t="str">
        <f t="shared" si="37"/>
        <v>-</v>
      </c>
    </row>
    <row r="1194" spans="1:10" x14ac:dyDescent="0.25">
      <c r="A1194" s="1">
        <v>42026</v>
      </c>
      <c r="B1194" t="s">
        <v>801</v>
      </c>
      <c r="C1194" t="s">
        <v>802</v>
      </c>
      <c r="D1194">
        <v>0.56000000000000005</v>
      </c>
      <c r="E1194">
        <v>17400</v>
      </c>
      <c r="F1194">
        <v>9320</v>
      </c>
      <c r="G1194">
        <v>0</v>
      </c>
      <c r="H1194">
        <f t="shared" si="36"/>
        <v>3.0000000000000027E-2</v>
      </c>
      <c r="I1194">
        <v>1193</v>
      </c>
      <c r="J1194" t="str">
        <f t="shared" si="37"/>
        <v>-</v>
      </c>
    </row>
    <row r="1195" spans="1:10" x14ac:dyDescent="0.25">
      <c r="A1195" s="1">
        <v>42027</v>
      </c>
      <c r="B1195" t="s">
        <v>801</v>
      </c>
      <c r="C1195" t="s">
        <v>802</v>
      </c>
      <c r="D1195">
        <v>0.54</v>
      </c>
      <c r="E1195">
        <v>25961</v>
      </c>
      <c r="F1195">
        <v>13550</v>
      </c>
      <c r="G1195">
        <v>0</v>
      </c>
      <c r="H1195">
        <f t="shared" si="36"/>
        <v>-2.0000000000000018E-2</v>
      </c>
      <c r="I1195">
        <v>1194</v>
      </c>
      <c r="J1195" t="str">
        <f t="shared" si="37"/>
        <v>NIE WARTO</v>
      </c>
    </row>
    <row r="1196" spans="1:10" x14ac:dyDescent="0.25">
      <c r="A1196" s="1">
        <v>42025</v>
      </c>
      <c r="B1196" t="s">
        <v>803</v>
      </c>
      <c r="C1196" t="s">
        <v>804</v>
      </c>
      <c r="D1196">
        <v>3</v>
      </c>
      <c r="E1196">
        <v>2162</v>
      </c>
      <c r="F1196">
        <v>6320</v>
      </c>
      <c r="G1196">
        <v>0</v>
      </c>
      <c r="H1196">
        <f t="shared" si="36"/>
        <v>0</v>
      </c>
      <c r="I1196">
        <v>1195</v>
      </c>
      <c r="J1196" t="str">
        <f t="shared" si="37"/>
        <v>-</v>
      </c>
    </row>
    <row r="1197" spans="1:10" x14ac:dyDescent="0.25">
      <c r="A1197" s="1">
        <v>42026</v>
      </c>
      <c r="B1197" t="s">
        <v>803</v>
      </c>
      <c r="C1197" t="s">
        <v>804</v>
      </c>
      <c r="D1197">
        <v>3.44</v>
      </c>
      <c r="E1197">
        <v>53362</v>
      </c>
      <c r="F1197">
        <v>163450</v>
      </c>
      <c r="G1197">
        <v>0</v>
      </c>
      <c r="H1197">
        <f t="shared" si="36"/>
        <v>0.43999999999999995</v>
      </c>
      <c r="I1197">
        <v>1196</v>
      </c>
      <c r="J1197" t="str">
        <f t="shared" si="37"/>
        <v>-</v>
      </c>
    </row>
    <row r="1198" spans="1:10" x14ac:dyDescent="0.25">
      <c r="A1198" s="1">
        <v>42027</v>
      </c>
      <c r="B1198" t="s">
        <v>803</v>
      </c>
      <c r="C1198" t="s">
        <v>804</v>
      </c>
      <c r="D1198">
        <v>3.6</v>
      </c>
      <c r="E1198">
        <v>12896</v>
      </c>
      <c r="F1198">
        <v>45470</v>
      </c>
      <c r="G1198">
        <v>0</v>
      </c>
      <c r="H1198">
        <f t="shared" si="36"/>
        <v>0.16000000000000014</v>
      </c>
      <c r="I1198">
        <v>1197</v>
      </c>
      <c r="J1198" t="str">
        <f t="shared" si="37"/>
        <v>NIE WARTO</v>
      </c>
    </row>
    <row r="1199" spans="1:10" x14ac:dyDescent="0.25">
      <c r="A1199" s="1">
        <v>42025</v>
      </c>
      <c r="B1199" t="s">
        <v>805</v>
      </c>
      <c r="C1199" t="s">
        <v>806</v>
      </c>
      <c r="D1199">
        <v>12.25</v>
      </c>
      <c r="E1199">
        <v>41889</v>
      </c>
      <c r="F1199">
        <v>513200</v>
      </c>
      <c r="G1199">
        <v>9601000</v>
      </c>
      <c r="H1199">
        <f t="shared" si="36"/>
        <v>0</v>
      </c>
      <c r="I1199">
        <v>1198</v>
      </c>
      <c r="J1199" t="str">
        <f t="shared" si="37"/>
        <v>-</v>
      </c>
    </row>
    <row r="1200" spans="1:10" x14ac:dyDescent="0.25">
      <c r="A1200" s="1">
        <v>42026</v>
      </c>
      <c r="B1200" t="s">
        <v>805</v>
      </c>
      <c r="C1200" t="s">
        <v>806</v>
      </c>
      <c r="D1200">
        <v>12.4</v>
      </c>
      <c r="E1200">
        <v>2624</v>
      </c>
      <c r="F1200">
        <v>32730</v>
      </c>
      <c r="G1200">
        <v>9601000</v>
      </c>
      <c r="H1200">
        <f t="shared" si="36"/>
        <v>0.15000000000000036</v>
      </c>
      <c r="I1200">
        <v>1199</v>
      </c>
      <c r="J1200" t="str">
        <f t="shared" si="37"/>
        <v>-</v>
      </c>
    </row>
    <row r="1201" spans="1:10" x14ac:dyDescent="0.25">
      <c r="A1201" s="1">
        <v>42027</v>
      </c>
      <c r="B1201" t="s">
        <v>805</v>
      </c>
      <c r="C1201" t="s">
        <v>806</v>
      </c>
      <c r="D1201">
        <v>12.06</v>
      </c>
      <c r="E1201">
        <v>2350</v>
      </c>
      <c r="F1201">
        <v>28540</v>
      </c>
      <c r="G1201">
        <v>9601000</v>
      </c>
      <c r="H1201">
        <f t="shared" si="36"/>
        <v>-0.33999999999999986</v>
      </c>
      <c r="I1201">
        <v>1200</v>
      </c>
      <c r="J1201" t="str">
        <f t="shared" si="37"/>
        <v>NIE WARTO</v>
      </c>
    </row>
    <row r="1202" spans="1:10" x14ac:dyDescent="0.25">
      <c r="A1202" s="1">
        <v>42025</v>
      </c>
      <c r="B1202" t="s">
        <v>807</v>
      </c>
      <c r="C1202" t="s">
        <v>808</v>
      </c>
      <c r="D1202">
        <v>40.35</v>
      </c>
      <c r="E1202">
        <v>422</v>
      </c>
      <c r="F1202">
        <v>17440</v>
      </c>
      <c r="G1202">
        <v>5026000</v>
      </c>
      <c r="H1202">
        <f t="shared" si="36"/>
        <v>0</v>
      </c>
      <c r="I1202">
        <v>1201</v>
      </c>
      <c r="J1202" t="str">
        <f t="shared" si="37"/>
        <v>-</v>
      </c>
    </row>
    <row r="1203" spans="1:10" x14ac:dyDescent="0.25">
      <c r="A1203" s="1">
        <v>42026</v>
      </c>
      <c r="B1203" t="s">
        <v>807</v>
      </c>
      <c r="C1203" t="s">
        <v>808</v>
      </c>
      <c r="D1203">
        <v>41.31</v>
      </c>
      <c r="E1203">
        <v>213</v>
      </c>
      <c r="F1203">
        <v>8650</v>
      </c>
      <c r="G1203">
        <v>5026000</v>
      </c>
      <c r="H1203">
        <f t="shared" si="36"/>
        <v>0.96000000000000085</v>
      </c>
      <c r="I1203">
        <v>1202</v>
      </c>
      <c r="J1203" t="str">
        <f t="shared" si="37"/>
        <v>-</v>
      </c>
    </row>
    <row r="1204" spans="1:10" x14ac:dyDescent="0.25">
      <c r="A1204" s="1">
        <v>42027</v>
      </c>
      <c r="B1204" t="s">
        <v>807</v>
      </c>
      <c r="C1204" t="s">
        <v>808</v>
      </c>
      <c r="D1204">
        <v>41.98</v>
      </c>
      <c r="E1204">
        <v>4383</v>
      </c>
      <c r="F1204">
        <v>180590</v>
      </c>
      <c r="G1204">
        <v>5026000</v>
      </c>
      <c r="H1204">
        <f t="shared" si="36"/>
        <v>0.6699999999999946</v>
      </c>
      <c r="I1204">
        <v>1203</v>
      </c>
      <c r="J1204" t="str">
        <f t="shared" si="37"/>
        <v>NIE WARTO</v>
      </c>
    </row>
    <row r="1205" spans="1:10" x14ac:dyDescent="0.25">
      <c r="A1205" s="1">
        <v>42025</v>
      </c>
      <c r="B1205" t="s">
        <v>809</v>
      </c>
      <c r="C1205" t="s">
        <v>810</v>
      </c>
      <c r="D1205">
        <v>43</v>
      </c>
      <c r="E1205">
        <v>76</v>
      </c>
      <c r="F1205">
        <v>3270</v>
      </c>
      <c r="G1205">
        <v>176000</v>
      </c>
      <c r="H1205">
        <f t="shared" si="36"/>
        <v>0</v>
      </c>
      <c r="I1205">
        <v>1204</v>
      </c>
      <c r="J1205" t="str">
        <f t="shared" si="37"/>
        <v>-</v>
      </c>
    </row>
    <row r="1206" spans="1:10" x14ac:dyDescent="0.25">
      <c r="A1206" s="1">
        <v>42026</v>
      </c>
      <c r="B1206" t="s">
        <v>809</v>
      </c>
      <c r="C1206" t="s">
        <v>810</v>
      </c>
      <c r="D1206">
        <v>43.59</v>
      </c>
      <c r="E1206">
        <v>984</v>
      </c>
      <c r="F1206">
        <v>42770</v>
      </c>
      <c r="G1206">
        <v>176000</v>
      </c>
      <c r="H1206">
        <f t="shared" si="36"/>
        <v>0.59000000000000341</v>
      </c>
      <c r="I1206">
        <v>1205</v>
      </c>
      <c r="J1206" t="str">
        <f t="shared" si="37"/>
        <v>-</v>
      </c>
    </row>
    <row r="1207" spans="1:10" x14ac:dyDescent="0.25">
      <c r="A1207" s="1">
        <v>42027</v>
      </c>
      <c r="B1207" t="s">
        <v>809</v>
      </c>
      <c r="C1207" t="s">
        <v>810</v>
      </c>
      <c r="D1207">
        <v>43.58</v>
      </c>
      <c r="E1207">
        <v>120</v>
      </c>
      <c r="F1207">
        <v>5230</v>
      </c>
      <c r="G1207">
        <v>176000</v>
      </c>
      <c r="H1207">
        <f t="shared" si="36"/>
        <v>-1.0000000000005116E-2</v>
      </c>
      <c r="I1207">
        <v>1206</v>
      </c>
      <c r="J1207" t="str">
        <f t="shared" si="37"/>
        <v>NIE WARTO</v>
      </c>
    </row>
    <row r="1208" spans="1:10" x14ac:dyDescent="0.25">
      <c r="A1208" s="1">
        <v>42025</v>
      </c>
      <c r="B1208" t="s">
        <v>811</v>
      </c>
      <c r="C1208" t="s">
        <v>812</v>
      </c>
      <c r="D1208">
        <v>2.6</v>
      </c>
      <c r="E1208">
        <v>11025</v>
      </c>
      <c r="F1208">
        <v>29010</v>
      </c>
      <c r="G1208">
        <v>12010000</v>
      </c>
      <c r="H1208">
        <f t="shared" si="36"/>
        <v>0</v>
      </c>
      <c r="I1208">
        <v>1207</v>
      </c>
      <c r="J1208" t="str">
        <f t="shared" si="37"/>
        <v>-</v>
      </c>
    </row>
    <row r="1209" spans="1:10" x14ac:dyDescent="0.25">
      <c r="A1209" s="1">
        <v>42026</v>
      </c>
      <c r="B1209" t="s">
        <v>811</v>
      </c>
      <c r="C1209" t="s">
        <v>812</v>
      </c>
      <c r="D1209">
        <v>2.5499999999999998</v>
      </c>
      <c r="E1209">
        <v>72481</v>
      </c>
      <c r="F1209">
        <v>188940</v>
      </c>
      <c r="G1209">
        <v>12010000</v>
      </c>
      <c r="H1209">
        <f t="shared" si="36"/>
        <v>-5.0000000000000266E-2</v>
      </c>
      <c r="I1209">
        <v>1208</v>
      </c>
      <c r="J1209" t="str">
        <f t="shared" si="37"/>
        <v>-</v>
      </c>
    </row>
    <row r="1210" spans="1:10" x14ac:dyDescent="0.25">
      <c r="A1210" s="1">
        <v>42027</v>
      </c>
      <c r="B1210" t="s">
        <v>811</v>
      </c>
      <c r="C1210" t="s">
        <v>812</v>
      </c>
      <c r="D1210">
        <v>2.4</v>
      </c>
      <c r="E1210">
        <v>58946</v>
      </c>
      <c r="F1210">
        <v>142380</v>
      </c>
      <c r="G1210">
        <v>12010000</v>
      </c>
      <c r="H1210">
        <f t="shared" si="36"/>
        <v>-0.14999999999999991</v>
      </c>
      <c r="I1210">
        <v>1209</v>
      </c>
      <c r="J1210" t="str">
        <f t="shared" si="37"/>
        <v>NIE WARTO</v>
      </c>
    </row>
    <row r="1211" spans="1:10" x14ac:dyDescent="0.25">
      <c r="A1211" s="1">
        <v>42025</v>
      </c>
      <c r="B1211" t="s">
        <v>813</v>
      </c>
      <c r="C1211" t="s">
        <v>814</v>
      </c>
      <c r="D1211">
        <v>7.9</v>
      </c>
      <c r="E1211">
        <v>1057</v>
      </c>
      <c r="F1211">
        <v>8360</v>
      </c>
      <c r="G1211">
        <v>4755000</v>
      </c>
      <c r="H1211">
        <f t="shared" si="36"/>
        <v>0</v>
      </c>
      <c r="I1211">
        <v>1210</v>
      </c>
      <c r="J1211" t="str">
        <f t="shared" si="37"/>
        <v>-</v>
      </c>
    </row>
    <row r="1212" spans="1:10" x14ac:dyDescent="0.25">
      <c r="A1212" s="1">
        <v>42026</v>
      </c>
      <c r="B1212" t="s">
        <v>813</v>
      </c>
      <c r="C1212" t="s">
        <v>814</v>
      </c>
      <c r="D1212">
        <v>8.06</v>
      </c>
      <c r="E1212">
        <v>134</v>
      </c>
      <c r="F1212">
        <v>1070</v>
      </c>
      <c r="G1212">
        <v>4755000</v>
      </c>
      <c r="H1212">
        <f t="shared" si="36"/>
        <v>0.16000000000000014</v>
      </c>
      <c r="I1212">
        <v>1211</v>
      </c>
      <c r="J1212" t="str">
        <f t="shared" si="37"/>
        <v>-</v>
      </c>
    </row>
    <row r="1213" spans="1:10" x14ac:dyDescent="0.25">
      <c r="A1213" s="1">
        <v>42027</v>
      </c>
      <c r="B1213" t="s">
        <v>813</v>
      </c>
      <c r="C1213" t="s">
        <v>814</v>
      </c>
      <c r="D1213">
        <v>8</v>
      </c>
      <c r="E1213">
        <v>550</v>
      </c>
      <c r="F1213">
        <v>4400</v>
      </c>
      <c r="G1213">
        <v>4755000</v>
      </c>
      <c r="H1213">
        <f t="shared" si="36"/>
        <v>-6.0000000000000497E-2</v>
      </c>
      <c r="I1213">
        <v>1212</v>
      </c>
      <c r="J1213" t="str">
        <f t="shared" si="37"/>
        <v>NIE WARTO</v>
      </c>
    </row>
    <row r="1214" spans="1:10" x14ac:dyDescent="0.25">
      <c r="A1214" s="1">
        <v>42025</v>
      </c>
      <c r="B1214" t="s">
        <v>815</v>
      </c>
      <c r="C1214" t="s">
        <v>816</v>
      </c>
      <c r="D1214">
        <v>8.4</v>
      </c>
      <c r="E1214">
        <v>54</v>
      </c>
      <c r="F1214">
        <v>450</v>
      </c>
      <c r="G1214">
        <v>12000</v>
      </c>
      <c r="H1214">
        <f t="shared" si="36"/>
        <v>0</v>
      </c>
      <c r="I1214">
        <v>1213</v>
      </c>
      <c r="J1214" t="str">
        <f t="shared" si="37"/>
        <v>-</v>
      </c>
    </row>
    <row r="1215" spans="1:10" x14ac:dyDescent="0.25">
      <c r="A1215" s="1">
        <v>42026</v>
      </c>
      <c r="B1215" t="s">
        <v>815</v>
      </c>
      <c r="C1215" t="s">
        <v>816</v>
      </c>
      <c r="D1215">
        <v>8.4</v>
      </c>
      <c r="E1215">
        <v>0</v>
      </c>
      <c r="F1215">
        <v>0</v>
      </c>
      <c r="G1215">
        <v>12000</v>
      </c>
      <c r="H1215">
        <f t="shared" si="36"/>
        <v>0</v>
      </c>
      <c r="I1215">
        <v>1214</v>
      </c>
      <c r="J1215" t="str">
        <f t="shared" si="37"/>
        <v>-</v>
      </c>
    </row>
    <row r="1216" spans="1:10" x14ac:dyDescent="0.25">
      <c r="A1216" s="1">
        <v>42027</v>
      </c>
      <c r="B1216" t="s">
        <v>815</v>
      </c>
      <c r="C1216" t="s">
        <v>816</v>
      </c>
      <c r="D1216">
        <v>8.4</v>
      </c>
      <c r="E1216">
        <v>0</v>
      </c>
      <c r="F1216">
        <v>0</v>
      </c>
      <c r="G1216">
        <v>12000</v>
      </c>
      <c r="H1216">
        <f t="shared" si="36"/>
        <v>0</v>
      </c>
      <c r="I1216">
        <v>1215</v>
      </c>
      <c r="J1216" t="str">
        <f t="shared" si="37"/>
        <v>OBSERWUJ</v>
      </c>
    </row>
    <row r="1217" spans="1:10" x14ac:dyDescent="0.25">
      <c r="A1217" s="1">
        <v>42025</v>
      </c>
      <c r="B1217" t="s">
        <v>817</v>
      </c>
      <c r="C1217" t="s">
        <v>818</v>
      </c>
      <c r="D1217">
        <v>2.66</v>
      </c>
      <c r="E1217">
        <v>16449</v>
      </c>
      <c r="F1217">
        <v>43980</v>
      </c>
      <c r="G1217">
        <v>97338000</v>
      </c>
      <c r="H1217">
        <f t="shared" si="36"/>
        <v>0</v>
      </c>
      <c r="I1217">
        <v>1216</v>
      </c>
      <c r="J1217" t="str">
        <f t="shared" si="37"/>
        <v>-</v>
      </c>
    </row>
    <row r="1218" spans="1:10" x14ac:dyDescent="0.25">
      <c r="A1218" s="1">
        <v>42026</v>
      </c>
      <c r="B1218" t="s">
        <v>817</v>
      </c>
      <c r="C1218" t="s">
        <v>818</v>
      </c>
      <c r="D1218">
        <v>2.65</v>
      </c>
      <c r="E1218">
        <v>31459</v>
      </c>
      <c r="F1218">
        <v>83440</v>
      </c>
      <c r="G1218">
        <v>97338000</v>
      </c>
      <c r="H1218">
        <f t="shared" si="36"/>
        <v>-1.0000000000000231E-2</v>
      </c>
      <c r="I1218">
        <v>1217</v>
      </c>
      <c r="J1218" t="str">
        <f t="shared" si="37"/>
        <v>-</v>
      </c>
    </row>
    <row r="1219" spans="1:10" x14ac:dyDescent="0.25">
      <c r="A1219" s="1">
        <v>42027</v>
      </c>
      <c r="B1219" t="s">
        <v>817</v>
      </c>
      <c r="C1219" t="s">
        <v>818</v>
      </c>
      <c r="D1219">
        <v>2.68</v>
      </c>
      <c r="E1219">
        <v>30778</v>
      </c>
      <c r="F1219">
        <v>82070</v>
      </c>
      <c r="G1219">
        <v>97338000</v>
      </c>
      <c r="H1219">
        <f t="shared" ref="H1219:H1282" si="38">IF(MOD(I1219,3)=1,0,D1219-D1218)</f>
        <v>3.0000000000000249E-2</v>
      </c>
      <c r="I1219">
        <v>1218</v>
      </c>
      <c r="J1219" t="str">
        <f t="shared" ref="J1219:J1282" si="39">IF(OR(MOD(I1219,3)=1,MOD(I1219,3)=2),"-",IF(H1219&gt;H1218,"WARTO",IF(H1219&lt;H1218,"NIE WARTO","OBSERWUJ")))</f>
        <v>WARTO</v>
      </c>
    </row>
    <row r="1220" spans="1:10" x14ac:dyDescent="0.25">
      <c r="A1220" s="1">
        <v>42025</v>
      </c>
      <c r="B1220" t="s">
        <v>819</v>
      </c>
      <c r="C1220" t="s">
        <v>820</v>
      </c>
      <c r="D1220">
        <v>338.75</v>
      </c>
      <c r="E1220">
        <v>164</v>
      </c>
      <c r="F1220">
        <v>54790</v>
      </c>
      <c r="G1220">
        <v>1810000</v>
      </c>
      <c r="H1220">
        <f t="shared" si="38"/>
        <v>0</v>
      </c>
      <c r="I1220">
        <v>1219</v>
      </c>
      <c r="J1220" t="str">
        <f t="shared" si="39"/>
        <v>-</v>
      </c>
    </row>
    <row r="1221" spans="1:10" x14ac:dyDescent="0.25">
      <c r="A1221" s="1">
        <v>42026</v>
      </c>
      <c r="B1221" t="s">
        <v>819</v>
      </c>
      <c r="C1221" t="s">
        <v>820</v>
      </c>
      <c r="D1221">
        <v>343.9</v>
      </c>
      <c r="E1221">
        <v>1349</v>
      </c>
      <c r="F1221">
        <v>449300</v>
      </c>
      <c r="G1221">
        <v>1810000</v>
      </c>
      <c r="H1221">
        <f t="shared" si="38"/>
        <v>5.1499999999999773</v>
      </c>
      <c r="I1221">
        <v>1220</v>
      </c>
      <c r="J1221" t="str">
        <f t="shared" si="39"/>
        <v>-</v>
      </c>
    </row>
    <row r="1222" spans="1:10" x14ac:dyDescent="0.25">
      <c r="A1222" s="1">
        <v>42027</v>
      </c>
      <c r="B1222" t="s">
        <v>819</v>
      </c>
      <c r="C1222" t="s">
        <v>820</v>
      </c>
      <c r="D1222">
        <v>353</v>
      </c>
      <c r="E1222">
        <v>488</v>
      </c>
      <c r="F1222">
        <v>170730</v>
      </c>
      <c r="G1222">
        <v>1810000</v>
      </c>
      <c r="H1222">
        <f t="shared" si="38"/>
        <v>9.1000000000000227</v>
      </c>
      <c r="I1222">
        <v>1221</v>
      </c>
      <c r="J1222" t="str">
        <f t="shared" si="39"/>
        <v>WARTO</v>
      </c>
    </row>
    <row r="1223" spans="1:10" x14ac:dyDescent="0.25">
      <c r="A1223" s="1">
        <v>42025</v>
      </c>
      <c r="B1223" t="s">
        <v>821</v>
      </c>
      <c r="C1223" t="s">
        <v>822</v>
      </c>
      <c r="D1223">
        <v>12.68</v>
      </c>
      <c r="E1223">
        <v>830</v>
      </c>
      <c r="F1223">
        <v>10540</v>
      </c>
      <c r="G1223">
        <v>7716000</v>
      </c>
      <c r="H1223">
        <f t="shared" si="38"/>
        <v>0</v>
      </c>
      <c r="I1223">
        <v>1222</v>
      </c>
      <c r="J1223" t="str">
        <f t="shared" si="39"/>
        <v>-</v>
      </c>
    </row>
    <row r="1224" spans="1:10" x14ac:dyDescent="0.25">
      <c r="A1224" s="1">
        <v>42026</v>
      </c>
      <c r="B1224" t="s">
        <v>821</v>
      </c>
      <c r="C1224" t="s">
        <v>822</v>
      </c>
      <c r="D1224">
        <v>12.7</v>
      </c>
      <c r="E1224">
        <v>3421</v>
      </c>
      <c r="F1224">
        <v>43300</v>
      </c>
      <c r="G1224">
        <v>7716000</v>
      </c>
      <c r="H1224">
        <f t="shared" si="38"/>
        <v>1.9999999999999574E-2</v>
      </c>
      <c r="I1224">
        <v>1223</v>
      </c>
      <c r="J1224" t="str">
        <f t="shared" si="39"/>
        <v>-</v>
      </c>
    </row>
    <row r="1225" spans="1:10" x14ac:dyDescent="0.25">
      <c r="A1225" s="1">
        <v>42027</v>
      </c>
      <c r="B1225" t="s">
        <v>821</v>
      </c>
      <c r="C1225" t="s">
        <v>822</v>
      </c>
      <c r="D1225">
        <v>12.45</v>
      </c>
      <c r="E1225">
        <v>926</v>
      </c>
      <c r="F1225">
        <v>11490</v>
      </c>
      <c r="G1225">
        <v>7716000</v>
      </c>
      <c r="H1225">
        <f t="shared" si="38"/>
        <v>-0.25</v>
      </c>
      <c r="I1225">
        <v>1224</v>
      </c>
      <c r="J1225" t="str">
        <f t="shared" si="39"/>
        <v>NIE WARTO</v>
      </c>
    </row>
    <row r="1226" spans="1:10" x14ac:dyDescent="0.25">
      <c r="A1226" s="1">
        <v>42025</v>
      </c>
      <c r="B1226" t="s">
        <v>823</v>
      </c>
      <c r="C1226" t="s">
        <v>824</v>
      </c>
      <c r="D1226">
        <v>10.1</v>
      </c>
      <c r="E1226">
        <v>557</v>
      </c>
      <c r="F1226">
        <v>5790</v>
      </c>
      <c r="G1226">
        <v>1791000</v>
      </c>
      <c r="H1226">
        <f t="shared" si="38"/>
        <v>0</v>
      </c>
      <c r="I1226">
        <v>1225</v>
      </c>
      <c r="J1226" t="str">
        <f t="shared" si="39"/>
        <v>-</v>
      </c>
    </row>
    <row r="1227" spans="1:10" x14ac:dyDescent="0.25">
      <c r="A1227" s="1">
        <v>42026</v>
      </c>
      <c r="B1227" t="s">
        <v>823</v>
      </c>
      <c r="C1227" t="s">
        <v>824</v>
      </c>
      <c r="D1227">
        <v>10.31</v>
      </c>
      <c r="E1227">
        <v>1401</v>
      </c>
      <c r="F1227">
        <v>14500</v>
      </c>
      <c r="G1227">
        <v>1791000</v>
      </c>
      <c r="H1227">
        <f t="shared" si="38"/>
        <v>0.21000000000000085</v>
      </c>
      <c r="I1227">
        <v>1226</v>
      </c>
      <c r="J1227" t="str">
        <f t="shared" si="39"/>
        <v>-</v>
      </c>
    </row>
    <row r="1228" spans="1:10" x14ac:dyDescent="0.25">
      <c r="A1228" s="1">
        <v>42027</v>
      </c>
      <c r="B1228" t="s">
        <v>823</v>
      </c>
      <c r="C1228" t="s">
        <v>824</v>
      </c>
      <c r="D1228">
        <v>10.5</v>
      </c>
      <c r="E1228">
        <v>783</v>
      </c>
      <c r="F1228">
        <v>8220</v>
      </c>
      <c r="G1228">
        <v>1791000</v>
      </c>
      <c r="H1228">
        <f t="shared" si="38"/>
        <v>0.1899999999999995</v>
      </c>
      <c r="I1228">
        <v>1227</v>
      </c>
      <c r="J1228" t="str">
        <f t="shared" si="39"/>
        <v>NIE WARTO</v>
      </c>
    </row>
    <row r="1229" spans="1:10" x14ac:dyDescent="0.25">
      <c r="A1229" s="1">
        <v>42025</v>
      </c>
      <c r="B1229" t="s">
        <v>825</v>
      </c>
      <c r="C1229" t="s">
        <v>826</v>
      </c>
      <c r="D1229">
        <v>2.25</v>
      </c>
      <c r="E1229">
        <v>27899</v>
      </c>
      <c r="F1229">
        <v>63960</v>
      </c>
      <c r="G1229">
        <v>0</v>
      </c>
      <c r="H1229">
        <f t="shared" si="38"/>
        <v>0</v>
      </c>
      <c r="I1229">
        <v>1228</v>
      </c>
      <c r="J1229" t="str">
        <f t="shared" si="39"/>
        <v>-</v>
      </c>
    </row>
    <row r="1230" spans="1:10" x14ac:dyDescent="0.25">
      <c r="A1230" s="1">
        <v>42026</v>
      </c>
      <c r="B1230" t="s">
        <v>825</v>
      </c>
      <c r="C1230" t="s">
        <v>826</v>
      </c>
      <c r="D1230">
        <v>2.39</v>
      </c>
      <c r="E1230">
        <v>64285</v>
      </c>
      <c r="F1230">
        <v>147730</v>
      </c>
      <c r="G1230">
        <v>0</v>
      </c>
      <c r="H1230">
        <f t="shared" si="38"/>
        <v>0.14000000000000012</v>
      </c>
      <c r="I1230">
        <v>1229</v>
      </c>
      <c r="J1230" t="str">
        <f t="shared" si="39"/>
        <v>-</v>
      </c>
    </row>
    <row r="1231" spans="1:10" x14ac:dyDescent="0.25">
      <c r="A1231" s="1">
        <v>42027</v>
      </c>
      <c r="B1231" t="s">
        <v>825</v>
      </c>
      <c r="C1231" t="s">
        <v>826</v>
      </c>
      <c r="D1231">
        <v>2.7</v>
      </c>
      <c r="E1231">
        <v>168911</v>
      </c>
      <c r="F1231">
        <v>437990</v>
      </c>
      <c r="G1231">
        <v>0</v>
      </c>
      <c r="H1231">
        <f t="shared" si="38"/>
        <v>0.31000000000000005</v>
      </c>
      <c r="I1231">
        <v>1230</v>
      </c>
      <c r="J1231" t="str">
        <f t="shared" si="39"/>
        <v>WARTO</v>
      </c>
    </row>
    <row r="1232" spans="1:10" x14ac:dyDescent="0.25">
      <c r="A1232" s="1">
        <v>42025</v>
      </c>
      <c r="B1232" t="s">
        <v>827</v>
      </c>
      <c r="C1232" t="s">
        <v>828</v>
      </c>
      <c r="D1232">
        <v>13.3</v>
      </c>
      <c r="E1232">
        <v>1937</v>
      </c>
      <c r="F1232">
        <v>25630</v>
      </c>
      <c r="G1232">
        <v>925000</v>
      </c>
      <c r="H1232">
        <f t="shared" si="38"/>
        <v>0</v>
      </c>
      <c r="I1232">
        <v>1231</v>
      </c>
      <c r="J1232" t="str">
        <f t="shared" si="39"/>
        <v>-</v>
      </c>
    </row>
    <row r="1233" spans="1:10" x14ac:dyDescent="0.25">
      <c r="A1233" s="1">
        <v>42026</v>
      </c>
      <c r="B1233" t="s">
        <v>827</v>
      </c>
      <c r="C1233" t="s">
        <v>828</v>
      </c>
      <c r="D1233">
        <v>13.3</v>
      </c>
      <c r="E1233">
        <v>115</v>
      </c>
      <c r="F1233">
        <v>1530</v>
      </c>
      <c r="G1233">
        <v>925000</v>
      </c>
      <c r="H1233">
        <f t="shared" si="38"/>
        <v>0</v>
      </c>
      <c r="I1233">
        <v>1232</v>
      </c>
      <c r="J1233" t="str">
        <f t="shared" si="39"/>
        <v>-</v>
      </c>
    </row>
    <row r="1234" spans="1:10" x14ac:dyDescent="0.25">
      <c r="A1234" s="1">
        <v>42027</v>
      </c>
      <c r="B1234" t="s">
        <v>827</v>
      </c>
      <c r="C1234" t="s">
        <v>828</v>
      </c>
      <c r="D1234">
        <v>13.3</v>
      </c>
      <c r="E1234">
        <v>379</v>
      </c>
      <c r="F1234">
        <v>4940</v>
      </c>
      <c r="G1234">
        <v>925000</v>
      </c>
      <c r="H1234">
        <f t="shared" si="38"/>
        <v>0</v>
      </c>
      <c r="I1234">
        <v>1233</v>
      </c>
      <c r="J1234" t="str">
        <f t="shared" si="39"/>
        <v>OBSERWUJ</v>
      </c>
    </row>
    <row r="1235" spans="1:10" x14ac:dyDescent="0.25">
      <c r="A1235" s="1">
        <v>42025</v>
      </c>
      <c r="B1235" t="s">
        <v>829</v>
      </c>
      <c r="C1235" t="s">
        <v>830</v>
      </c>
      <c r="D1235">
        <v>0.22</v>
      </c>
      <c r="E1235">
        <v>20450</v>
      </c>
      <c r="F1235">
        <v>4650</v>
      </c>
      <c r="G1235">
        <v>0</v>
      </c>
      <c r="H1235">
        <f t="shared" si="38"/>
        <v>0</v>
      </c>
      <c r="I1235">
        <v>1234</v>
      </c>
      <c r="J1235" t="str">
        <f t="shared" si="39"/>
        <v>-</v>
      </c>
    </row>
    <row r="1236" spans="1:10" x14ac:dyDescent="0.25">
      <c r="A1236" s="1">
        <v>42026</v>
      </c>
      <c r="B1236" t="s">
        <v>829</v>
      </c>
      <c r="C1236" t="s">
        <v>830</v>
      </c>
      <c r="D1236">
        <v>0.24</v>
      </c>
      <c r="E1236">
        <v>25010</v>
      </c>
      <c r="F1236">
        <v>6000</v>
      </c>
      <c r="G1236">
        <v>0</v>
      </c>
      <c r="H1236">
        <f t="shared" si="38"/>
        <v>1.999999999999999E-2</v>
      </c>
      <c r="I1236">
        <v>1235</v>
      </c>
      <c r="J1236" t="str">
        <f t="shared" si="39"/>
        <v>-</v>
      </c>
    </row>
    <row r="1237" spans="1:10" x14ac:dyDescent="0.25">
      <c r="A1237" s="1">
        <v>42027</v>
      </c>
      <c r="B1237" t="s">
        <v>829</v>
      </c>
      <c r="C1237" t="s">
        <v>830</v>
      </c>
      <c r="D1237">
        <v>0.24</v>
      </c>
      <c r="E1237">
        <v>14278</v>
      </c>
      <c r="F1237">
        <v>3500</v>
      </c>
      <c r="G1237">
        <v>0</v>
      </c>
      <c r="H1237">
        <f t="shared" si="38"/>
        <v>0</v>
      </c>
      <c r="I1237">
        <v>1236</v>
      </c>
      <c r="J1237" t="str">
        <f t="shared" si="39"/>
        <v>NIE WARTO</v>
      </c>
    </row>
    <row r="1238" spans="1:10" x14ac:dyDescent="0.25">
      <c r="A1238" s="1">
        <v>42025</v>
      </c>
      <c r="B1238" t="s">
        <v>831</v>
      </c>
      <c r="C1238" t="s">
        <v>832</v>
      </c>
      <c r="D1238">
        <v>13.19</v>
      </c>
      <c r="E1238">
        <v>3923</v>
      </c>
      <c r="F1238">
        <v>51280</v>
      </c>
      <c r="G1238">
        <v>11886000</v>
      </c>
      <c r="H1238">
        <f t="shared" si="38"/>
        <v>0</v>
      </c>
      <c r="I1238">
        <v>1237</v>
      </c>
      <c r="J1238" t="str">
        <f t="shared" si="39"/>
        <v>-</v>
      </c>
    </row>
    <row r="1239" spans="1:10" x14ac:dyDescent="0.25">
      <c r="A1239" s="1">
        <v>42026</v>
      </c>
      <c r="B1239" t="s">
        <v>831</v>
      </c>
      <c r="C1239" t="s">
        <v>832</v>
      </c>
      <c r="D1239">
        <v>13.2</v>
      </c>
      <c r="E1239">
        <v>2395</v>
      </c>
      <c r="F1239">
        <v>31530</v>
      </c>
      <c r="G1239">
        <v>11886000</v>
      </c>
      <c r="H1239">
        <f t="shared" si="38"/>
        <v>9.9999999999997868E-3</v>
      </c>
      <c r="I1239">
        <v>1238</v>
      </c>
      <c r="J1239" t="str">
        <f t="shared" si="39"/>
        <v>-</v>
      </c>
    </row>
    <row r="1240" spans="1:10" x14ac:dyDescent="0.25">
      <c r="A1240" s="1">
        <v>42027</v>
      </c>
      <c r="B1240" t="s">
        <v>831</v>
      </c>
      <c r="C1240" t="s">
        <v>832</v>
      </c>
      <c r="D1240">
        <v>13.6</v>
      </c>
      <c r="E1240">
        <v>10363</v>
      </c>
      <c r="F1240">
        <v>139310</v>
      </c>
      <c r="G1240">
        <v>11886000</v>
      </c>
      <c r="H1240">
        <f t="shared" si="38"/>
        <v>0.40000000000000036</v>
      </c>
      <c r="I1240">
        <v>1239</v>
      </c>
      <c r="J1240" t="str">
        <f t="shared" si="39"/>
        <v>WARTO</v>
      </c>
    </row>
    <row r="1241" spans="1:10" x14ac:dyDescent="0.25">
      <c r="A1241" s="1">
        <v>42025</v>
      </c>
      <c r="B1241" t="s">
        <v>833</v>
      </c>
      <c r="C1241" t="s">
        <v>834</v>
      </c>
      <c r="D1241">
        <v>21.6</v>
      </c>
      <c r="E1241">
        <v>2871</v>
      </c>
      <c r="F1241">
        <v>61830</v>
      </c>
      <c r="G1241">
        <v>5947000</v>
      </c>
      <c r="H1241">
        <f t="shared" si="38"/>
        <v>0</v>
      </c>
      <c r="I1241">
        <v>1240</v>
      </c>
      <c r="J1241" t="str">
        <f t="shared" si="39"/>
        <v>-</v>
      </c>
    </row>
    <row r="1242" spans="1:10" x14ac:dyDescent="0.25">
      <c r="A1242" s="1">
        <v>42026</v>
      </c>
      <c r="B1242" t="s">
        <v>833</v>
      </c>
      <c r="C1242" t="s">
        <v>834</v>
      </c>
      <c r="D1242">
        <v>21</v>
      </c>
      <c r="E1242">
        <v>5107</v>
      </c>
      <c r="F1242">
        <v>107820</v>
      </c>
      <c r="G1242">
        <v>5947000</v>
      </c>
      <c r="H1242">
        <f t="shared" si="38"/>
        <v>-0.60000000000000142</v>
      </c>
      <c r="I1242">
        <v>1241</v>
      </c>
      <c r="J1242" t="str">
        <f t="shared" si="39"/>
        <v>-</v>
      </c>
    </row>
    <row r="1243" spans="1:10" x14ac:dyDescent="0.25">
      <c r="A1243" s="1">
        <v>42027</v>
      </c>
      <c r="B1243" t="s">
        <v>833</v>
      </c>
      <c r="C1243" t="s">
        <v>834</v>
      </c>
      <c r="D1243">
        <v>21</v>
      </c>
      <c r="E1243">
        <v>19471</v>
      </c>
      <c r="F1243">
        <v>409050</v>
      </c>
      <c r="G1243">
        <v>5947000</v>
      </c>
      <c r="H1243">
        <f t="shared" si="38"/>
        <v>0</v>
      </c>
      <c r="I1243">
        <v>1242</v>
      </c>
      <c r="J1243" t="str">
        <f t="shared" si="39"/>
        <v>WARTO</v>
      </c>
    </row>
    <row r="1244" spans="1:10" x14ac:dyDescent="0.25">
      <c r="A1244" s="1">
        <v>42025</v>
      </c>
      <c r="B1244" t="s">
        <v>835</v>
      </c>
      <c r="C1244" t="s">
        <v>836</v>
      </c>
      <c r="D1244">
        <v>3.97</v>
      </c>
      <c r="E1244">
        <v>682646</v>
      </c>
      <c r="F1244">
        <v>2722930</v>
      </c>
      <c r="G1244">
        <v>496690000</v>
      </c>
      <c r="H1244">
        <f t="shared" si="38"/>
        <v>0</v>
      </c>
      <c r="I1244">
        <v>1243</v>
      </c>
      <c r="J1244" t="str">
        <f t="shared" si="39"/>
        <v>-</v>
      </c>
    </row>
    <row r="1245" spans="1:10" x14ac:dyDescent="0.25">
      <c r="A1245" s="1">
        <v>42026</v>
      </c>
      <c r="B1245" t="s">
        <v>835</v>
      </c>
      <c r="C1245" t="s">
        <v>836</v>
      </c>
      <c r="D1245">
        <v>4.0599999999999996</v>
      </c>
      <c r="E1245">
        <v>2463968</v>
      </c>
      <c r="F1245">
        <v>9970640</v>
      </c>
      <c r="G1245">
        <v>496690000</v>
      </c>
      <c r="H1245">
        <f t="shared" si="38"/>
        <v>8.9999999999999414E-2</v>
      </c>
      <c r="I1245">
        <v>1244</v>
      </c>
      <c r="J1245" t="str">
        <f t="shared" si="39"/>
        <v>-</v>
      </c>
    </row>
    <row r="1246" spans="1:10" x14ac:dyDescent="0.25">
      <c r="A1246" s="1">
        <v>42027</v>
      </c>
      <c r="B1246" t="s">
        <v>835</v>
      </c>
      <c r="C1246" t="s">
        <v>836</v>
      </c>
      <c r="D1246">
        <v>4.07</v>
      </c>
      <c r="E1246">
        <v>1332264</v>
      </c>
      <c r="F1246">
        <v>5385470</v>
      </c>
      <c r="G1246">
        <v>496690000</v>
      </c>
      <c r="H1246">
        <f t="shared" si="38"/>
        <v>1.0000000000000675E-2</v>
      </c>
      <c r="I1246">
        <v>1245</v>
      </c>
      <c r="J1246" t="str">
        <f t="shared" si="39"/>
        <v>NIE WARTO</v>
      </c>
    </row>
    <row r="1247" spans="1:10" x14ac:dyDescent="0.25">
      <c r="A1247" s="1">
        <v>42025</v>
      </c>
      <c r="B1247" t="s">
        <v>837</v>
      </c>
      <c r="C1247" t="s">
        <v>838</v>
      </c>
      <c r="D1247">
        <v>109</v>
      </c>
      <c r="E1247">
        <v>0</v>
      </c>
      <c r="F1247">
        <v>0</v>
      </c>
      <c r="G1247">
        <v>142000</v>
      </c>
      <c r="H1247">
        <f t="shared" si="38"/>
        <v>0</v>
      </c>
      <c r="I1247">
        <v>1246</v>
      </c>
      <c r="J1247" t="str">
        <f t="shared" si="39"/>
        <v>-</v>
      </c>
    </row>
    <row r="1248" spans="1:10" x14ac:dyDescent="0.25">
      <c r="A1248" s="1">
        <v>42026</v>
      </c>
      <c r="B1248" t="s">
        <v>837</v>
      </c>
      <c r="C1248" t="s">
        <v>838</v>
      </c>
      <c r="D1248">
        <v>109</v>
      </c>
      <c r="E1248">
        <v>0</v>
      </c>
      <c r="F1248">
        <v>0</v>
      </c>
      <c r="G1248">
        <v>142000</v>
      </c>
      <c r="H1248">
        <f t="shared" si="38"/>
        <v>0</v>
      </c>
      <c r="I1248">
        <v>1247</v>
      </c>
      <c r="J1248" t="str">
        <f t="shared" si="39"/>
        <v>-</v>
      </c>
    </row>
    <row r="1249" spans="1:10" x14ac:dyDescent="0.25">
      <c r="A1249" s="1">
        <v>42027</v>
      </c>
      <c r="B1249" t="s">
        <v>837</v>
      </c>
      <c r="C1249" t="s">
        <v>838</v>
      </c>
      <c r="D1249">
        <v>109</v>
      </c>
      <c r="E1249">
        <v>0</v>
      </c>
      <c r="F1249">
        <v>0</v>
      </c>
      <c r="G1249">
        <v>142000</v>
      </c>
      <c r="H1249">
        <f t="shared" si="38"/>
        <v>0</v>
      </c>
      <c r="I1249">
        <v>1248</v>
      </c>
      <c r="J1249" t="str">
        <f t="shared" si="39"/>
        <v>OBSERWUJ</v>
      </c>
    </row>
    <row r="1250" spans="1:10" x14ac:dyDescent="0.25">
      <c r="A1250" s="1">
        <v>42025</v>
      </c>
      <c r="B1250" t="s">
        <v>839</v>
      </c>
      <c r="C1250" t="s">
        <v>840</v>
      </c>
      <c r="D1250">
        <v>22.2</v>
      </c>
      <c r="E1250">
        <v>382</v>
      </c>
      <c r="F1250">
        <v>8440</v>
      </c>
      <c r="G1250">
        <v>730000</v>
      </c>
      <c r="H1250">
        <f t="shared" si="38"/>
        <v>0</v>
      </c>
      <c r="I1250">
        <v>1249</v>
      </c>
      <c r="J1250" t="str">
        <f t="shared" si="39"/>
        <v>-</v>
      </c>
    </row>
    <row r="1251" spans="1:10" x14ac:dyDescent="0.25">
      <c r="A1251" s="1">
        <v>42026</v>
      </c>
      <c r="B1251" t="s">
        <v>839</v>
      </c>
      <c r="C1251" t="s">
        <v>840</v>
      </c>
      <c r="D1251">
        <v>21.8</v>
      </c>
      <c r="E1251">
        <v>3590</v>
      </c>
      <c r="F1251">
        <v>78590</v>
      </c>
      <c r="G1251">
        <v>730000</v>
      </c>
      <c r="H1251">
        <f t="shared" si="38"/>
        <v>-0.39999999999999858</v>
      </c>
      <c r="I1251">
        <v>1250</v>
      </c>
      <c r="J1251" t="str">
        <f t="shared" si="39"/>
        <v>-</v>
      </c>
    </row>
    <row r="1252" spans="1:10" x14ac:dyDescent="0.25">
      <c r="A1252" s="1">
        <v>42027</v>
      </c>
      <c r="B1252" t="s">
        <v>839</v>
      </c>
      <c r="C1252" t="s">
        <v>840</v>
      </c>
      <c r="D1252">
        <v>21.6</v>
      </c>
      <c r="E1252">
        <v>5441</v>
      </c>
      <c r="F1252">
        <v>117440</v>
      </c>
      <c r="G1252">
        <v>730000</v>
      </c>
      <c r="H1252">
        <f t="shared" si="38"/>
        <v>-0.19999999999999929</v>
      </c>
      <c r="I1252">
        <v>1251</v>
      </c>
      <c r="J1252" t="str">
        <f t="shared" si="39"/>
        <v>WARTO</v>
      </c>
    </row>
    <row r="1253" spans="1:10" x14ac:dyDescent="0.25">
      <c r="A1253" s="1">
        <v>42025</v>
      </c>
      <c r="B1253" t="s">
        <v>841</v>
      </c>
      <c r="C1253" t="s">
        <v>842</v>
      </c>
      <c r="D1253">
        <v>12.35</v>
      </c>
      <c r="E1253">
        <v>642</v>
      </c>
      <c r="F1253">
        <v>7930</v>
      </c>
      <c r="G1253">
        <v>7000000</v>
      </c>
      <c r="H1253">
        <f t="shared" si="38"/>
        <v>0</v>
      </c>
      <c r="I1253">
        <v>1252</v>
      </c>
      <c r="J1253" t="str">
        <f t="shared" si="39"/>
        <v>-</v>
      </c>
    </row>
    <row r="1254" spans="1:10" x14ac:dyDescent="0.25">
      <c r="A1254" s="1">
        <v>42026</v>
      </c>
      <c r="B1254" t="s">
        <v>841</v>
      </c>
      <c r="C1254" t="s">
        <v>842</v>
      </c>
      <c r="D1254">
        <v>12.7</v>
      </c>
      <c r="E1254">
        <v>579</v>
      </c>
      <c r="F1254">
        <v>7140</v>
      </c>
      <c r="G1254">
        <v>7000000</v>
      </c>
      <c r="H1254">
        <f t="shared" si="38"/>
        <v>0.34999999999999964</v>
      </c>
      <c r="I1254">
        <v>1253</v>
      </c>
      <c r="J1254" t="str">
        <f t="shared" si="39"/>
        <v>-</v>
      </c>
    </row>
    <row r="1255" spans="1:10" x14ac:dyDescent="0.25">
      <c r="A1255" s="1">
        <v>42027</v>
      </c>
      <c r="B1255" t="s">
        <v>841</v>
      </c>
      <c r="C1255" t="s">
        <v>842</v>
      </c>
      <c r="D1255">
        <v>12.75</v>
      </c>
      <c r="E1255">
        <v>1788</v>
      </c>
      <c r="F1255">
        <v>22660</v>
      </c>
      <c r="G1255">
        <v>7000000</v>
      </c>
      <c r="H1255">
        <f t="shared" si="38"/>
        <v>5.0000000000000711E-2</v>
      </c>
      <c r="I1255">
        <v>1254</v>
      </c>
      <c r="J1255" t="str">
        <f t="shared" si="39"/>
        <v>NIE WARTO</v>
      </c>
    </row>
    <row r="1256" spans="1:10" x14ac:dyDescent="0.25">
      <c r="A1256" s="1">
        <v>42025</v>
      </c>
      <c r="B1256" t="s">
        <v>843</v>
      </c>
      <c r="C1256" t="s">
        <v>844</v>
      </c>
      <c r="D1256">
        <v>87</v>
      </c>
      <c r="E1256">
        <v>0</v>
      </c>
      <c r="F1256">
        <v>0</v>
      </c>
      <c r="G1256">
        <v>84000</v>
      </c>
      <c r="H1256">
        <f t="shared" si="38"/>
        <v>0</v>
      </c>
      <c r="I1256">
        <v>1255</v>
      </c>
      <c r="J1256" t="str">
        <f t="shared" si="39"/>
        <v>-</v>
      </c>
    </row>
    <row r="1257" spans="1:10" x14ac:dyDescent="0.25">
      <c r="A1257" s="1">
        <v>42026</v>
      </c>
      <c r="B1257" t="s">
        <v>843</v>
      </c>
      <c r="C1257" t="s">
        <v>844</v>
      </c>
      <c r="D1257">
        <v>87</v>
      </c>
      <c r="E1257">
        <v>0</v>
      </c>
      <c r="F1257">
        <v>0</v>
      </c>
      <c r="G1257">
        <v>84000</v>
      </c>
      <c r="H1257">
        <f t="shared" si="38"/>
        <v>0</v>
      </c>
      <c r="I1257">
        <v>1256</v>
      </c>
      <c r="J1257" t="str">
        <f t="shared" si="39"/>
        <v>-</v>
      </c>
    </row>
    <row r="1258" spans="1:10" x14ac:dyDescent="0.25">
      <c r="A1258" s="1">
        <v>42027</v>
      </c>
      <c r="B1258" t="s">
        <v>843</v>
      </c>
      <c r="C1258" t="s">
        <v>844</v>
      </c>
      <c r="D1258">
        <v>87</v>
      </c>
      <c r="E1258">
        <v>0</v>
      </c>
      <c r="F1258">
        <v>0</v>
      </c>
      <c r="G1258">
        <v>84000</v>
      </c>
      <c r="H1258">
        <f t="shared" si="38"/>
        <v>0</v>
      </c>
      <c r="I1258">
        <v>1257</v>
      </c>
      <c r="J1258" t="str">
        <f t="shared" si="39"/>
        <v>OBSERWUJ</v>
      </c>
    </row>
    <row r="1259" spans="1:10" x14ac:dyDescent="0.25">
      <c r="A1259" s="1">
        <v>42025</v>
      </c>
      <c r="B1259" t="s">
        <v>845</v>
      </c>
      <c r="C1259" t="s">
        <v>846</v>
      </c>
      <c r="D1259">
        <v>4.95</v>
      </c>
      <c r="E1259">
        <v>2248960</v>
      </c>
      <c r="F1259">
        <v>11012910</v>
      </c>
      <c r="G1259">
        <v>1043590000</v>
      </c>
      <c r="H1259">
        <f t="shared" si="38"/>
        <v>0</v>
      </c>
      <c r="I1259">
        <v>1258</v>
      </c>
      <c r="J1259" t="str">
        <f t="shared" si="39"/>
        <v>-</v>
      </c>
    </row>
    <row r="1260" spans="1:10" x14ac:dyDescent="0.25">
      <c r="A1260" s="1">
        <v>42026</v>
      </c>
      <c r="B1260" t="s">
        <v>845</v>
      </c>
      <c r="C1260" t="s">
        <v>846</v>
      </c>
      <c r="D1260">
        <v>5.01</v>
      </c>
      <c r="E1260">
        <v>2472582</v>
      </c>
      <c r="F1260">
        <v>12404440</v>
      </c>
      <c r="G1260">
        <v>1043590000</v>
      </c>
      <c r="H1260">
        <f t="shared" si="38"/>
        <v>5.9999999999999609E-2</v>
      </c>
      <c r="I1260">
        <v>1259</v>
      </c>
      <c r="J1260" t="str">
        <f t="shared" si="39"/>
        <v>-</v>
      </c>
    </row>
    <row r="1261" spans="1:10" x14ac:dyDescent="0.25">
      <c r="A1261" s="1">
        <v>42027</v>
      </c>
      <c r="B1261" t="s">
        <v>845</v>
      </c>
      <c r="C1261" t="s">
        <v>846</v>
      </c>
      <c r="D1261">
        <v>5.01</v>
      </c>
      <c r="E1261">
        <v>1875871</v>
      </c>
      <c r="F1261">
        <v>9435900</v>
      </c>
      <c r="G1261">
        <v>1043590000</v>
      </c>
      <c r="H1261">
        <f t="shared" si="38"/>
        <v>0</v>
      </c>
      <c r="I1261">
        <v>1260</v>
      </c>
      <c r="J1261" t="str">
        <f t="shared" si="39"/>
        <v>NIE WARTO</v>
      </c>
    </row>
    <row r="1262" spans="1:10" x14ac:dyDescent="0.25">
      <c r="A1262" s="1">
        <v>42025</v>
      </c>
      <c r="B1262" t="s">
        <v>847</v>
      </c>
      <c r="C1262" t="s">
        <v>848</v>
      </c>
      <c r="D1262">
        <v>0.7</v>
      </c>
      <c r="E1262">
        <v>1746</v>
      </c>
      <c r="F1262">
        <v>1220</v>
      </c>
      <c r="G1262">
        <v>0</v>
      </c>
      <c r="H1262">
        <f t="shared" si="38"/>
        <v>0</v>
      </c>
      <c r="I1262">
        <v>1261</v>
      </c>
      <c r="J1262" t="str">
        <f t="shared" si="39"/>
        <v>-</v>
      </c>
    </row>
    <row r="1263" spans="1:10" x14ac:dyDescent="0.25">
      <c r="A1263" s="1">
        <v>42026</v>
      </c>
      <c r="B1263" t="s">
        <v>847</v>
      </c>
      <c r="C1263" t="s">
        <v>848</v>
      </c>
      <c r="D1263">
        <v>0.75</v>
      </c>
      <c r="E1263">
        <v>8875</v>
      </c>
      <c r="F1263">
        <v>6420</v>
      </c>
      <c r="G1263">
        <v>0</v>
      </c>
      <c r="H1263">
        <f t="shared" si="38"/>
        <v>5.0000000000000044E-2</v>
      </c>
      <c r="I1263">
        <v>1262</v>
      </c>
      <c r="J1263" t="str">
        <f t="shared" si="39"/>
        <v>-</v>
      </c>
    </row>
    <row r="1264" spans="1:10" x14ac:dyDescent="0.25">
      <c r="A1264" s="1">
        <v>42027</v>
      </c>
      <c r="B1264" t="s">
        <v>847</v>
      </c>
      <c r="C1264" t="s">
        <v>848</v>
      </c>
      <c r="D1264">
        <v>0.76</v>
      </c>
      <c r="E1264">
        <v>0</v>
      </c>
      <c r="F1264">
        <v>0</v>
      </c>
      <c r="G1264">
        <v>0</v>
      </c>
      <c r="H1264">
        <f t="shared" si="38"/>
        <v>1.0000000000000009E-2</v>
      </c>
      <c r="I1264">
        <v>1263</v>
      </c>
      <c r="J1264" t="str">
        <f t="shared" si="39"/>
        <v>NIE WARTO</v>
      </c>
    </row>
    <row r="1265" spans="1:10" x14ac:dyDescent="0.25">
      <c r="A1265" s="1">
        <v>42025</v>
      </c>
      <c r="B1265" t="s">
        <v>849</v>
      </c>
      <c r="C1265" t="s">
        <v>850</v>
      </c>
      <c r="D1265">
        <v>9.59</v>
      </c>
      <c r="E1265">
        <v>1523</v>
      </c>
      <c r="F1265">
        <v>14300</v>
      </c>
      <c r="G1265">
        <v>2847000</v>
      </c>
      <c r="H1265">
        <f t="shared" si="38"/>
        <v>0</v>
      </c>
      <c r="I1265">
        <v>1264</v>
      </c>
      <c r="J1265" t="str">
        <f t="shared" si="39"/>
        <v>-</v>
      </c>
    </row>
    <row r="1266" spans="1:10" x14ac:dyDescent="0.25">
      <c r="A1266" s="1">
        <v>42026</v>
      </c>
      <c r="B1266" t="s">
        <v>849</v>
      </c>
      <c r="C1266" t="s">
        <v>850</v>
      </c>
      <c r="D1266">
        <v>9.8000000000000007</v>
      </c>
      <c r="E1266">
        <v>1374</v>
      </c>
      <c r="F1266">
        <v>13260</v>
      </c>
      <c r="G1266">
        <v>2847000</v>
      </c>
      <c r="H1266">
        <f t="shared" si="38"/>
        <v>0.21000000000000085</v>
      </c>
      <c r="I1266">
        <v>1265</v>
      </c>
      <c r="J1266" t="str">
        <f t="shared" si="39"/>
        <v>-</v>
      </c>
    </row>
    <row r="1267" spans="1:10" x14ac:dyDescent="0.25">
      <c r="A1267" s="1">
        <v>42027</v>
      </c>
      <c r="B1267" t="s">
        <v>849</v>
      </c>
      <c r="C1267" t="s">
        <v>850</v>
      </c>
      <c r="D1267">
        <v>9.7899999999999991</v>
      </c>
      <c r="E1267">
        <v>995</v>
      </c>
      <c r="F1267">
        <v>9740</v>
      </c>
      <c r="G1267">
        <v>2847000</v>
      </c>
      <c r="H1267">
        <f t="shared" si="38"/>
        <v>-1.0000000000001563E-2</v>
      </c>
      <c r="I1267">
        <v>1266</v>
      </c>
      <c r="J1267" t="str">
        <f t="shared" si="39"/>
        <v>NIE WARTO</v>
      </c>
    </row>
    <row r="1268" spans="1:10" x14ac:dyDescent="0.25">
      <c r="A1268" s="1">
        <v>42025</v>
      </c>
      <c r="B1268" t="s">
        <v>851</v>
      </c>
      <c r="C1268" t="s">
        <v>852</v>
      </c>
      <c r="D1268">
        <v>16.48</v>
      </c>
      <c r="E1268">
        <v>135</v>
      </c>
      <c r="F1268">
        <v>2190</v>
      </c>
      <c r="G1268">
        <v>448000</v>
      </c>
      <c r="H1268">
        <f t="shared" si="38"/>
        <v>0</v>
      </c>
      <c r="I1268">
        <v>1267</v>
      </c>
      <c r="J1268" t="str">
        <f t="shared" si="39"/>
        <v>-</v>
      </c>
    </row>
    <row r="1269" spans="1:10" x14ac:dyDescent="0.25">
      <c r="A1269" s="1">
        <v>42026</v>
      </c>
      <c r="B1269" t="s">
        <v>851</v>
      </c>
      <c r="C1269" t="s">
        <v>852</v>
      </c>
      <c r="D1269">
        <v>16.73</v>
      </c>
      <c r="E1269">
        <v>695</v>
      </c>
      <c r="F1269">
        <v>11510</v>
      </c>
      <c r="G1269">
        <v>448000</v>
      </c>
      <c r="H1269">
        <f t="shared" si="38"/>
        <v>0.25</v>
      </c>
      <c r="I1269">
        <v>1268</v>
      </c>
      <c r="J1269" t="str">
        <f t="shared" si="39"/>
        <v>-</v>
      </c>
    </row>
    <row r="1270" spans="1:10" x14ac:dyDescent="0.25">
      <c r="A1270" s="1">
        <v>42027</v>
      </c>
      <c r="B1270" t="s">
        <v>851</v>
      </c>
      <c r="C1270" t="s">
        <v>852</v>
      </c>
      <c r="D1270">
        <v>16.2</v>
      </c>
      <c r="E1270">
        <v>231</v>
      </c>
      <c r="F1270">
        <v>3760</v>
      </c>
      <c r="G1270">
        <v>448000</v>
      </c>
      <c r="H1270">
        <f t="shared" si="38"/>
        <v>-0.53000000000000114</v>
      </c>
      <c r="I1270">
        <v>1269</v>
      </c>
      <c r="J1270" t="str">
        <f t="shared" si="39"/>
        <v>NIE WARTO</v>
      </c>
    </row>
    <row r="1271" spans="1:10" x14ac:dyDescent="0.25">
      <c r="A1271" s="1">
        <v>42025</v>
      </c>
      <c r="B1271" t="s">
        <v>853</v>
      </c>
      <c r="C1271" t="s">
        <v>854</v>
      </c>
      <c r="D1271">
        <v>4.5</v>
      </c>
      <c r="E1271">
        <v>2819</v>
      </c>
      <c r="F1271">
        <v>12730</v>
      </c>
      <c r="G1271">
        <v>19158000</v>
      </c>
      <c r="H1271">
        <f t="shared" si="38"/>
        <v>0</v>
      </c>
      <c r="I1271">
        <v>1270</v>
      </c>
      <c r="J1271" t="str">
        <f t="shared" si="39"/>
        <v>-</v>
      </c>
    </row>
    <row r="1272" spans="1:10" x14ac:dyDescent="0.25">
      <c r="A1272" s="1">
        <v>42026</v>
      </c>
      <c r="B1272" t="s">
        <v>853</v>
      </c>
      <c r="C1272" t="s">
        <v>854</v>
      </c>
      <c r="D1272">
        <v>4.05</v>
      </c>
      <c r="E1272">
        <v>13583</v>
      </c>
      <c r="F1272">
        <v>58210</v>
      </c>
      <c r="G1272">
        <v>19158000</v>
      </c>
      <c r="H1272">
        <f t="shared" si="38"/>
        <v>-0.45000000000000018</v>
      </c>
      <c r="I1272">
        <v>1271</v>
      </c>
      <c r="J1272" t="str">
        <f t="shared" si="39"/>
        <v>-</v>
      </c>
    </row>
    <row r="1273" spans="1:10" x14ac:dyDescent="0.25">
      <c r="A1273" s="1">
        <v>42027</v>
      </c>
      <c r="B1273" t="s">
        <v>853</v>
      </c>
      <c r="C1273" t="s">
        <v>854</v>
      </c>
      <c r="D1273">
        <v>4</v>
      </c>
      <c r="E1273">
        <v>9861</v>
      </c>
      <c r="F1273">
        <v>35850</v>
      </c>
      <c r="G1273">
        <v>19158000</v>
      </c>
      <c r="H1273">
        <f t="shared" si="38"/>
        <v>-4.9999999999999822E-2</v>
      </c>
      <c r="I1273">
        <v>1272</v>
      </c>
      <c r="J1273" t="str">
        <f t="shared" si="39"/>
        <v>WARTO</v>
      </c>
    </row>
    <row r="1274" spans="1:10" x14ac:dyDescent="0.25">
      <c r="A1274" s="1">
        <v>42025</v>
      </c>
      <c r="B1274" t="s">
        <v>855</v>
      </c>
      <c r="C1274" t="s">
        <v>856</v>
      </c>
      <c r="D1274">
        <v>3.65</v>
      </c>
      <c r="E1274">
        <v>2106</v>
      </c>
      <c r="F1274">
        <v>7630</v>
      </c>
      <c r="G1274">
        <v>6157000</v>
      </c>
      <c r="H1274">
        <f t="shared" si="38"/>
        <v>0</v>
      </c>
      <c r="I1274">
        <v>1273</v>
      </c>
      <c r="J1274" t="str">
        <f t="shared" si="39"/>
        <v>-</v>
      </c>
    </row>
    <row r="1275" spans="1:10" x14ac:dyDescent="0.25">
      <c r="A1275" s="1">
        <v>42026</v>
      </c>
      <c r="B1275" t="s">
        <v>855</v>
      </c>
      <c r="C1275" t="s">
        <v>856</v>
      </c>
      <c r="D1275">
        <v>3.61</v>
      </c>
      <c r="E1275">
        <v>1536</v>
      </c>
      <c r="F1275">
        <v>5510</v>
      </c>
      <c r="G1275">
        <v>6157000</v>
      </c>
      <c r="H1275">
        <f t="shared" si="38"/>
        <v>-4.0000000000000036E-2</v>
      </c>
      <c r="I1275">
        <v>1274</v>
      </c>
      <c r="J1275" t="str">
        <f t="shared" si="39"/>
        <v>-</v>
      </c>
    </row>
    <row r="1276" spans="1:10" x14ac:dyDescent="0.25">
      <c r="A1276" s="1">
        <v>42027</v>
      </c>
      <c r="B1276" t="s">
        <v>855</v>
      </c>
      <c r="C1276" t="s">
        <v>856</v>
      </c>
      <c r="D1276">
        <v>3.65</v>
      </c>
      <c r="E1276">
        <v>48</v>
      </c>
      <c r="F1276">
        <v>180</v>
      </c>
      <c r="G1276">
        <v>6157000</v>
      </c>
      <c r="H1276">
        <f t="shared" si="38"/>
        <v>4.0000000000000036E-2</v>
      </c>
      <c r="I1276">
        <v>1275</v>
      </c>
      <c r="J1276" t="str">
        <f t="shared" si="39"/>
        <v>WARTO</v>
      </c>
    </row>
    <row r="1277" spans="1:10" x14ac:dyDescent="0.25">
      <c r="A1277" s="1">
        <v>42025</v>
      </c>
      <c r="B1277" t="s">
        <v>857</v>
      </c>
      <c r="C1277" t="s">
        <v>858</v>
      </c>
      <c r="D1277">
        <v>6.8</v>
      </c>
      <c r="E1277">
        <v>7469</v>
      </c>
      <c r="F1277">
        <v>49800</v>
      </c>
      <c r="G1277">
        <v>3969000</v>
      </c>
      <c r="H1277">
        <f t="shared" si="38"/>
        <v>0</v>
      </c>
      <c r="I1277">
        <v>1276</v>
      </c>
      <c r="J1277" t="str">
        <f t="shared" si="39"/>
        <v>-</v>
      </c>
    </row>
    <row r="1278" spans="1:10" x14ac:dyDescent="0.25">
      <c r="A1278" s="1">
        <v>42026</v>
      </c>
      <c r="B1278" t="s">
        <v>857</v>
      </c>
      <c r="C1278" t="s">
        <v>858</v>
      </c>
      <c r="D1278">
        <v>6.74</v>
      </c>
      <c r="E1278">
        <v>7295</v>
      </c>
      <c r="F1278">
        <v>48870</v>
      </c>
      <c r="G1278">
        <v>3969000</v>
      </c>
      <c r="H1278">
        <f t="shared" si="38"/>
        <v>-5.9999999999999609E-2</v>
      </c>
      <c r="I1278">
        <v>1277</v>
      </c>
      <c r="J1278" t="str">
        <f t="shared" si="39"/>
        <v>-</v>
      </c>
    </row>
    <row r="1279" spans="1:10" x14ac:dyDescent="0.25">
      <c r="A1279" s="1">
        <v>42027</v>
      </c>
      <c r="B1279" t="s">
        <v>857</v>
      </c>
      <c r="C1279" t="s">
        <v>858</v>
      </c>
      <c r="D1279">
        <v>6.71</v>
      </c>
      <c r="E1279">
        <v>3744</v>
      </c>
      <c r="F1279">
        <v>25130</v>
      </c>
      <c r="G1279">
        <v>3969000</v>
      </c>
      <c r="H1279">
        <f t="shared" si="38"/>
        <v>-3.0000000000000249E-2</v>
      </c>
      <c r="I1279">
        <v>1278</v>
      </c>
      <c r="J1279" t="str">
        <f t="shared" si="39"/>
        <v>WARTO</v>
      </c>
    </row>
    <row r="1280" spans="1:10" x14ac:dyDescent="0.25">
      <c r="A1280" s="1">
        <v>42025</v>
      </c>
      <c r="B1280" t="s">
        <v>859</v>
      </c>
      <c r="C1280" t="s">
        <v>860</v>
      </c>
      <c r="D1280">
        <v>6.2</v>
      </c>
      <c r="E1280">
        <v>2492</v>
      </c>
      <c r="F1280">
        <v>15490</v>
      </c>
      <c r="G1280">
        <v>15008000</v>
      </c>
      <c r="H1280">
        <f t="shared" si="38"/>
        <v>0</v>
      </c>
      <c r="I1280">
        <v>1279</v>
      </c>
      <c r="J1280" t="str">
        <f t="shared" si="39"/>
        <v>-</v>
      </c>
    </row>
    <row r="1281" spans="1:10" x14ac:dyDescent="0.25">
      <c r="A1281" s="1">
        <v>42026</v>
      </c>
      <c r="B1281" t="s">
        <v>859</v>
      </c>
      <c r="C1281" t="s">
        <v>860</v>
      </c>
      <c r="D1281">
        <v>6.3</v>
      </c>
      <c r="E1281">
        <v>27571</v>
      </c>
      <c r="F1281">
        <v>168070</v>
      </c>
      <c r="G1281">
        <v>15008000</v>
      </c>
      <c r="H1281">
        <f t="shared" si="38"/>
        <v>9.9999999999999645E-2</v>
      </c>
      <c r="I1281">
        <v>1280</v>
      </c>
      <c r="J1281" t="str">
        <f t="shared" si="39"/>
        <v>-</v>
      </c>
    </row>
    <row r="1282" spans="1:10" x14ac:dyDescent="0.25">
      <c r="A1282" s="1">
        <v>42027</v>
      </c>
      <c r="B1282" t="s">
        <v>859</v>
      </c>
      <c r="C1282" t="s">
        <v>860</v>
      </c>
      <c r="D1282">
        <v>6.39</v>
      </c>
      <c r="E1282">
        <v>1380</v>
      </c>
      <c r="F1282">
        <v>8450</v>
      </c>
      <c r="G1282">
        <v>15008000</v>
      </c>
      <c r="H1282">
        <f t="shared" si="38"/>
        <v>8.9999999999999858E-2</v>
      </c>
      <c r="I1282">
        <v>1281</v>
      </c>
      <c r="J1282" t="str">
        <f t="shared" si="39"/>
        <v>NIE WARTO</v>
      </c>
    </row>
    <row r="1283" spans="1:10" x14ac:dyDescent="0.25">
      <c r="A1283" s="1">
        <v>42025</v>
      </c>
      <c r="B1283" t="s">
        <v>861</v>
      </c>
      <c r="C1283" t="s">
        <v>862</v>
      </c>
      <c r="D1283">
        <v>9.57</v>
      </c>
      <c r="E1283">
        <v>288</v>
      </c>
      <c r="F1283">
        <v>2740</v>
      </c>
      <c r="G1283">
        <v>14241000</v>
      </c>
      <c r="H1283">
        <f t="shared" ref="H1283:H1346" si="40">IF(MOD(I1283,3)=1,0,D1283-D1282)</f>
        <v>0</v>
      </c>
      <c r="I1283">
        <v>1282</v>
      </c>
      <c r="J1283" t="str">
        <f t="shared" ref="J1283:J1346" si="41">IF(OR(MOD(I1283,3)=1,MOD(I1283,3)=2),"-",IF(H1283&gt;H1282,"WARTO",IF(H1283&lt;H1282,"NIE WARTO","OBSERWUJ")))</f>
        <v>-</v>
      </c>
    </row>
    <row r="1284" spans="1:10" x14ac:dyDescent="0.25">
      <c r="A1284" s="1">
        <v>42026</v>
      </c>
      <c r="B1284" t="s">
        <v>861</v>
      </c>
      <c r="C1284" t="s">
        <v>862</v>
      </c>
      <c r="D1284">
        <v>9.5</v>
      </c>
      <c r="E1284">
        <v>8025</v>
      </c>
      <c r="F1284">
        <v>75730</v>
      </c>
      <c r="G1284">
        <v>14241000</v>
      </c>
      <c r="H1284">
        <f t="shared" si="40"/>
        <v>-7.0000000000000284E-2</v>
      </c>
      <c r="I1284">
        <v>1283</v>
      </c>
      <c r="J1284" t="str">
        <f t="shared" si="41"/>
        <v>-</v>
      </c>
    </row>
    <row r="1285" spans="1:10" x14ac:dyDescent="0.25">
      <c r="A1285" s="1">
        <v>42027</v>
      </c>
      <c r="B1285" t="s">
        <v>861</v>
      </c>
      <c r="C1285" t="s">
        <v>862</v>
      </c>
      <c r="D1285">
        <v>9.75</v>
      </c>
      <c r="E1285">
        <v>8408</v>
      </c>
      <c r="F1285">
        <v>79930</v>
      </c>
      <c r="G1285">
        <v>14241000</v>
      </c>
      <c r="H1285">
        <f t="shared" si="40"/>
        <v>0.25</v>
      </c>
      <c r="I1285">
        <v>1284</v>
      </c>
      <c r="J1285" t="str">
        <f t="shared" si="41"/>
        <v>WARTO</v>
      </c>
    </row>
    <row r="1286" spans="1:10" x14ac:dyDescent="0.25">
      <c r="A1286" s="1">
        <v>42025</v>
      </c>
      <c r="B1286" t="s">
        <v>863</v>
      </c>
      <c r="C1286" t="s">
        <v>864</v>
      </c>
      <c r="D1286">
        <v>4.53</v>
      </c>
      <c r="E1286">
        <v>12</v>
      </c>
      <c r="F1286">
        <v>50</v>
      </c>
      <c r="G1286">
        <v>11716000</v>
      </c>
      <c r="H1286">
        <f t="shared" si="40"/>
        <v>0</v>
      </c>
      <c r="I1286">
        <v>1285</v>
      </c>
      <c r="J1286" t="str">
        <f t="shared" si="41"/>
        <v>-</v>
      </c>
    </row>
    <row r="1287" spans="1:10" x14ac:dyDescent="0.25">
      <c r="A1287" s="1">
        <v>42026</v>
      </c>
      <c r="B1287" t="s">
        <v>863</v>
      </c>
      <c r="C1287" t="s">
        <v>864</v>
      </c>
      <c r="D1287">
        <v>4.84</v>
      </c>
      <c r="E1287">
        <v>3625</v>
      </c>
      <c r="F1287">
        <v>17000</v>
      </c>
      <c r="G1287">
        <v>11716000</v>
      </c>
      <c r="H1287">
        <f t="shared" si="40"/>
        <v>0.30999999999999961</v>
      </c>
      <c r="I1287">
        <v>1286</v>
      </c>
      <c r="J1287" t="str">
        <f t="shared" si="41"/>
        <v>-</v>
      </c>
    </row>
    <row r="1288" spans="1:10" x14ac:dyDescent="0.25">
      <c r="A1288" s="1">
        <v>42027</v>
      </c>
      <c r="B1288" t="s">
        <v>863</v>
      </c>
      <c r="C1288" t="s">
        <v>864</v>
      </c>
      <c r="D1288">
        <v>4.8899999999999997</v>
      </c>
      <c r="E1288">
        <v>29004</v>
      </c>
      <c r="F1288">
        <v>138540</v>
      </c>
      <c r="G1288">
        <v>11716000</v>
      </c>
      <c r="H1288">
        <f t="shared" si="40"/>
        <v>4.9999999999999822E-2</v>
      </c>
      <c r="I1288">
        <v>1287</v>
      </c>
      <c r="J1288" t="str">
        <f t="shared" si="41"/>
        <v>NIE WARTO</v>
      </c>
    </row>
    <row r="1289" spans="1:10" x14ac:dyDescent="0.25">
      <c r="A1289" s="1">
        <v>42025</v>
      </c>
      <c r="B1289" t="s">
        <v>865</v>
      </c>
      <c r="C1289" t="s">
        <v>866</v>
      </c>
      <c r="D1289">
        <v>8.85</v>
      </c>
      <c r="E1289">
        <v>315031</v>
      </c>
      <c r="F1289">
        <v>2768260</v>
      </c>
      <c r="G1289">
        <v>36592000</v>
      </c>
      <c r="H1289">
        <f t="shared" si="40"/>
        <v>0</v>
      </c>
      <c r="I1289">
        <v>1288</v>
      </c>
      <c r="J1289" t="str">
        <f t="shared" si="41"/>
        <v>-</v>
      </c>
    </row>
    <row r="1290" spans="1:10" x14ac:dyDescent="0.25">
      <c r="A1290" s="1">
        <v>42026</v>
      </c>
      <c r="B1290" t="s">
        <v>865</v>
      </c>
      <c r="C1290" t="s">
        <v>866</v>
      </c>
      <c r="D1290">
        <v>8.8699999999999992</v>
      </c>
      <c r="E1290">
        <v>66225</v>
      </c>
      <c r="F1290">
        <v>584250</v>
      </c>
      <c r="G1290">
        <v>36592000</v>
      </c>
      <c r="H1290">
        <f t="shared" si="40"/>
        <v>1.9999999999999574E-2</v>
      </c>
      <c r="I1290">
        <v>1289</v>
      </c>
      <c r="J1290" t="str">
        <f t="shared" si="41"/>
        <v>-</v>
      </c>
    </row>
    <row r="1291" spans="1:10" x14ac:dyDescent="0.25">
      <c r="A1291" s="1">
        <v>42027</v>
      </c>
      <c r="B1291" t="s">
        <v>865</v>
      </c>
      <c r="C1291" t="s">
        <v>866</v>
      </c>
      <c r="D1291">
        <v>8.82</v>
      </c>
      <c r="E1291">
        <v>51479</v>
      </c>
      <c r="F1291">
        <v>456210</v>
      </c>
      <c r="G1291">
        <v>36592000</v>
      </c>
      <c r="H1291">
        <f t="shared" si="40"/>
        <v>-4.9999999999998934E-2</v>
      </c>
      <c r="I1291">
        <v>1290</v>
      </c>
      <c r="J1291" t="str">
        <f t="shared" si="41"/>
        <v>NIE WARTO</v>
      </c>
    </row>
    <row r="1292" spans="1:10" x14ac:dyDescent="0.25">
      <c r="A1292" s="1">
        <v>42025</v>
      </c>
      <c r="B1292" t="s">
        <v>867</v>
      </c>
      <c r="C1292" t="s">
        <v>868</v>
      </c>
      <c r="D1292">
        <v>4.2699999999999996</v>
      </c>
      <c r="E1292">
        <v>0</v>
      </c>
      <c r="F1292">
        <v>0</v>
      </c>
      <c r="G1292">
        <v>2580000</v>
      </c>
      <c r="H1292">
        <f t="shared" si="40"/>
        <v>0</v>
      </c>
      <c r="I1292">
        <v>1291</v>
      </c>
      <c r="J1292" t="str">
        <f t="shared" si="41"/>
        <v>-</v>
      </c>
    </row>
    <row r="1293" spans="1:10" x14ac:dyDescent="0.25">
      <c r="A1293" s="1">
        <v>42026</v>
      </c>
      <c r="B1293" t="s">
        <v>867</v>
      </c>
      <c r="C1293" t="s">
        <v>868</v>
      </c>
      <c r="D1293">
        <v>4.68</v>
      </c>
      <c r="E1293">
        <v>377</v>
      </c>
      <c r="F1293">
        <v>1760</v>
      </c>
      <c r="G1293">
        <v>2580000</v>
      </c>
      <c r="H1293">
        <f t="shared" si="40"/>
        <v>0.41000000000000014</v>
      </c>
      <c r="I1293">
        <v>1292</v>
      </c>
      <c r="J1293" t="str">
        <f t="shared" si="41"/>
        <v>-</v>
      </c>
    </row>
    <row r="1294" spans="1:10" x14ac:dyDescent="0.25">
      <c r="A1294" s="1">
        <v>42027</v>
      </c>
      <c r="B1294" t="s">
        <v>867</v>
      </c>
      <c r="C1294" t="s">
        <v>868</v>
      </c>
      <c r="D1294">
        <v>4.93</v>
      </c>
      <c r="E1294">
        <v>698</v>
      </c>
      <c r="F1294">
        <v>3440</v>
      </c>
      <c r="G1294">
        <v>2580000</v>
      </c>
      <c r="H1294">
        <f t="shared" si="40"/>
        <v>0.25</v>
      </c>
      <c r="I1294">
        <v>1293</v>
      </c>
      <c r="J1294" t="str">
        <f t="shared" si="41"/>
        <v>NIE WARTO</v>
      </c>
    </row>
    <row r="1295" spans="1:10" x14ac:dyDescent="0.25">
      <c r="A1295" s="1">
        <v>42025</v>
      </c>
      <c r="B1295" t="s">
        <v>869</v>
      </c>
      <c r="C1295" t="s">
        <v>870</v>
      </c>
      <c r="D1295">
        <v>3.96</v>
      </c>
      <c r="E1295">
        <v>0</v>
      </c>
      <c r="F1295">
        <v>0</v>
      </c>
      <c r="G1295">
        <v>0</v>
      </c>
      <c r="H1295">
        <f t="shared" si="40"/>
        <v>0</v>
      </c>
      <c r="I1295">
        <v>1294</v>
      </c>
      <c r="J1295" t="str">
        <f t="shared" si="41"/>
        <v>-</v>
      </c>
    </row>
    <row r="1296" spans="1:10" x14ac:dyDescent="0.25">
      <c r="A1296" s="1">
        <v>42026</v>
      </c>
      <c r="B1296" t="s">
        <v>869</v>
      </c>
      <c r="C1296" t="s">
        <v>870</v>
      </c>
      <c r="D1296">
        <v>3.96</v>
      </c>
      <c r="E1296">
        <v>50</v>
      </c>
      <c r="F1296">
        <v>200</v>
      </c>
      <c r="G1296">
        <v>0</v>
      </c>
      <c r="H1296">
        <f t="shared" si="40"/>
        <v>0</v>
      </c>
      <c r="I1296">
        <v>1295</v>
      </c>
      <c r="J1296" t="str">
        <f t="shared" si="41"/>
        <v>-</v>
      </c>
    </row>
    <row r="1297" spans="1:10" x14ac:dyDescent="0.25">
      <c r="A1297" s="1">
        <v>42027</v>
      </c>
      <c r="B1297" t="s">
        <v>869</v>
      </c>
      <c r="C1297" t="s">
        <v>870</v>
      </c>
      <c r="D1297">
        <v>3.96</v>
      </c>
      <c r="E1297">
        <v>0</v>
      </c>
      <c r="F1297">
        <v>0</v>
      </c>
      <c r="G1297">
        <v>0</v>
      </c>
      <c r="H1297">
        <f t="shared" si="40"/>
        <v>0</v>
      </c>
      <c r="I1297">
        <v>1296</v>
      </c>
      <c r="J1297" t="str">
        <f t="shared" si="41"/>
        <v>OBSERWUJ</v>
      </c>
    </row>
    <row r="1298" spans="1:10" x14ac:dyDescent="0.25">
      <c r="A1298" s="1">
        <v>42025</v>
      </c>
      <c r="B1298" t="s">
        <v>871</v>
      </c>
      <c r="C1298" t="s">
        <v>872</v>
      </c>
      <c r="D1298">
        <v>1.95</v>
      </c>
      <c r="E1298">
        <v>112</v>
      </c>
      <c r="F1298">
        <v>220</v>
      </c>
      <c r="G1298">
        <v>3297000</v>
      </c>
      <c r="H1298">
        <f t="shared" si="40"/>
        <v>0</v>
      </c>
      <c r="I1298">
        <v>1297</v>
      </c>
      <c r="J1298" t="str">
        <f t="shared" si="41"/>
        <v>-</v>
      </c>
    </row>
    <row r="1299" spans="1:10" x14ac:dyDescent="0.25">
      <c r="A1299" s="1">
        <v>42026</v>
      </c>
      <c r="B1299" t="s">
        <v>871</v>
      </c>
      <c r="C1299" t="s">
        <v>872</v>
      </c>
      <c r="D1299">
        <v>1.95</v>
      </c>
      <c r="E1299">
        <v>0</v>
      </c>
      <c r="F1299">
        <v>0</v>
      </c>
      <c r="G1299">
        <v>3297000</v>
      </c>
      <c r="H1299">
        <f t="shared" si="40"/>
        <v>0</v>
      </c>
      <c r="I1299">
        <v>1298</v>
      </c>
      <c r="J1299" t="str">
        <f t="shared" si="41"/>
        <v>-</v>
      </c>
    </row>
    <row r="1300" spans="1:10" x14ac:dyDescent="0.25">
      <c r="A1300" s="1">
        <v>42027</v>
      </c>
      <c r="B1300" t="s">
        <v>871</v>
      </c>
      <c r="C1300" t="s">
        <v>872</v>
      </c>
      <c r="D1300">
        <v>1.95</v>
      </c>
      <c r="E1300">
        <v>0</v>
      </c>
      <c r="F1300">
        <v>0</v>
      </c>
      <c r="G1300">
        <v>3297000</v>
      </c>
      <c r="H1300">
        <f t="shared" si="40"/>
        <v>0</v>
      </c>
      <c r="I1300">
        <v>1299</v>
      </c>
      <c r="J1300" t="str">
        <f t="shared" si="41"/>
        <v>OBSERWUJ</v>
      </c>
    </row>
    <row r="1301" spans="1:10" x14ac:dyDescent="0.25">
      <c r="A1301" s="1">
        <v>42025</v>
      </c>
      <c r="B1301" t="s">
        <v>873</v>
      </c>
      <c r="C1301" t="s">
        <v>874</v>
      </c>
      <c r="D1301">
        <v>17.48</v>
      </c>
      <c r="E1301">
        <v>72400</v>
      </c>
      <c r="F1301">
        <v>1275520</v>
      </c>
      <c r="G1301">
        <v>163100000</v>
      </c>
      <c r="H1301">
        <f t="shared" si="40"/>
        <v>0</v>
      </c>
      <c r="I1301">
        <v>1300</v>
      </c>
      <c r="J1301" t="str">
        <f t="shared" si="41"/>
        <v>-</v>
      </c>
    </row>
    <row r="1302" spans="1:10" x14ac:dyDescent="0.25">
      <c r="A1302" s="1">
        <v>42026</v>
      </c>
      <c r="B1302" t="s">
        <v>873</v>
      </c>
      <c r="C1302" t="s">
        <v>874</v>
      </c>
      <c r="D1302">
        <v>17.600000000000001</v>
      </c>
      <c r="E1302">
        <v>227247</v>
      </c>
      <c r="F1302">
        <v>4038300</v>
      </c>
      <c r="G1302">
        <v>163100000</v>
      </c>
      <c r="H1302">
        <f t="shared" si="40"/>
        <v>0.12000000000000099</v>
      </c>
      <c r="I1302">
        <v>1301</v>
      </c>
      <c r="J1302" t="str">
        <f t="shared" si="41"/>
        <v>-</v>
      </c>
    </row>
    <row r="1303" spans="1:10" x14ac:dyDescent="0.25">
      <c r="A1303" s="1">
        <v>42027</v>
      </c>
      <c r="B1303" t="s">
        <v>873</v>
      </c>
      <c r="C1303" t="s">
        <v>874</v>
      </c>
      <c r="D1303">
        <v>17.600000000000001</v>
      </c>
      <c r="E1303">
        <v>295284</v>
      </c>
      <c r="F1303">
        <v>5210530</v>
      </c>
      <c r="G1303">
        <v>163100000</v>
      </c>
      <c r="H1303">
        <f t="shared" si="40"/>
        <v>0</v>
      </c>
      <c r="I1303">
        <v>1302</v>
      </c>
      <c r="J1303" t="str">
        <f t="shared" si="41"/>
        <v>NIE WARTO</v>
      </c>
    </row>
    <row r="1304" spans="1:10" x14ac:dyDescent="0.25">
      <c r="A1304" s="1">
        <v>42025</v>
      </c>
      <c r="B1304" t="s">
        <v>875</v>
      </c>
      <c r="C1304" t="s">
        <v>876</v>
      </c>
      <c r="D1304">
        <v>56.69</v>
      </c>
      <c r="E1304">
        <v>0</v>
      </c>
      <c r="F1304">
        <v>0</v>
      </c>
      <c r="G1304">
        <v>1288000</v>
      </c>
      <c r="H1304">
        <f t="shared" si="40"/>
        <v>0</v>
      </c>
      <c r="I1304">
        <v>1303</v>
      </c>
      <c r="J1304" t="str">
        <f t="shared" si="41"/>
        <v>-</v>
      </c>
    </row>
    <row r="1305" spans="1:10" x14ac:dyDescent="0.25">
      <c r="A1305" s="1">
        <v>42026</v>
      </c>
      <c r="B1305" t="s">
        <v>875</v>
      </c>
      <c r="C1305" t="s">
        <v>876</v>
      </c>
      <c r="D1305">
        <v>56</v>
      </c>
      <c r="E1305">
        <v>1</v>
      </c>
      <c r="F1305">
        <v>60</v>
      </c>
      <c r="G1305">
        <v>1288000</v>
      </c>
      <c r="H1305">
        <f t="shared" si="40"/>
        <v>-0.68999999999999773</v>
      </c>
      <c r="I1305">
        <v>1304</v>
      </c>
      <c r="J1305" t="str">
        <f t="shared" si="41"/>
        <v>-</v>
      </c>
    </row>
    <row r="1306" spans="1:10" x14ac:dyDescent="0.25">
      <c r="A1306" s="1">
        <v>42027</v>
      </c>
      <c r="B1306" t="s">
        <v>875</v>
      </c>
      <c r="C1306" t="s">
        <v>876</v>
      </c>
      <c r="D1306">
        <v>56</v>
      </c>
      <c r="E1306">
        <v>29</v>
      </c>
      <c r="F1306">
        <v>1620</v>
      </c>
      <c r="G1306">
        <v>1288000</v>
      </c>
      <c r="H1306">
        <f t="shared" si="40"/>
        <v>0</v>
      </c>
      <c r="I1306">
        <v>1305</v>
      </c>
      <c r="J1306" t="str">
        <f t="shared" si="41"/>
        <v>WARTO</v>
      </c>
    </row>
    <row r="1307" spans="1:10" x14ac:dyDescent="0.25">
      <c r="A1307" s="1">
        <v>42025</v>
      </c>
      <c r="B1307" t="s">
        <v>877</v>
      </c>
      <c r="C1307" t="s">
        <v>878</v>
      </c>
      <c r="D1307">
        <v>8.59</v>
      </c>
      <c r="E1307">
        <v>13535</v>
      </c>
      <c r="F1307">
        <v>115040</v>
      </c>
      <c r="G1307">
        <v>14002000</v>
      </c>
      <c r="H1307">
        <f t="shared" si="40"/>
        <v>0</v>
      </c>
      <c r="I1307">
        <v>1306</v>
      </c>
      <c r="J1307" t="str">
        <f t="shared" si="41"/>
        <v>-</v>
      </c>
    </row>
    <row r="1308" spans="1:10" x14ac:dyDescent="0.25">
      <c r="A1308" s="1">
        <v>42026</v>
      </c>
      <c r="B1308" t="s">
        <v>877</v>
      </c>
      <c r="C1308" t="s">
        <v>878</v>
      </c>
      <c r="D1308">
        <v>8.59</v>
      </c>
      <c r="E1308">
        <v>970</v>
      </c>
      <c r="F1308">
        <v>8310</v>
      </c>
      <c r="G1308">
        <v>14002000</v>
      </c>
      <c r="H1308">
        <f t="shared" si="40"/>
        <v>0</v>
      </c>
      <c r="I1308">
        <v>1307</v>
      </c>
      <c r="J1308" t="str">
        <f t="shared" si="41"/>
        <v>-</v>
      </c>
    </row>
    <row r="1309" spans="1:10" x14ac:dyDescent="0.25">
      <c r="A1309" s="1">
        <v>42027</v>
      </c>
      <c r="B1309" t="s">
        <v>877</v>
      </c>
      <c r="C1309" t="s">
        <v>878</v>
      </c>
      <c r="D1309">
        <v>8.6</v>
      </c>
      <c r="E1309">
        <v>3014</v>
      </c>
      <c r="F1309">
        <v>26040</v>
      </c>
      <c r="G1309">
        <v>14002000</v>
      </c>
      <c r="H1309">
        <f t="shared" si="40"/>
        <v>9.9999999999997868E-3</v>
      </c>
      <c r="I1309">
        <v>1308</v>
      </c>
      <c r="J1309" t="str">
        <f t="shared" si="41"/>
        <v>WARTO</v>
      </c>
    </row>
    <row r="1310" spans="1:10" x14ac:dyDescent="0.25">
      <c r="A1310" s="1">
        <v>42025</v>
      </c>
      <c r="B1310" t="s">
        <v>879</v>
      </c>
      <c r="C1310" t="s">
        <v>880</v>
      </c>
      <c r="D1310">
        <v>23.4</v>
      </c>
      <c r="E1310">
        <v>519</v>
      </c>
      <c r="F1310">
        <v>12140</v>
      </c>
      <c r="G1310">
        <v>28378000</v>
      </c>
      <c r="H1310">
        <f t="shared" si="40"/>
        <v>0</v>
      </c>
      <c r="I1310">
        <v>1309</v>
      </c>
      <c r="J1310" t="str">
        <f t="shared" si="41"/>
        <v>-</v>
      </c>
    </row>
    <row r="1311" spans="1:10" x14ac:dyDescent="0.25">
      <c r="A1311" s="1">
        <v>42026</v>
      </c>
      <c r="B1311" t="s">
        <v>879</v>
      </c>
      <c r="C1311" t="s">
        <v>880</v>
      </c>
      <c r="D1311">
        <v>24.4</v>
      </c>
      <c r="E1311">
        <v>2729</v>
      </c>
      <c r="F1311">
        <v>66170</v>
      </c>
      <c r="G1311">
        <v>28378000</v>
      </c>
      <c r="H1311">
        <f t="shared" si="40"/>
        <v>1</v>
      </c>
      <c r="I1311">
        <v>1310</v>
      </c>
      <c r="J1311" t="str">
        <f t="shared" si="41"/>
        <v>-</v>
      </c>
    </row>
    <row r="1312" spans="1:10" x14ac:dyDescent="0.25">
      <c r="A1312" s="1">
        <v>42027</v>
      </c>
      <c r="B1312" t="s">
        <v>879</v>
      </c>
      <c r="C1312" t="s">
        <v>880</v>
      </c>
      <c r="D1312">
        <v>24.69</v>
      </c>
      <c r="E1312">
        <v>2056</v>
      </c>
      <c r="F1312">
        <v>50750</v>
      </c>
      <c r="G1312">
        <v>28378000</v>
      </c>
      <c r="H1312">
        <f t="shared" si="40"/>
        <v>0.2900000000000027</v>
      </c>
      <c r="I1312">
        <v>1311</v>
      </c>
      <c r="J1312" t="str">
        <f t="shared" si="41"/>
        <v>NIE WARTO</v>
      </c>
    </row>
    <row r="1313" spans="1:10" x14ac:dyDescent="0.25">
      <c r="A1313" s="1">
        <v>42025</v>
      </c>
      <c r="B1313" t="s">
        <v>881</v>
      </c>
      <c r="C1313" t="s">
        <v>882</v>
      </c>
      <c r="D1313">
        <v>2.38</v>
      </c>
      <c r="E1313">
        <v>200</v>
      </c>
      <c r="F1313">
        <v>480</v>
      </c>
      <c r="G1313">
        <v>0</v>
      </c>
      <c r="H1313">
        <f t="shared" si="40"/>
        <v>0</v>
      </c>
      <c r="I1313">
        <v>1312</v>
      </c>
      <c r="J1313" t="str">
        <f t="shared" si="41"/>
        <v>-</v>
      </c>
    </row>
    <row r="1314" spans="1:10" x14ac:dyDescent="0.25">
      <c r="A1314" s="1">
        <v>42026</v>
      </c>
      <c r="B1314" t="s">
        <v>881</v>
      </c>
      <c r="C1314" t="s">
        <v>882</v>
      </c>
      <c r="D1314">
        <v>2.39</v>
      </c>
      <c r="E1314">
        <v>1262</v>
      </c>
      <c r="F1314">
        <v>3010</v>
      </c>
      <c r="G1314">
        <v>0</v>
      </c>
      <c r="H1314">
        <f t="shared" si="40"/>
        <v>1.0000000000000231E-2</v>
      </c>
      <c r="I1314">
        <v>1313</v>
      </c>
      <c r="J1314" t="str">
        <f t="shared" si="41"/>
        <v>-</v>
      </c>
    </row>
    <row r="1315" spans="1:10" x14ac:dyDescent="0.25">
      <c r="A1315" s="1">
        <v>42027</v>
      </c>
      <c r="B1315" t="s">
        <v>881</v>
      </c>
      <c r="C1315" t="s">
        <v>882</v>
      </c>
      <c r="D1315">
        <v>2.4</v>
      </c>
      <c r="E1315">
        <v>847</v>
      </c>
      <c r="F1315">
        <v>2030</v>
      </c>
      <c r="G1315">
        <v>0</v>
      </c>
      <c r="H1315">
        <f t="shared" si="40"/>
        <v>9.9999999999997868E-3</v>
      </c>
      <c r="I1315">
        <v>1314</v>
      </c>
      <c r="J1315" t="str">
        <f t="shared" si="41"/>
        <v>NIE WARTO</v>
      </c>
    </row>
    <row r="1316" spans="1:10" x14ac:dyDescent="0.25">
      <c r="A1316" s="1">
        <v>42025</v>
      </c>
      <c r="B1316" t="s">
        <v>883</v>
      </c>
      <c r="C1316" t="s">
        <v>884</v>
      </c>
      <c r="D1316">
        <v>2.0699999999999998</v>
      </c>
      <c r="E1316">
        <v>32307</v>
      </c>
      <c r="F1316">
        <v>66900</v>
      </c>
      <c r="G1316">
        <v>20551000</v>
      </c>
      <c r="H1316">
        <f t="shared" si="40"/>
        <v>0</v>
      </c>
      <c r="I1316">
        <v>1315</v>
      </c>
      <c r="J1316" t="str">
        <f t="shared" si="41"/>
        <v>-</v>
      </c>
    </row>
    <row r="1317" spans="1:10" x14ac:dyDescent="0.25">
      <c r="A1317" s="1">
        <v>42026</v>
      </c>
      <c r="B1317" t="s">
        <v>883</v>
      </c>
      <c r="C1317" t="s">
        <v>884</v>
      </c>
      <c r="D1317">
        <v>2.09</v>
      </c>
      <c r="E1317">
        <v>35436</v>
      </c>
      <c r="F1317">
        <v>73290</v>
      </c>
      <c r="G1317">
        <v>20551000</v>
      </c>
      <c r="H1317">
        <f t="shared" si="40"/>
        <v>2.0000000000000018E-2</v>
      </c>
      <c r="I1317">
        <v>1316</v>
      </c>
      <c r="J1317" t="str">
        <f t="shared" si="41"/>
        <v>-</v>
      </c>
    </row>
    <row r="1318" spans="1:10" x14ac:dyDescent="0.25">
      <c r="A1318" s="1">
        <v>42027</v>
      </c>
      <c r="B1318" t="s">
        <v>883</v>
      </c>
      <c r="C1318" t="s">
        <v>884</v>
      </c>
      <c r="D1318">
        <v>2.09</v>
      </c>
      <c r="E1318">
        <v>53823</v>
      </c>
      <c r="F1318">
        <v>111770</v>
      </c>
      <c r="G1318">
        <v>20551000</v>
      </c>
      <c r="H1318">
        <f t="shared" si="40"/>
        <v>0</v>
      </c>
      <c r="I1318">
        <v>1317</v>
      </c>
      <c r="J1318" t="str">
        <f t="shared" si="41"/>
        <v>NIE WARTO</v>
      </c>
    </row>
    <row r="1319" spans="1:10" x14ac:dyDescent="0.25">
      <c r="A1319" s="1">
        <v>42025</v>
      </c>
      <c r="B1319" t="s">
        <v>885</v>
      </c>
      <c r="C1319" t="s">
        <v>886</v>
      </c>
      <c r="D1319">
        <v>2.67</v>
      </c>
      <c r="E1319">
        <v>24</v>
      </c>
      <c r="F1319">
        <v>60</v>
      </c>
      <c r="G1319">
        <v>16914000</v>
      </c>
      <c r="H1319">
        <f t="shared" si="40"/>
        <v>0</v>
      </c>
      <c r="I1319">
        <v>1318</v>
      </c>
      <c r="J1319" t="str">
        <f t="shared" si="41"/>
        <v>-</v>
      </c>
    </row>
    <row r="1320" spans="1:10" x14ac:dyDescent="0.25">
      <c r="A1320" s="1">
        <v>42026</v>
      </c>
      <c r="B1320" t="s">
        <v>885</v>
      </c>
      <c r="C1320" t="s">
        <v>886</v>
      </c>
      <c r="D1320">
        <v>2.67</v>
      </c>
      <c r="E1320">
        <v>21</v>
      </c>
      <c r="F1320">
        <v>60</v>
      </c>
      <c r="G1320">
        <v>16914000</v>
      </c>
      <c r="H1320">
        <f t="shared" si="40"/>
        <v>0</v>
      </c>
      <c r="I1320">
        <v>1319</v>
      </c>
      <c r="J1320" t="str">
        <f t="shared" si="41"/>
        <v>-</v>
      </c>
    </row>
    <row r="1321" spans="1:10" x14ac:dyDescent="0.25">
      <c r="A1321" s="1">
        <v>42027</v>
      </c>
      <c r="B1321" t="s">
        <v>885</v>
      </c>
      <c r="C1321" t="s">
        <v>886</v>
      </c>
      <c r="D1321">
        <v>2.6</v>
      </c>
      <c r="E1321">
        <v>4544</v>
      </c>
      <c r="F1321">
        <v>11390</v>
      </c>
      <c r="G1321">
        <v>16914000</v>
      </c>
      <c r="H1321">
        <f t="shared" si="40"/>
        <v>-6.999999999999984E-2</v>
      </c>
      <c r="I1321">
        <v>1320</v>
      </c>
      <c r="J1321" t="str">
        <f t="shared" si="41"/>
        <v>NIE WARTO</v>
      </c>
    </row>
    <row r="1322" spans="1:10" x14ac:dyDescent="0.25">
      <c r="A1322" s="1">
        <v>42025</v>
      </c>
      <c r="B1322" t="s">
        <v>887</v>
      </c>
      <c r="C1322" t="s">
        <v>888</v>
      </c>
      <c r="D1322">
        <v>1.63</v>
      </c>
      <c r="E1322">
        <v>0</v>
      </c>
      <c r="F1322">
        <v>0</v>
      </c>
      <c r="G1322">
        <v>0</v>
      </c>
      <c r="H1322">
        <f t="shared" si="40"/>
        <v>0</v>
      </c>
      <c r="I1322">
        <v>1321</v>
      </c>
      <c r="J1322" t="str">
        <f t="shared" si="41"/>
        <v>-</v>
      </c>
    </row>
    <row r="1323" spans="1:10" x14ac:dyDescent="0.25">
      <c r="A1323" s="1">
        <v>42026</v>
      </c>
      <c r="B1323" t="s">
        <v>887</v>
      </c>
      <c r="C1323" t="s">
        <v>888</v>
      </c>
      <c r="D1323">
        <v>1.63</v>
      </c>
      <c r="E1323">
        <v>0</v>
      </c>
      <c r="F1323">
        <v>0</v>
      </c>
      <c r="G1323">
        <v>0</v>
      </c>
      <c r="H1323">
        <f t="shared" si="40"/>
        <v>0</v>
      </c>
      <c r="I1323">
        <v>1322</v>
      </c>
      <c r="J1323" t="str">
        <f t="shared" si="41"/>
        <v>-</v>
      </c>
    </row>
    <row r="1324" spans="1:10" x14ac:dyDescent="0.25">
      <c r="A1324" s="1">
        <v>42027</v>
      </c>
      <c r="B1324" t="s">
        <v>887</v>
      </c>
      <c r="C1324" t="s">
        <v>888</v>
      </c>
      <c r="D1324">
        <v>1.63</v>
      </c>
      <c r="E1324">
        <v>20</v>
      </c>
      <c r="F1324">
        <v>30</v>
      </c>
      <c r="G1324">
        <v>0</v>
      </c>
      <c r="H1324">
        <f t="shared" si="40"/>
        <v>0</v>
      </c>
      <c r="I1324">
        <v>1323</v>
      </c>
      <c r="J1324" t="str">
        <f t="shared" si="41"/>
        <v>OBSERWUJ</v>
      </c>
    </row>
    <row r="1325" spans="1:10" x14ac:dyDescent="0.25">
      <c r="A1325" s="1">
        <v>42025</v>
      </c>
      <c r="B1325" t="s">
        <v>889</v>
      </c>
      <c r="C1325" t="s">
        <v>890</v>
      </c>
      <c r="D1325">
        <v>193.5</v>
      </c>
      <c r="E1325">
        <v>154</v>
      </c>
      <c r="F1325">
        <v>29370</v>
      </c>
      <c r="G1325">
        <v>370000</v>
      </c>
      <c r="H1325">
        <f t="shared" si="40"/>
        <v>0</v>
      </c>
      <c r="I1325">
        <v>1324</v>
      </c>
      <c r="J1325" t="str">
        <f t="shared" si="41"/>
        <v>-</v>
      </c>
    </row>
    <row r="1326" spans="1:10" x14ac:dyDescent="0.25">
      <c r="A1326" s="1">
        <v>42026</v>
      </c>
      <c r="B1326" t="s">
        <v>889</v>
      </c>
      <c r="C1326" t="s">
        <v>890</v>
      </c>
      <c r="D1326">
        <v>193.45</v>
      </c>
      <c r="E1326">
        <v>280</v>
      </c>
      <c r="F1326">
        <v>53670</v>
      </c>
      <c r="G1326">
        <v>370000</v>
      </c>
      <c r="H1326">
        <f t="shared" si="40"/>
        <v>-5.0000000000011369E-2</v>
      </c>
      <c r="I1326">
        <v>1325</v>
      </c>
      <c r="J1326" t="str">
        <f t="shared" si="41"/>
        <v>-</v>
      </c>
    </row>
    <row r="1327" spans="1:10" x14ac:dyDescent="0.25">
      <c r="A1327" s="1">
        <v>42027</v>
      </c>
      <c r="B1327" t="s">
        <v>889</v>
      </c>
      <c r="C1327" t="s">
        <v>890</v>
      </c>
      <c r="D1327">
        <v>193</v>
      </c>
      <c r="E1327">
        <v>158</v>
      </c>
      <c r="F1327">
        <v>30180</v>
      </c>
      <c r="G1327">
        <v>370000</v>
      </c>
      <c r="H1327">
        <f t="shared" si="40"/>
        <v>-0.44999999999998863</v>
      </c>
      <c r="I1327">
        <v>1326</v>
      </c>
      <c r="J1327" t="str">
        <f t="shared" si="41"/>
        <v>NIE WARTO</v>
      </c>
    </row>
    <row r="1328" spans="1:10" x14ac:dyDescent="0.25">
      <c r="A1328" s="1">
        <v>42025</v>
      </c>
      <c r="B1328" t="s">
        <v>891</v>
      </c>
      <c r="C1328" t="s">
        <v>892</v>
      </c>
      <c r="D1328">
        <v>4.29</v>
      </c>
      <c r="E1328">
        <v>4855</v>
      </c>
      <c r="F1328">
        <v>20480</v>
      </c>
      <c r="G1328">
        <v>4890000</v>
      </c>
      <c r="H1328">
        <f t="shared" si="40"/>
        <v>0</v>
      </c>
      <c r="I1328">
        <v>1327</v>
      </c>
      <c r="J1328" t="str">
        <f t="shared" si="41"/>
        <v>-</v>
      </c>
    </row>
    <row r="1329" spans="1:10" x14ac:dyDescent="0.25">
      <c r="A1329" s="1">
        <v>42026</v>
      </c>
      <c r="B1329" t="s">
        <v>891</v>
      </c>
      <c r="C1329" t="s">
        <v>892</v>
      </c>
      <c r="D1329">
        <v>4.3</v>
      </c>
      <c r="E1329">
        <v>6744</v>
      </c>
      <c r="F1329">
        <v>28990</v>
      </c>
      <c r="G1329">
        <v>4890000</v>
      </c>
      <c r="H1329">
        <f t="shared" si="40"/>
        <v>9.9999999999997868E-3</v>
      </c>
      <c r="I1329">
        <v>1328</v>
      </c>
      <c r="J1329" t="str">
        <f t="shared" si="41"/>
        <v>-</v>
      </c>
    </row>
    <row r="1330" spans="1:10" x14ac:dyDescent="0.25">
      <c r="A1330" s="1">
        <v>42027</v>
      </c>
      <c r="B1330" t="s">
        <v>891</v>
      </c>
      <c r="C1330" t="s">
        <v>892</v>
      </c>
      <c r="D1330">
        <v>4.3499999999999996</v>
      </c>
      <c r="E1330">
        <v>5</v>
      </c>
      <c r="F1330">
        <v>20</v>
      </c>
      <c r="G1330">
        <v>4890000</v>
      </c>
      <c r="H1330">
        <f t="shared" si="40"/>
        <v>4.9999999999999822E-2</v>
      </c>
      <c r="I1330">
        <v>1329</v>
      </c>
      <c r="J1330" t="str">
        <f t="shared" si="41"/>
        <v>WARTO</v>
      </c>
    </row>
    <row r="1331" spans="1:10" x14ac:dyDescent="0.25">
      <c r="A1331" s="1">
        <v>42025</v>
      </c>
      <c r="B1331" t="s">
        <v>893</v>
      </c>
      <c r="C1331" t="s">
        <v>894</v>
      </c>
      <c r="D1331">
        <v>9.15</v>
      </c>
      <c r="E1331">
        <v>5327</v>
      </c>
      <c r="F1331">
        <v>48050</v>
      </c>
      <c r="G1331">
        <v>4210000</v>
      </c>
      <c r="H1331">
        <f t="shared" si="40"/>
        <v>0</v>
      </c>
      <c r="I1331">
        <v>1330</v>
      </c>
      <c r="J1331" t="str">
        <f t="shared" si="41"/>
        <v>-</v>
      </c>
    </row>
    <row r="1332" spans="1:10" x14ac:dyDescent="0.25">
      <c r="A1332" s="1">
        <v>42026</v>
      </c>
      <c r="B1332" t="s">
        <v>893</v>
      </c>
      <c r="C1332" t="s">
        <v>894</v>
      </c>
      <c r="D1332">
        <v>9.24</v>
      </c>
      <c r="E1332">
        <v>5146</v>
      </c>
      <c r="F1332">
        <v>46510</v>
      </c>
      <c r="G1332">
        <v>4210000</v>
      </c>
      <c r="H1332">
        <f t="shared" si="40"/>
        <v>8.9999999999999858E-2</v>
      </c>
      <c r="I1332">
        <v>1331</v>
      </c>
      <c r="J1332" t="str">
        <f t="shared" si="41"/>
        <v>-</v>
      </c>
    </row>
    <row r="1333" spans="1:10" x14ac:dyDescent="0.25">
      <c r="A1333" s="1">
        <v>42027</v>
      </c>
      <c r="B1333" t="s">
        <v>893</v>
      </c>
      <c r="C1333" t="s">
        <v>894</v>
      </c>
      <c r="D1333">
        <v>9.59</v>
      </c>
      <c r="E1333">
        <v>5453</v>
      </c>
      <c r="F1333">
        <v>50710</v>
      </c>
      <c r="G1333">
        <v>4210000</v>
      </c>
      <c r="H1333">
        <f t="shared" si="40"/>
        <v>0.34999999999999964</v>
      </c>
      <c r="I1333">
        <v>1332</v>
      </c>
      <c r="J1333" t="str">
        <f t="shared" si="41"/>
        <v>WARTO</v>
      </c>
    </row>
    <row r="1334" spans="1:10" x14ac:dyDescent="0.25">
      <c r="A1334" s="1">
        <v>42025</v>
      </c>
      <c r="B1334" t="s">
        <v>895</v>
      </c>
      <c r="C1334" t="s">
        <v>896</v>
      </c>
      <c r="D1334">
        <v>1.97</v>
      </c>
      <c r="E1334">
        <v>447897</v>
      </c>
      <c r="F1334">
        <v>875600</v>
      </c>
      <c r="G1334">
        <v>158887000</v>
      </c>
      <c r="H1334">
        <f t="shared" si="40"/>
        <v>0</v>
      </c>
      <c r="I1334">
        <v>1333</v>
      </c>
      <c r="J1334" t="str">
        <f t="shared" si="41"/>
        <v>-</v>
      </c>
    </row>
    <row r="1335" spans="1:10" x14ac:dyDescent="0.25">
      <c r="A1335" s="1">
        <v>42026</v>
      </c>
      <c r="B1335" t="s">
        <v>895</v>
      </c>
      <c r="C1335" t="s">
        <v>896</v>
      </c>
      <c r="D1335">
        <v>2.0299999999999998</v>
      </c>
      <c r="E1335">
        <v>286713</v>
      </c>
      <c r="F1335">
        <v>576620</v>
      </c>
      <c r="G1335">
        <v>158887000</v>
      </c>
      <c r="H1335">
        <f t="shared" si="40"/>
        <v>5.9999999999999831E-2</v>
      </c>
      <c r="I1335">
        <v>1334</v>
      </c>
      <c r="J1335" t="str">
        <f t="shared" si="41"/>
        <v>-</v>
      </c>
    </row>
    <row r="1336" spans="1:10" x14ac:dyDescent="0.25">
      <c r="A1336" s="1">
        <v>42027</v>
      </c>
      <c r="B1336" t="s">
        <v>895</v>
      </c>
      <c r="C1336" t="s">
        <v>896</v>
      </c>
      <c r="D1336">
        <v>2.0299999999999998</v>
      </c>
      <c r="E1336">
        <v>279385</v>
      </c>
      <c r="F1336">
        <v>569310</v>
      </c>
      <c r="G1336">
        <v>158887000</v>
      </c>
      <c r="H1336">
        <f t="shared" si="40"/>
        <v>0</v>
      </c>
      <c r="I1336">
        <v>1335</v>
      </c>
      <c r="J1336" t="str">
        <f t="shared" si="41"/>
        <v>NIE WARTO</v>
      </c>
    </row>
    <row r="1337" spans="1:10" x14ac:dyDescent="0.25">
      <c r="A1337" s="1">
        <v>42025</v>
      </c>
      <c r="B1337" t="s">
        <v>897</v>
      </c>
      <c r="C1337" t="s">
        <v>898</v>
      </c>
      <c r="D1337">
        <v>9.1999999999999993</v>
      </c>
      <c r="E1337">
        <v>1236</v>
      </c>
      <c r="F1337">
        <v>11310</v>
      </c>
      <c r="G1337">
        <v>3957000</v>
      </c>
      <c r="H1337">
        <f t="shared" si="40"/>
        <v>0</v>
      </c>
      <c r="I1337">
        <v>1336</v>
      </c>
      <c r="J1337" t="str">
        <f t="shared" si="41"/>
        <v>-</v>
      </c>
    </row>
    <row r="1338" spans="1:10" x14ac:dyDescent="0.25">
      <c r="A1338" s="1">
        <v>42026</v>
      </c>
      <c r="B1338" t="s">
        <v>897</v>
      </c>
      <c r="C1338" t="s">
        <v>898</v>
      </c>
      <c r="D1338">
        <v>9.49</v>
      </c>
      <c r="E1338">
        <v>1193</v>
      </c>
      <c r="F1338">
        <v>11230</v>
      </c>
      <c r="G1338">
        <v>3957000</v>
      </c>
      <c r="H1338">
        <f t="shared" si="40"/>
        <v>0.29000000000000092</v>
      </c>
      <c r="I1338">
        <v>1337</v>
      </c>
      <c r="J1338" t="str">
        <f t="shared" si="41"/>
        <v>-</v>
      </c>
    </row>
    <row r="1339" spans="1:10" x14ac:dyDescent="0.25">
      <c r="A1339" s="1">
        <v>42027</v>
      </c>
      <c r="B1339" t="s">
        <v>897</v>
      </c>
      <c r="C1339" t="s">
        <v>898</v>
      </c>
      <c r="D1339">
        <v>9.7799999999999994</v>
      </c>
      <c r="E1339">
        <v>3510</v>
      </c>
      <c r="F1339">
        <v>34090</v>
      </c>
      <c r="G1339">
        <v>3957000</v>
      </c>
      <c r="H1339">
        <f t="shared" si="40"/>
        <v>0.28999999999999915</v>
      </c>
      <c r="I1339">
        <v>1338</v>
      </c>
      <c r="J1339" t="str">
        <f t="shared" si="41"/>
        <v>NIE WARTO</v>
      </c>
    </row>
    <row r="1340" spans="1:10" x14ac:dyDescent="0.25">
      <c r="A1340" s="1">
        <v>42025</v>
      </c>
      <c r="B1340" t="s">
        <v>899</v>
      </c>
      <c r="C1340" t="s">
        <v>900</v>
      </c>
      <c r="D1340">
        <v>9.76</v>
      </c>
      <c r="E1340">
        <v>3315</v>
      </c>
      <c r="F1340">
        <v>32560</v>
      </c>
      <c r="G1340">
        <v>5328000</v>
      </c>
      <c r="H1340">
        <f t="shared" si="40"/>
        <v>0</v>
      </c>
      <c r="I1340">
        <v>1339</v>
      </c>
      <c r="J1340" t="str">
        <f t="shared" si="41"/>
        <v>-</v>
      </c>
    </row>
    <row r="1341" spans="1:10" x14ac:dyDescent="0.25">
      <c r="A1341" s="1">
        <v>42026</v>
      </c>
      <c r="B1341" t="s">
        <v>899</v>
      </c>
      <c r="C1341" t="s">
        <v>900</v>
      </c>
      <c r="D1341">
        <v>9.65</v>
      </c>
      <c r="E1341">
        <v>165</v>
      </c>
      <c r="F1341">
        <v>1610</v>
      </c>
      <c r="G1341">
        <v>5328000</v>
      </c>
      <c r="H1341">
        <f t="shared" si="40"/>
        <v>-0.10999999999999943</v>
      </c>
      <c r="I1341">
        <v>1340</v>
      </c>
      <c r="J1341" t="str">
        <f t="shared" si="41"/>
        <v>-</v>
      </c>
    </row>
    <row r="1342" spans="1:10" x14ac:dyDescent="0.25">
      <c r="A1342" s="1">
        <v>42027</v>
      </c>
      <c r="B1342" t="s">
        <v>899</v>
      </c>
      <c r="C1342" t="s">
        <v>900</v>
      </c>
      <c r="D1342">
        <v>9.35</v>
      </c>
      <c r="E1342">
        <v>4246</v>
      </c>
      <c r="F1342">
        <v>39350</v>
      </c>
      <c r="G1342">
        <v>5328000</v>
      </c>
      <c r="H1342">
        <f t="shared" si="40"/>
        <v>-0.30000000000000071</v>
      </c>
      <c r="I1342">
        <v>1341</v>
      </c>
      <c r="J1342" t="str">
        <f t="shared" si="41"/>
        <v>NIE WARTO</v>
      </c>
    </row>
    <row r="1343" spans="1:10" x14ac:dyDescent="0.25">
      <c r="A1343" s="1">
        <v>42025</v>
      </c>
      <c r="B1343" t="s">
        <v>901</v>
      </c>
      <c r="C1343" t="s">
        <v>902</v>
      </c>
      <c r="D1343">
        <v>4.18</v>
      </c>
      <c r="E1343">
        <v>1125</v>
      </c>
      <c r="F1343">
        <v>4700</v>
      </c>
      <c r="G1343">
        <v>0</v>
      </c>
      <c r="H1343">
        <f t="shared" si="40"/>
        <v>0</v>
      </c>
      <c r="I1343">
        <v>1342</v>
      </c>
      <c r="J1343" t="str">
        <f t="shared" si="41"/>
        <v>-</v>
      </c>
    </row>
    <row r="1344" spans="1:10" x14ac:dyDescent="0.25">
      <c r="A1344" s="1">
        <v>42026</v>
      </c>
      <c r="B1344" t="s">
        <v>901</v>
      </c>
      <c r="C1344" t="s">
        <v>902</v>
      </c>
      <c r="D1344">
        <v>4.17</v>
      </c>
      <c r="E1344">
        <v>1000</v>
      </c>
      <c r="F1344">
        <v>4170</v>
      </c>
      <c r="G1344">
        <v>0</v>
      </c>
      <c r="H1344">
        <f t="shared" si="40"/>
        <v>-9.9999999999997868E-3</v>
      </c>
      <c r="I1344">
        <v>1343</v>
      </c>
      <c r="J1344" t="str">
        <f t="shared" si="41"/>
        <v>-</v>
      </c>
    </row>
    <row r="1345" spans="1:10" x14ac:dyDescent="0.25">
      <c r="A1345" s="1">
        <v>42027</v>
      </c>
      <c r="B1345" t="s">
        <v>901</v>
      </c>
      <c r="C1345" t="s">
        <v>902</v>
      </c>
      <c r="D1345">
        <v>4.05</v>
      </c>
      <c r="E1345">
        <v>4683</v>
      </c>
      <c r="F1345">
        <v>19020</v>
      </c>
      <c r="G1345">
        <v>0</v>
      </c>
      <c r="H1345">
        <f t="shared" si="40"/>
        <v>-0.12000000000000011</v>
      </c>
      <c r="I1345">
        <v>1344</v>
      </c>
      <c r="J1345" t="str">
        <f t="shared" si="41"/>
        <v>NIE WARTO</v>
      </c>
    </row>
    <row r="1346" spans="1:10" x14ac:dyDescent="0.25">
      <c r="A1346" s="1">
        <v>42025</v>
      </c>
      <c r="B1346" t="s">
        <v>903</v>
      </c>
      <c r="C1346" t="s">
        <v>904</v>
      </c>
      <c r="D1346">
        <v>3.14</v>
      </c>
      <c r="E1346">
        <v>2461</v>
      </c>
      <c r="F1346">
        <v>7730</v>
      </c>
      <c r="G1346">
        <v>2113000</v>
      </c>
      <c r="H1346">
        <f t="shared" si="40"/>
        <v>0</v>
      </c>
      <c r="I1346">
        <v>1345</v>
      </c>
      <c r="J1346" t="str">
        <f t="shared" si="41"/>
        <v>-</v>
      </c>
    </row>
    <row r="1347" spans="1:10" x14ac:dyDescent="0.25">
      <c r="A1347" s="1">
        <v>42026</v>
      </c>
      <c r="B1347" t="s">
        <v>903</v>
      </c>
      <c r="C1347" t="s">
        <v>904</v>
      </c>
      <c r="D1347">
        <v>3.15</v>
      </c>
      <c r="E1347">
        <v>4371</v>
      </c>
      <c r="F1347">
        <v>13740</v>
      </c>
      <c r="G1347">
        <v>2113000</v>
      </c>
      <c r="H1347">
        <f t="shared" ref="H1347:H1410" si="42">IF(MOD(I1347,3)=1,0,D1347-D1346)</f>
        <v>9.9999999999997868E-3</v>
      </c>
      <c r="I1347">
        <v>1346</v>
      </c>
      <c r="J1347" t="str">
        <f t="shared" ref="J1347:J1410" si="43">IF(OR(MOD(I1347,3)=1,MOD(I1347,3)=2),"-",IF(H1347&gt;H1346,"WARTO",IF(H1347&lt;H1346,"NIE WARTO","OBSERWUJ")))</f>
        <v>-</v>
      </c>
    </row>
    <row r="1348" spans="1:10" x14ac:dyDescent="0.25">
      <c r="A1348" s="1">
        <v>42027</v>
      </c>
      <c r="B1348" t="s">
        <v>903</v>
      </c>
      <c r="C1348" t="s">
        <v>904</v>
      </c>
      <c r="D1348">
        <v>3.15</v>
      </c>
      <c r="E1348">
        <v>4430</v>
      </c>
      <c r="F1348">
        <v>13950</v>
      </c>
      <c r="G1348">
        <v>2113000</v>
      </c>
      <c r="H1348">
        <f t="shared" si="42"/>
        <v>0</v>
      </c>
      <c r="I1348">
        <v>1347</v>
      </c>
      <c r="J1348" t="str">
        <f t="shared" si="43"/>
        <v>NIE WARTO</v>
      </c>
    </row>
    <row r="1349" spans="1:10" x14ac:dyDescent="0.25">
      <c r="A1349" s="1">
        <v>42025</v>
      </c>
      <c r="B1349" t="s">
        <v>905</v>
      </c>
      <c r="C1349" t="s">
        <v>906</v>
      </c>
      <c r="D1349">
        <v>3.46</v>
      </c>
      <c r="E1349">
        <v>105</v>
      </c>
      <c r="F1349">
        <v>360</v>
      </c>
      <c r="G1349">
        <v>13763000</v>
      </c>
      <c r="H1349">
        <f t="shared" si="42"/>
        <v>0</v>
      </c>
      <c r="I1349">
        <v>1348</v>
      </c>
      <c r="J1349" t="str">
        <f t="shared" si="43"/>
        <v>-</v>
      </c>
    </row>
    <row r="1350" spans="1:10" x14ac:dyDescent="0.25">
      <c r="A1350" s="1">
        <v>42026</v>
      </c>
      <c r="B1350" t="s">
        <v>905</v>
      </c>
      <c r="C1350" t="s">
        <v>906</v>
      </c>
      <c r="D1350">
        <v>3.5</v>
      </c>
      <c r="E1350">
        <v>5</v>
      </c>
      <c r="F1350">
        <v>20</v>
      </c>
      <c r="G1350">
        <v>13763000</v>
      </c>
      <c r="H1350">
        <f t="shared" si="42"/>
        <v>4.0000000000000036E-2</v>
      </c>
      <c r="I1350">
        <v>1349</v>
      </c>
      <c r="J1350" t="str">
        <f t="shared" si="43"/>
        <v>-</v>
      </c>
    </row>
    <row r="1351" spans="1:10" x14ac:dyDescent="0.25">
      <c r="A1351" s="1">
        <v>42027</v>
      </c>
      <c r="B1351" t="s">
        <v>905</v>
      </c>
      <c r="C1351" t="s">
        <v>906</v>
      </c>
      <c r="D1351">
        <v>3.45</v>
      </c>
      <c r="E1351">
        <v>38182</v>
      </c>
      <c r="F1351">
        <v>131230</v>
      </c>
      <c r="G1351">
        <v>13763000</v>
      </c>
      <c r="H1351">
        <f t="shared" si="42"/>
        <v>-4.9999999999999822E-2</v>
      </c>
      <c r="I1351">
        <v>1350</v>
      </c>
      <c r="J1351" t="str">
        <f t="shared" si="43"/>
        <v>NIE WARTO</v>
      </c>
    </row>
    <row r="1352" spans="1:10" x14ac:dyDescent="0.25">
      <c r="A1352" s="1">
        <v>42025</v>
      </c>
      <c r="B1352" t="s">
        <v>907</v>
      </c>
      <c r="C1352" t="s">
        <v>908</v>
      </c>
      <c r="D1352">
        <v>1.46</v>
      </c>
      <c r="E1352">
        <v>10309</v>
      </c>
      <c r="F1352">
        <v>14790</v>
      </c>
      <c r="G1352">
        <v>17392000</v>
      </c>
      <c r="H1352">
        <f t="shared" si="42"/>
        <v>0</v>
      </c>
      <c r="I1352">
        <v>1351</v>
      </c>
      <c r="J1352" t="str">
        <f t="shared" si="43"/>
        <v>-</v>
      </c>
    </row>
    <row r="1353" spans="1:10" x14ac:dyDescent="0.25">
      <c r="A1353" s="1">
        <v>42026</v>
      </c>
      <c r="B1353" t="s">
        <v>907</v>
      </c>
      <c r="C1353" t="s">
        <v>908</v>
      </c>
      <c r="D1353">
        <v>1.6</v>
      </c>
      <c r="E1353">
        <v>84892</v>
      </c>
      <c r="F1353">
        <v>130990</v>
      </c>
      <c r="G1353">
        <v>17392000</v>
      </c>
      <c r="H1353">
        <f t="shared" si="42"/>
        <v>0.14000000000000012</v>
      </c>
      <c r="I1353">
        <v>1352</v>
      </c>
      <c r="J1353" t="str">
        <f t="shared" si="43"/>
        <v>-</v>
      </c>
    </row>
    <row r="1354" spans="1:10" x14ac:dyDescent="0.25">
      <c r="A1354" s="1">
        <v>42027</v>
      </c>
      <c r="B1354" t="s">
        <v>907</v>
      </c>
      <c r="C1354" t="s">
        <v>908</v>
      </c>
      <c r="D1354">
        <v>1.6</v>
      </c>
      <c r="E1354">
        <v>96646</v>
      </c>
      <c r="F1354">
        <v>157270</v>
      </c>
      <c r="G1354">
        <v>17392000</v>
      </c>
      <c r="H1354">
        <f t="shared" si="42"/>
        <v>0</v>
      </c>
      <c r="I1354">
        <v>1353</v>
      </c>
      <c r="J1354" t="str">
        <f t="shared" si="43"/>
        <v>NIE WARTO</v>
      </c>
    </row>
    <row r="1355" spans="1:10" x14ac:dyDescent="0.25">
      <c r="A1355" s="1">
        <v>42025</v>
      </c>
      <c r="B1355" t="s">
        <v>909</v>
      </c>
      <c r="C1355" t="s">
        <v>910</v>
      </c>
      <c r="D1355">
        <v>955</v>
      </c>
      <c r="E1355">
        <v>10799</v>
      </c>
      <c r="F1355">
        <v>10367730</v>
      </c>
      <c r="G1355">
        <v>717000</v>
      </c>
      <c r="H1355">
        <f t="shared" si="42"/>
        <v>0</v>
      </c>
      <c r="I1355">
        <v>1354</v>
      </c>
      <c r="J1355" t="str">
        <f t="shared" si="43"/>
        <v>-</v>
      </c>
    </row>
    <row r="1356" spans="1:10" x14ac:dyDescent="0.25">
      <c r="A1356" s="1">
        <v>42026</v>
      </c>
      <c r="B1356" t="s">
        <v>909</v>
      </c>
      <c r="C1356" t="s">
        <v>910</v>
      </c>
      <c r="D1356">
        <v>965</v>
      </c>
      <c r="E1356">
        <v>41</v>
      </c>
      <c r="F1356">
        <v>39540</v>
      </c>
      <c r="G1356">
        <v>717000</v>
      </c>
      <c r="H1356">
        <f t="shared" si="42"/>
        <v>10</v>
      </c>
      <c r="I1356">
        <v>1355</v>
      </c>
      <c r="J1356" t="str">
        <f t="shared" si="43"/>
        <v>-</v>
      </c>
    </row>
    <row r="1357" spans="1:10" x14ac:dyDescent="0.25">
      <c r="A1357" s="1">
        <v>42027</v>
      </c>
      <c r="B1357" t="s">
        <v>909</v>
      </c>
      <c r="C1357" t="s">
        <v>910</v>
      </c>
      <c r="D1357">
        <v>982.05</v>
      </c>
      <c r="E1357">
        <v>97</v>
      </c>
      <c r="F1357">
        <v>93970</v>
      </c>
      <c r="G1357">
        <v>717000</v>
      </c>
      <c r="H1357">
        <f t="shared" si="42"/>
        <v>17.049999999999955</v>
      </c>
      <c r="I1357">
        <v>1356</v>
      </c>
      <c r="J1357" t="str">
        <f t="shared" si="43"/>
        <v>WARTO</v>
      </c>
    </row>
    <row r="1358" spans="1:10" x14ac:dyDescent="0.25">
      <c r="A1358" s="1">
        <v>42025</v>
      </c>
      <c r="B1358" t="s">
        <v>911</v>
      </c>
      <c r="C1358" t="s">
        <v>912</v>
      </c>
      <c r="D1358">
        <v>7.13</v>
      </c>
      <c r="E1358">
        <v>2142</v>
      </c>
      <c r="F1358">
        <v>15120</v>
      </c>
      <c r="G1358">
        <v>0</v>
      </c>
      <c r="H1358">
        <f t="shared" si="42"/>
        <v>0</v>
      </c>
      <c r="I1358">
        <v>1357</v>
      </c>
      <c r="J1358" t="str">
        <f t="shared" si="43"/>
        <v>-</v>
      </c>
    </row>
    <row r="1359" spans="1:10" x14ac:dyDescent="0.25">
      <c r="A1359" s="1">
        <v>42026</v>
      </c>
      <c r="B1359" t="s">
        <v>911</v>
      </c>
      <c r="C1359" t="s">
        <v>912</v>
      </c>
      <c r="D1359">
        <v>7.5</v>
      </c>
      <c r="E1359">
        <v>2255</v>
      </c>
      <c r="F1359">
        <v>16070</v>
      </c>
      <c r="G1359">
        <v>0</v>
      </c>
      <c r="H1359">
        <f t="shared" si="42"/>
        <v>0.37000000000000011</v>
      </c>
      <c r="I1359">
        <v>1358</v>
      </c>
      <c r="J1359" t="str">
        <f t="shared" si="43"/>
        <v>-</v>
      </c>
    </row>
    <row r="1360" spans="1:10" x14ac:dyDescent="0.25">
      <c r="A1360" s="1">
        <v>42027</v>
      </c>
      <c r="B1360" t="s">
        <v>911</v>
      </c>
      <c r="C1360" t="s">
        <v>912</v>
      </c>
      <c r="D1360">
        <v>7.26</v>
      </c>
      <c r="E1360">
        <v>2927</v>
      </c>
      <c r="F1360">
        <v>20870</v>
      </c>
      <c r="G1360">
        <v>0</v>
      </c>
      <c r="H1360">
        <f t="shared" si="42"/>
        <v>-0.24000000000000021</v>
      </c>
      <c r="I1360">
        <v>1359</v>
      </c>
      <c r="J1360" t="str">
        <f t="shared" si="43"/>
        <v>NIE WARTO</v>
      </c>
    </row>
    <row r="1361" spans="1:10" x14ac:dyDescent="0.25">
      <c r="A1361" s="1">
        <v>42025</v>
      </c>
      <c r="B1361" t="s">
        <v>913</v>
      </c>
      <c r="C1361" t="s">
        <v>914</v>
      </c>
      <c r="D1361">
        <v>0.16</v>
      </c>
      <c r="E1361">
        <v>7923</v>
      </c>
      <c r="F1361">
        <v>1280</v>
      </c>
      <c r="G1361">
        <v>0</v>
      </c>
      <c r="H1361">
        <f t="shared" si="42"/>
        <v>0</v>
      </c>
      <c r="I1361">
        <v>1360</v>
      </c>
      <c r="J1361" t="str">
        <f t="shared" si="43"/>
        <v>-</v>
      </c>
    </row>
    <row r="1362" spans="1:10" x14ac:dyDescent="0.25">
      <c r="A1362" s="1">
        <v>42026</v>
      </c>
      <c r="B1362" t="s">
        <v>913</v>
      </c>
      <c r="C1362" t="s">
        <v>914</v>
      </c>
      <c r="D1362">
        <v>0.16</v>
      </c>
      <c r="E1362">
        <v>1049</v>
      </c>
      <c r="F1362">
        <v>160</v>
      </c>
      <c r="G1362">
        <v>0</v>
      </c>
      <c r="H1362">
        <f t="shared" si="42"/>
        <v>0</v>
      </c>
      <c r="I1362">
        <v>1361</v>
      </c>
      <c r="J1362" t="str">
        <f t="shared" si="43"/>
        <v>-</v>
      </c>
    </row>
    <row r="1363" spans="1:10" x14ac:dyDescent="0.25">
      <c r="A1363" s="1">
        <v>42027</v>
      </c>
      <c r="B1363" t="s">
        <v>913</v>
      </c>
      <c r="C1363" t="s">
        <v>914</v>
      </c>
      <c r="D1363">
        <v>0.14000000000000001</v>
      </c>
      <c r="E1363">
        <v>12000</v>
      </c>
      <c r="F1363">
        <v>1680</v>
      </c>
      <c r="G1363">
        <v>0</v>
      </c>
      <c r="H1363">
        <f t="shared" si="42"/>
        <v>-1.999999999999999E-2</v>
      </c>
      <c r="I1363">
        <v>1362</v>
      </c>
      <c r="J1363" t="str">
        <f t="shared" si="43"/>
        <v>NIE WARTO</v>
      </c>
    </row>
    <row r="1364" spans="1:10" x14ac:dyDescent="0.25">
      <c r="A1364" s="1">
        <v>42025</v>
      </c>
      <c r="B1364" t="s">
        <v>915</v>
      </c>
      <c r="C1364" t="s">
        <v>916</v>
      </c>
      <c r="D1364">
        <v>4.0999999999999996</v>
      </c>
      <c r="E1364">
        <v>113649</v>
      </c>
      <c r="F1364">
        <v>464150</v>
      </c>
      <c r="G1364">
        <v>17549000</v>
      </c>
      <c r="H1364">
        <f t="shared" si="42"/>
        <v>0</v>
      </c>
      <c r="I1364">
        <v>1363</v>
      </c>
      <c r="J1364" t="str">
        <f t="shared" si="43"/>
        <v>-</v>
      </c>
    </row>
    <row r="1365" spans="1:10" x14ac:dyDescent="0.25">
      <c r="A1365" s="1">
        <v>42026</v>
      </c>
      <c r="B1365" t="s">
        <v>915</v>
      </c>
      <c r="C1365" t="s">
        <v>916</v>
      </c>
      <c r="D1365">
        <v>4.47</v>
      </c>
      <c r="E1365">
        <v>117976</v>
      </c>
      <c r="F1365">
        <v>517810</v>
      </c>
      <c r="G1365">
        <v>17549000</v>
      </c>
      <c r="H1365">
        <f t="shared" si="42"/>
        <v>0.37000000000000011</v>
      </c>
      <c r="I1365">
        <v>1364</v>
      </c>
      <c r="J1365" t="str">
        <f t="shared" si="43"/>
        <v>-</v>
      </c>
    </row>
    <row r="1366" spans="1:10" x14ac:dyDescent="0.25">
      <c r="A1366" s="1">
        <v>42027</v>
      </c>
      <c r="B1366" t="s">
        <v>915</v>
      </c>
      <c r="C1366" t="s">
        <v>916</v>
      </c>
      <c r="D1366">
        <v>4.4400000000000004</v>
      </c>
      <c r="E1366">
        <v>99554</v>
      </c>
      <c r="F1366">
        <v>445780</v>
      </c>
      <c r="G1366">
        <v>17549000</v>
      </c>
      <c r="H1366">
        <f t="shared" si="42"/>
        <v>-2.9999999999999361E-2</v>
      </c>
      <c r="I1366">
        <v>1365</v>
      </c>
      <c r="J1366" t="str">
        <f t="shared" si="43"/>
        <v>NIE WARTO</v>
      </c>
    </row>
    <row r="1367" spans="1:10" x14ac:dyDescent="0.25">
      <c r="A1367" s="1">
        <v>42025</v>
      </c>
      <c r="B1367" t="s">
        <v>917</v>
      </c>
      <c r="C1367" t="s">
        <v>918</v>
      </c>
      <c r="D1367">
        <v>2</v>
      </c>
      <c r="E1367">
        <v>1</v>
      </c>
      <c r="F1367">
        <v>2</v>
      </c>
      <c r="G1367">
        <v>0</v>
      </c>
      <c r="H1367">
        <f t="shared" si="42"/>
        <v>0</v>
      </c>
      <c r="I1367">
        <v>1366</v>
      </c>
      <c r="J1367" t="str">
        <f t="shared" si="43"/>
        <v>-</v>
      </c>
    </row>
    <row r="1368" spans="1:10" x14ac:dyDescent="0.25">
      <c r="A1368" s="1">
        <v>42026</v>
      </c>
      <c r="B1368" t="s">
        <v>917</v>
      </c>
      <c r="C1368" t="s">
        <v>918</v>
      </c>
      <c r="D1368">
        <v>2.4</v>
      </c>
      <c r="E1368">
        <v>86</v>
      </c>
      <c r="F1368">
        <v>210</v>
      </c>
      <c r="G1368">
        <v>0</v>
      </c>
      <c r="H1368">
        <f t="shared" si="42"/>
        <v>0.39999999999999991</v>
      </c>
      <c r="I1368">
        <v>1367</v>
      </c>
      <c r="J1368" t="str">
        <f t="shared" si="43"/>
        <v>-</v>
      </c>
    </row>
    <row r="1369" spans="1:10" x14ac:dyDescent="0.25">
      <c r="A1369" s="1">
        <v>42027</v>
      </c>
      <c r="B1369" t="s">
        <v>917</v>
      </c>
      <c r="C1369" t="s">
        <v>918</v>
      </c>
      <c r="D1369">
        <v>2.4</v>
      </c>
      <c r="E1369">
        <v>21</v>
      </c>
      <c r="F1369">
        <v>50</v>
      </c>
      <c r="G1369">
        <v>0</v>
      </c>
      <c r="H1369">
        <f t="shared" si="42"/>
        <v>0</v>
      </c>
      <c r="I1369">
        <v>1368</v>
      </c>
      <c r="J1369" t="str">
        <f t="shared" si="43"/>
        <v>NIE WARTO</v>
      </c>
    </row>
    <row r="1370" spans="1:10" x14ac:dyDescent="0.25">
      <c r="A1370" s="1">
        <v>42025</v>
      </c>
      <c r="B1370" t="s">
        <v>919</v>
      </c>
      <c r="C1370" t="s">
        <v>920</v>
      </c>
      <c r="D1370">
        <v>0.86</v>
      </c>
      <c r="E1370">
        <v>6000</v>
      </c>
      <c r="F1370">
        <v>5160</v>
      </c>
      <c r="G1370">
        <v>0</v>
      </c>
      <c r="H1370">
        <f t="shared" si="42"/>
        <v>0</v>
      </c>
      <c r="I1370">
        <v>1369</v>
      </c>
      <c r="J1370" t="str">
        <f t="shared" si="43"/>
        <v>-</v>
      </c>
    </row>
    <row r="1371" spans="1:10" x14ac:dyDescent="0.25">
      <c r="A1371" s="1">
        <v>42026</v>
      </c>
      <c r="B1371" t="s">
        <v>919</v>
      </c>
      <c r="C1371" t="s">
        <v>920</v>
      </c>
      <c r="D1371">
        <v>0.86</v>
      </c>
      <c r="E1371">
        <v>2317</v>
      </c>
      <c r="F1371">
        <v>1890</v>
      </c>
      <c r="G1371">
        <v>0</v>
      </c>
      <c r="H1371">
        <f t="shared" si="42"/>
        <v>0</v>
      </c>
      <c r="I1371">
        <v>1370</v>
      </c>
      <c r="J1371" t="str">
        <f t="shared" si="43"/>
        <v>-</v>
      </c>
    </row>
    <row r="1372" spans="1:10" x14ac:dyDescent="0.25">
      <c r="A1372" s="1">
        <v>42027</v>
      </c>
      <c r="B1372" t="s">
        <v>919</v>
      </c>
      <c r="C1372" t="s">
        <v>920</v>
      </c>
      <c r="D1372">
        <v>0.86</v>
      </c>
      <c r="E1372">
        <v>13050</v>
      </c>
      <c r="F1372">
        <v>10790</v>
      </c>
      <c r="G1372">
        <v>0</v>
      </c>
      <c r="H1372">
        <f t="shared" si="42"/>
        <v>0</v>
      </c>
      <c r="I1372">
        <v>1371</v>
      </c>
      <c r="J1372" t="str">
        <f t="shared" si="43"/>
        <v>OBSERWUJ</v>
      </c>
    </row>
    <row r="1373" spans="1:10" x14ac:dyDescent="0.25">
      <c r="A1373" s="1">
        <v>42025</v>
      </c>
      <c r="B1373" t="s">
        <v>921</v>
      </c>
      <c r="C1373" t="s">
        <v>922</v>
      </c>
      <c r="D1373">
        <v>7.49</v>
      </c>
      <c r="E1373">
        <v>3</v>
      </c>
      <c r="F1373">
        <v>20</v>
      </c>
      <c r="G1373">
        <v>7452000</v>
      </c>
      <c r="H1373">
        <f t="shared" si="42"/>
        <v>0</v>
      </c>
      <c r="I1373">
        <v>1372</v>
      </c>
      <c r="J1373" t="str">
        <f t="shared" si="43"/>
        <v>-</v>
      </c>
    </row>
    <row r="1374" spans="1:10" x14ac:dyDescent="0.25">
      <c r="A1374" s="1">
        <v>42026</v>
      </c>
      <c r="B1374" t="s">
        <v>921</v>
      </c>
      <c r="C1374" t="s">
        <v>922</v>
      </c>
      <c r="D1374">
        <v>7.49</v>
      </c>
      <c r="E1374">
        <v>12</v>
      </c>
      <c r="F1374">
        <v>90</v>
      </c>
      <c r="G1374">
        <v>7452000</v>
      </c>
      <c r="H1374">
        <f t="shared" si="42"/>
        <v>0</v>
      </c>
      <c r="I1374">
        <v>1373</v>
      </c>
      <c r="J1374" t="str">
        <f t="shared" si="43"/>
        <v>-</v>
      </c>
    </row>
    <row r="1375" spans="1:10" x14ac:dyDescent="0.25">
      <c r="A1375" s="1">
        <v>42027</v>
      </c>
      <c r="B1375" t="s">
        <v>921</v>
      </c>
      <c r="C1375" t="s">
        <v>922</v>
      </c>
      <c r="D1375">
        <v>7.48</v>
      </c>
      <c r="E1375">
        <v>1</v>
      </c>
      <c r="F1375">
        <v>10</v>
      </c>
      <c r="G1375">
        <v>7452000</v>
      </c>
      <c r="H1375">
        <f t="shared" si="42"/>
        <v>-9.9999999999997868E-3</v>
      </c>
      <c r="I1375">
        <v>1374</v>
      </c>
      <c r="J1375" t="str">
        <f t="shared" si="43"/>
        <v>NIE WARTO</v>
      </c>
    </row>
    <row r="1376" spans="1:10" x14ac:dyDescent="0.25">
      <c r="A1376" s="1">
        <v>42025</v>
      </c>
      <c r="B1376" t="s">
        <v>923</v>
      </c>
      <c r="C1376" t="s">
        <v>924</v>
      </c>
      <c r="D1376">
        <v>38.9</v>
      </c>
      <c r="E1376">
        <v>150</v>
      </c>
      <c r="F1376">
        <v>5840</v>
      </c>
      <c r="G1376">
        <v>0</v>
      </c>
      <c r="H1376">
        <f t="shared" si="42"/>
        <v>0</v>
      </c>
      <c r="I1376">
        <v>1375</v>
      </c>
      <c r="J1376" t="str">
        <f t="shared" si="43"/>
        <v>-</v>
      </c>
    </row>
    <row r="1377" spans="1:10" x14ac:dyDescent="0.25">
      <c r="A1377" s="1">
        <v>42026</v>
      </c>
      <c r="B1377" t="s">
        <v>923</v>
      </c>
      <c r="C1377" t="s">
        <v>924</v>
      </c>
      <c r="D1377">
        <v>38.9</v>
      </c>
      <c r="E1377">
        <v>0</v>
      </c>
      <c r="F1377">
        <v>0</v>
      </c>
      <c r="G1377">
        <v>0</v>
      </c>
      <c r="H1377">
        <f t="shared" si="42"/>
        <v>0</v>
      </c>
      <c r="I1377">
        <v>1376</v>
      </c>
      <c r="J1377" t="str">
        <f t="shared" si="43"/>
        <v>-</v>
      </c>
    </row>
    <row r="1378" spans="1:10" x14ac:dyDescent="0.25">
      <c r="A1378" s="1">
        <v>42027</v>
      </c>
      <c r="B1378" t="s">
        <v>923</v>
      </c>
      <c r="C1378" t="s">
        <v>924</v>
      </c>
      <c r="D1378">
        <v>38.9</v>
      </c>
      <c r="E1378">
        <v>0</v>
      </c>
      <c r="F1378">
        <v>0</v>
      </c>
      <c r="G1378">
        <v>0</v>
      </c>
      <c r="H1378">
        <f t="shared" si="42"/>
        <v>0</v>
      </c>
      <c r="I1378">
        <v>1377</v>
      </c>
      <c r="J1378" t="str">
        <f t="shared" si="43"/>
        <v>OBSERWUJ</v>
      </c>
    </row>
    <row r="1379" spans="1:10" x14ac:dyDescent="0.25">
      <c r="A1379" s="1">
        <v>42025</v>
      </c>
      <c r="B1379" t="s">
        <v>925</v>
      </c>
      <c r="C1379" t="s">
        <v>926</v>
      </c>
      <c r="D1379">
        <v>8.3000000000000007</v>
      </c>
      <c r="E1379">
        <v>30952</v>
      </c>
      <c r="F1379">
        <v>254700</v>
      </c>
      <c r="G1379">
        <v>2046000</v>
      </c>
      <c r="H1379">
        <f t="shared" si="42"/>
        <v>0</v>
      </c>
      <c r="I1379">
        <v>1378</v>
      </c>
      <c r="J1379" t="str">
        <f t="shared" si="43"/>
        <v>-</v>
      </c>
    </row>
    <row r="1380" spans="1:10" x14ac:dyDescent="0.25">
      <c r="A1380" s="1">
        <v>42026</v>
      </c>
      <c r="B1380" t="s">
        <v>925</v>
      </c>
      <c r="C1380" t="s">
        <v>926</v>
      </c>
      <c r="D1380">
        <v>8.5</v>
      </c>
      <c r="E1380">
        <v>22435</v>
      </c>
      <c r="F1380">
        <v>190230</v>
      </c>
      <c r="G1380">
        <v>2046000</v>
      </c>
      <c r="H1380">
        <f t="shared" si="42"/>
        <v>0.19999999999999929</v>
      </c>
      <c r="I1380">
        <v>1379</v>
      </c>
      <c r="J1380" t="str">
        <f t="shared" si="43"/>
        <v>-</v>
      </c>
    </row>
    <row r="1381" spans="1:10" x14ac:dyDescent="0.25">
      <c r="A1381" s="1">
        <v>42027</v>
      </c>
      <c r="B1381" t="s">
        <v>925</v>
      </c>
      <c r="C1381" t="s">
        <v>926</v>
      </c>
      <c r="D1381">
        <v>8.69</v>
      </c>
      <c r="E1381">
        <v>58203</v>
      </c>
      <c r="F1381">
        <v>501040</v>
      </c>
      <c r="G1381">
        <v>2046000</v>
      </c>
      <c r="H1381">
        <f t="shared" si="42"/>
        <v>0.1899999999999995</v>
      </c>
      <c r="I1381">
        <v>1380</v>
      </c>
      <c r="J1381" t="str">
        <f t="shared" si="43"/>
        <v>NIE WARTO</v>
      </c>
    </row>
    <row r="1382" spans="1:10" x14ac:dyDescent="0.25">
      <c r="A1382" s="1">
        <v>42025</v>
      </c>
      <c r="B1382" t="s">
        <v>927</v>
      </c>
      <c r="C1382" t="s">
        <v>928</v>
      </c>
      <c r="D1382">
        <v>18</v>
      </c>
      <c r="E1382">
        <v>39597</v>
      </c>
      <c r="F1382">
        <v>712660</v>
      </c>
      <c r="G1382">
        <v>24711000</v>
      </c>
      <c r="H1382">
        <f t="shared" si="42"/>
        <v>0</v>
      </c>
      <c r="I1382">
        <v>1381</v>
      </c>
      <c r="J1382" t="str">
        <f t="shared" si="43"/>
        <v>-</v>
      </c>
    </row>
    <row r="1383" spans="1:10" x14ac:dyDescent="0.25">
      <c r="A1383" s="1">
        <v>42026</v>
      </c>
      <c r="B1383" t="s">
        <v>927</v>
      </c>
      <c r="C1383" t="s">
        <v>928</v>
      </c>
      <c r="D1383">
        <v>18</v>
      </c>
      <c r="E1383">
        <v>3032</v>
      </c>
      <c r="F1383">
        <v>54610</v>
      </c>
      <c r="G1383">
        <v>24711000</v>
      </c>
      <c r="H1383">
        <f t="shared" si="42"/>
        <v>0</v>
      </c>
      <c r="I1383">
        <v>1382</v>
      </c>
      <c r="J1383" t="str">
        <f t="shared" si="43"/>
        <v>-</v>
      </c>
    </row>
    <row r="1384" spans="1:10" x14ac:dyDescent="0.25">
      <c r="A1384" s="1">
        <v>42027</v>
      </c>
      <c r="B1384" t="s">
        <v>927</v>
      </c>
      <c r="C1384" t="s">
        <v>928</v>
      </c>
      <c r="D1384">
        <v>18.11</v>
      </c>
      <c r="E1384">
        <v>21368</v>
      </c>
      <c r="F1384">
        <v>388600</v>
      </c>
      <c r="G1384">
        <v>24711000</v>
      </c>
      <c r="H1384">
        <f t="shared" si="42"/>
        <v>0.10999999999999943</v>
      </c>
      <c r="I1384">
        <v>1383</v>
      </c>
      <c r="J1384" t="str">
        <f t="shared" si="43"/>
        <v>WARTO</v>
      </c>
    </row>
    <row r="1385" spans="1:10" x14ac:dyDescent="0.25">
      <c r="A1385" s="1">
        <v>42025</v>
      </c>
      <c r="B1385" t="s">
        <v>929</v>
      </c>
      <c r="C1385" t="s">
        <v>930</v>
      </c>
      <c r="D1385">
        <v>8.4</v>
      </c>
      <c r="E1385">
        <v>200</v>
      </c>
      <c r="F1385">
        <v>1680</v>
      </c>
      <c r="G1385">
        <v>1535000</v>
      </c>
      <c r="H1385">
        <f t="shared" si="42"/>
        <v>0</v>
      </c>
      <c r="I1385">
        <v>1384</v>
      </c>
      <c r="J1385" t="str">
        <f t="shared" si="43"/>
        <v>-</v>
      </c>
    </row>
    <row r="1386" spans="1:10" x14ac:dyDescent="0.25">
      <c r="A1386" s="1">
        <v>42026</v>
      </c>
      <c r="B1386" t="s">
        <v>929</v>
      </c>
      <c r="C1386" t="s">
        <v>930</v>
      </c>
      <c r="D1386">
        <v>8.4</v>
      </c>
      <c r="E1386">
        <v>0</v>
      </c>
      <c r="F1386">
        <v>0</v>
      </c>
      <c r="G1386">
        <v>1535000</v>
      </c>
      <c r="H1386">
        <f t="shared" si="42"/>
        <v>0</v>
      </c>
      <c r="I1386">
        <v>1385</v>
      </c>
      <c r="J1386" t="str">
        <f t="shared" si="43"/>
        <v>-</v>
      </c>
    </row>
    <row r="1387" spans="1:10" x14ac:dyDescent="0.25">
      <c r="A1387" s="1">
        <v>42027</v>
      </c>
      <c r="B1387" t="s">
        <v>929</v>
      </c>
      <c r="C1387" t="s">
        <v>930</v>
      </c>
      <c r="D1387">
        <v>8.4</v>
      </c>
      <c r="E1387">
        <v>0</v>
      </c>
      <c r="F1387">
        <v>0</v>
      </c>
      <c r="G1387">
        <v>1535000</v>
      </c>
      <c r="H1387">
        <f t="shared" si="42"/>
        <v>0</v>
      </c>
      <c r="I1387">
        <v>1386</v>
      </c>
      <c r="J1387" t="str">
        <f t="shared" si="43"/>
        <v>OBSERWUJ</v>
      </c>
    </row>
    <row r="1388" spans="1:10" x14ac:dyDescent="0.25">
      <c r="A1388" s="1">
        <v>42025</v>
      </c>
      <c r="B1388" t="s">
        <v>931</v>
      </c>
      <c r="C1388" t="s">
        <v>932</v>
      </c>
      <c r="D1388">
        <v>2.69</v>
      </c>
      <c r="E1388">
        <v>1828</v>
      </c>
      <c r="F1388">
        <v>4940</v>
      </c>
      <c r="G1388">
        <v>48149000</v>
      </c>
      <c r="H1388">
        <f t="shared" si="42"/>
        <v>0</v>
      </c>
      <c r="I1388">
        <v>1387</v>
      </c>
      <c r="J1388" t="str">
        <f t="shared" si="43"/>
        <v>-</v>
      </c>
    </row>
    <row r="1389" spans="1:10" x14ac:dyDescent="0.25">
      <c r="A1389" s="1">
        <v>42026</v>
      </c>
      <c r="B1389" t="s">
        <v>931</v>
      </c>
      <c r="C1389" t="s">
        <v>932</v>
      </c>
      <c r="D1389">
        <v>2.63</v>
      </c>
      <c r="E1389">
        <v>9100</v>
      </c>
      <c r="F1389">
        <v>23900</v>
      </c>
      <c r="G1389">
        <v>48149000</v>
      </c>
      <c r="H1389">
        <f t="shared" si="42"/>
        <v>-6.0000000000000053E-2</v>
      </c>
      <c r="I1389">
        <v>1388</v>
      </c>
      <c r="J1389" t="str">
        <f t="shared" si="43"/>
        <v>-</v>
      </c>
    </row>
    <row r="1390" spans="1:10" x14ac:dyDescent="0.25">
      <c r="A1390" s="1">
        <v>42027</v>
      </c>
      <c r="B1390" t="s">
        <v>931</v>
      </c>
      <c r="C1390" t="s">
        <v>932</v>
      </c>
      <c r="D1390">
        <v>2.85</v>
      </c>
      <c r="E1390">
        <v>65869</v>
      </c>
      <c r="F1390">
        <v>181270</v>
      </c>
      <c r="G1390">
        <v>48149000</v>
      </c>
      <c r="H1390">
        <f t="shared" si="42"/>
        <v>0.2200000000000002</v>
      </c>
      <c r="I1390">
        <v>1389</v>
      </c>
      <c r="J1390" t="str">
        <f t="shared" si="43"/>
        <v>WARTO</v>
      </c>
    </row>
    <row r="1391" spans="1:10" x14ac:dyDescent="0.25">
      <c r="A1391" s="1">
        <v>42025</v>
      </c>
      <c r="B1391" t="s">
        <v>933</v>
      </c>
      <c r="C1391" t="s">
        <v>934</v>
      </c>
      <c r="D1391">
        <v>0.92</v>
      </c>
      <c r="E1391">
        <v>219424</v>
      </c>
      <c r="F1391">
        <v>198130</v>
      </c>
      <c r="G1391">
        <v>23434000</v>
      </c>
      <c r="H1391">
        <f t="shared" si="42"/>
        <v>0</v>
      </c>
      <c r="I1391">
        <v>1390</v>
      </c>
      <c r="J1391" t="str">
        <f t="shared" si="43"/>
        <v>-</v>
      </c>
    </row>
    <row r="1392" spans="1:10" x14ac:dyDescent="0.25">
      <c r="A1392" s="1">
        <v>42026</v>
      </c>
      <c r="B1392" t="s">
        <v>933</v>
      </c>
      <c r="C1392" t="s">
        <v>934</v>
      </c>
      <c r="D1392">
        <v>0.95</v>
      </c>
      <c r="E1392">
        <v>179029</v>
      </c>
      <c r="F1392">
        <v>165710</v>
      </c>
      <c r="G1392">
        <v>23434000</v>
      </c>
      <c r="H1392">
        <f t="shared" si="42"/>
        <v>2.9999999999999916E-2</v>
      </c>
      <c r="I1392">
        <v>1391</v>
      </c>
      <c r="J1392" t="str">
        <f t="shared" si="43"/>
        <v>-</v>
      </c>
    </row>
    <row r="1393" spans="1:10" x14ac:dyDescent="0.25">
      <c r="A1393" s="1">
        <v>42027</v>
      </c>
      <c r="B1393" t="s">
        <v>933</v>
      </c>
      <c r="C1393" t="s">
        <v>934</v>
      </c>
      <c r="D1393">
        <v>1.04</v>
      </c>
      <c r="E1393">
        <v>108647</v>
      </c>
      <c r="F1393">
        <v>106390</v>
      </c>
      <c r="G1393">
        <v>23434000</v>
      </c>
      <c r="H1393">
        <f t="shared" si="42"/>
        <v>9.000000000000008E-2</v>
      </c>
      <c r="I1393">
        <v>1392</v>
      </c>
      <c r="J1393" t="str">
        <f t="shared" si="43"/>
        <v>WARTO</v>
      </c>
    </row>
    <row r="1394" spans="1:10" x14ac:dyDescent="0.25">
      <c r="A1394" s="1">
        <v>42025</v>
      </c>
      <c r="B1394" t="s">
        <v>935</v>
      </c>
      <c r="C1394" t="s">
        <v>936</v>
      </c>
      <c r="D1394">
        <v>23.28</v>
      </c>
      <c r="E1394">
        <v>61806</v>
      </c>
      <c r="F1394">
        <v>1418850</v>
      </c>
      <c r="G1394">
        <v>24622000</v>
      </c>
      <c r="H1394">
        <f t="shared" si="42"/>
        <v>0</v>
      </c>
      <c r="I1394">
        <v>1393</v>
      </c>
      <c r="J1394" t="str">
        <f t="shared" si="43"/>
        <v>-</v>
      </c>
    </row>
    <row r="1395" spans="1:10" x14ac:dyDescent="0.25">
      <c r="A1395" s="1">
        <v>42026</v>
      </c>
      <c r="B1395" t="s">
        <v>935</v>
      </c>
      <c r="C1395" t="s">
        <v>936</v>
      </c>
      <c r="D1395">
        <v>24.1</v>
      </c>
      <c r="E1395">
        <v>19331</v>
      </c>
      <c r="F1395">
        <v>465220</v>
      </c>
      <c r="G1395">
        <v>24622000</v>
      </c>
      <c r="H1395">
        <f t="shared" si="42"/>
        <v>0.82000000000000028</v>
      </c>
      <c r="I1395">
        <v>1394</v>
      </c>
      <c r="J1395" t="str">
        <f t="shared" si="43"/>
        <v>-</v>
      </c>
    </row>
    <row r="1396" spans="1:10" x14ac:dyDescent="0.25">
      <c r="A1396" s="1">
        <v>42027</v>
      </c>
      <c r="B1396" t="s">
        <v>935</v>
      </c>
      <c r="C1396" t="s">
        <v>936</v>
      </c>
      <c r="D1396">
        <v>24.62</v>
      </c>
      <c r="E1396">
        <v>15094</v>
      </c>
      <c r="F1396">
        <v>371620</v>
      </c>
      <c r="G1396">
        <v>24622000</v>
      </c>
      <c r="H1396">
        <f t="shared" si="42"/>
        <v>0.51999999999999957</v>
      </c>
      <c r="I1396">
        <v>1395</v>
      </c>
      <c r="J1396" t="str">
        <f t="shared" si="43"/>
        <v>NIE WARTO</v>
      </c>
    </row>
    <row r="1397" spans="1:10" x14ac:dyDescent="0.25">
      <c r="A1397" s="1">
        <v>42025</v>
      </c>
      <c r="B1397" t="s">
        <v>937</v>
      </c>
      <c r="C1397" t="s">
        <v>938</v>
      </c>
      <c r="D1397">
        <v>64.989999999999995</v>
      </c>
      <c r="E1397">
        <v>39</v>
      </c>
      <c r="F1397">
        <v>2480</v>
      </c>
      <c r="G1397">
        <v>3288000</v>
      </c>
      <c r="H1397">
        <f t="shared" si="42"/>
        <v>0</v>
      </c>
      <c r="I1397">
        <v>1396</v>
      </c>
      <c r="J1397" t="str">
        <f t="shared" si="43"/>
        <v>-</v>
      </c>
    </row>
    <row r="1398" spans="1:10" x14ac:dyDescent="0.25">
      <c r="A1398" s="1">
        <v>42026</v>
      </c>
      <c r="B1398" t="s">
        <v>937</v>
      </c>
      <c r="C1398" t="s">
        <v>938</v>
      </c>
      <c r="D1398">
        <v>64.08</v>
      </c>
      <c r="E1398">
        <v>165</v>
      </c>
      <c r="F1398">
        <v>10630</v>
      </c>
      <c r="G1398">
        <v>3288000</v>
      </c>
      <c r="H1398">
        <f t="shared" si="42"/>
        <v>-0.90999999999999659</v>
      </c>
      <c r="I1398">
        <v>1397</v>
      </c>
      <c r="J1398" t="str">
        <f t="shared" si="43"/>
        <v>-</v>
      </c>
    </row>
    <row r="1399" spans="1:10" x14ac:dyDescent="0.25">
      <c r="A1399" s="1">
        <v>42027</v>
      </c>
      <c r="B1399" t="s">
        <v>937</v>
      </c>
      <c r="C1399" t="s">
        <v>938</v>
      </c>
      <c r="D1399">
        <v>64.790000000000006</v>
      </c>
      <c r="E1399">
        <v>876</v>
      </c>
      <c r="F1399">
        <v>56140</v>
      </c>
      <c r="G1399">
        <v>3288000</v>
      </c>
      <c r="H1399">
        <f t="shared" si="42"/>
        <v>0.71000000000000796</v>
      </c>
      <c r="I1399">
        <v>1398</v>
      </c>
      <c r="J1399" t="str">
        <f t="shared" si="43"/>
        <v>WARTO</v>
      </c>
    </row>
    <row r="1400" spans="1:10" x14ac:dyDescent="0.25">
      <c r="A1400" s="1">
        <v>42025</v>
      </c>
      <c r="B1400" t="s">
        <v>939</v>
      </c>
      <c r="C1400" t="s">
        <v>940</v>
      </c>
      <c r="D1400">
        <v>285</v>
      </c>
      <c r="E1400">
        <v>14</v>
      </c>
      <c r="F1400">
        <v>3990</v>
      </c>
      <c r="G1400">
        <v>699000</v>
      </c>
      <c r="H1400">
        <f t="shared" si="42"/>
        <v>0</v>
      </c>
      <c r="I1400">
        <v>1399</v>
      </c>
      <c r="J1400" t="str">
        <f t="shared" si="43"/>
        <v>-</v>
      </c>
    </row>
    <row r="1401" spans="1:10" x14ac:dyDescent="0.25">
      <c r="A1401" s="1">
        <v>42026</v>
      </c>
      <c r="B1401" t="s">
        <v>939</v>
      </c>
      <c r="C1401" t="s">
        <v>940</v>
      </c>
      <c r="D1401">
        <v>285</v>
      </c>
      <c r="E1401">
        <v>86</v>
      </c>
      <c r="F1401">
        <v>24500</v>
      </c>
      <c r="G1401">
        <v>699000</v>
      </c>
      <c r="H1401">
        <f t="shared" si="42"/>
        <v>0</v>
      </c>
      <c r="I1401">
        <v>1400</v>
      </c>
      <c r="J1401" t="str">
        <f t="shared" si="43"/>
        <v>-</v>
      </c>
    </row>
    <row r="1402" spans="1:10" x14ac:dyDescent="0.25">
      <c r="A1402" s="1">
        <v>42027</v>
      </c>
      <c r="B1402" t="s">
        <v>939</v>
      </c>
      <c r="C1402" t="s">
        <v>940</v>
      </c>
      <c r="D1402">
        <v>284.89999999999998</v>
      </c>
      <c r="E1402">
        <v>1</v>
      </c>
      <c r="F1402">
        <v>280</v>
      </c>
      <c r="G1402">
        <v>699000</v>
      </c>
      <c r="H1402">
        <f t="shared" si="42"/>
        <v>-0.10000000000002274</v>
      </c>
      <c r="I1402">
        <v>1401</v>
      </c>
      <c r="J1402" t="str">
        <f t="shared" si="43"/>
        <v>NIE WARTO</v>
      </c>
    </row>
    <row r="1403" spans="1:10" x14ac:dyDescent="0.25">
      <c r="A1403" s="1">
        <v>42025</v>
      </c>
      <c r="B1403" t="s">
        <v>941</v>
      </c>
      <c r="C1403" t="s">
        <v>942</v>
      </c>
      <c r="D1403">
        <v>1.55</v>
      </c>
      <c r="E1403">
        <v>3559</v>
      </c>
      <c r="F1403">
        <v>5440</v>
      </c>
      <c r="G1403">
        <v>6145000</v>
      </c>
      <c r="H1403">
        <f t="shared" si="42"/>
        <v>0</v>
      </c>
      <c r="I1403">
        <v>1402</v>
      </c>
      <c r="J1403" t="str">
        <f t="shared" si="43"/>
        <v>-</v>
      </c>
    </row>
    <row r="1404" spans="1:10" x14ac:dyDescent="0.25">
      <c r="A1404" s="1">
        <v>42026</v>
      </c>
      <c r="B1404" t="s">
        <v>941</v>
      </c>
      <c r="C1404" t="s">
        <v>942</v>
      </c>
      <c r="D1404">
        <v>1.54</v>
      </c>
      <c r="E1404">
        <v>8262</v>
      </c>
      <c r="F1404">
        <v>12780</v>
      </c>
      <c r="G1404">
        <v>6145000</v>
      </c>
      <c r="H1404">
        <f t="shared" si="42"/>
        <v>-1.0000000000000009E-2</v>
      </c>
      <c r="I1404">
        <v>1403</v>
      </c>
      <c r="J1404" t="str">
        <f t="shared" si="43"/>
        <v>-</v>
      </c>
    </row>
    <row r="1405" spans="1:10" x14ac:dyDescent="0.25">
      <c r="A1405" s="1">
        <v>42027</v>
      </c>
      <c r="B1405" t="s">
        <v>941</v>
      </c>
      <c r="C1405" t="s">
        <v>942</v>
      </c>
      <c r="D1405">
        <v>1.55</v>
      </c>
      <c r="E1405">
        <v>4185</v>
      </c>
      <c r="F1405">
        <v>6260</v>
      </c>
      <c r="G1405">
        <v>6145000</v>
      </c>
      <c r="H1405">
        <f t="shared" si="42"/>
        <v>1.0000000000000009E-2</v>
      </c>
      <c r="I1405">
        <v>1404</v>
      </c>
      <c r="J1405" t="str">
        <f t="shared" si="43"/>
        <v>WARTO</v>
      </c>
    </row>
    <row r="1406" spans="1:10" x14ac:dyDescent="0.25">
      <c r="A1406" s="1">
        <v>42025</v>
      </c>
      <c r="B1406" t="s">
        <v>943</v>
      </c>
      <c r="C1406" t="s">
        <v>944</v>
      </c>
      <c r="D1406">
        <v>6.27</v>
      </c>
      <c r="E1406">
        <v>7</v>
      </c>
      <c r="F1406">
        <v>40</v>
      </c>
      <c r="G1406">
        <v>8629000</v>
      </c>
      <c r="H1406">
        <f t="shared" si="42"/>
        <v>0</v>
      </c>
      <c r="I1406">
        <v>1405</v>
      </c>
      <c r="J1406" t="str">
        <f t="shared" si="43"/>
        <v>-</v>
      </c>
    </row>
    <row r="1407" spans="1:10" x14ac:dyDescent="0.25">
      <c r="A1407" s="1">
        <v>42026</v>
      </c>
      <c r="B1407" t="s">
        <v>943</v>
      </c>
      <c r="C1407" t="s">
        <v>944</v>
      </c>
      <c r="D1407">
        <v>6.45</v>
      </c>
      <c r="E1407">
        <v>576</v>
      </c>
      <c r="F1407">
        <v>3680</v>
      </c>
      <c r="G1407">
        <v>8629000</v>
      </c>
      <c r="H1407">
        <f t="shared" si="42"/>
        <v>0.1800000000000006</v>
      </c>
      <c r="I1407">
        <v>1406</v>
      </c>
      <c r="J1407" t="str">
        <f t="shared" si="43"/>
        <v>-</v>
      </c>
    </row>
    <row r="1408" spans="1:10" x14ac:dyDescent="0.25">
      <c r="A1408" s="1">
        <v>42027</v>
      </c>
      <c r="B1408" t="s">
        <v>943</v>
      </c>
      <c r="C1408" t="s">
        <v>944</v>
      </c>
      <c r="D1408">
        <v>6.36</v>
      </c>
      <c r="E1408">
        <v>207</v>
      </c>
      <c r="F1408">
        <v>1320</v>
      </c>
      <c r="G1408">
        <v>8629000</v>
      </c>
      <c r="H1408">
        <f t="shared" si="42"/>
        <v>-8.9999999999999858E-2</v>
      </c>
      <c r="I1408">
        <v>1407</v>
      </c>
      <c r="J1408" t="str">
        <f t="shared" si="43"/>
        <v>NIE WARTO</v>
      </c>
    </row>
    <row r="1409" spans="1:10" x14ac:dyDescent="0.25">
      <c r="A1409" s="1">
        <v>42025</v>
      </c>
      <c r="B1409" t="s">
        <v>945</v>
      </c>
      <c r="C1409" t="s">
        <v>946</v>
      </c>
      <c r="D1409">
        <v>391</v>
      </c>
      <c r="E1409">
        <v>20</v>
      </c>
      <c r="F1409">
        <v>7820</v>
      </c>
      <c r="G1409">
        <v>0</v>
      </c>
      <c r="H1409">
        <f t="shared" si="42"/>
        <v>0</v>
      </c>
      <c r="I1409">
        <v>1408</v>
      </c>
      <c r="J1409" t="str">
        <f t="shared" si="43"/>
        <v>-</v>
      </c>
    </row>
    <row r="1410" spans="1:10" x14ac:dyDescent="0.25">
      <c r="A1410" s="1">
        <v>42026</v>
      </c>
      <c r="B1410" t="s">
        <v>945</v>
      </c>
      <c r="C1410" t="s">
        <v>946</v>
      </c>
      <c r="D1410">
        <v>386</v>
      </c>
      <c r="E1410">
        <v>6</v>
      </c>
      <c r="F1410">
        <v>2340</v>
      </c>
      <c r="G1410">
        <v>0</v>
      </c>
      <c r="H1410">
        <f t="shared" si="42"/>
        <v>-5</v>
      </c>
      <c r="I1410">
        <v>1409</v>
      </c>
      <c r="J1410" t="str">
        <f t="shared" si="43"/>
        <v>-</v>
      </c>
    </row>
    <row r="1411" spans="1:10" x14ac:dyDescent="0.25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  <c r="H1411">
        <f t="shared" ref="H1411" si="44">IF(MOD(I1411,3)=1,0,D1411-D1410)</f>
        <v>0</v>
      </c>
      <c r="I1411">
        <v>1410</v>
      </c>
      <c r="J1411" t="str">
        <f t="shared" ref="J1411" si="45">IF(OR(MOD(I1411,3)=1,MOD(I1411,3)=2),"-",IF(H1411&gt;H1410,"WARTO",IF(H1411&lt;H1410,"NIE WARTO","OBSERWUJ")))</f>
        <v>WARTO</v>
      </c>
    </row>
  </sheetData>
  <sortState ref="A2:G1411">
    <sortCondition ref="B2:B1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'1'!gpw</vt:lpstr>
      <vt:lpstr>'2'!gpw</vt:lpstr>
      <vt:lpstr>'3'!gpw</vt:lpstr>
      <vt:lpstr>'4'!gpw</vt:lpstr>
      <vt:lpstr>'5'!gpw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2019-02-14T18:34:21Z</dcterms:created>
  <dcterms:modified xsi:type="dcterms:W3CDTF">2019-02-14T19:40:56Z</dcterms:modified>
</cp:coreProperties>
</file>