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box\Desktop\Kuba Przydatek pd 24\excel 84\"/>
    </mc:Choice>
  </mc:AlternateContent>
  <bookViews>
    <workbookView xWindow="0" yWindow="0" windowWidth="25200" windowHeight="11850" activeTab="3"/>
  </bookViews>
  <sheets>
    <sheet name="Arkusz1" sheetId="1" r:id="rId1"/>
    <sheet name="Arkusz2" sheetId="2" r:id="rId2"/>
    <sheet name="Arkusz3" sheetId="3" r:id="rId3"/>
    <sheet name="Arkusz4" sheetId="4" r:id="rId4"/>
  </sheets>
  <definedNames>
    <definedName name="_xlnm._FilterDatabase" localSheetId="1" hidden="1">Arkusz2!$A$1:$J$366</definedName>
    <definedName name="lpg" localSheetId="0">Arkusz1!$A$1:$C$366</definedName>
    <definedName name="lpg" localSheetId="1">Arkusz2!$A$1:$C$366</definedName>
    <definedName name="lpg" localSheetId="2">Arkusz3!$A$1:$C$32</definedName>
    <definedName name="lpg" localSheetId="3">Arkusz4!$A$1:$C$366</definedName>
    <definedName name="lpg_1" localSheetId="1">Arkusz2!$A$1:$C$366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4" l="1"/>
  <c r="P8" i="4"/>
  <c r="Q3" i="4"/>
  <c r="Q2" i="4"/>
  <c r="P3" i="4"/>
  <c r="P2" i="4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J215" i="4"/>
  <c r="K215" i="4"/>
  <c r="J216" i="4"/>
  <c r="K216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J226" i="4"/>
  <c r="K226" i="4"/>
  <c r="J227" i="4"/>
  <c r="K227" i="4"/>
  <c r="J228" i="4"/>
  <c r="K228" i="4"/>
  <c r="J229" i="4"/>
  <c r="K229" i="4"/>
  <c r="J230" i="4"/>
  <c r="K230" i="4"/>
  <c r="J231" i="4"/>
  <c r="K231" i="4"/>
  <c r="J232" i="4"/>
  <c r="K232" i="4"/>
  <c r="J233" i="4"/>
  <c r="K233" i="4"/>
  <c r="J234" i="4"/>
  <c r="K234" i="4"/>
  <c r="J235" i="4"/>
  <c r="K235" i="4"/>
  <c r="J236" i="4"/>
  <c r="K236" i="4"/>
  <c r="J237" i="4"/>
  <c r="K237" i="4"/>
  <c r="J238" i="4"/>
  <c r="K238" i="4"/>
  <c r="J239" i="4"/>
  <c r="K239" i="4"/>
  <c r="J240" i="4"/>
  <c r="K240" i="4"/>
  <c r="J241" i="4"/>
  <c r="K241" i="4"/>
  <c r="J242" i="4"/>
  <c r="K242" i="4"/>
  <c r="J243" i="4"/>
  <c r="K243" i="4"/>
  <c r="J244" i="4"/>
  <c r="K244" i="4"/>
  <c r="J245" i="4"/>
  <c r="K245" i="4"/>
  <c r="J246" i="4"/>
  <c r="K246" i="4"/>
  <c r="J247" i="4"/>
  <c r="K247" i="4"/>
  <c r="J248" i="4"/>
  <c r="K248" i="4"/>
  <c r="J249" i="4"/>
  <c r="K249" i="4"/>
  <c r="J250" i="4"/>
  <c r="K250" i="4"/>
  <c r="J251" i="4"/>
  <c r="K251" i="4"/>
  <c r="J252" i="4"/>
  <c r="K252" i="4"/>
  <c r="J253" i="4"/>
  <c r="K253" i="4"/>
  <c r="J254" i="4"/>
  <c r="K254" i="4"/>
  <c r="J255" i="4"/>
  <c r="K255" i="4"/>
  <c r="J256" i="4"/>
  <c r="K256" i="4"/>
  <c r="J257" i="4"/>
  <c r="K257" i="4"/>
  <c r="J258" i="4"/>
  <c r="K258" i="4"/>
  <c r="J259" i="4"/>
  <c r="K259" i="4"/>
  <c r="J260" i="4"/>
  <c r="K260" i="4"/>
  <c r="J261" i="4"/>
  <c r="K261" i="4"/>
  <c r="J262" i="4"/>
  <c r="K262" i="4"/>
  <c r="J263" i="4"/>
  <c r="K263" i="4"/>
  <c r="J264" i="4"/>
  <c r="K264" i="4"/>
  <c r="J265" i="4"/>
  <c r="K265" i="4"/>
  <c r="J266" i="4"/>
  <c r="K266" i="4"/>
  <c r="J267" i="4"/>
  <c r="K267" i="4"/>
  <c r="J268" i="4"/>
  <c r="K268" i="4"/>
  <c r="J269" i="4"/>
  <c r="K269" i="4"/>
  <c r="J270" i="4"/>
  <c r="K270" i="4"/>
  <c r="J271" i="4"/>
  <c r="K271" i="4"/>
  <c r="J272" i="4"/>
  <c r="K272" i="4"/>
  <c r="J273" i="4"/>
  <c r="K273" i="4"/>
  <c r="J274" i="4"/>
  <c r="K274" i="4"/>
  <c r="J275" i="4"/>
  <c r="K275" i="4"/>
  <c r="J276" i="4"/>
  <c r="K276" i="4"/>
  <c r="J277" i="4"/>
  <c r="K277" i="4"/>
  <c r="J278" i="4"/>
  <c r="K278" i="4"/>
  <c r="J279" i="4"/>
  <c r="K279" i="4"/>
  <c r="J280" i="4"/>
  <c r="K280" i="4"/>
  <c r="J281" i="4"/>
  <c r="K281" i="4"/>
  <c r="J282" i="4"/>
  <c r="K282" i="4"/>
  <c r="J283" i="4"/>
  <c r="K283" i="4"/>
  <c r="J284" i="4"/>
  <c r="K284" i="4"/>
  <c r="J285" i="4"/>
  <c r="K285" i="4"/>
  <c r="J286" i="4"/>
  <c r="K286" i="4"/>
  <c r="J287" i="4"/>
  <c r="K287" i="4"/>
  <c r="J288" i="4"/>
  <c r="K288" i="4"/>
  <c r="J289" i="4"/>
  <c r="K289" i="4"/>
  <c r="J290" i="4"/>
  <c r="K290" i="4"/>
  <c r="J291" i="4"/>
  <c r="K291" i="4"/>
  <c r="J292" i="4"/>
  <c r="K292" i="4"/>
  <c r="J293" i="4"/>
  <c r="K293" i="4"/>
  <c r="J294" i="4"/>
  <c r="K294" i="4"/>
  <c r="J295" i="4"/>
  <c r="K295" i="4"/>
  <c r="J296" i="4"/>
  <c r="K296" i="4"/>
  <c r="J297" i="4"/>
  <c r="K297" i="4"/>
  <c r="J298" i="4"/>
  <c r="K298" i="4"/>
  <c r="J299" i="4"/>
  <c r="K299" i="4"/>
  <c r="J300" i="4"/>
  <c r="K300" i="4"/>
  <c r="J301" i="4"/>
  <c r="K301" i="4"/>
  <c r="J302" i="4"/>
  <c r="K302" i="4"/>
  <c r="J303" i="4"/>
  <c r="K303" i="4"/>
  <c r="J304" i="4"/>
  <c r="K304" i="4"/>
  <c r="J305" i="4"/>
  <c r="K305" i="4"/>
  <c r="J306" i="4"/>
  <c r="K306" i="4"/>
  <c r="J307" i="4"/>
  <c r="K307" i="4"/>
  <c r="J308" i="4"/>
  <c r="K308" i="4"/>
  <c r="J309" i="4"/>
  <c r="K309" i="4"/>
  <c r="J310" i="4"/>
  <c r="K310" i="4"/>
  <c r="J311" i="4"/>
  <c r="K311" i="4"/>
  <c r="J312" i="4"/>
  <c r="K312" i="4"/>
  <c r="J313" i="4"/>
  <c r="K313" i="4"/>
  <c r="J314" i="4"/>
  <c r="K314" i="4"/>
  <c r="J315" i="4"/>
  <c r="K315" i="4"/>
  <c r="J316" i="4"/>
  <c r="K316" i="4"/>
  <c r="J317" i="4"/>
  <c r="K317" i="4"/>
  <c r="J318" i="4"/>
  <c r="K318" i="4"/>
  <c r="J319" i="4"/>
  <c r="K319" i="4"/>
  <c r="J320" i="4"/>
  <c r="K320" i="4"/>
  <c r="J321" i="4"/>
  <c r="K321" i="4"/>
  <c r="J322" i="4"/>
  <c r="K322" i="4"/>
  <c r="J323" i="4"/>
  <c r="K323" i="4"/>
  <c r="J324" i="4"/>
  <c r="K324" i="4"/>
  <c r="J325" i="4"/>
  <c r="K325" i="4"/>
  <c r="J326" i="4"/>
  <c r="K326" i="4"/>
  <c r="J327" i="4"/>
  <c r="K327" i="4"/>
  <c r="J328" i="4"/>
  <c r="K328" i="4"/>
  <c r="J329" i="4"/>
  <c r="K329" i="4"/>
  <c r="J330" i="4"/>
  <c r="K330" i="4"/>
  <c r="J331" i="4"/>
  <c r="K331" i="4"/>
  <c r="J332" i="4"/>
  <c r="K332" i="4"/>
  <c r="J333" i="4"/>
  <c r="K333" i="4"/>
  <c r="J334" i="4"/>
  <c r="K334" i="4"/>
  <c r="J335" i="4"/>
  <c r="K335" i="4"/>
  <c r="J336" i="4"/>
  <c r="K336" i="4"/>
  <c r="J337" i="4"/>
  <c r="K337" i="4"/>
  <c r="J338" i="4"/>
  <c r="K338" i="4"/>
  <c r="J339" i="4"/>
  <c r="K339" i="4"/>
  <c r="J340" i="4"/>
  <c r="K340" i="4"/>
  <c r="J341" i="4"/>
  <c r="K341" i="4"/>
  <c r="J342" i="4"/>
  <c r="K342" i="4"/>
  <c r="J343" i="4"/>
  <c r="K343" i="4"/>
  <c r="J344" i="4"/>
  <c r="K344" i="4"/>
  <c r="J345" i="4"/>
  <c r="K345" i="4"/>
  <c r="J346" i="4"/>
  <c r="K346" i="4"/>
  <c r="J347" i="4"/>
  <c r="K347" i="4"/>
  <c r="J348" i="4"/>
  <c r="K348" i="4"/>
  <c r="J349" i="4"/>
  <c r="K349" i="4"/>
  <c r="J350" i="4"/>
  <c r="K350" i="4"/>
  <c r="J351" i="4"/>
  <c r="K351" i="4"/>
  <c r="J352" i="4"/>
  <c r="K352" i="4"/>
  <c r="J353" i="4"/>
  <c r="K353" i="4"/>
  <c r="J354" i="4"/>
  <c r="K354" i="4"/>
  <c r="J355" i="4"/>
  <c r="K355" i="4"/>
  <c r="J356" i="4"/>
  <c r="K356" i="4"/>
  <c r="J357" i="4"/>
  <c r="K357" i="4"/>
  <c r="J358" i="4"/>
  <c r="K358" i="4"/>
  <c r="J359" i="4"/>
  <c r="K359" i="4"/>
  <c r="J360" i="4"/>
  <c r="K360" i="4"/>
  <c r="J361" i="4"/>
  <c r="K361" i="4"/>
  <c r="J362" i="4"/>
  <c r="K362" i="4"/>
  <c r="J363" i="4"/>
  <c r="K363" i="4"/>
  <c r="J364" i="4"/>
  <c r="K364" i="4"/>
  <c r="J365" i="4"/>
  <c r="K365" i="4"/>
  <c r="J366" i="4"/>
  <c r="K366" i="4"/>
  <c r="K2" i="4"/>
  <c r="J2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H2" i="4"/>
  <c r="D3" i="4" s="1"/>
  <c r="G2" i="4"/>
  <c r="I2" i="4" s="1"/>
  <c r="E3" i="4" s="1"/>
  <c r="F2" i="4"/>
  <c r="B2" i="4"/>
  <c r="N39" i="2"/>
  <c r="G2" i="3"/>
  <c r="F2" i="3"/>
  <c r="G2" i="1"/>
  <c r="F2" i="1"/>
  <c r="G2" i="2"/>
  <c r="F2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I2" i="2"/>
  <c r="E3" i="2" s="1"/>
  <c r="G3" i="2" s="1"/>
  <c r="B2" i="2"/>
  <c r="H2" i="2" s="1"/>
  <c r="D3" i="2" s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J2" i="2"/>
  <c r="L2" i="1"/>
  <c r="K2" i="1"/>
  <c r="J2" i="1"/>
  <c r="E3" i="1"/>
  <c r="I2" i="1"/>
  <c r="H2" i="1"/>
  <c r="D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  <c r="Q4" i="4" l="1"/>
  <c r="G3" i="4"/>
  <c r="I3" i="4" s="1"/>
  <c r="E4" i="4" s="1"/>
  <c r="F3" i="4"/>
  <c r="H3" i="4" s="1"/>
  <c r="D4" i="4" s="1"/>
  <c r="I3" i="2"/>
  <c r="E4" i="2" s="1"/>
  <c r="F3" i="2"/>
  <c r="F3" i="1"/>
  <c r="G3" i="1"/>
  <c r="L3" i="1"/>
  <c r="G4" i="2"/>
  <c r="I4" i="2" s="1"/>
  <c r="E5" i="2" s="1"/>
  <c r="J3" i="2"/>
  <c r="H3" i="2"/>
  <c r="D4" i="2" s="1"/>
  <c r="H2" i="3"/>
  <c r="D3" i="3" s="1"/>
  <c r="I2" i="3"/>
  <c r="E3" i="3" s="1"/>
  <c r="G4" i="4" l="1"/>
  <c r="I4" i="4" s="1"/>
  <c r="E5" i="4" s="1"/>
  <c r="F4" i="4"/>
  <c r="H4" i="4" s="1"/>
  <c r="D5" i="4" s="1"/>
  <c r="F3" i="3"/>
  <c r="G3" i="3"/>
  <c r="K3" i="1"/>
  <c r="I3" i="1"/>
  <c r="E4" i="1" s="1"/>
  <c r="H3" i="1"/>
  <c r="D4" i="1" s="1"/>
  <c r="J3" i="1"/>
  <c r="G5" i="2"/>
  <c r="F4" i="2"/>
  <c r="H4" i="2" s="1"/>
  <c r="D5" i="2" s="1"/>
  <c r="F5" i="2" s="1"/>
  <c r="H5" i="2" s="1"/>
  <c r="D6" i="2" s="1"/>
  <c r="I5" i="2"/>
  <c r="E6" i="2" s="1"/>
  <c r="F5" i="4" l="1"/>
  <c r="H5" i="4" s="1"/>
  <c r="D6" i="4" s="1"/>
  <c r="G5" i="4"/>
  <c r="I5" i="4" s="1"/>
  <c r="E6" i="4" s="1"/>
  <c r="G4" i="1"/>
  <c r="F4" i="1"/>
  <c r="L4" i="1"/>
  <c r="F6" i="2"/>
  <c r="H6" i="2" s="1"/>
  <c r="D7" i="2" s="1"/>
  <c r="G6" i="2"/>
  <c r="I6" i="2" s="1"/>
  <c r="E7" i="2" s="1"/>
  <c r="J4" i="2"/>
  <c r="I3" i="3"/>
  <c r="E4" i="3" s="1"/>
  <c r="H3" i="3"/>
  <c r="D4" i="3" s="1"/>
  <c r="F6" i="4" l="1"/>
  <c r="H6" i="4" s="1"/>
  <c r="D7" i="4" s="1"/>
  <c r="G6" i="4"/>
  <c r="I6" i="4" s="1"/>
  <c r="E7" i="4" s="1"/>
  <c r="G4" i="3"/>
  <c r="F4" i="3"/>
  <c r="J4" i="1"/>
  <c r="H4" i="1"/>
  <c r="D5" i="1" s="1"/>
  <c r="K4" i="1"/>
  <c r="I4" i="1"/>
  <c r="E5" i="1" s="1"/>
  <c r="F7" i="2"/>
  <c r="H7" i="2" s="1"/>
  <c r="D8" i="2" s="1"/>
  <c r="G7" i="2"/>
  <c r="I7" i="2" s="1"/>
  <c r="E8" i="2" s="1"/>
  <c r="G7" i="4" l="1"/>
  <c r="I7" i="4" s="1"/>
  <c r="E8" i="4" s="1"/>
  <c r="F7" i="4"/>
  <c r="H7" i="4" s="1"/>
  <c r="D8" i="4" s="1"/>
  <c r="F5" i="1"/>
  <c r="G5" i="1"/>
  <c r="L5" i="1"/>
  <c r="F8" i="2"/>
  <c r="H8" i="2" s="1"/>
  <c r="D9" i="2" s="1"/>
  <c r="G8" i="2"/>
  <c r="I8" i="2"/>
  <c r="E9" i="2" s="1"/>
  <c r="J5" i="2"/>
  <c r="I4" i="3"/>
  <c r="E5" i="3" s="1"/>
  <c r="H4" i="3"/>
  <c r="D5" i="3" s="1"/>
  <c r="G8" i="4" l="1"/>
  <c r="I8" i="4" s="1"/>
  <c r="E9" i="4" s="1"/>
  <c r="F8" i="4"/>
  <c r="H8" i="4" s="1"/>
  <c r="D9" i="4" s="1"/>
  <c r="G5" i="3"/>
  <c r="F5" i="3"/>
  <c r="J5" i="1"/>
  <c r="H5" i="1"/>
  <c r="D6" i="1" s="1"/>
  <c r="K5" i="1"/>
  <c r="I5" i="1"/>
  <c r="E6" i="1" s="1"/>
  <c r="F9" i="2"/>
  <c r="H9" i="2" s="1"/>
  <c r="D10" i="2" s="1"/>
  <c r="G9" i="2"/>
  <c r="I9" i="2" s="1"/>
  <c r="E10" i="2" s="1"/>
  <c r="F9" i="4" l="1"/>
  <c r="H9" i="4" s="1"/>
  <c r="D10" i="4" s="1"/>
  <c r="G9" i="4"/>
  <c r="I9" i="4" s="1"/>
  <c r="E10" i="4" s="1"/>
  <c r="G6" i="1"/>
  <c r="L6" i="1"/>
  <c r="F6" i="1"/>
  <c r="F10" i="2"/>
  <c r="H10" i="2" s="1"/>
  <c r="D11" i="2" s="1"/>
  <c r="G10" i="2"/>
  <c r="I10" i="2" s="1"/>
  <c r="E11" i="2" s="1"/>
  <c r="J6" i="2"/>
  <c r="H5" i="3"/>
  <c r="D6" i="3" s="1"/>
  <c r="I5" i="3"/>
  <c r="E6" i="3" s="1"/>
  <c r="F10" i="4" l="1"/>
  <c r="H10" i="4" s="1"/>
  <c r="D11" i="4" s="1"/>
  <c r="G10" i="4"/>
  <c r="I10" i="4" s="1"/>
  <c r="E11" i="4" s="1"/>
  <c r="G6" i="3"/>
  <c r="F6" i="3"/>
  <c r="J6" i="1"/>
  <c r="H6" i="1"/>
  <c r="D7" i="1" s="1"/>
  <c r="K6" i="1"/>
  <c r="I6" i="1"/>
  <c r="E7" i="1" s="1"/>
  <c r="F11" i="2"/>
  <c r="H11" i="2" s="1"/>
  <c r="D12" i="2" s="1"/>
  <c r="G11" i="2"/>
  <c r="I11" i="2" s="1"/>
  <c r="E12" i="2" s="1"/>
  <c r="G11" i="4" l="1"/>
  <c r="I11" i="4" s="1"/>
  <c r="E12" i="4" s="1"/>
  <c r="F11" i="4"/>
  <c r="H11" i="4" s="1"/>
  <c r="D12" i="4" s="1"/>
  <c r="F7" i="1"/>
  <c r="G7" i="1"/>
  <c r="L7" i="1"/>
  <c r="F12" i="2"/>
  <c r="H12" i="2" s="1"/>
  <c r="D13" i="2" s="1"/>
  <c r="G12" i="2"/>
  <c r="I12" i="2"/>
  <c r="E13" i="2" s="1"/>
  <c r="J7" i="2"/>
  <c r="I6" i="3"/>
  <c r="E7" i="3" s="1"/>
  <c r="H6" i="3"/>
  <c r="D7" i="3" s="1"/>
  <c r="G12" i="4" l="1"/>
  <c r="I12" i="4" s="1"/>
  <c r="E13" i="4" s="1"/>
  <c r="F12" i="4"/>
  <c r="H12" i="4" s="1"/>
  <c r="D13" i="4" s="1"/>
  <c r="F7" i="3"/>
  <c r="G7" i="3"/>
  <c r="K7" i="1"/>
  <c r="I7" i="1"/>
  <c r="E8" i="1" s="1"/>
  <c r="J7" i="1"/>
  <c r="H7" i="1"/>
  <c r="D8" i="1" s="1"/>
  <c r="F13" i="2"/>
  <c r="H13" i="2" s="1"/>
  <c r="D14" i="2" s="1"/>
  <c r="G13" i="2"/>
  <c r="I13" i="2" s="1"/>
  <c r="E14" i="2" s="1"/>
  <c r="F13" i="4" l="1"/>
  <c r="H13" i="4" s="1"/>
  <c r="D14" i="4" s="1"/>
  <c r="G13" i="4"/>
  <c r="I13" i="4" s="1"/>
  <c r="E14" i="4" s="1"/>
  <c r="G8" i="1"/>
  <c r="F8" i="1"/>
  <c r="L8" i="1"/>
  <c r="F14" i="2"/>
  <c r="H14" i="2" s="1"/>
  <c r="D15" i="2" s="1"/>
  <c r="G14" i="2"/>
  <c r="I14" i="2" s="1"/>
  <c r="E15" i="2" s="1"/>
  <c r="J8" i="2"/>
  <c r="H7" i="3"/>
  <c r="D8" i="3" s="1"/>
  <c r="I7" i="3"/>
  <c r="E8" i="3" s="1"/>
  <c r="F14" i="4" l="1"/>
  <c r="H14" i="4" s="1"/>
  <c r="D15" i="4" s="1"/>
  <c r="G14" i="4"/>
  <c r="I14" i="4" s="1"/>
  <c r="E15" i="4" s="1"/>
  <c r="G8" i="3"/>
  <c r="F8" i="3"/>
  <c r="J8" i="1"/>
  <c r="H8" i="1"/>
  <c r="D9" i="1" s="1"/>
  <c r="K8" i="1"/>
  <c r="I8" i="1"/>
  <c r="E9" i="1" s="1"/>
  <c r="F15" i="2"/>
  <c r="H15" i="2" s="1"/>
  <c r="D16" i="2" s="1"/>
  <c r="G15" i="2"/>
  <c r="I15" i="2" s="1"/>
  <c r="E16" i="2" s="1"/>
  <c r="G15" i="4" l="1"/>
  <c r="I15" i="4" s="1"/>
  <c r="E16" i="4" s="1"/>
  <c r="F15" i="4"/>
  <c r="H15" i="4" s="1"/>
  <c r="D16" i="4" s="1"/>
  <c r="F9" i="1"/>
  <c r="G9" i="1"/>
  <c r="L9" i="1"/>
  <c r="F16" i="2"/>
  <c r="H16" i="2" s="1"/>
  <c r="D17" i="2" s="1"/>
  <c r="G16" i="2"/>
  <c r="I16" i="2" s="1"/>
  <c r="E17" i="2" s="1"/>
  <c r="J9" i="2"/>
  <c r="I8" i="3"/>
  <c r="E9" i="3" s="1"/>
  <c r="H8" i="3"/>
  <c r="D9" i="3" s="1"/>
  <c r="G16" i="4" l="1"/>
  <c r="I16" i="4" s="1"/>
  <c r="E17" i="4" s="1"/>
  <c r="F16" i="4"/>
  <c r="H16" i="4" s="1"/>
  <c r="D17" i="4" s="1"/>
  <c r="G9" i="3"/>
  <c r="F9" i="3"/>
  <c r="K9" i="1"/>
  <c r="I9" i="1"/>
  <c r="E10" i="1" s="1"/>
  <c r="J9" i="1"/>
  <c r="H9" i="1"/>
  <c r="D10" i="1" s="1"/>
  <c r="F17" i="2"/>
  <c r="H17" i="2" s="1"/>
  <c r="D18" i="2" s="1"/>
  <c r="G17" i="2"/>
  <c r="I17" i="2" s="1"/>
  <c r="E18" i="2" s="1"/>
  <c r="F17" i="4" l="1"/>
  <c r="H17" i="4" s="1"/>
  <c r="D18" i="4" s="1"/>
  <c r="G17" i="4"/>
  <c r="I17" i="4" s="1"/>
  <c r="E18" i="4" s="1"/>
  <c r="G10" i="1"/>
  <c r="L10" i="1"/>
  <c r="F10" i="1"/>
  <c r="F18" i="2"/>
  <c r="H18" i="2" s="1"/>
  <c r="D19" i="2" s="1"/>
  <c r="G18" i="2"/>
  <c r="I18" i="2" s="1"/>
  <c r="E19" i="2" s="1"/>
  <c r="J10" i="2"/>
  <c r="H9" i="3"/>
  <c r="D10" i="3" s="1"/>
  <c r="I9" i="3"/>
  <c r="E10" i="3" s="1"/>
  <c r="F18" i="4" l="1"/>
  <c r="H18" i="4" s="1"/>
  <c r="D19" i="4" s="1"/>
  <c r="G18" i="4"/>
  <c r="I18" i="4" s="1"/>
  <c r="E19" i="4" s="1"/>
  <c r="G10" i="3"/>
  <c r="F10" i="3"/>
  <c r="J10" i="1"/>
  <c r="H10" i="1"/>
  <c r="D11" i="1" s="1"/>
  <c r="K10" i="1"/>
  <c r="I10" i="1"/>
  <c r="E11" i="1" s="1"/>
  <c r="F19" i="2"/>
  <c r="H19" i="2" s="1"/>
  <c r="D20" i="2" s="1"/>
  <c r="G19" i="2"/>
  <c r="I19" i="2" s="1"/>
  <c r="E20" i="2" s="1"/>
  <c r="G19" i="4" l="1"/>
  <c r="I19" i="4" s="1"/>
  <c r="E20" i="4" s="1"/>
  <c r="F19" i="4"/>
  <c r="H19" i="4" s="1"/>
  <c r="D20" i="4" s="1"/>
  <c r="F11" i="1"/>
  <c r="G11" i="1"/>
  <c r="L11" i="1"/>
  <c r="F20" i="2"/>
  <c r="H20" i="2" s="1"/>
  <c r="D21" i="2" s="1"/>
  <c r="G20" i="2"/>
  <c r="I20" i="2" s="1"/>
  <c r="E21" i="2" s="1"/>
  <c r="J11" i="2"/>
  <c r="I10" i="3"/>
  <c r="E11" i="3" s="1"/>
  <c r="H10" i="3"/>
  <c r="D11" i="3" s="1"/>
  <c r="G20" i="4" l="1"/>
  <c r="I20" i="4" s="1"/>
  <c r="E21" i="4" s="1"/>
  <c r="F20" i="4"/>
  <c r="H20" i="4" s="1"/>
  <c r="D21" i="4" s="1"/>
  <c r="F11" i="3"/>
  <c r="G11" i="3"/>
  <c r="K11" i="1"/>
  <c r="I11" i="1"/>
  <c r="E12" i="1" s="1"/>
  <c r="J11" i="1"/>
  <c r="H11" i="1"/>
  <c r="D12" i="1" s="1"/>
  <c r="F21" i="2"/>
  <c r="H21" i="2" s="1"/>
  <c r="D22" i="2" s="1"/>
  <c r="G21" i="2"/>
  <c r="I21" i="2" s="1"/>
  <c r="E22" i="2" s="1"/>
  <c r="F21" i="4" l="1"/>
  <c r="H21" i="4" s="1"/>
  <c r="D22" i="4" s="1"/>
  <c r="G21" i="4"/>
  <c r="I21" i="4" s="1"/>
  <c r="E22" i="4" s="1"/>
  <c r="G12" i="1"/>
  <c r="F12" i="1"/>
  <c r="L12" i="1"/>
  <c r="F22" i="2"/>
  <c r="H22" i="2" s="1"/>
  <c r="D23" i="2" s="1"/>
  <c r="G22" i="2"/>
  <c r="I22" i="2"/>
  <c r="E23" i="2" s="1"/>
  <c r="J12" i="2"/>
  <c r="H11" i="3"/>
  <c r="D12" i="3" s="1"/>
  <c r="I11" i="3"/>
  <c r="E12" i="3" s="1"/>
  <c r="F22" i="4" l="1"/>
  <c r="H22" i="4" s="1"/>
  <c r="D23" i="4" s="1"/>
  <c r="G22" i="4"/>
  <c r="I22" i="4" s="1"/>
  <c r="E23" i="4" s="1"/>
  <c r="G12" i="3"/>
  <c r="F12" i="3"/>
  <c r="J12" i="1"/>
  <c r="H12" i="1"/>
  <c r="D13" i="1" s="1"/>
  <c r="K12" i="1"/>
  <c r="I12" i="1"/>
  <c r="E13" i="1" s="1"/>
  <c r="F23" i="2"/>
  <c r="H23" i="2" s="1"/>
  <c r="D24" i="2" s="1"/>
  <c r="G23" i="2"/>
  <c r="I23" i="2" s="1"/>
  <c r="E24" i="2" s="1"/>
  <c r="G23" i="4" l="1"/>
  <c r="I23" i="4" s="1"/>
  <c r="E24" i="4" s="1"/>
  <c r="F23" i="4"/>
  <c r="H23" i="4" s="1"/>
  <c r="D24" i="4" s="1"/>
  <c r="F13" i="1"/>
  <c r="G13" i="1"/>
  <c r="L13" i="1"/>
  <c r="F24" i="2"/>
  <c r="H24" i="2" s="1"/>
  <c r="D25" i="2" s="1"/>
  <c r="G24" i="2"/>
  <c r="I24" i="2" s="1"/>
  <c r="E25" i="2" s="1"/>
  <c r="J13" i="2"/>
  <c r="I12" i="3"/>
  <c r="E13" i="3" s="1"/>
  <c r="H12" i="3"/>
  <c r="D13" i="3" s="1"/>
  <c r="G24" i="4" l="1"/>
  <c r="I24" i="4" s="1"/>
  <c r="E25" i="4" s="1"/>
  <c r="F24" i="4"/>
  <c r="H24" i="4" s="1"/>
  <c r="D25" i="4" s="1"/>
  <c r="F13" i="3"/>
  <c r="G13" i="3"/>
  <c r="J13" i="1"/>
  <c r="H13" i="1"/>
  <c r="D14" i="1" s="1"/>
  <c r="K13" i="1"/>
  <c r="I13" i="1"/>
  <c r="E14" i="1" s="1"/>
  <c r="F25" i="2"/>
  <c r="H25" i="2" s="1"/>
  <c r="D26" i="2" s="1"/>
  <c r="G25" i="2"/>
  <c r="I25" i="2" s="1"/>
  <c r="E26" i="2" s="1"/>
  <c r="F25" i="4" l="1"/>
  <c r="H25" i="4" s="1"/>
  <c r="D26" i="4" s="1"/>
  <c r="G25" i="4"/>
  <c r="I25" i="4" s="1"/>
  <c r="E26" i="4" s="1"/>
  <c r="G14" i="1"/>
  <c r="L14" i="1"/>
  <c r="F14" i="1"/>
  <c r="F26" i="2"/>
  <c r="H26" i="2" s="1"/>
  <c r="D27" i="2" s="1"/>
  <c r="G26" i="2"/>
  <c r="I26" i="2"/>
  <c r="E27" i="2" s="1"/>
  <c r="J14" i="2"/>
  <c r="H13" i="3"/>
  <c r="D14" i="3" s="1"/>
  <c r="I13" i="3"/>
  <c r="E14" i="3" s="1"/>
  <c r="F26" i="4" l="1"/>
  <c r="H26" i="4" s="1"/>
  <c r="D27" i="4" s="1"/>
  <c r="G26" i="4"/>
  <c r="I26" i="4" s="1"/>
  <c r="E27" i="4" s="1"/>
  <c r="G14" i="3"/>
  <c r="F14" i="3"/>
  <c r="J14" i="1"/>
  <c r="H14" i="1"/>
  <c r="D15" i="1" s="1"/>
  <c r="K14" i="1"/>
  <c r="I14" i="1"/>
  <c r="E15" i="1" s="1"/>
  <c r="F27" i="2"/>
  <c r="H27" i="2" s="1"/>
  <c r="D28" i="2" s="1"/>
  <c r="G27" i="2"/>
  <c r="I27" i="2" s="1"/>
  <c r="E28" i="2" s="1"/>
  <c r="G27" i="4" l="1"/>
  <c r="I27" i="4" s="1"/>
  <c r="E28" i="4" s="1"/>
  <c r="F27" i="4"/>
  <c r="H27" i="4" s="1"/>
  <c r="D28" i="4" s="1"/>
  <c r="F15" i="1"/>
  <c r="G15" i="1"/>
  <c r="L15" i="1"/>
  <c r="F28" i="2"/>
  <c r="H28" i="2" s="1"/>
  <c r="D29" i="2" s="1"/>
  <c r="G28" i="2"/>
  <c r="I28" i="2" s="1"/>
  <c r="E29" i="2" s="1"/>
  <c r="J15" i="2"/>
  <c r="I14" i="3"/>
  <c r="E15" i="3" s="1"/>
  <c r="H14" i="3"/>
  <c r="D15" i="3" s="1"/>
  <c r="G28" i="4" l="1"/>
  <c r="I28" i="4" s="1"/>
  <c r="E29" i="4" s="1"/>
  <c r="F28" i="4"/>
  <c r="H28" i="4" s="1"/>
  <c r="D29" i="4" s="1"/>
  <c r="G15" i="3"/>
  <c r="F15" i="3"/>
  <c r="K15" i="1"/>
  <c r="I15" i="1"/>
  <c r="E16" i="1" s="1"/>
  <c r="J15" i="1"/>
  <c r="H15" i="1"/>
  <c r="D16" i="1" s="1"/>
  <c r="F29" i="2"/>
  <c r="H29" i="2" s="1"/>
  <c r="D30" i="2" s="1"/>
  <c r="G29" i="2"/>
  <c r="I29" i="2" s="1"/>
  <c r="E30" i="2" s="1"/>
  <c r="F29" i="4" l="1"/>
  <c r="H29" i="4" s="1"/>
  <c r="D30" i="4" s="1"/>
  <c r="G29" i="4"/>
  <c r="I29" i="4" s="1"/>
  <c r="E30" i="4" s="1"/>
  <c r="G16" i="1"/>
  <c r="F16" i="1"/>
  <c r="L16" i="1"/>
  <c r="F30" i="2"/>
  <c r="H30" i="2" s="1"/>
  <c r="D31" i="2" s="1"/>
  <c r="G30" i="2"/>
  <c r="I30" i="2" s="1"/>
  <c r="E31" i="2" s="1"/>
  <c r="J16" i="2"/>
  <c r="H15" i="3"/>
  <c r="D16" i="3" s="1"/>
  <c r="I15" i="3"/>
  <c r="E16" i="3" s="1"/>
  <c r="F30" i="4" l="1"/>
  <c r="H30" i="4" s="1"/>
  <c r="D31" i="4" s="1"/>
  <c r="G30" i="4"/>
  <c r="I30" i="4" s="1"/>
  <c r="E31" i="4" s="1"/>
  <c r="G16" i="3"/>
  <c r="F16" i="3"/>
  <c r="J16" i="1"/>
  <c r="H16" i="1"/>
  <c r="D17" i="1" s="1"/>
  <c r="K16" i="1"/>
  <c r="I16" i="1"/>
  <c r="E17" i="1" s="1"/>
  <c r="F31" i="2"/>
  <c r="H31" i="2" s="1"/>
  <c r="D32" i="2" s="1"/>
  <c r="G31" i="2"/>
  <c r="I31" i="2" s="1"/>
  <c r="E32" i="2" s="1"/>
  <c r="G31" i="4" l="1"/>
  <c r="I31" i="4" s="1"/>
  <c r="E32" i="4" s="1"/>
  <c r="F31" i="4"/>
  <c r="H31" i="4" s="1"/>
  <c r="D32" i="4" s="1"/>
  <c r="F17" i="1"/>
  <c r="G17" i="1"/>
  <c r="L17" i="1"/>
  <c r="F32" i="2"/>
  <c r="H32" i="2" s="1"/>
  <c r="D33" i="2" s="1"/>
  <c r="G32" i="2"/>
  <c r="I32" i="2" s="1"/>
  <c r="E33" i="2" s="1"/>
  <c r="J17" i="2"/>
  <c r="I16" i="3"/>
  <c r="E17" i="3" s="1"/>
  <c r="H16" i="3"/>
  <c r="D17" i="3" s="1"/>
  <c r="G32" i="4" l="1"/>
  <c r="I32" i="4" s="1"/>
  <c r="E33" i="4" s="1"/>
  <c r="F32" i="4"/>
  <c r="H32" i="4" s="1"/>
  <c r="D33" i="4" s="1"/>
  <c r="F17" i="3"/>
  <c r="G17" i="3"/>
  <c r="K17" i="1"/>
  <c r="I17" i="1"/>
  <c r="E18" i="1" s="1"/>
  <c r="J17" i="1"/>
  <c r="H17" i="1"/>
  <c r="D18" i="1" s="1"/>
  <c r="F33" i="2"/>
  <c r="H33" i="2" s="1"/>
  <c r="D34" i="2" s="1"/>
  <c r="G33" i="2"/>
  <c r="I33" i="2" s="1"/>
  <c r="E34" i="2" s="1"/>
  <c r="F33" i="4" l="1"/>
  <c r="H33" i="4" s="1"/>
  <c r="D34" i="4" s="1"/>
  <c r="G33" i="4"/>
  <c r="I33" i="4" s="1"/>
  <c r="E34" i="4" s="1"/>
  <c r="G18" i="1"/>
  <c r="L18" i="1"/>
  <c r="F18" i="1"/>
  <c r="F34" i="2"/>
  <c r="H34" i="2" s="1"/>
  <c r="D35" i="2" s="1"/>
  <c r="G34" i="2"/>
  <c r="I34" i="2" s="1"/>
  <c r="E35" i="2" s="1"/>
  <c r="J18" i="2"/>
  <c r="I17" i="3"/>
  <c r="E18" i="3" s="1"/>
  <c r="H17" i="3"/>
  <c r="D18" i="3" s="1"/>
  <c r="F34" i="4" l="1"/>
  <c r="H34" i="4" s="1"/>
  <c r="D35" i="4" s="1"/>
  <c r="G34" i="4"/>
  <c r="I34" i="4" s="1"/>
  <c r="E35" i="4" s="1"/>
  <c r="G18" i="3"/>
  <c r="F18" i="3"/>
  <c r="J18" i="1"/>
  <c r="H18" i="1"/>
  <c r="D19" i="1" s="1"/>
  <c r="K18" i="1"/>
  <c r="I18" i="1"/>
  <c r="E19" i="1" s="1"/>
  <c r="F35" i="2"/>
  <c r="H35" i="2" s="1"/>
  <c r="D36" i="2" s="1"/>
  <c r="G35" i="2"/>
  <c r="I35" i="2" s="1"/>
  <c r="E36" i="2" s="1"/>
  <c r="G35" i="4" l="1"/>
  <c r="I35" i="4" s="1"/>
  <c r="E36" i="4" s="1"/>
  <c r="F35" i="4"/>
  <c r="H35" i="4" s="1"/>
  <c r="D36" i="4" s="1"/>
  <c r="F19" i="1"/>
  <c r="G19" i="1"/>
  <c r="L19" i="1"/>
  <c r="F36" i="2"/>
  <c r="H36" i="2" s="1"/>
  <c r="D37" i="2" s="1"/>
  <c r="G36" i="2"/>
  <c r="I36" i="2" s="1"/>
  <c r="E37" i="2" s="1"/>
  <c r="J19" i="2"/>
  <c r="I18" i="3"/>
  <c r="E19" i="3" s="1"/>
  <c r="H18" i="3"/>
  <c r="D19" i="3" s="1"/>
  <c r="G36" i="4" l="1"/>
  <c r="I36" i="4" s="1"/>
  <c r="E37" i="4" s="1"/>
  <c r="F36" i="4"/>
  <c r="H36" i="4" s="1"/>
  <c r="D37" i="4" s="1"/>
  <c r="F19" i="3"/>
  <c r="G19" i="3"/>
  <c r="K19" i="1"/>
  <c r="I19" i="1"/>
  <c r="E20" i="1" s="1"/>
  <c r="J19" i="1"/>
  <c r="H19" i="1"/>
  <c r="D20" i="1" s="1"/>
  <c r="F37" i="2"/>
  <c r="H37" i="2" s="1"/>
  <c r="D38" i="2" s="1"/>
  <c r="G37" i="2"/>
  <c r="I37" i="2"/>
  <c r="E38" i="2" s="1"/>
  <c r="F37" i="4" l="1"/>
  <c r="H37" i="4" s="1"/>
  <c r="D38" i="4" s="1"/>
  <c r="G37" i="4"/>
  <c r="I37" i="4" s="1"/>
  <c r="E38" i="4" s="1"/>
  <c r="G20" i="1"/>
  <c r="F20" i="1"/>
  <c r="L20" i="1"/>
  <c r="F38" i="2"/>
  <c r="H38" i="2" s="1"/>
  <c r="D39" i="2" s="1"/>
  <c r="G38" i="2"/>
  <c r="I38" i="2"/>
  <c r="E39" i="2" s="1"/>
  <c r="J20" i="2"/>
  <c r="I19" i="3"/>
  <c r="E20" i="3" s="1"/>
  <c r="H19" i="3"/>
  <c r="D20" i="3" s="1"/>
  <c r="F38" i="4" l="1"/>
  <c r="H38" i="4" s="1"/>
  <c r="D39" i="4" s="1"/>
  <c r="G38" i="4"/>
  <c r="I38" i="4" s="1"/>
  <c r="E39" i="4" s="1"/>
  <c r="G20" i="3"/>
  <c r="F20" i="3"/>
  <c r="J20" i="1"/>
  <c r="H20" i="1"/>
  <c r="D21" i="1" s="1"/>
  <c r="K20" i="1"/>
  <c r="I20" i="1"/>
  <c r="E21" i="1" s="1"/>
  <c r="F39" i="2"/>
  <c r="H39" i="2" s="1"/>
  <c r="D40" i="2" s="1"/>
  <c r="G39" i="2"/>
  <c r="I39" i="2" s="1"/>
  <c r="E40" i="2" s="1"/>
  <c r="G39" i="4" l="1"/>
  <c r="I39" i="4" s="1"/>
  <c r="E40" i="4" s="1"/>
  <c r="F39" i="4"/>
  <c r="H39" i="4" s="1"/>
  <c r="D40" i="4" s="1"/>
  <c r="F21" i="1"/>
  <c r="G21" i="1"/>
  <c r="L21" i="1"/>
  <c r="F40" i="2"/>
  <c r="H40" i="2" s="1"/>
  <c r="D41" i="2" s="1"/>
  <c r="G40" i="2"/>
  <c r="I40" i="2" s="1"/>
  <c r="E41" i="2" s="1"/>
  <c r="J21" i="2"/>
  <c r="I20" i="3"/>
  <c r="E21" i="3" s="1"/>
  <c r="H20" i="3"/>
  <c r="D21" i="3" s="1"/>
  <c r="G40" i="4" l="1"/>
  <c r="I40" i="4" s="1"/>
  <c r="E41" i="4" s="1"/>
  <c r="F40" i="4"/>
  <c r="H40" i="4" s="1"/>
  <c r="D41" i="4" s="1"/>
  <c r="G21" i="3"/>
  <c r="F21" i="3"/>
  <c r="K21" i="1"/>
  <c r="I21" i="1"/>
  <c r="E22" i="1" s="1"/>
  <c r="J21" i="1"/>
  <c r="H21" i="1"/>
  <c r="D22" i="1" s="1"/>
  <c r="F41" i="2"/>
  <c r="H41" i="2" s="1"/>
  <c r="D42" i="2" s="1"/>
  <c r="G41" i="2"/>
  <c r="I41" i="2" s="1"/>
  <c r="E42" i="2" s="1"/>
  <c r="F41" i="4" l="1"/>
  <c r="H41" i="4" s="1"/>
  <c r="D42" i="4" s="1"/>
  <c r="G41" i="4"/>
  <c r="I41" i="4" s="1"/>
  <c r="E42" i="4" s="1"/>
  <c r="G22" i="1"/>
  <c r="L22" i="1"/>
  <c r="F22" i="1"/>
  <c r="F42" i="2"/>
  <c r="H42" i="2" s="1"/>
  <c r="D43" i="2" s="1"/>
  <c r="G42" i="2"/>
  <c r="I42" i="2"/>
  <c r="E43" i="2" s="1"/>
  <c r="J22" i="2"/>
  <c r="H21" i="3"/>
  <c r="D22" i="3" s="1"/>
  <c r="I21" i="3"/>
  <c r="E22" i="3" s="1"/>
  <c r="F42" i="4" l="1"/>
  <c r="H42" i="4" s="1"/>
  <c r="D43" i="4" s="1"/>
  <c r="G42" i="4"/>
  <c r="I42" i="4" s="1"/>
  <c r="E43" i="4" s="1"/>
  <c r="G22" i="3"/>
  <c r="F22" i="3"/>
  <c r="J22" i="1"/>
  <c r="H22" i="1"/>
  <c r="D23" i="1" s="1"/>
  <c r="K22" i="1"/>
  <c r="I22" i="1"/>
  <c r="E23" i="1" s="1"/>
  <c r="F43" i="2"/>
  <c r="H43" i="2" s="1"/>
  <c r="D44" i="2" s="1"/>
  <c r="G43" i="2"/>
  <c r="I43" i="2" s="1"/>
  <c r="E44" i="2" s="1"/>
  <c r="G43" i="4" l="1"/>
  <c r="I43" i="4" s="1"/>
  <c r="E44" i="4" s="1"/>
  <c r="F43" i="4"/>
  <c r="H43" i="4" s="1"/>
  <c r="D44" i="4" s="1"/>
  <c r="F23" i="1"/>
  <c r="G23" i="1"/>
  <c r="L23" i="1"/>
  <c r="F44" i="2"/>
  <c r="H44" i="2" s="1"/>
  <c r="D45" i="2" s="1"/>
  <c r="G44" i="2"/>
  <c r="I44" i="2" s="1"/>
  <c r="E45" i="2" s="1"/>
  <c r="J23" i="2"/>
  <c r="I22" i="3"/>
  <c r="E23" i="3" s="1"/>
  <c r="H22" i="3"/>
  <c r="D23" i="3" s="1"/>
  <c r="G44" i="4" l="1"/>
  <c r="I44" i="4" s="1"/>
  <c r="E45" i="4" s="1"/>
  <c r="F44" i="4"/>
  <c r="H44" i="4" s="1"/>
  <c r="D45" i="4" s="1"/>
  <c r="F23" i="3"/>
  <c r="G23" i="3"/>
  <c r="K23" i="1"/>
  <c r="I23" i="1"/>
  <c r="E24" i="1" s="1"/>
  <c r="J23" i="1"/>
  <c r="H23" i="1"/>
  <c r="D24" i="1" s="1"/>
  <c r="F45" i="2"/>
  <c r="G45" i="2"/>
  <c r="I45" i="2" s="1"/>
  <c r="E46" i="2" s="1"/>
  <c r="H45" i="2"/>
  <c r="D46" i="2" s="1"/>
  <c r="F45" i="4" l="1"/>
  <c r="H45" i="4" s="1"/>
  <c r="D46" i="4" s="1"/>
  <c r="G45" i="4"/>
  <c r="I45" i="4" s="1"/>
  <c r="E46" i="4" s="1"/>
  <c r="G24" i="1"/>
  <c r="F24" i="1"/>
  <c r="L24" i="1"/>
  <c r="F46" i="2"/>
  <c r="G46" i="2"/>
  <c r="I46" i="2" s="1"/>
  <c r="E47" i="2" s="1"/>
  <c r="H46" i="2"/>
  <c r="D47" i="2" s="1"/>
  <c r="J24" i="2"/>
  <c r="H23" i="3"/>
  <c r="D24" i="3" s="1"/>
  <c r="I23" i="3"/>
  <c r="E24" i="3" s="1"/>
  <c r="F46" i="4" l="1"/>
  <c r="H46" i="4" s="1"/>
  <c r="D47" i="4" s="1"/>
  <c r="G46" i="4"/>
  <c r="I46" i="4" s="1"/>
  <c r="E47" i="4" s="1"/>
  <c r="G24" i="3"/>
  <c r="F24" i="3"/>
  <c r="J24" i="1"/>
  <c r="H24" i="1"/>
  <c r="D25" i="1" s="1"/>
  <c r="K24" i="1"/>
  <c r="I24" i="1"/>
  <c r="E25" i="1" s="1"/>
  <c r="F47" i="2"/>
  <c r="H47" i="2" s="1"/>
  <c r="D48" i="2" s="1"/>
  <c r="G47" i="2"/>
  <c r="I47" i="2" s="1"/>
  <c r="E48" i="2" s="1"/>
  <c r="G47" i="4" l="1"/>
  <c r="I47" i="4" s="1"/>
  <c r="E48" i="4" s="1"/>
  <c r="F47" i="4"/>
  <c r="H47" i="4" s="1"/>
  <c r="D48" i="4" s="1"/>
  <c r="F25" i="1"/>
  <c r="G25" i="1"/>
  <c r="L25" i="1"/>
  <c r="F48" i="2"/>
  <c r="H48" i="2" s="1"/>
  <c r="D49" i="2" s="1"/>
  <c r="G48" i="2"/>
  <c r="I48" i="2" s="1"/>
  <c r="E49" i="2" s="1"/>
  <c r="J25" i="2"/>
  <c r="I24" i="3"/>
  <c r="E25" i="3" s="1"/>
  <c r="H24" i="3"/>
  <c r="D25" i="3" s="1"/>
  <c r="G48" i="4" l="1"/>
  <c r="I48" i="4" s="1"/>
  <c r="E49" i="4" s="1"/>
  <c r="F48" i="4"/>
  <c r="H48" i="4" s="1"/>
  <c r="D49" i="4" s="1"/>
  <c r="F25" i="3"/>
  <c r="G25" i="3"/>
  <c r="K25" i="1"/>
  <c r="I25" i="1"/>
  <c r="E26" i="1" s="1"/>
  <c r="J25" i="1"/>
  <c r="H25" i="1"/>
  <c r="D26" i="1" s="1"/>
  <c r="F49" i="2"/>
  <c r="H49" i="2" s="1"/>
  <c r="D50" i="2" s="1"/>
  <c r="G49" i="2"/>
  <c r="I49" i="2" s="1"/>
  <c r="E50" i="2" s="1"/>
  <c r="F49" i="4" l="1"/>
  <c r="H49" i="4" s="1"/>
  <c r="D50" i="4" s="1"/>
  <c r="G49" i="4"/>
  <c r="I49" i="4" s="1"/>
  <c r="E50" i="4" s="1"/>
  <c r="G26" i="1"/>
  <c r="L26" i="1"/>
  <c r="F26" i="1"/>
  <c r="F50" i="2"/>
  <c r="H50" i="2" s="1"/>
  <c r="D51" i="2" s="1"/>
  <c r="G50" i="2"/>
  <c r="I50" i="2" s="1"/>
  <c r="E51" i="2" s="1"/>
  <c r="J26" i="2"/>
  <c r="H25" i="3"/>
  <c r="D26" i="3" s="1"/>
  <c r="I25" i="3"/>
  <c r="E26" i="3" s="1"/>
  <c r="F50" i="4" l="1"/>
  <c r="H50" i="4" s="1"/>
  <c r="D51" i="4" s="1"/>
  <c r="G50" i="4"/>
  <c r="I50" i="4" s="1"/>
  <c r="E51" i="4" s="1"/>
  <c r="G26" i="3"/>
  <c r="F26" i="3"/>
  <c r="K26" i="1"/>
  <c r="I26" i="1"/>
  <c r="E27" i="1" s="1"/>
  <c r="J26" i="1"/>
  <c r="H26" i="1"/>
  <c r="D27" i="1" s="1"/>
  <c r="F51" i="2"/>
  <c r="H51" i="2" s="1"/>
  <c r="D52" i="2" s="1"/>
  <c r="G51" i="2"/>
  <c r="I51" i="2" s="1"/>
  <c r="E52" i="2" s="1"/>
  <c r="G51" i="4" l="1"/>
  <c r="I51" i="4" s="1"/>
  <c r="E52" i="4" s="1"/>
  <c r="F51" i="4"/>
  <c r="H51" i="4" s="1"/>
  <c r="D52" i="4" s="1"/>
  <c r="F27" i="1"/>
  <c r="G27" i="1"/>
  <c r="L27" i="1"/>
  <c r="F52" i="2"/>
  <c r="H52" i="2" s="1"/>
  <c r="D53" i="2" s="1"/>
  <c r="G52" i="2"/>
  <c r="I52" i="2" s="1"/>
  <c r="E53" i="2" s="1"/>
  <c r="J27" i="2"/>
  <c r="I26" i="3"/>
  <c r="E27" i="3" s="1"/>
  <c r="H26" i="3"/>
  <c r="D27" i="3" s="1"/>
  <c r="G52" i="4" l="1"/>
  <c r="I52" i="4" s="1"/>
  <c r="E53" i="4" s="1"/>
  <c r="F52" i="4"/>
  <c r="H52" i="4" s="1"/>
  <c r="D53" i="4" s="1"/>
  <c r="G27" i="3"/>
  <c r="F27" i="3"/>
  <c r="K27" i="1"/>
  <c r="I27" i="1"/>
  <c r="E28" i="1" s="1"/>
  <c r="J27" i="1"/>
  <c r="H27" i="1"/>
  <c r="D28" i="1" s="1"/>
  <c r="F53" i="2"/>
  <c r="H53" i="2" s="1"/>
  <c r="D54" i="2" s="1"/>
  <c r="G53" i="2"/>
  <c r="I53" i="2" s="1"/>
  <c r="E54" i="2" s="1"/>
  <c r="F53" i="4" l="1"/>
  <c r="H53" i="4" s="1"/>
  <c r="D54" i="4" s="1"/>
  <c r="G53" i="4"/>
  <c r="I53" i="4" s="1"/>
  <c r="E54" i="4" s="1"/>
  <c r="G28" i="1"/>
  <c r="F28" i="1"/>
  <c r="L28" i="1"/>
  <c r="F54" i="2"/>
  <c r="H54" i="2" s="1"/>
  <c r="D55" i="2" s="1"/>
  <c r="G54" i="2"/>
  <c r="I54" i="2" s="1"/>
  <c r="E55" i="2" s="1"/>
  <c r="J28" i="2"/>
  <c r="H27" i="3"/>
  <c r="D28" i="3" s="1"/>
  <c r="I27" i="3"/>
  <c r="E28" i="3" s="1"/>
  <c r="F54" i="4" l="1"/>
  <c r="H54" i="4" s="1"/>
  <c r="D55" i="4" s="1"/>
  <c r="G54" i="4"/>
  <c r="I54" i="4" s="1"/>
  <c r="E55" i="4" s="1"/>
  <c r="G28" i="3"/>
  <c r="F28" i="3"/>
  <c r="J28" i="1"/>
  <c r="H28" i="1"/>
  <c r="D29" i="1" s="1"/>
  <c r="K28" i="1"/>
  <c r="I28" i="1"/>
  <c r="E29" i="1" s="1"/>
  <c r="F55" i="2"/>
  <c r="H55" i="2" s="1"/>
  <c r="D56" i="2" s="1"/>
  <c r="G55" i="2"/>
  <c r="I55" i="2" s="1"/>
  <c r="E56" i="2" s="1"/>
  <c r="G55" i="4" l="1"/>
  <c r="I55" i="4" s="1"/>
  <c r="E56" i="4" s="1"/>
  <c r="F55" i="4"/>
  <c r="H55" i="4" s="1"/>
  <c r="D56" i="4" s="1"/>
  <c r="F29" i="1"/>
  <c r="G29" i="1"/>
  <c r="L29" i="1"/>
  <c r="F56" i="2"/>
  <c r="H56" i="2" s="1"/>
  <c r="D57" i="2" s="1"/>
  <c r="G56" i="2"/>
  <c r="I56" i="2" s="1"/>
  <c r="E57" i="2" s="1"/>
  <c r="J29" i="2"/>
  <c r="I28" i="3"/>
  <c r="E29" i="3" s="1"/>
  <c r="H28" i="3"/>
  <c r="D29" i="3" s="1"/>
  <c r="G56" i="4" l="1"/>
  <c r="I56" i="4" s="1"/>
  <c r="E57" i="4" s="1"/>
  <c r="F56" i="4"/>
  <c r="H56" i="4" s="1"/>
  <c r="D57" i="4" s="1"/>
  <c r="F29" i="3"/>
  <c r="G29" i="3"/>
  <c r="K29" i="1"/>
  <c r="I29" i="1"/>
  <c r="E30" i="1" s="1"/>
  <c r="J29" i="1"/>
  <c r="H29" i="1"/>
  <c r="D30" i="1" s="1"/>
  <c r="F57" i="2"/>
  <c r="H57" i="2" s="1"/>
  <c r="D58" i="2" s="1"/>
  <c r="G57" i="2"/>
  <c r="I57" i="2" s="1"/>
  <c r="E58" i="2" s="1"/>
  <c r="F57" i="4" l="1"/>
  <c r="H57" i="4" s="1"/>
  <c r="D58" i="4" s="1"/>
  <c r="G57" i="4"/>
  <c r="I57" i="4" s="1"/>
  <c r="E58" i="4" s="1"/>
  <c r="G30" i="1"/>
  <c r="L30" i="1"/>
  <c r="F30" i="1"/>
  <c r="F58" i="2"/>
  <c r="H58" i="2" s="1"/>
  <c r="D59" i="2" s="1"/>
  <c r="G58" i="2"/>
  <c r="I58" i="2" s="1"/>
  <c r="E59" i="2" s="1"/>
  <c r="J30" i="2"/>
  <c r="H29" i="3"/>
  <c r="D30" i="3" s="1"/>
  <c r="I29" i="3"/>
  <c r="E30" i="3" s="1"/>
  <c r="F58" i="4" l="1"/>
  <c r="H58" i="4" s="1"/>
  <c r="D59" i="4" s="1"/>
  <c r="G58" i="4"/>
  <c r="I58" i="4" s="1"/>
  <c r="E59" i="4" s="1"/>
  <c r="G30" i="3"/>
  <c r="F30" i="3"/>
  <c r="J30" i="1"/>
  <c r="H30" i="1"/>
  <c r="D31" i="1" s="1"/>
  <c r="K30" i="1"/>
  <c r="I30" i="1"/>
  <c r="E31" i="1" s="1"/>
  <c r="F59" i="2"/>
  <c r="H59" i="2" s="1"/>
  <c r="D60" i="2" s="1"/>
  <c r="G59" i="2"/>
  <c r="I59" i="2" s="1"/>
  <c r="E60" i="2" s="1"/>
  <c r="G59" i="4" l="1"/>
  <c r="I59" i="4" s="1"/>
  <c r="E60" i="4" s="1"/>
  <c r="F59" i="4"/>
  <c r="H59" i="4" s="1"/>
  <c r="D60" i="4" s="1"/>
  <c r="F31" i="1"/>
  <c r="G31" i="1"/>
  <c r="L31" i="1"/>
  <c r="F60" i="2"/>
  <c r="H60" i="2" s="1"/>
  <c r="D61" i="2" s="1"/>
  <c r="G60" i="2"/>
  <c r="I60" i="2" s="1"/>
  <c r="E61" i="2" s="1"/>
  <c r="J31" i="2"/>
  <c r="I30" i="3"/>
  <c r="E31" i="3" s="1"/>
  <c r="H30" i="3"/>
  <c r="D31" i="3" s="1"/>
  <c r="G60" i="4" l="1"/>
  <c r="I60" i="4" s="1"/>
  <c r="E61" i="4" s="1"/>
  <c r="F60" i="4"/>
  <c r="H60" i="4" s="1"/>
  <c r="D61" i="4" s="1"/>
  <c r="F31" i="3"/>
  <c r="G31" i="3"/>
  <c r="K31" i="1"/>
  <c r="I31" i="1"/>
  <c r="E32" i="1" s="1"/>
  <c r="J31" i="1"/>
  <c r="H31" i="1"/>
  <c r="D32" i="1" s="1"/>
  <c r="F61" i="2"/>
  <c r="H61" i="2" s="1"/>
  <c r="D62" i="2" s="1"/>
  <c r="G61" i="2"/>
  <c r="I61" i="2" s="1"/>
  <c r="E62" i="2" s="1"/>
  <c r="F61" i="4" l="1"/>
  <c r="H61" i="4" s="1"/>
  <c r="D62" i="4" s="1"/>
  <c r="G61" i="4"/>
  <c r="I61" i="4" s="1"/>
  <c r="E62" i="4" s="1"/>
  <c r="G32" i="1"/>
  <c r="F32" i="1"/>
  <c r="L32" i="1"/>
  <c r="F62" i="2"/>
  <c r="H62" i="2" s="1"/>
  <c r="D63" i="2" s="1"/>
  <c r="G62" i="2"/>
  <c r="I62" i="2"/>
  <c r="E63" i="2" s="1"/>
  <c r="J32" i="2"/>
  <c r="I31" i="3"/>
  <c r="E32" i="3" s="1"/>
  <c r="H31" i="3"/>
  <c r="D32" i="3" s="1"/>
  <c r="F62" i="4" l="1"/>
  <c r="H62" i="4" s="1"/>
  <c r="D63" i="4" s="1"/>
  <c r="G62" i="4"/>
  <c r="I62" i="4" s="1"/>
  <c r="E63" i="4" s="1"/>
  <c r="G32" i="3"/>
  <c r="F32" i="3"/>
  <c r="K32" i="1"/>
  <c r="I32" i="1"/>
  <c r="E33" i="1" s="1"/>
  <c r="J32" i="1"/>
  <c r="H32" i="1"/>
  <c r="D33" i="1" s="1"/>
  <c r="F63" i="2"/>
  <c r="H63" i="2" s="1"/>
  <c r="D64" i="2" s="1"/>
  <c r="G63" i="2"/>
  <c r="I63" i="2" s="1"/>
  <c r="E64" i="2" s="1"/>
  <c r="G63" i="4" l="1"/>
  <c r="I63" i="4" s="1"/>
  <c r="E64" i="4" s="1"/>
  <c r="F63" i="4"/>
  <c r="H63" i="4" s="1"/>
  <c r="D64" i="4" s="1"/>
  <c r="F33" i="1"/>
  <c r="G33" i="1"/>
  <c r="L33" i="1"/>
  <c r="F64" i="2"/>
  <c r="H64" i="2" s="1"/>
  <c r="D65" i="2" s="1"/>
  <c r="G64" i="2"/>
  <c r="I64" i="2" s="1"/>
  <c r="E65" i="2" s="1"/>
  <c r="J33" i="2"/>
  <c r="I32" i="3"/>
  <c r="H32" i="3"/>
  <c r="G64" i="4" l="1"/>
  <c r="I64" i="4" s="1"/>
  <c r="E65" i="4" s="1"/>
  <c r="F64" i="4"/>
  <c r="H64" i="4" s="1"/>
  <c r="D65" i="4" s="1"/>
  <c r="K33" i="1"/>
  <c r="I33" i="1"/>
  <c r="E34" i="1" s="1"/>
  <c r="J33" i="1"/>
  <c r="H33" i="1"/>
  <c r="D34" i="1" s="1"/>
  <c r="F65" i="2"/>
  <c r="H65" i="2" s="1"/>
  <c r="D66" i="2" s="1"/>
  <c r="G65" i="2"/>
  <c r="I65" i="2" s="1"/>
  <c r="E66" i="2" s="1"/>
  <c r="F65" i="4" l="1"/>
  <c r="H65" i="4" s="1"/>
  <c r="D66" i="4" s="1"/>
  <c r="G65" i="4"/>
  <c r="I65" i="4" s="1"/>
  <c r="E66" i="4" s="1"/>
  <c r="G34" i="1"/>
  <c r="L34" i="1"/>
  <c r="F34" i="1"/>
  <c r="F66" i="2"/>
  <c r="H66" i="2" s="1"/>
  <c r="D67" i="2" s="1"/>
  <c r="G66" i="2"/>
  <c r="I66" i="2" s="1"/>
  <c r="E67" i="2" s="1"/>
  <c r="J34" i="2"/>
  <c r="F66" i="4" l="1"/>
  <c r="H66" i="4" s="1"/>
  <c r="D67" i="4" s="1"/>
  <c r="G66" i="4"/>
  <c r="I66" i="4" s="1"/>
  <c r="E67" i="4" s="1"/>
  <c r="J34" i="1"/>
  <c r="H34" i="1"/>
  <c r="D35" i="1" s="1"/>
  <c r="K34" i="1"/>
  <c r="I34" i="1"/>
  <c r="E35" i="1" s="1"/>
  <c r="F67" i="2"/>
  <c r="G67" i="2"/>
  <c r="I67" i="2" s="1"/>
  <c r="E68" i="2" s="1"/>
  <c r="H67" i="2"/>
  <c r="D68" i="2" s="1"/>
  <c r="G67" i="4" l="1"/>
  <c r="I67" i="4" s="1"/>
  <c r="E68" i="4" s="1"/>
  <c r="F67" i="4"/>
  <c r="H67" i="4" s="1"/>
  <c r="D68" i="4" s="1"/>
  <c r="F35" i="1"/>
  <c r="G35" i="1"/>
  <c r="L35" i="1"/>
  <c r="F68" i="2"/>
  <c r="H68" i="2" s="1"/>
  <c r="D69" i="2" s="1"/>
  <c r="G68" i="2"/>
  <c r="I68" i="2" s="1"/>
  <c r="E69" i="2" s="1"/>
  <c r="J35" i="2"/>
  <c r="G68" i="4" l="1"/>
  <c r="I68" i="4" s="1"/>
  <c r="E69" i="4" s="1"/>
  <c r="F68" i="4"/>
  <c r="H68" i="4" s="1"/>
  <c r="D69" i="4" s="1"/>
  <c r="K35" i="1"/>
  <c r="I35" i="1"/>
  <c r="E36" i="1" s="1"/>
  <c r="J35" i="1"/>
  <c r="H35" i="1"/>
  <c r="D36" i="1" s="1"/>
  <c r="F69" i="2"/>
  <c r="G69" i="2"/>
  <c r="I69" i="2" s="1"/>
  <c r="E70" i="2" s="1"/>
  <c r="H69" i="2"/>
  <c r="D70" i="2" s="1"/>
  <c r="F69" i="4" l="1"/>
  <c r="H69" i="4" s="1"/>
  <c r="D70" i="4" s="1"/>
  <c r="G69" i="4"/>
  <c r="I69" i="4" s="1"/>
  <c r="E70" i="4" s="1"/>
  <c r="G36" i="1"/>
  <c r="F36" i="1"/>
  <c r="L36" i="1"/>
  <c r="F70" i="2"/>
  <c r="H70" i="2" s="1"/>
  <c r="D71" i="2" s="1"/>
  <c r="G70" i="2"/>
  <c r="I70" i="2"/>
  <c r="E71" i="2" s="1"/>
  <c r="J36" i="2"/>
  <c r="F70" i="4" l="1"/>
  <c r="H70" i="4" s="1"/>
  <c r="D71" i="4" s="1"/>
  <c r="G70" i="4"/>
  <c r="I70" i="4" s="1"/>
  <c r="E71" i="4" s="1"/>
  <c r="K36" i="1"/>
  <c r="I36" i="1"/>
  <c r="E37" i="1" s="1"/>
  <c r="J36" i="1"/>
  <c r="H36" i="1"/>
  <c r="D37" i="1" s="1"/>
  <c r="F71" i="2"/>
  <c r="G71" i="2"/>
  <c r="I71" i="2" s="1"/>
  <c r="E72" i="2" s="1"/>
  <c r="H71" i="2"/>
  <c r="D72" i="2" s="1"/>
  <c r="F71" i="4" l="1"/>
  <c r="H71" i="4" s="1"/>
  <c r="D72" i="4" s="1"/>
  <c r="G71" i="4"/>
  <c r="I71" i="4" s="1"/>
  <c r="E72" i="4" s="1"/>
  <c r="F37" i="1"/>
  <c r="G37" i="1"/>
  <c r="L37" i="1"/>
  <c r="F72" i="2"/>
  <c r="H72" i="2" s="1"/>
  <c r="D73" i="2" s="1"/>
  <c r="G72" i="2"/>
  <c r="I72" i="2" s="1"/>
  <c r="E73" i="2" s="1"/>
  <c r="J37" i="2"/>
  <c r="G72" i="4" l="1"/>
  <c r="I72" i="4" s="1"/>
  <c r="E73" i="4" s="1"/>
  <c r="F72" i="4"/>
  <c r="H72" i="4" s="1"/>
  <c r="D73" i="4" s="1"/>
  <c r="K37" i="1"/>
  <c r="I37" i="1"/>
  <c r="E38" i="1" s="1"/>
  <c r="J37" i="1"/>
  <c r="H37" i="1"/>
  <c r="D38" i="1" s="1"/>
  <c r="F73" i="2"/>
  <c r="H73" i="2" s="1"/>
  <c r="D74" i="2" s="1"/>
  <c r="G73" i="2"/>
  <c r="I73" i="2" s="1"/>
  <c r="E74" i="2" s="1"/>
  <c r="G73" i="4" l="1"/>
  <c r="I73" i="4" s="1"/>
  <c r="E74" i="4" s="1"/>
  <c r="F73" i="4"/>
  <c r="H73" i="4" s="1"/>
  <c r="D74" i="4" s="1"/>
  <c r="G38" i="1"/>
  <c r="L38" i="1"/>
  <c r="F38" i="1"/>
  <c r="F74" i="2"/>
  <c r="H74" i="2" s="1"/>
  <c r="D75" i="2" s="1"/>
  <c r="G74" i="2"/>
  <c r="I74" i="2"/>
  <c r="E75" i="2" s="1"/>
  <c r="J38" i="2"/>
  <c r="G74" i="4" l="1"/>
  <c r="I74" i="4" s="1"/>
  <c r="E75" i="4" s="1"/>
  <c r="F74" i="4"/>
  <c r="H74" i="4" s="1"/>
  <c r="D75" i="4" s="1"/>
  <c r="J38" i="1"/>
  <c r="H38" i="1"/>
  <c r="D39" i="1" s="1"/>
  <c r="K38" i="1"/>
  <c r="I38" i="1"/>
  <c r="E39" i="1" s="1"/>
  <c r="F75" i="2"/>
  <c r="G75" i="2"/>
  <c r="I75" i="2" s="1"/>
  <c r="E76" i="2" s="1"/>
  <c r="H75" i="2"/>
  <c r="D76" i="2" s="1"/>
  <c r="F75" i="4" l="1"/>
  <c r="H75" i="4" s="1"/>
  <c r="D76" i="4" s="1"/>
  <c r="G75" i="4"/>
  <c r="I75" i="4" s="1"/>
  <c r="E76" i="4" s="1"/>
  <c r="F39" i="1"/>
  <c r="G39" i="1"/>
  <c r="L39" i="1"/>
  <c r="F76" i="2"/>
  <c r="H76" i="2" s="1"/>
  <c r="D77" i="2" s="1"/>
  <c r="G76" i="2"/>
  <c r="I76" i="2" s="1"/>
  <c r="E77" i="2" s="1"/>
  <c r="J39" i="2"/>
  <c r="G76" i="4" l="1"/>
  <c r="I76" i="4" s="1"/>
  <c r="E77" i="4" s="1"/>
  <c r="F76" i="4"/>
  <c r="H76" i="4" s="1"/>
  <c r="D77" i="4" s="1"/>
  <c r="K39" i="1"/>
  <c r="I39" i="1"/>
  <c r="E40" i="1" s="1"/>
  <c r="J39" i="1"/>
  <c r="H39" i="1"/>
  <c r="D40" i="1" s="1"/>
  <c r="F77" i="2"/>
  <c r="G77" i="2"/>
  <c r="I77" i="2" s="1"/>
  <c r="E78" i="2" s="1"/>
  <c r="H77" i="2"/>
  <c r="D78" i="2" s="1"/>
  <c r="G77" i="4" l="1"/>
  <c r="I77" i="4" s="1"/>
  <c r="E78" i="4" s="1"/>
  <c r="F77" i="4"/>
  <c r="H77" i="4" s="1"/>
  <c r="D78" i="4" s="1"/>
  <c r="G40" i="1"/>
  <c r="F40" i="1"/>
  <c r="L40" i="1"/>
  <c r="F78" i="2"/>
  <c r="G78" i="2"/>
  <c r="I78" i="2" s="1"/>
  <c r="E79" i="2" s="1"/>
  <c r="H78" i="2"/>
  <c r="D79" i="2" s="1"/>
  <c r="J40" i="2"/>
  <c r="F78" i="4" l="1"/>
  <c r="H78" i="4" s="1"/>
  <c r="D79" i="4" s="1"/>
  <c r="G78" i="4"/>
  <c r="I78" i="4" s="1"/>
  <c r="E79" i="4" s="1"/>
  <c r="J40" i="1"/>
  <c r="H40" i="1"/>
  <c r="D41" i="1" s="1"/>
  <c r="K40" i="1"/>
  <c r="I40" i="1"/>
  <c r="E41" i="1" s="1"/>
  <c r="F79" i="2"/>
  <c r="H79" i="2" s="1"/>
  <c r="D80" i="2" s="1"/>
  <c r="G79" i="2"/>
  <c r="I79" i="2" s="1"/>
  <c r="E80" i="2" s="1"/>
  <c r="F79" i="4" l="1"/>
  <c r="H79" i="4" s="1"/>
  <c r="D80" i="4" s="1"/>
  <c r="G79" i="4"/>
  <c r="I79" i="4" s="1"/>
  <c r="E80" i="4" s="1"/>
  <c r="F41" i="1"/>
  <c r="G41" i="1"/>
  <c r="L41" i="1"/>
  <c r="F80" i="2"/>
  <c r="G80" i="2"/>
  <c r="I80" i="2" s="1"/>
  <c r="E81" i="2" s="1"/>
  <c r="H80" i="2"/>
  <c r="D81" i="2" s="1"/>
  <c r="J41" i="2"/>
  <c r="G80" i="4" l="1"/>
  <c r="I80" i="4" s="1"/>
  <c r="E81" i="4" s="1"/>
  <c r="F80" i="4"/>
  <c r="H80" i="4" s="1"/>
  <c r="D81" i="4" s="1"/>
  <c r="K41" i="1"/>
  <c r="I41" i="1"/>
  <c r="E42" i="1" s="1"/>
  <c r="J41" i="1"/>
  <c r="H41" i="1"/>
  <c r="D42" i="1" s="1"/>
  <c r="F81" i="2"/>
  <c r="G81" i="2"/>
  <c r="I81" i="2" s="1"/>
  <c r="E82" i="2" s="1"/>
  <c r="H81" i="2"/>
  <c r="D82" i="2" s="1"/>
  <c r="F81" i="4" l="1"/>
  <c r="H81" i="4" s="1"/>
  <c r="D82" i="4" s="1"/>
  <c r="G81" i="4"/>
  <c r="I81" i="4" s="1"/>
  <c r="E82" i="4" s="1"/>
  <c r="G42" i="1"/>
  <c r="L42" i="1"/>
  <c r="F42" i="1"/>
  <c r="F82" i="2"/>
  <c r="G82" i="2"/>
  <c r="I82" i="2"/>
  <c r="E83" i="2" s="1"/>
  <c r="H82" i="2"/>
  <c r="D83" i="2" s="1"/>
  <c r="J42" i="2"/>
  <c r="G82" i="4" l="1"/>
  <c r="I82" i="4" s="1"/>
  <c r="E83" i="4" s="1"/>
  <c r="F82" i="4"/>
  <c r="H82" i="4" s="1"/>
  <c r="D83" i="4" s="1"/>
  <c r="J42" i="1"/>
  <c r="H42" i="1"/>
  <c r="D43" i="1" s="1"/>
  <c r="K42" i="1"/>
  <c r="I42" i="1"/>
  <c r="E43" i="1" s="1"/>
  <c r="F83" i="2"/>
  <c r="H83" i="2" s="1"/>
  <c r="D84" i="2" s="1"/>
  <c r="G83" i="2"/>
  <c r="I83" i="2" s="1"/>
  <c r="E84" i="2" s="1"/>
  <c r="F83" i="4" l="1"/>
  <c r="H83" i="4" s="1"/>
  <c r="D84" i="4" s="1"/>
  <c r="G83" i="4"/>
  <c r="I83" i="4" s="1"/>
  <c r="E84" i="4" s="1"/>
  <c r="F43" i="1"/>
  <c r="G43" i="1"/>
  <c r="L43" i="1"/>
  <c r="F84" i="2"/>
  <c r="G84" i="2"/>
  <c r="I84" i="2" s="1"/>
  <c r="E85" i="2" s="1"/>
  <c r="H84" i="2"/>
  <c r="D85" i="2" s="1"/>
  <c r="J43" i="2"/>
  <c r="G84" i="4" l="1"/>
  <c r="I84" i="4" s="1"/>
  <c r="E85" i="4" s="1"/>
  <c r="F84" i="4"/>
  <c r="H84" i="4" s="1"/>
  <c r="D85" i="4" s="1"/>
  <c r="K43" i="1"/>
  <c r="I43" i="1"/>
  <c r="E44" i="1" s="1"/>
  <c r="J43" i="1"/>
  <c r="H43" i="1"/>
  <c r="D44" i="1" s="1"/>
  <c r="F85" i="2"/>
  <c r="G85" i="2"/>
  <c r="I85" i="2" s="1"/>
  <c r="E86" i="2" s="1"/>
  <c r="H85" i="2"/>
  <c r="D86" i="2" s="1"/>
  <c r="G85" i="4" l="1"/>
  <c r="I85" i="4" s="1"/>
  <c r="E86" i="4" s="1"/>
  <c r="F85" i="4"/>
  <c r="H85" i="4" s="1"/>
  <c r="D86" i="4" s="1"/>
  <c r="G44" i="1"/>
  <c r="F44" i="1"/>
  <c r="L44" i="1"/>
  <c r="F86" i="2"/>
  <c r="H86" i="2" s="1"/>
  <c r="D87" i="2" s="1"/>
  <c r="G86" i="2"/>
  <c r="I86" i="2" s="1"/>
  <c r="E87" i="2" s="1"/>
  <c r="J44" i="2"/>
  <c r="F86" i="4" l="1"/>
  <c r="H86" i="4" s="1"/>
  <c r="D87" i="4" s="1"/>
  <c r="G86" i="4"/>
  <c r="I86" i="4" s="1"/>
  <c r="E87" i="4" s="1"/>
  <c r="J44" i="1"/>
  <c r="H44" i="1"/>
  <c r="D45" i="1" s="1"/>
  <c r="K44" i="1"/>
  <c r="I44" i="1"/>
  <c r="E45" i="1" s="1"/>
  <c r="F87" i="2"/>
  <c r="H87" i="2" s="1"/>
  <c r="D88" i="2" s="1"/>
  <c r="G87" i="2"/>
  <c r="I87" i="2" s="1"/>
  <c r="E88" i="2" s="1"/>
  <c r="F87" i="4" l="1"/>
  <c r="H87" i="4" s="1"/>
  <c r="D88" i="4" s="1"/>
  <c r="G87" i="4"/>
  <c r="I87" i="4" s="1"/>
  <c r="E88" i="4" s="1"/>
  <c r="F45" i="1"/>
  <c r="G45" i="1"/>
  <c r="L45" i="1"/>
  <c r="F88" i="2"/>
  <c r="H88" i="2" s="1"/>
  <c r="D89" i="2" s="1"/>
  <c r="G88" i="2"/>
  <c r="I88" i="2" s="1"/>
  <c r="E89" i="2" s="1"/>
  <c r="J45" i="2"/>
  <c r="G88" i="4" l="1"/>
  <c r="I88" i="4" s="1"/>
  <c r="E89" i="4" s="1"/>
  <c r="F88" i="4"/>
  <c r="H88" i="4" s="1"/>
  <c r="D89" i="4" s="1"/>
  <c r="J45" i="1"/>
  <c r="H45" i="1"/>
  <c r="D46" i="1" s="1"/>
  <c r="K45" i="1"/>
  <c r="I45" i="1"/>
  <c r="E46" i="1" s="1"/>
  <c r="F89" i="2"/>
  <c r="G89" i="2"/>
  <c r="I89" i="2" s="1"/>
  <c r="E90" i="2" s="1"/>
  <c r="H89" i="2"/>
  <c r="D90" i="2" s="1"/>
  <c r="G89" i="4" l="1"/>
  <c r="I89" i="4" s="1"/>
  <c r="E90" i="4" s="1"/>
  <c r="F89" i="4"/>
  <c r="H89" i="4" s="1"/>
  <c r="D90" i="4" s="1"/>
  <c r="G46" i="1"/>
  <c r="L46" i="1"/>
  <c r="F46" i="1"/>
  <c r="F90" i="2"/>
  <c r="H90" i="2" s="1"/>
  <c r="D91" i="2" s="1"/>
  <c r="G90" i="2"/>
  <c r="I90" i="2" s="1"/>
  <c r="E91" i="2" s="1"/>
  <c r="J46" i="2"/>
  <c r="G90" i="4" l="1"/>
  <c r="I90" i="4" s="1"/>
  <c r="E91" i="4" s="1"/>
  <c r="F90" i="4"/>
  <c r="H90" i="4" s="1"/>
  <c r="D91" i="4" s="1"/>
  <c r="J46" i="1"/>
  <c r="H46" i="1"/>
  <c r="D47" i="1" s="1"/>
  <c r="K46" i="1"/>
  <c r="I46" i="1"/>
  <c r="E47" i="1" s="1"/>
  <c r="F91" i="2"/>
  <c r="G91" i="2"/>
  <c r="I91" i="2" s="1"/>
  <c r="E92" i="2" s="1"/>
  <c r="H91" i="2"/>
  <c r="D92" i="2" s="1"/>
  <c r="F91" i="4" l="1"/>
  <c r="H91" i="4" s="1"/>
  <c r="D92" i="4" s="1"/>
  <c r="G91" i="4"/>
  <c r="I91" i="4" s="1"/>
  <c r="E92" i="4" s="1"/>
  <c r="F47" i="1"/>
  <c r="G47" i="1"/>
  <c r="L47" i="1"/>
  <c r="F92" i="2"/>
  <c r="H92" i="2" s="1"/>
  <c r="D93" i="2" s="1"/>
  <c r="G92" i="2"/>
  <c r="I92" i="2" s="1"/>
  <c r="E93" i="2" s="1"/>
  <c r="J47" i="2"/>
  <c r="G92" i="4" l="1"/>
  <c r="I92" i="4" s="1"/>
  <c r="E93" i="4" s="1"/>
  <c r="F92" i="4"/>
  <c r="H92" i="4" s="1"/>
  <c r="D93" i="4" s="1"/>
  <c r="K47" i="1"/>
  <c r="I47" i="1"/>
  <c r="E48" i="1" s="1"/>
  <c r="J47" i="1"/>
  <c r="H47" i="1"/>
  <c r="D48" i="1" s="1"/>
  <c r="F93" i="2"/>
  <c r="H93" i="2" s="1"/>
  <c r="D94" i="2" s="1"/>
  <c r="G93" i="2"/>
  <c r="I93" i="2"/>
  <c r="E94" i="2" s="1"/>
  <c r="G93" i="4" l="1"/>
  <c r="I93" i="4" s="1"/>
  <c r="E94" i="4" s="1"/>
  <c r="F93" i="4"/>
  <c r="H93" i="4" s="1"/>
  <c r="D94" i="4" s="1"/>
  <c r="G48" i="1"/>
  <c r="F48" i="1"/>
  <c r="L48" i="1"/>
  <c r="F94" i="2"/>
  <c r="H94" i="2" s="1"/>
  <c r="D95" i="2" s="1"/>
  <c r="G94" i="2"/>
  <c r="I94" i="2" s="1"/>
  <c r="E95" i="2" s="1"/>
  <c r="J48" i="2"/>
  <c r="F94" i="4" l="1"/>
  <c r="H94" i="4" s="1"/>
  <c r="D95" i="4" s="1"/>
  <c r="G94" i="4"/>
  <c r="I94" i="4" s="1"/>
  <c r="E95" i="4" s="1"/>
  <c r="J48" i="1"/>
  <c r="H48" i="1"/>
  <c r="D49" i="1" s="1"/>
  <c r="K48" i="1"/>
  <c r="I48" i="1"/>
  <c r="E49" i="1" s="1"/>
  <c r="F95" i="2"/>
  <c r="H95" i="2" s="1"/>
  <c r="D96" i="2" s="1"/>
  <c r="G95" i="2"/>
  <c r="I95" i="2" s="1"/>
  <c r="E96" i="2" s="1"/>
  <c r="F95" i="4" l="1"/>
  <c r="H95" i="4" s="1"/>
  <c r="D96" i="4" s="1"/>
  <c r="G95" i="4"/>
  <c r="I95" i="4" s="1"/>
  <c r="E96" i="4" s="1"/>
  <c r="F49" i="1"/>
  <c r="G49" i="1"/>
  <c r="L49" i="1"/>
  <c r="F96" i="2"/>
  <c r="H96" i="2" s="1"/>
  <c r="D97" i="2" s="1"/>
  <c r="G96" i="2"/>
  <c r="I96" i="2" s="1"/>
  <c r="E97" i="2" s="1"/>
  <c r="J49" i="2"/>
  <c r="G96" i="4" l="1"/>
  <c r="I96" i="4" s="1"/>
  <c r="E97" i="4" s="1"/>
  <c r="F96" i="4"/>
  <c r="H96" i="4" s="1"/>
  <c r="D97" i="4" s="1"/>
  <c r="K49" i="1"/>
  <c r="I49" i="1"/>
  <c r="E50" i="1" s="1"/>
  <c r="J49" i="1"/>
  <c r="H49" i="1"/>
  <c r="D50" i="1" s="1"/>
  <c r="F97" i="2"/>
  <c r="G97" i="2"/>
  <c r="H97" i="2"/>
  <c r="D98" i="2" s="1"/>
  <c r="I97" i="2"/>
  <c r="E98" i="2" s="1"/>
  <c r="F97" i="4" l="1"/>
  <c r="H97" i="4" s="1"/>
  <c r="D98" i="4" s="1"/>
  <c r="G97" i="4"/>
  <c r="I97" i="4" s="1"/>
  <c r="E98" i="4" s="1"/>
  <c r="G50" i="1"/>
  <c r="L50" i="1"/>
  <c r="F50" i="1"/>
  <c r="F98" i="2"/>
  <c r="H98" i="2" s="1"/>
  <c r="D99" i="2" s="1"/>
  <c r="G98" i="2"/>
  <c r="I98" i="2" s="1"/>
  <c r="E99" i="2" s="1"/>
  <c r="J50" i="2"/>
  <c r="G98" i="4" l="1"/>
  <c r="I98" i="4" s="1"/>
  <c r="E99" i="4" s="1"/>
  <c r="F98" i="4"/>
  <c r="H98" i="4" s="1"/>
  <c r="D99" i="4" s="1"/>
  <c r="J50" i="1"/>
  <c r="H50" i="1"/>
  <c r="D51" i="1" s="1"/>
  <c r="K50" i="1"/>
  <c r="I50" i="1"/>
  <c r="E51" i="1" s="1"/>
  <c r="F99" i="2"/>
  <c r="G99" i="2"/>
  <c r="I99" i="2" s="1"/>
  <c r="E100" i="2" s="1"/>
  <c r="H99" i="2"/>
  <c r="D100" i="2" s="1"/>
  <c r="F99" i="4" l="1"/>
  <c r="H99" i="4" s="1"/>
  <c r="D100" i="4" s="1"/>
  <c r="G99" i="4"/>
  <c r="I99" i="4" s="1"/>
  <c r="E100" i="4" s="1"/>
  <c r="F51" i="1"/>
  <c r="G51" i="1"/>
  <c r="L51" i="1"/>
  <c r="F100" i="2"/>
  <c r="H100" i="2" s="1"/>
  <c r="D101" i="2" s="1"/>
  <c r="G100" i="2"/>
  <c r="I100" i="2" s="1"/>
  <c r="E101" i="2" s="1"/>
  <c r="J51" i="2"/>
  <c r="G100" i="4" l="1"/>
  <c r="I100" i="4" s="1"/>
  <c r="E101" i="4" s="1"/>
  <c r="F100" i="4"/>
  <c r="H100" i="4" s="1"/>
  <c r="D101" i="4" s="1"/>
  <c r="K51" i="1"/>
  <c r="I51" i="1"/>
  <c r="E52" i="1" s="1"/>
  <c r="J51" i="1"/>
  <c r="H51" i="1"/>
  <c r="D52" i="1" s="1"/>
  <c r="F101" i="2"/>
  <c r="H101" i="2" s="1"/>
  <c r="D102" i="2" s="1"/>
  <c r="G101" i="2"/>
  <c r="I101" i="2"/>
  <c r="E102" i="2" s="1"/>
  <c r="G101" i="4" l="1"/>
  <c r="I101" i="4" s="1"/>
  <c r="E102" i="4" s="1"/>
  <c r="F101" i="4"/>
  <c r="H101" i="4" s="1"/>
  <c r="D102" i="4" s="1"/>
  <c r="G52" i="1"/>
  <c r="F52" i="1"/>
  <c r="L52" i="1"/>
  <c r="F102" i="2"/>
  <c r="H102" i="2" s="1"/>
  <c r="D103" i="2" s="1"/>
  <c r="G102" i="2"/>
  <c r="I102" i="2" s="1"/>
  <c r="E103" i="2" s="1"/>
  <c r="J52" i="2"/>
  <c r="F102" i="4" l="1"/>
  <c r="H102" i="4" s="1"/>
  <c r="D103" i="4" s="1"/>
  <c r="G102" i="4"/>
  <c r="I102" i="4" s="1"/>
  <c r="E103" i="4" s="1"/>
  <c r="J52" i="1"/>
  <c r="H52" i="1"/>
  <c r="D53" i="1" s="1"/>
  <c r="K52" i="1"/>
  <c r="I52" i="1"/>
  <c r="E53" i="1" s="1"/>
  <c r="F103" i="2"/>
  <c r="G103" i="2"/>
  <c r="I103" i="2" s="1"/>
  <c r="E104" i="2" s="1"/>
  <c r="H103" i="2"/>
  <c r="D104" i="2" s="1"/>
  <c r="F103" i="4" l="1"/>
  <c r="H103" i="4" s="1"/>
  <c r="D104" i="4" s="1"/>
  <c r="G103" i="4"/>
  <c r="I103" i="4" s="1"/>
  <c r="E104" i="4" s="1"/>
  <c r="F53" i="1"/>
  <c r="G53" i="1"/>
  <c r="L53" i="1"/>
  <c r="F104" i="2"/>
  <c r="H104" i="2" s="1"/>
  <c r="D105" i="2" s="1"/>
  <c r="G104" i="2"/>
  <c r="I104" i="2" s="1"/>
  <c r="E105" i="2" s="1"/>
  <c r="J53" i="2"/>
  <c r="G104" i="4" l="1"/>
  <c r="I104" i="4" s="1"/>
  <c r="E105" i="4" s="1"/>
  <c r="F104" i="4"/>
  <c r="H104" i="4" s="1"/>
  <c r="D105" i="4" s="1"/>
  <c r="K53" i="1"/>
  <c r="I53" i="1"/>
  <c r="E54" i="1" s="1"/>
  <c r="J53" i="1"/>
  <c r="H53" i="1"/>
  <c r="D54" i="1" s="1"/>
  <c r="F105" i="2"/>
  <c r="H105" i="2" s="1"/>
  <c r="D106" i="2" s="1"/>
  <c r="G105" i="2"/>
  <c r="I105" i="2"/>
  <c r="E106" i="2" s="1"/>
  <c r="G105" i="4" l="1"/>
  <c r="I105" i="4" s="1"/>
  <c r="E106" i="4" s="1"/>
  <c r="F105" i="4"/>
  <c r="H105" i="4" s="1"/>
  <c r="D106" i="4" s="1"/>
  <c r="G54" i="1"/>
  <c r="L54" i="1"/>
  <c r="F54" i="1"/>
  <c r="F106" i="2"/>
  <c r="H106" i="2" s="1"/>
  <c r="D107" i="2" s="1"/>
  <c r="G106" i="2"/>
  <c r="I106" i="2"/>
  <c r="E107" i="2" s="1"/>
  <c r="J54" i="2"/>
  <c r="F106" i="4" l="1"/>
  <c r="H106" i="4" s="1"/>
  <c r="D107" i="4" s="1"/>
  <c r="G106" i="4"/>
  <c r="I106" i="4" s="1"/>
  <c r="E107" i="4" s="1"/>
  <c r="J54" i="1"/>
  <c r="H54" i="1"/>
  <c r="D55" i="1" s="1"/>
  <c r="K54" i="1"/>
  <c r="I54" i="1"/>
  <c r="E55" i="1" s="1"/>
  <c r="F107" i="2"/>
  <c r="G107" i="2"/>
  <c r="I107" i="2" s="1"/>
  <c r="E108" i="2" s="1"/>
  <c r="H107" i="2"/>
  <c r="D108" i="2" s="1"/>
  <c r="F107" i="4" l="1"/>
  <c r="H107" i="4" s="1"/>
  <c r="D108" i="4" s="1"/>
  <c r="G107" i="4"/>
  <c r="I107" i="4" s="1"/>
  <c r="E108" i="4" s="1"/>
  <c r="F55" i="1"/>
  <c r="G55" i="1"/>
  <c r="L55" i="1"/>
  <c r="F108" i="2"/>
  <c r="H108" i="2" s="1"/>
  <c r="D109" i="2" s="1"/>
  <c r="G108" i="2"/>
  <c r="I108" i="2"/>
  <c r="E109" i="2" s="1"/>
  <c r="J55" i="2"/>
  <c r="G108" i="4" l="1"/>
  <c r="I108" i="4" s="1"/>
  <c r="E109" i="4" s="1"/>
  <c r="F108" i="4"/>
  <c r="H108" i="4" s="1"/>
  <c r="D109" i="4" s="1"/>
  <c r="K55" i="1"/>
  <c r="I55" i="1"/>
  <c r="E56" i="1" s="1"/>
  <c r="J55" i="1"/>
  <c r="H55" i="1"/>
  <c r="D56" i="1" s="1"/>
  <c r="F109" i="2"/>
  <c r="G109" i="2"/>
  <c r="I109" i="2" s="1"/>
  <c r="E110" i="2" s="1"/>
  <c r="H109" i="2"/>
  <c r="D110" i="2" s="1"/>
  <c r="G109" i="4" l="1"/>
  <c r="I109" i="4" s="1"/>
  <c r="E110" i="4" s="1"/>
  <c r="F109" i="4"/>
  <c r="H109" i="4" s="1"/>
  <c r="D110" i="4" s="1"/>
  <c r="G56" i="1"/>
  <c r="F56" i="1"/>
  <c r="L56" i="1"/>
  <c r="F110" i="2"/>
  <c r="H110" i="2" s="1"/>
  <c r="D111" i="2" s="1"/>
  <c r="G110" i="2"/>
  <c r="I110" i="2"/>
  <c r="E111" i="2" s="1"/>
  <c r="J56" i="2"/>
  <c r="F110" i="4" l="1"/>
  <c r="H110" i="4" s="1"/>
  <c r="D111" i="4" s="1"/>
  <c r="G110" i="4"/>
  <c r="I110" i="4" s="1"/>
  <c r="E111" i="4" s="1"/>
  <c r="J56" i="1"/>
  <c r="H56" i="1"/>
  <c r="D57" i="1" s="1"/>
  <c r="K56" i="1"/>
  <c r="I56" i="1"/>
  <c r="E57" i="1" s="1"/>
  <c r="F111" i="2"/>
  <c r="H111" i="2" s="1"/>
  <c r="D112" i="2" s="1"/>
  <c r="G111" i="2"/>
  <c r="I111" i="2"/>
  <c r="E112" i="2" s="1"/>
  <c r="F111" i="4" l="1"/>
  <c r="H111" i="4" s="1"/>
  <c r="D112" i="4" s="1"/>
  <c r="G111" i="4"/>
  <c r="I111" i="4" s="1"/>
  <c r="E112" i="4" s="1"/>
  <c r="F57" i="1"/>
  <c r="G57" i="1"/>
  <c r="L57" i="1"/>
  <c r="F112" i="2"/>
  <c r="H112" i="2" s="1"/>
  <c r="D113" i="2" s="1"/>
  <c r="G112" i="2"/>
  <c r="I112" i="2"/>
  <c r="E113" i="2" s="1"/>
  <c r="J57" i="2"/>
  <c r="G112" i="4" l="1"/>
  <c r="I112" i="4" s="1"/>
  <c r="E113" i="4" s="1"/>
  <c r="F112" i="4"/>
  <c r="H112" i="4" s="1"/>
  <c r="D113" i="4" s="1"/>
  <c r="K57" i="1"/>
  <c r="I57" i="1"/>
  <c r="E58" i="1" s="1"/>
  <c r="J57" i="1"/>
  <c r="H57" i="1"/>
  <c r="D58" i="1" s="1"/>
  <c r="F113" i="2"/>
  <c r="H113" i="2" s="1"/>
  <c r="D114" i="2" s="1"/>
  <c r="G113" i="2"/>
  <c r="I113" i="2"/>
  <c r="E114" i="2" s="1"/>
  <c r="G113" i="4" l="1"/>
  <c r="I113" i="4" s="1"/>
  <c r="E114" i="4" s="1"/>
  <c r="F113" i="4"/>
  <c r="H113" i="4" s="1"/>
  <c r="D114" i="4" s="1"/>
  <c r="G58" i="1"/>
  <c r="L58" i="1"/>
  <c r="F58" i="1"/>
  <c r="F114" i="2"/>
  <c r="H114" i="2" s="1"/>
  <c r="D115" i="2" s="1"/>
  <c r="G114" i="2"/>
  <c r="I114" i="2" s="1"/>
  <c r="E115" i="2" s="1"/>
  <c r="J58" i="2"/>
  <c r="F114" i="4" l="1"/>
  <c r="H114" i="4" s="1"/>
  <c r="D115" i="4" s="1"/>
  <c r="G114" i="4"/>
  <c r="I114" i="4" s="1"/>
  <c r="E115" i="4" s="1"/>
  <c r="J58" i="1"/>
  <c r="H58" i="1"/>
  <c r="D59" i="1" s="1"/>
  <c r="K58" i="1"/>
  <c r="I58" i="1"/>
  <c r="E59" i="1" s="1"/>
  <c r="F115" i="2"/>
  <c r="H115" i="2" s="1"/>
  <c r="D116" i="2" s="1"/>
  <c r="G115" i="2"/>
  <c r="I115" i="2" s="1"/>
  <c r="E116" i="2" s="1"/>
  <c r="F115" i="4" l="1"/>
  <c r="H115" i="4" s="1"/>
  <c r="D116" i="4" s="1"/>
  <c r="G115" i="4"/>
  <c r="I115" i="4" s="1"/>
  <c r="E116" i="4" s="1"/>
  <c r="F59" i="1"/>
  <c r="G59" i="1"/>
  <c r="L59" i="1"/>
  <c r="F116" i="2"/>
  <c r="H116" i="2" s="1"/>
  <c r="D117" i="2" s="1"/>
  <c r="G116" i="2"/>
  <c r="I116" i="2"/>
  <c r="E117" i="2" s="1"/>
  <c r="J59" i="2"/>
  <c r="G116" i="4" l="1"/>
  <c r="I116" i="4" s="1"/>
  <c r="E117" i="4" s="1"/>
  <c r="F116" i="4"/>
  <c r="H116" i="4" s="1"/>
  <c r="D117" i="4" s="1"/>
  <c r="K59" i="1"/>
  <c r="I59" i="1"/>
  <c r="E60" i="1" s="1"/>
  <c r="J59" i="1"/>
  <c r="H59" i="1"/>
  <c r="D60" i="1" s="1"/>
  <c r="F117" i="2"/>
  <c r="G117" i="2"/>
  <c r="I117" i="2" s="1"/>
  <c r="E118" i="2" s="1"/>
  <c r="H117" i="2"/>
  <c r="D118" i="2" s="1"/>
  <c r="G117" i="4" l="1"/>
  <c r="I117" i="4" s="1"/>
  <c r="E118" i="4" s="1"/>
  <c r="F117" i="4"/>
  <c r="H117" i="4" s="1"/>
  <c r="D118" i="4" s="1"/>
  <c r="G60" i="1"/>
  <c r="F60" i="1"/>
  <c r="L60" i="1"/>
  <c r="F118" i="2"/>
  <c r="H118" i="2" s="1"/>
  <c r="D119" i="2" s="1"/>
  <c r="G118" i="2"/>
  <c r="I118" i="2" s="1"/>
  <c r="E119" i="2" s="1"/>
  <c r="J60" i="2"/>
  <c r="F118" i="4" l="1"/>
  <c r="H118" i="4" s="1"/>
  <c r="D119" i="4" s="1"/>
  <c r="G118" i="4"/>
  <c r="I118" i="4" s="1"/>
  <c r="E119" i="4" s="1"/>
  <c r="J60" i="1"/>
  <c r="H60" i="1"/>
  <c r="D61" i="1" s="1"/>
  <c r="K60" i="1"/>
  <c r="I60" i="1"/>
  <c r="E61" i="1" s="1"/>
  <c r="F119" i="2"/>
  <c r="H119" i="2" s="1"/>
  <c r="D120" i="2" s="1"/>
  <c r="G119" i="2"/>
  <c r="I119" i="2" s="1"/>
  <c r="E120" i="2" s="1"/>
  <c r="F119" i="4" l="1"/>
  <c r="H119" i="4" s="1"/>
  <c r="D120" i="4" s="1"/>
  <c r="G119" i="4"/>
  <c r="I119" i="4" s="1"/>
  <c r="E120" i="4" s="1"/>
  <c r="F61" i="1"/>
  <c r="G61" i="1"/>
  <c r="L61" i="1"/>
  <c r="F120" i="2"/>
  <c r="H120" i="2" s="1"/>
  <c r="D121" i="2" s="1"/>
  <c r="G120" i="2"/>
  <c r="I120" i="2"/>
  <c r="E121" i="2" s="1"/>
  <c r="J61" i="2"/>
  <c r="G120" i="4" l="1"/>
  <c r="I120" i="4" s="1"/>
  <c r="E121" i="4" s="1"/>
  <c r="F120" i="4"/>
  <c r="H120" i="4" s="1"/>
  <c r="D121" i="4" s="1"/>
  <c r="K61" i="1"/>
  <c r="I61" i="1"/>
  <c r="E62" i="1" s="1"/>
  <c r="J61" i="1"/>
  <c r="H61" i="1"/>
  <c r="D62" i="1" s="1"/>
  <c r="F121" i="2"/>
  <c r="G121" i="2"/>
  <c r="H121" i="2"/>
  <c r="D122" i="2" s="1"/>
  <c r="I121" i="2"/>
  <c r="E122" i="2" s="1"/>
  <c r="G121" i="4" l="1"/>
  <c r="I121" i="4" s="1"/>
  <c r="E122" i="4" s="1"/>
  <c r="F121" i="4"/>
  <c r="H121" i="4" s="1"/>
  <c r="D122" i="4" s="1"/>
  <c r="G62" i="1"/>
  <c r="L62" i="1"/>
  <c r="F62" i="1"/>
  <c r="F122" i="2"/>
  <c r="G122" i="2"/>
  <c r="I122" i="2" s="1"/>
  <c r="E123" i="2" s="1"/>
  <c r="H122" i="2"/>
  <c r="D123" i="2" s="1"/>
  <c r="J62" i="2"/>
  <c r="G122" i="4" l="1"/>
  <c r="I122" i="4" s="1"/>
  <c r="E123" i="4" s="1"/>
  <c r="F122" i="4"/>
  <c r="H122" i="4" s="1"/>
  <c r="D123" i="4" s="1"/>
  <c r="J62" i="1"/>
  <c r="H62" i="1"/>
  <c r="D63" i="1" s="1"/>
  <c r="K62" i="1"/>
  <c r="I62" i="1"/>
  <c r="E63" i="1" s="1"/>
  <c r="F123" i="2"/>
  <c r="H123" i="2" s="1"/>
  <c r="D124" i="2" s="1"/>
  <c r="G123" i="2"/>
  <c r="I123" i="2" s="1"/>
  <c r="E124" i="2" s="1"/>
  <c r="F123" i="4" l="1"/>
  <c r="H123" i="4" s="1"/>
  <c r="D124" i="4" s="1"/>
  <c r="G123" i="4"/>
  <c r="I123" i="4" s="1"/>
  <c r="E124" i="4" s="1"/>
  <c r="F63" i="1"/>
  <c r="G63" i="1"/>
  <c r="L63" i="1"/>
  <c r="F124" i="2"/>
  <c r="G124" i="2"/>
  <c r="I124" i="2" s="1"/>
  <c r="E125" i="2" s="1"/>
  <c r="H124" i="2"/>
  <c r="D125" i="2" s="1"/>
  <c r="J63" i="2"/>
  <c r="G124" i="4" l="1"/>
  <c r="I124" i="4" s="1"/>
  <c r="E125" i="4" s="1"/>
  <c r="F124" i="4"/>
  <c r="H124" i="4" s="1"/>
  <c r="D125" i="4" s="1"/>
  <c r="K63" i="1"/>
  <c r="I63" i="1"/>
  <c r="E64" i="1" s="1"/>
  <c r="J63" i="1"/>
  <c r="H63" i="1"/>
  <c r="D64" i="1" s="1"/>
  <c r="F125" i="2"/>
  <c r="G125" i="2"/>
  <c r="I125" i="2" s="1"/>
  <c r="E126" i="2" s="1"/>
  <c r="H125" i="2"/>
  <c r="D126" i="2" s="1"/>
  <c r="F125" i="4" l="1"/>
  <c r="H125" i="4" s="1"/>
  <c r="D126" i="4" s="1"/>
  <c r="G125" i="4"/>
  <c r="I125" i="4" s="1"/>
  <c r="E126" i="4" s="1"/>
  <c r="G64" i="1"/>
  <c r="F64" i="1"/>
  <c r="L64" i="1"/>
  <c r="F126" i="2"/>
  <c r="G126" i="2"/>
  <c r="I126" i="2" s="1"/>
  <c r="E127" i="2" s="1"/>
  <c r="H126" i="2"/>
  <c r="D127" i="2" s="1"/>
  <c r="J64" i="2"/>
  <c r="F126" i="4" l="1"/>
  <c r="H126" i="4" s="1"/>
  <c r="D127" i="4" s="1"/>
  <c r="G126" i="4"/>
  <c r="I126" i="4" s="1"/>
  <c r="E127" i="4" s="1"/>
  <c r="J64" i="1"/>
  <c r="H64" i="1"/>
  <c r="D65" i="1" s="1"/>
  <c r="K64" i="1"/>
  <c r="I64" i="1"/>
  <c r="E65" i="1" s="1"/>
  <c r="F127" i="2"/>
  <c r="G127" i="2"/>
  <c r="I127" i="2" s="1"/>
  <c r="E128" i="2" s="1"/>
  <c r="H127" i="2"/>
  <c r="D128" i="2" s="1"/>
  <c r="G127" i="4" l="1"/>
  <c r="I127" i="4" s="1"/>
  <c r="E128" i="4" s="1"/>
  <c r="F127" i="4"/>
  <c r="H127" i="4" s="1"/>
  <c r="D128" i="4" s="1"/>
  <c r="F65" i="1"/>
  <c r="G65" i="1"/>
  <c r="L65" i="1"/>
  <c r="F128" i="2"/>
  <c r="H128" i="2" s="1"/>
  <c r="D129" i="2" s="1"/>
  <c r="G128" i="2"/>
  <c r="I128" i="2" s="1"/>
  <c r="E129" i="2" s="1"/>
  <c r="J65" i="2"/>
  <c r="G128" i="4" l="1"/>
  <c r="I128" i="4" s="1"/>
  <c r="E129" i="4" s="1"/>
  <c r="F128" i="4"/>
  <c r="H128" i="4" s="1"/>
  <c r="D129" i="4" s="1"/>
  <c r="K65" i="1"/>
  <c r="I65" i="1"/>
  <c r="E66" i="1" s="1"/>
  <c r="J65" i="1"/>
  <c r="H65" i="1"/>
  <c r="D66" i="1" s="1"/>
  <c r="F129" i="2"/>
  <c r="G129" i="2"/>
  <c r="I129" i="2" s="1"/>
  <c r="E130" i="2" s="1"/>
  <c r="H129" i="2"/>
  <c r="D130" i="2" s="1"/>
  <c r="F129" i="4" l="1"/>
  <c r="H129" i="4" s="1"/>
  <c r="D130" i="4" s="1"/>
  <c r="G129" i="4"/>
  <c r="I129" i="4" s="1"/>
  <c r="E130" i="4" s="1"/>
  <c r="G66" i="1"/>
  <c r="L66" i="1"/>
  <c r="F66" i="1"/>
  <c r="F130" i="2"/>
  <c r="H130" i="2" s="1"/>
  <c r="D131" i="2" s="1"/>
  <c r="G130" i="2"/>
  <c r="I130" i="2" s="1"/>
  <c r="E131" i="2" s="1"/>
  <c r="J66" i="2"/>
  <c r="F130" i="4" l="1"/>
  <c r="H130" i="4" s="1"/>
  <c r="D131" i="4" s="1"/>
  <c r="G130" i="4"/>
  <c r="I130" i="4" s="1"/>
  <c r="E131" i="4" s="1"/>
  <c r="J66" i="1"/>
  <c r="H66" i="1"/>
  <c r="D67" i="1" s="1"/>
  <c r="K66" i="1"/>
  <c r="I66" i="1"/>
  <c r="E67" i="1" s="1"/>
  <c r="F131" i="2"/>
  <c r="H131" i="2" s="1"/>
  <c r="D132" i="2" s="1"/>
  <c r="G131" i="2"/>
  <c r="I131" i="2" s="1"/>
  <c r="E132" i="2" s="1"/>
  <c r="G131" i="4" l="1"/>
  <c r="I131" i="4" s="1"/>
  <c r="E132" i="4" s="1"/>
  <c r="F131" i="4"/>
  <c r="H131" i="4" s="1"/>
  <c r="D132" i="4" s="1"/>
  <c r="F67" i="1"/>
  <c r="G67" i="1"/>
  <c r="L67" i="1"/>
  <c r="F132" i="2"/>
  <c r="H132" i="2" s="1"/>
  <c r="D133" i="2" s="1"/>
  <c r="G132" i="2"/>
  <c r="I132" i="2" s="1"/>
  <c r="E133" i="2" s="1"/>
  <c r="J67" i="2"/>
  <c r="G132" i="4" l="1"/>
  <c r="I132" i="4" s="1"/>
  <c r="E133" i="4" s="1"/>
  <c r="F132" i="4"/>
  <c r="H132" i="4" s="1"/>
  <c r="D133" i="4" s="1"/>
  <c r="K67" i="1"/>
  <c r="I67" i="1"/>
  <c r="E68" i="1" s="1"/>
  <c r="J67" i="1"/>
  <c r="H67" i="1"/>
  <c r="D68" i="1" s="1"/>
  <c r="F133" i="2"/>
  <c r="G133" i="2"/>
  <c r="H133" i="2"/>
  <c r="D134" i="2" s="1"/>
  <c r="I133" i="2"/>
  <c r="E134" i="2" s="1"/>
  <c r="F133" i="4" l="1"/>
  <c r="H133" i="4" s="1"/>
  <c r="D134" i="4" s="1"/>
  <c r="G133" i="4"/>
  <c r="I133" i="4" s="1"/>
  <c r="E134" i="4" s="1"/>
  <c r="G68" i="1"/>
  <c r="F68" i="1"/>
  <c r="L68" i="1"/>
  <c r="F134" i="2"/>
  <c r="H134" i="2" s="1"/>
  <c r="D135" i="2" s="1"/>
  <c r="G134" i="2"/>
  <c r="I134" i="2" s="1"/>
  <c r="E135" i="2" s="1"/>
  <c r="J68" i="2"/>
  <c r="F134" i="4" l="1"/>
  <c r="H134" i="4" s="1"/>
  <c r="D135" i="4" s="1"/>
  <c r="G134" i="4"/>
  <c r="I134" i="4" s="1"/>
  <c r="E135" i="4" s="1"/>
  <c r="J68" i="1"/>
  <c r="H68" i="1"/>
  <c r="D69" i="1" s="1"/>
  <c r="K68" i="1"/>
  <c r="I68" i="1"/>
  <c r="E69" i="1" s="1"/>
  <c r="F135" i="2"/>
  <c r="H135" i="2" s="1"/>
  <c r="D136" i="2" s="1"/>
  <c r="G135" i="2"/>
  <c r="I135" i="2" s="1"/>
  <c r="E136" i="2" s="1"/>
  <c r="G135" i="4" l="1"/>
  <c r="I135" i="4" s="1"/>
  <c r="E136" i="4" s="1"/>
  <c r="F135" i="4"/>
  <c r="H135" i="4" s="1"/>
  <c r="D136" i="4" s="1"/>
  <c r="F69" i="1"/>
  <c r="G69" i="1"/>
  <c r="L69" i="1"/>
  <c r="F136" i="2"/>
  <c r="H136" i="2" s="1"/>
  <c r="D137" i="2" s="1"/>
  <c r="G136" i="2"/>
  <c r="I136" i="2" s="1"/>
  <c r="E137" i="2" s="1"/>
  <c r="J69" i="2"/>
  <c r="G136" i="4" l="1"/>
  <c r="I136" i="4" s="1"/>
  <c r="E137" i="4" s="1"/>
  <c r="F136" i="4"/>
  <c r="H136" i="4" s="1"/>
  <c r="D137" i="4" s="1"/>
  <c r="K69" i="1"/>
  <c r="I69" i="1"/>
  <c r="E70" i="1" s="1"/>
  <c r="J69" i="1"/>
  <c r="H69" i="1"/>
  <c r="D70" i="1" s="1"/>
  <c r="F137" i="2"/>
  <c r="H137" i="2" s="1"/>
  <c r="D138" i="2" s="1"/>
  <c r="G137" i="2"/>
  <c r="I137" i="2"/>
  <c r="E138" i="2" s="1"/>
  <c r="F137" i="4" l="1"/>
  <c r="H137" i="4" s="1"/>
  <c r="D138" i="4" s="1"/>
  <c r="G137" i="4"/>
  <c r="I137" i="4" s="1"/>
  <c r="E138" i="4" s="1"/>
  <c r="G70" i="1"/>
  <c r="F70" i="1"/>
  <c r="L70" i="1"/>
  <c r="F138" i="2"/>
  <c r="H138" i="2" s="1"/>
  <c r="D139" i="2" s="1"/>
  <c r="G138" i="2"/>
  <c r="I138" i="2" s="1"/>
  <c r="E139" i="2" s="1"/>
  <c r="J70" i="2"/>
  <c r="F138" i="4" l="1"/>
  <c r="H138" i="4" s="1"/>
  <c r="D139" i="4" s="1"/>
  <c r="G138" i="4"/>
  <c r="I138" i="4" s="1"/>
  <c r="E139" i="4" s="1"/>
  <c r="J70" i="1"/>
  <c r="H70" i="1"/>
  <c r="D71" i="1" s="1"/>
  <c r="K70" i="1"/>
  <c r="I70" i="1"/>
  <c r="E71" i="1" s="1"/>
  <c r="F139" i="2"/>
  <c r="H139" i="2" s="1"/>
  <c r="D140" i="2" s="1"/>
  <c r="G139" i="2"/>
  <c r="I139" i="2" s="1"/>
  <c r="E140" i="2" s="1"/>
  <c r="G139" i="4" l="1"/>
  <c r="I139" i="4" s="1"/>
  <c r="E140" i="4" s="1"/>
  <c r="F139" i="4"/>
  <c r="H139" i="4" s="1"/>
  <c r="D140" i="4" s="1"/>
  <c r="F71" i="1"/>
  <c r="L71" i="1"/>
  <c r="G71" i="1"/>
  <c r="F140" i="2"/>
  <c r="H140" i="2" s="1"/>
  <c r="D141" i="2" s="1"/>
  <c r="G140" i="2"/>
  <c r="I140" i="2" s="1"/>
  <c r="E141" i="2" s="1"/>
  <c r="J71" i="2"/>
  <c r="G140" i="4" l="1"/>
  <c r="I140" i="4" s="1"/>
  <c r="E141" i="4" s="1"/>
  <c r="F140" i="4"/>
  <c r="H140" i="4" s="1"/>
  <c r="D141" i="4" s="1"/>
  <c r="K71" i="1"/>
  <c r="I71" i="1"/>
  <c r="E72" i="1" s="1"/>
  <c r="J71" i="1"/>
  <c r="H71" i="1"/>
  <c r="D72" i="1" s="1"/>
  <c r="F141" i="2"/>
  <c r="G141" i="2"/>
  <c r="I141" i="2" s="1"/>
  <c r="E142" i="2" s="1"/>
  <c r="H141" i="2"/>
  <c r="D142" i="2" s="1"/>
  <c r="F141" i="4" l="1"/>
  <c r="H141" i="4" s="1"/>
  <c r="D142" i="4" s="1"/>
  <c r="G141" i="4"/>
  <c r="I141" i="4" s="1"/>
  <c r="E142" i="4" s="1"/>
  <c r="G72" i="1"/>
  <c r="F72" i="1"/>
  <c r="L72" i="1"/>
  <c r="F142" i="2"/>
  <c r="H142" i="2" s="1"/>
  <c r="D143" i="2" s="1"/>
  <c r="G142" i="2"/>
  <c r="I142" i="2" s="1"/>
  <c r="E143" i="2" s="1"/>
  <c r="J72" i="2"/>
  <c r="F142" i="4" l="1"/>
  <c r="H142" i="4" s="1"/>
  <c r="D143" i="4" s="1"/>
  <c r="G142" i="4"/>
  <c r="I142" i="4" s="1"/>
  <c r="E143" i="4" s="1"/>
  <c r="J72" i="1"/>
  <c r="H72" i="1"/>
  <c r="D73" i="1" s="1"/>
  <c r="K72" i="1"/>
  <c r="I72" i="1"/>
  <c r="E73" i="1" s="1"/>
  <c r="F143" i="2"/>
  <c r="G143" i="2"/>
  <c r="I143" i="2" s="1"/>
  <c r="E144" i="2" s="1"/>
  <c r="H143" i="2"/>
  <c r="D144" i="2" s="1"/>
  <c r="G143" i="4" l="1"/>
  <c r="I143" i="4" s="1"/>
  <c r="E144" i="4" s="1"/>
  <c r="F143" i="4"/>
  <c r="H143" i="4" s="1"/>
  <c r="D144" i="4" s="1"/>
  <c r="F73" i="1"/>
  <c r="L73" i="1"/>
  <c r="G73" i="1"/>
  <c r="F144" i="2"/>
  <c r="H144" i="2" s="1"/>
  <c r="D145" i="2" s="1"/>
  <c r="G144" i="2"/>
  <c r="I144" i="2" s="1"/>
  <c r="E145" i="2" s="1"/>
  <c r="J73" i="2"/>
  <c r="G144" i="4" l="1"/>
  <c r="I144" i="4" s="1"/>
  <c r="E145" i="4" s="1"/>
  <c r="F144" i="4"/>
  <c r="H144" i="4" s="1"/>
  <c r="D145" i="4" s="1"/>
  <c r="K73" i="1"/>
  <c r="I73" i="1"/>
  <c r="E74" i="1" s="1"/>
  <c r="J73" i="1"/>
  <c r="H73" i="1"/>
  <c r="D74" i="1" s="1"/>
  <c r="G145" i="2"/>
  <c r="F145" i="2"/>
  <c r="H145" i="2" s="1"/>
  <c r="D146" i="2" s="1"/>
  <c r="I145" i="2"/>
  <c r="E146" i="2" s="1"/>
  <c r="F145" i="4" l="1"/>
  <c r="H145" i="4" s="1"/>
  <c r="D146" i="4" s="1"/>
  <c r="G145" i="4"/>
  <c r="I145" i="4" s="1"/>
  <c r="E146" i="4" s="1"/>
  <c r="G74" i="1"/>
  <c r="F74" i="1"/>
  <c r="L74" i="1"/>
  <c r="F146" i="2"/>
  <c r="H146" i="2" s="1"/>
  <c r="D147" i="2" s="1"/>
  <c r="G146" i="2"/>
  <c r="I146" i="2" s="1"/>
  <c r="E147" i="2" s="1"/>
  <c r="J74" i="2"/>
  <c r="F146" i="4" l="1"/>
  <c r="H146" i="4" s="1"/>
  <c r="D147" i="4" s="1"/>
  <c r="G146" i="4"/>
  <c r="I146" i="4" s="1"/>
  <c r="E147" i="4" s="1"/>
  <c r="J74" i="1"/>
  <c r="H74" i="1"/>
  <c r="D75" i="1" s="1"/>
  <c r="K74" i="1"/>
  <c r="I74" i="1"/>
  <c r="E75" i="1" s="1"/>
  <c r="F147" i="2"/>
  <c r="G147" i="2"/>
  <c r="I147" i="2" s="1"/>
  <c r="E148" i="2" s="1"/>
  <c r="H147" i="2"/>
  <c r="D148" i="2" s="1"/>
  <c r="G147" i="4" l="1"/>
  <c r="I147" i="4" s="1"/>
  <c r="E148" i="4" s="1"/>
  <c r="F147" i="4"/>
  <c r="H147" i="4" s="1"/>
  <c r="D148" i="4" s="1"/>
  <c r="F75" i="1"/>
  <c r="G75" i="1"/>
  <c r="L75" i="1"/>
  <c r="F148" i="2"/>
  <c r="H148" i="2" s="1"/>
  <c r="D149" i="2" s="1"/>
  <c r="G148" i="2"/>
  <c r="I148" i="2" s="1"/>
  <c r="E149" i="2" s="1"/>
  <c r="J75" i="2"/>
  <c r="G148" i="4" l="1"/>
  <c r="I148" i="4" s="1"/>
  <c r="E149" i="4" s="1"/>
  <c r="F148" i="4"/>
  <c r="H148" i="4" s="1"/>
  <c r="D149" i="4" s="1"/>
  <c r="K75" i="1"/>
  <c r="I75" i="1"/>
  <c r="E76" i="1" s="1"/>
  <c r="J75" i="1"/>
  <c r="H75" i="1"/>
  <c r="D76" i="1" s="1"/>
  <c r="F149" i="2"/>
  <c r="H149" i="2" s="1"/>
  <c r="D150" i="2" s="1"/>
  <c r="G149" i="2"/>
  <c r="I149" i="2"/>
  <c r="E150" i="2" s="1"/>
  <c r="F149" i="4" l="1"/>
  <c r="H149" i="4" s="1"/>
  <c r="D150" i="4" s="1"/>
  <c r="G149" i="4"/>
  <c r="I149" i="4" s="1"/>
  <c r="E150" i="4" s="1"/>
  <c r="G76" i="1"/>
  <c r="F76" i="1"/>
  <c r="L76" i="1"/>
  <c r="F150" i="2"/>
  <c r="H150" i="2" s="1"/>
  <c r="D151" i="2" s="1"/>
  <c r="G150" i="2"/>
  <c r="I150" i="2" s="1"/>
  <c r="E151" i="2" s="1"/>
  <c r="J76" i="2"/>
  <c r="F150" i="4" l="1"/>
  <c r="H150" i="4" s="1"/>
  <c r="D151" i="4" s="1"/>
  <c r="G150" i="4"/>
  <c r="I150" i="4" s="1"/>
  <c r="E151" i="4" s="1"/>
  <c r="K76" i="1"/>
  <c r="I76" i="1"/>
  <c r="E77" i="1" s="1"/>
  <c r="J76" i="1"/>
  <c r="H76" i="1"/>
  <c r="D77" i="1" s="1"/>
  <c r="F151" i="2"/>
  <c r="H151" i="2" s="1"/>
  <c r="D152" i="2" s="1"/>
  <c r="G151" i="2"/>
  <c r="I151" i="2" s="1"/>
  <c r="E152" i="2" s="1"/>
  <c r="G151" i="4" l="1"/>
  <c r="I151" i="4" s="1"/>
  <c r="E152" i="4" s="1"/>
  <c r="F151" i="4"/>
  <c r="H151" i="4" s="1"/>
  <c r="D152" i="4" s="1"/>
  <c r="F77" i="1"/>
  <c r="G77" i="1"/>
  <c r="L77" i="1"/>
  <c r="F152" i="2"/>
  <c r="H152" i="2" s="1"/>
  <c r="D153" i="2" s="1"/>
  <c r="G152" i="2"/>
  <c r="I152" i="2" s="1"/>
  <c r="E153" i="2" s="1"/>
  <c r="J77" i="2"/>
  <c r="G152" i="4" l="1"/>
  <c r="I152" i="4" s="1"/>
  <c r="E153" i="4" s="1"/>
  <c r="F152" i="4"/>
  <c r="H152" i="4" s="1"/>
  <c r="D153" i="4" s="1"/>
  <c r="K77" i="1"/>
  <c r="I77" i="1"/>
  <c r="E78" i="1" s="1"/>
  <c r="J77" i="1"/>
  <c r="H77" i="1"/>
  <c r="D78" i="1" s="1"/>
  <c r="G153" i="2"/>
  <c r="I153" i="2" s="1"/>
  <c r="E154" i="2" s="1"/>
  <c r="F153" i="2"/>
  <c r="H153" i="2"/>
  <c r="D154" i="2" s="1"/>
  <c r="F153" i="4" l="1"/>
  <c r="H153" i="4" s="1"/>
  <c r="D154" i="4" s="1"/>
  <c r="G153" i="4"/>
  <c r="I153" i="4" s="1"/>
  <c r="E154" i="4" s="1"/>
  <c r="G78" i="1"/>
  <c r="F78" i="1"/>
  <c r="L78" i="1"/>
  <c r="F154" i="2"/>
  <c r="H154" i="2" s="1"/>
  <c r="D155" i="2" s="1"/>
  <c r="G154" i="2"/>
  <c r="I154" i="2" s="1"/>
  <c r="E155" i="2" s="1"/>
  <c r="J78" i="2"/>
  <c r="F154" i="4" l="1"/>
  <c r="H154" i="4" s="1"/>
  <c r="D155" i="4" s="1"/>
  <c r="G154" i="4"/>
  <c r="I154" i="4" s="1"/>
  <c r="E155" i="4" s="1"/>
  <c r="J78" i="1"/>
  <c r="H78" i="1"/>
  <c r="D79" i="1" s="1"/>
  <c r="K78" i="1"/>
  <c r="I78" i="1"/>
  <c r="E79" i="1" s="1"/>
  <c r="F155" i="2"/>
  <c r="G155" i="2"/>
  <c r="I155" i="2" s="1"/>
  <c r="E156" i="2" s="1"/>
  <c r="H155" i="2"/>
  <c r="D156" i="2" s="1"/>
  <c r="G155" i="4" l="1"/>
  <c r="I155" i="4" s="1"/>
  <c r="E156" i="4" s="1"/>
  <c r="F155" i="4"/>
  <c r="H155" i="4" s="1"/>
  <c r="D156" i="4" s="1"/>
  <c r="F79" i="1"/>
  <c r="L79" i="1"/>
  <c r="G79" i="1"/>
  <c r="F156" i="2"/>
  <c r="G156" i="2"/>
  <c r="I156" i="2" s="1"/>
  <c r="E157" i="2" s="1"/>
  <c r="H156" i="2"/>
  <c r="D157" i="2" s="1"/>
  <c r="J79" i="2"/>
  <c r="G156" i="4" l="1"/>
  <c r="I156" i="4" s="1"/>
  <c r="E157" i="4" s="1"/>
  <c r="F156" i="4"/>
  <c r="H156" i="4" s="1"/>
  <c r="D157" i="4" s="1"/>
  <c r="K79" i="1"/>
  <c r="I79" i="1"/>
  <c r="E80" i="1" s="1"/>
  <c r="J79" i="1"/>
  <c r="H79" i="1"/>
  <c r="D80" i="1" s="1"/>
  <c r="F157" i="2"/>
  <c r="H157" i="2" s="1"/>
  <c r="D158" i="2" s="1"/>
  <c r="G157" i="2"/>
  <c r="I157" i="2" s="1"/>
  <c r="E158" i="2" s="1"/>
  <c r="F157" i="4" l="1"/>
  <c r="H157" i="4" s="1"/>
  <c r="D158" i="4" s="1"/>
  <c r="G157" i="4"/>
  <c r="I157" i="4" s="1"/>
  <c r="E158" i="4" s="1"/>
  <c r="G80" i="1"/>
  <c r="F80" i="1"/>
  <c r="L80" i="1"/>
  <c r="F158" i="2"/>
  <c r="H158" i="2" s="1"/>
  <c r="D159" i="2" s="1"/>
  <c r="G158" i="2"/>
  <c r="I158" i="2" s="1"/>
  <c r="E159" i="2" s="1"/>
  <c r="J80" i="2"/>
  <c r="F158" i="4" l="1"/>
  <c r="H158" i="4" s="1"/>
  <c r="D159" i="4" s="1"/>
  <c r="G158" i="4"/>
  <c r="I158" i="4" s="1"/>
  <c r="E159" i="4" s="1"/>
  <c r="J80" i="1"/>
  <c r="H80" i="1"/>
  <c r="D81" i="1" s="1"/>
  <c r="K80" i="1"/>
  <c r="I80" i="1"/>
  <c r="E81" i="1" s="1"/>
  <c r="F159" i="2"/>
  <c r="H159" i="2" s="1"/>
  <c r="D160" i="2" s="1"/>
  <c r="G159" i="2"/>
  <c r="I159" i="2" s="1"/>
  <c r="E160" i="2" s="1"/>
  <c r="G159" i="4" l="1"/>
  <c r="I159" i="4" s="1"/>
  <c r="E160" i="4" s="1"/>
  <c r="F159" i="4"/>
  <c r="H159" i="4" s="1"/>
  <c r="D160" i="4" s="1"/>
  <c r="F81" i="1"/>
  <c r="L81" i="1"/>
  <c r="G81" i="1"/>
  <c r="F160" i="2"/>
  <c r="H160" i="2" s="1"/>
  <c r="D161" i="2" s="1"/>
  <c r="G160" i="2"/>
  <c r="I160" i="2" s="1"/>
  <c r="E161" i="2" s="1"/>
  <c r="J81" i="2"/>
  <c r="G160" i="4" l="1"/>
  <c r="I160" i="4" s="1"/>
  <c r="E161" i="4" s="1"/>
  <c r="F160" i="4"/>
  <c r="H160" i="4" s="1"/>
  <c r="D161" i="4" s="1"/>
  <c r="K81" i="1"/>
  <c r="I81" i="1"/>
  <c r="E82" i="1" s="1"/>
  <c r="J81" i="1"/>
  <c r="H81" i="1"/>
  <c r="D82" i="1" s="1"/>
  <c r="G161" i="2"/>
  <c r="F161" i="2"/>
  <c r="H161" i="2"/>
  <c r="D162" i="2" s="1"/>
  <c r="I161" i="2"/>
  <c r="E162" i="2" s="1"/>
  <c r="F161" i="4" l="1"/>
  <c r="H161" i="4" s="1"/>
  <c r="D162" i="4" s="1"/>
  <c r="G161" i="4"/>
  <c r="I161" i="4" s="1"/>
  <c r="E162" i="4" s="1"/>
  <c r="G82" i="1"/>
  <c r="F82" i="1"/>
  <c r="L82" i="1"/>
  <c r="F162" i="2"/>
  <c r="H162" i="2" s="1"/>
  <c r="D163" i="2" s="1"/>
  <c r="G162" i="2"/>
  <c r="I162" i="2" s="1"/>
  <c r="E163" i="2" s="1"/>
  <c r="J82" i="2"/>
  <c r="F162" i="4" l="1"/>
  <c r="H162" i="4" s="1"/>
  <c r="D163" i="4" s="1"/>
  <c r="G162" i="4"/>
  <c r="I162" i="4" s="1"/>
  <c r="E163" i="4" s="1"/>
  <c r="J82" i="1"/>
  <c r="H82" i="1"/>
  <c r="D83" i="1" s="1"/>
  <c r="K82" i="1"/>
  <c r="I82" i="1"/>
  <c r="E83" i="1" s="1"/>
  <c r="F163" i="2"/>
  <c r="H163" i="2" s="1"/>
  <c r="D164" i="2" s="1"/>
  <c r="G163" i="2"/>
  <c r="I163" i="2" s="1"/>
  <c r="E164" i="2" s="1"/>
  <c r="G163" i="4" l="1"/>
  <c r="I163" i="4" s="1"/>
  <c r="E164" i="4" s="1"/>
  <c r="F163" i="4"/>
  <c r="H163" i="4" s="1"/>
  <c r="D164" i="4" s="1"/>
  <c r="F83" i="1"/>
  <c r="G83" i="1"/>
  <c r="L83" i="1"/>
  <c r="F164" i="2"/>
  <c r="H164" i="2" s="1"/>
  <c r="D165" i="2" s="1"/>
  <c r="G164" i="2"/>
  <c r="I164" i="2"/>
  <c r="E165" i="2" s="1"/>
  <c r="J83" i="2"/>
  <c r="G164" i="4" l="1"/>
  <c r="I164" i="4" s="1"/>
  <c r="E165" i="4" s="1"/>
  <c r="F164" i="4"/>
  <c r="H164" i="4" s="1"/>
  <c r="D165" i="4" s="1"/>
  <c r="K83" i="1"/>
  <c r="I83" i="1"/>
  <c r="E84" i="1" s="1"/>
  <c r="J83" i="1"/>
  <c r="H83" i="1"/>
  <c r="D84" i="1" s="1"/>
  <c r="G165" i="2"/>
  <c r="I165" i="2" s="1"/>
  <c r="E166" i="2" s="1"/>
  <c r="F165" i="2"/>
  <c r="H165" i="2"/>
  <c r="D166" i="2" s="1"/>
  <c r="F165" i="4" l="1"/>
  <c r="H165" i="4" s="1"/>
  <c r="D166" i="4" s="1"/>
  <c r="G165" i="4"/>
  <c r="I165" i="4" s="1"/>
  <c r="E166" i="4" s="1"/>
  <c r="G84" i="1"/>
  <c r="F84" i="1"/>
  <c r="L84" i="1"/>
  <c r="F166" i="2"/>
  <c r="H166" i="2" s="1"/>
  <c r="D167" i="2" s="1"/>
  <c r="G166" i="2"/>
  <c r="I166" i="2"/>
  <c r="E167" i="2" s="1"/>
  <c r="J84" i="2"/>
  <c r="F166" i="4" l="1"/>
  <c r="H166" i="4" s="1"/>
  <c r="D167" i="4" s="1"/>
  <c r="G166" i="4"/>
  <c r="I166" i="4" s="1"/>
  <c r="E167" i="4" s="1"/>
  <c r="J84" i="1"/>
  <c r="H84" i="1"/>
  <c r="D85" i="1" s="1"/>
  <c r="K84" i="1"/>
  <c r="I84" i="1"/>
  <c r="E85" i="1" s="1"/>
  <c r="F167" i="2"/>
  <c r="G167" i="2"/>
  <c r="I167" i="2" s="1"/>
  <c r="E168" i="2" s="1"/>
  <c r="H167" i="2"/>
  <c r="D168" i="2" s="1"/>
  <c r="G167" i="4" l="1"/>
  <c r="I167" i="4" s="1"/>
  <c r="E168" i="4" s="1"/>
  <c r="F167" i="4"/>
  <c r="H167" i="4" s="1"/>
  <c r="D168" i="4" s="1"/>
  <c r="F85" i="1"/>
  <c r="G85" i="1"/>
  <c r="L85" i="1"/>
  <c r="F168" i="2"/>
  <c r="G168" i="2"/>
  <c r="I168" i="2" s="1"/>
  <c r="E169" i="2" s="1"/>
  <c r="H168" i="2"/>
  <c r="D169" i="2" s="1"/>
  <c r="J85" i="2"/>
  <c r="G168" i="4" l="1"/>
  <c r="I168" i="4" s="1"/>
  <c r="E169" i="4" s="1"/>
  <c r="F168" i="4"/>
  <c r="H168" i="4" s="1"/>
  <c r="D169" i="4" s="1"/>
  <c r="K85" i="1"/>
  <c r="I85" i="1"/>
  <c r="E86" i="1" s="1"/>
  <c r="J85" i="1"/>
  <c r="H85" i="1"/>
  <c r="D86" i="1" s="1"/>
  <c r="G169" i="2"/>
  <c r="F169" i="2"/>
  <c r="I169" i="2"/>
  <c r="E170" i="2" s="1"/>
  <c r="H169" i="2"/>
  <c r="D170" i="2" s="1"/>
  <c r="F169" i="4" l="1"/>
  <c r="H169" i="4" s="1"/>
  <c r="D170" i="4" s="1"/>
  <c r="G169" i="4"/>
  <c r="I169" i="4" s="1"/>
  <c r="E170" i="4" s="1"/>
  <c r="G86" i="1"/>
  <c r="F86" i="1"/>
  <c r="L86" i="1"/>
  <c r="F170" i="2"/>
  <c r="H170" i="2" s="1"/>
  <c r="D171" i="2" s="1"/>
  <c r="G170" i="2"/>
  <c r="I170" i="2" s="1"/>
  <c r="E171" i="2" s="1"/>
  <c r="J86" i="2"/>
  <c r="F170" i="4" l="1"/>
  <c r="H170" i="4" s="1"/>
  <c r="D171" i="4" s="1"/>
  <c r="G170" i="4"/>
  <c r="I170" i="4" s="1"/>
  <c r="E171" i="4" s="1"/>
  <c r="J86" i="1"/>
  <c r="H86" i="1"/>
  <c r="D87" i="1" s="1"/>
  <c r="K86" i="1"/>
  <c r="I86" i="1"/>
  <c r="E87" i="1" s="1"/>
  <c r="F171" i="2"/>
  <c r="H171" i="2" s="1"/>
  <c r="D172" i="2" s="1"/>
  <c r="G171" i="2"/>
  <c r="I171" i="2" s="1"/>
  <c r="E172" i="2" s="1"/>
  <c r="G171" i="4" l="1"/>
  <c r="I171" i="4" s="1"/>
  <c r="E172" i="4" s="1"/>
  <c r="F171" i="4"/>
  <c r="H171" i="4" s="1"/>
  <c r="D172" i="4" s="1"/>
  <c r="F87" i="1"/>
  <c r="L87" i="1"/>
  <c r="G87" i="1"/>
  <c r="F172" i="2"/>
  <c r="H172" i="2" s="1"/>
  <c r="D173" i="2" s="1"/>
  <c r="G172" i="2"/>
  <c r="I172" i="2" s="1"/>
  <c r="E173" i="2" s="1"/>
  <c r="J87" i="2"/>
  <c r="G172" i="4" l="1"/>
  <c r="I172" i="4" s="1"/>
  <c r="E173" i="4" s="1"/>
  <c r="F172" i="4"/>
  <c r="H172" i="4" s="1"/>
  <c r="D173" i="4" s="1"/>
  <c r="J87" i="1"/>
  <c r="H87" i="1"/>
  <c r="D88" i="1" s="1"/>
  <c r="K87" i="1"/>
  <c r="I87" i="1"/>
  <c r="E88" i="1" s="1"/>
  <c r="G173" i="2"/>
  <c r="F173" i="2"/>
  <c r="I173" i="2"/>
  <c r="E174" i="2" s="1"/>
  <c r="H173" i="2"/>
  <c r="D174" i="2" s="1"/>
  <c r="F173" i="4" l="1"/>
  <c r="H173" i="4" s="1"/>
  <c r="D174" i="4" s="1"/>
  <c r="G173" i="4"/>
  <c r="I173" i="4" s="1"/>
  <c r="E174" i="4" s="1"/>
  <c r="G88" i="1"/>
  <c r="F88" i="1"/>
  <c r="L88" i="1"/>
  <c r="G174" i="2"/>
  <c r="I174" i="2" s="1"/>
  <c r="E175" i="2" s="1"/>
  <c r="F174" i="2"/>
  <c r="H174" i="2"/>
  <c r="D175" i="2" s="1"/>
  <c r="J88" i="2"/>
  <c r="G174" i="4" l="1"/>
  <c r="I174" i="4" s="1"/>
  <c r="E175" i="4" s="1"/>
  <c r="F174" i="4"/>
  <c r="H174" i="4" s="1"/>
  <c r="D175" i="4" s="1"/>
  <c r="J88" i="1"/>
  <c r="H88" i="1"/>
  <c r="D89" i="1" s="1"/>
  <c r="K88" i="1"/>
  <c r="I88" i="1"/>
  <c r="E89" i="1" s="1"/>
  <c r="G175" i="2"/>
  <c r="I175" i="2" s="1"/>
  <c r="E176" i="2" s="1"/>
  <c r="F175" i="2"/>
  <c r="H175" i="2"/>
  <c r="D176" i="2" s="1"/>
  <c r="F175" i="4" l="1"/>
  <c r="H175" i="4" s="1"/>
  <c r="D176" i="4" s="1"/>
  <c r="G175" i="4"/>
  <c r="I175" i="4" s="1"/>
  <c r="E176" i="4" s="1"/>
  <c r="F89" i="1"/>
  <c r="L89" i="1"/>
  <c r="G89" i="1"/>
  <c r="G176" i="2"/>
  <c r="I176" i="2" s="1"/>
  <c r="E177" i="2" s="1"/>
  <c r="F176" i="2"/>
  <c r="H176" i="2" s="1"/>
  <c r="D177" i="2" s="1"/>
  <c r="J89" i="2"/>
  <c r="G176" i="4" l="1"/>
  <c r="I176" i="4" s="1"/>
  <c r="E177" i="4" s="1"/>
  <c r="F176" i="4"/>
  <c r="H176" i="4" s="1"/>
  <c r="D177" i="4" s="1"/>
  <c r="J89" i="1"/>
  <c r="H89" i="1"/>
  <c r="D90" i="1" s="1"/>
  <c r="K89" i="1"/>
  <c r="I89" i="1"/>
  <c r="E90" i="1" s="1"/>
  <c r="G177" i="2"/>
  <c r="F177" i="2"/>
  <c r="I177" i="2"/>
  <c r="E178" i="2" s="1"/>
  <c r="H177" i="2"/>
  <c r="D178" i="2" s="1"/>
  <c r="G177" i="4" l="1"/>
  <c r="I177" i="4" s="1"/>
  <c r="E178" i="4" s="1"/>
  <c r="F177" i="4"/>
  <c r="H177" i="4" s="1"/>
  <c r="D178" i="4" s="1"/>
  <c r="G90" i="1"/>
  <c r="F90" i="1"/>
  <c r="L90" i="1"/>
  <c r="G178" i="2"/>
  <c r="I178" i="2" s="1"/>
  <c r="E179" i="2" s="1"/>
  <c r="F178" i="2"/>
  <c r="H178" i="2"/>
  <c r="D179" i="2" s="1"/>
  <c r="J90" i="2"/>
  <c r="G178" i="4" l="1"/>
  <c r="I178" i="4" s="1"/>
  <c r="E179" i="4" s="1"/>
  <c r="F178" i="4"/>
  <c r="H178" i="4" s="1"/>
  <c r="D179" i="4" s="1"/>
  <c r="J90" i="1"/>
  <c r="H90" i="1"/>
  <c r="D91" i="1" s="1"/>
  <c r="K90" i="1"/>
  <c r="I90" i="1"/>
  <c r="E91" i="1" s="1"/>
  <c r="G179" i="2"/>
  <c r="F179" i="2"/>
  <c r="I179" i="2"/>
  <c r="E180" i="2" s="1"/>
  <c r="H179" i="2"/>
  <c r="D180" i="2" s="1"/>
  <c r="F179" i="4" l="1"/>
  <c r="H179" i="4" s="1"/>
  <c r="D180" i="4" s="1"/>
  <c r="G179" i="4"/>
  <c r="I179" i="4" s="1"/>
  <c r="E180" i="4" s="1"/>
  <c r="F91" i="1"/>
  <c r="G91" i="1"/>
  <c r="L91" i="1"/>
  <c r="G180" i="2"/>
  <c r="I180" i="2" s="1"/>
  <c r="E181" i="2" s="1"/>
  <c r="F180" i="2"/>
  <c r="H180" i="2" s="1"/>
  <c r="D181" i="2" s="1"/>
  <c r="J91" i="2"/>
  <c r="G180" i="4" l="1"/>
  <c r="I180" i="4" s="1"/>
  <c r="E181" i="4" s="1"/>
  <c r="F180" i="4"/>
  <c r="H180" i="4" s="1"/>
  <c r="D181" i="4" s="1"/>
  <c r="K91" i="1"/>
  <c r="I91" i="1"/>
  <c r="E92" i="1" s="1"/>
  <c r="J91" i="1"/>
  <c r="H91" i="1"/>
  <c r="D92" i="1" s="1"/>
  <c r="G181" i="2"/>
  <c r="F181" i="2"/>
  <c r="I181" i="2"/>
  <c r="E182" i="2" s="1"/>
  <c r="H181" i="2"/>
  <c r="D182" i="2" s="1"/>
  <c r="F181" i="4" l="1"/>
  <c r="H181" i="4" s="1"/>
  <c r="D182" i="4" s="1"/>
  <c r="G181" i="4"/>
  <c r="I181" i="4" s="1"/>
  <c r="E182" i="4" s="1"/>
  <c r="G92" i="1"/>
  <c r="F92" i="1"/>
  <c r="L92" i="1"/>
  <c r="G182" i="2"/>
  <c r="I182" i="2" s="1"/>
  <c r="E183" i="2" s="1"/>
  <c r="F182" i="2"/>
  <c r="H182" i="2"/>
  <c r="D183" i="2" s="1"/>
  <c r="J92" i="2"/>
  <c r="G182" i="4" l="1"/>
  <c r="I182" i="4" s="1"/>
  <c r="E183" i="4" s="1"/>
  <c r="F182" i="4"/>
  <c r="H182" i="4" s="1"/>
  <c r="D183" i="4" s="1"/>
  <c r="J92" i="1"/>
  <c r="H92" i="1"/>
  <c r="D93" i="1" s="1"/>
  <c r="K92" i="1"/>
  <c r="I92" i="1"/>
  <c r="E93" i="1" s="1"/>
  <c r="G183" i="2"/>
  <c r="I183" i="2" s="1"/>
  <c r="E184" i="2" s="1"/>
  <c r="F183" i="2"/>
  <c r="H183" i="2"/>
  <c r="D184" i="2" s="1"/>
  <c r="F183" i="4" l="1"/>
  <c r="H183" i="4" s="1"/>
  <c r="D184" i="4" s="1"/>
  <c r="G183" i="4"/>
  <c r="I183" i="4" s="1"/>
  <c r="E184" i="4" s="1"/>
  <c r="F93" i="1"/>
  <c r="G93" i="1"/>
  <c r="L93" i="1"/>
  <c r="G184" i="2"/>
  <c r="I184" i="2" s="1"/>
  <c r="E185" i="2" s="1"/>
  <c r="F184" i="2"/>
  <c r="H184" i="2"/>
  <c r="D185" i="2" s="1"/>
  <c r="J93" i="2"/>
  <c r="G184" i="4" l="1"/>
  <c r="I184" i="4" s="1"/>
  <c r="E185" i="4" s="1"/>
  <c r="F184" i="4"/>
  <c r="H184" i="4" s="1"/>
  <c r="D185" i="4" s="1"/>
  <c r="K93" i="1"/>
  <c r="I93" i="1"/>
  <c r="E94" i="1" s="1"/>
  <c r="J93" i="1"/>
  <c r="H93" i="1"/>
  <c r="D94" i="1" s="1"/>
  <c r="G185" i="2"/>
  <c r="I185" i="2" s="1"/>
  <c r="E186" i="2" s="1"/>
  <c r="F185" i="2"/>
  <c r="H185" i="2" s="1"/>
  <c r="D186" i="2" s="1"/>
  <c r="G185" i="4" l="1"/>
  <c r="I185" i="4" s="1"/>
  <c r="E186" i="4" s="1"/>
  <c r="F185" i="4"/>
  <c r="H185" i="4" s="1"/>
  <c r="D186" i="4" s="1"/>
  <c r="G94" i="1"/>
  <c r="F94" i="1"/>
  <c r="L94" i="1"/>
  <c r="G186" i="2"/>
  <c r="I186" i="2" s="1"/>
  <c r="E187" i="2" s="1"/>
  <c r="F186" i="2"/>
  <c r="H186" i="2" s="1"/>
  <c r="D187" i="2" s="1"/>
  <c r="J94" i="2"/>
  <c r="G186" i="4" l="1"/>
  <c r="I186" i="4" s="1"/>
  <c r="E187" i="4" s="1"/>
  <c r="F186" i="4"/>
  <c r="H186" i="4" s="1"/>
  <c r="D187" i="4" s="1"/>
  <c r="K94" i="1"/>
  <c r="I94" i="1"/>
  <c r="E95" i="1" s="1"/>
  <c r="J94" i="1"/>
  <c r="H94" i="1"/>
  <c r="D95" i="1" s="1"/>
  <c r="G187" i="2"/>
  <c r="F187" i="2"/>
  <c r="I187" i="2"/>
  <c r="E188" i="2" s="1"/>
  <c r="H187" i="2"/>
  <c r="D188" i="2" s="1"/>
  <c r="F187" i="4" l="1"/>
  <c r="H187" i="4" s="1"/>
  <c r="D188" i="4" s="1"/>
  <c r="G187" i="4"/>
  <c r="I187" i="4" s="1"/>
  <c r="E188" i="4" s="1"/>
  <c r="F95" i="1"/>
  <c r="L95" i="1"/>
  <c r="G95" i="1"/>
  <c r="G188" i="2"/>
  <c r="I188" i="2" s="1"/>
  <c r="E189" i="2" s="1"/>
  <c r="F188" i="2"/>
  <c r="H188" i="2"/>
  <c r="D189" i="2" s="1"/>
  <c r="J95" i="2"/>
  <c r="G188" i="4" l="1"/>
  <c r="I188" i="4" s="1"/>
  <c r="E189" i="4" s="1"/>
  <c r="F188" i="4"/>
  <c r="H188" i="4" s="1"/>
  <c r="D189" i="4" s="1"/>
  <c r="K95" i="1"/>
  <c r="I95" i="1"/>
  <c r="E96" i="1" s="1"/>
  <c r="J95" i="1"/>
  <c r="H95" i="1"/>
  <c r="D96" i="1" s="1"/>
  <c r="G189" i="2"/>
  <c r="I189" i="2" s="1"/>
  <c r="E190" i="2" s="1"/>
  <c r="F189" i="2"/>
  <c r="H189" i="2" s="1"/>
  <c r="D190" i="2" s="1"/>
  <c r="F189" i="4" l="1"/>
  <c r="H189" i="4" s="1"/>
  <c r="D190" i="4" s="1"/>
  <c r="G189" i="4"/>
  <c r="I189" i="4" s="1"/>
  <c r="E190" i="4" s="1"/>
  <c r="G96" i="1"/>
  <c r="F96" i="1"/>
  <c r="L96" i="1"/>
  <c r="G190" i="2"/>
  <c r="I190" i="2" s="1"/>
  <c r="E191" i="2" s="1"/>
  <c r="F190" i="2"/>
  <c r="H190" i="2" s="1"/>
  <c r="D191" i="2" s="1"/>
  <c r="J96" i="2"/>
  <c r="G190" i="4" l="1"/>
  <c r="I190" i="4" s="1"/>
  <c r="E191" i="4" s="1"/>
  <c r="F190" i="4"/>
  <c r="H190" i="4" s="1"/>
  <c r="D191" i="4" s="1"/>
  <c r="K96" i="1"/>
  <c r="I96" i="1"/>
  <c r="E97" i="1" s="1"/>
  <c r="J96" i="1"/>
  <c r="H96" i="1"/>
  <c r="D97" i="1" s="1"/>
  <c r="G191" i="2"/>
  <c r="I191" i="2" s="1"/>
  <c r="E192" i="2" s="1"/>
  <c r="F191" i="2"/>
  <c r="H191" i="2"/>
  <c r="D192" i="2" s="1"/>
  <c r="F191" i="4" l="1"/>
  <c r="H191" i="4" s="1"/>
  <c r="D192" i="4" s="1"/>
  <c r="G191" i="4"/>
  <c r="I191" i="4" s="1"/>
  <c r="E192" i="4" s="1"/>
  <c r="F97" i="1"/>
  <c r="L97" i="1"/>
  <c r="G97" i="1"/>
  <c r="G192" i="2"/>
  <c r="I192" i="2" s="1"/>
  <c r="E193" i="2" s="1"/>
  <c r="F192" i="2"/>
  <c r="H192" i="2"/>
  <c r="D193" i="2" s="1"/>
  <c r="J97" i="2"/>
  <c r="G192" i="4" l="1"/>
  <c r="I192" i="4" s="1"/>
  <c r="E193" i="4" s="1"/>
  <c r="F192" i="4"/>
  <c r="H192" i="4" s="1"/>
  <c r="D193" i="4" s="1"/>
  <c r="K97" i="1"/>
  <c r="I97" i="1"/>
  <c r="E98" i="1" s="1"/>
  <c r="J97" i="1"/>
  <c r="H97" i="1"/>
  <c r="D98" i="1" s="1"/>
  <c r="G193" i="2"/>
  <c r="I193" i="2" s="1"/>
  <c r="E194" i="2" s="1"/>
  <c r="F193" i="2"/>
  <c r="H193" i="2"/>
  <c r="D194" i="2" s="1"/>
  <c r="G193" i="4" l="1"/>
  <c r="I193" i="4" s="1"/>
  <c r="E194" i="4" s="1"/>
  <c r="F193" i="4"/>
  <c r="H193" i="4" s="1"/>
  <c r="D194" i="4" s="1"/>
  <c r="G98" i="1"/>
  <c r="F98" i="1"/>
  <c r="L98" i="1"/>
  <c r="G194" i="2"/>
  <c r="I194" i="2" s="1"/>
  <c r="E195" i="2" s="1"/>
  <c r="F194" i="2"/>
  <c r="H194" i="2" s="1"/>
  <c r="D195" i="2" s="1"/>
  <c r="J98" i="2"/>
  <c r="G194" i="4" l="1"/>
  <c r="I194" i="4" s="1"/>
  <c r="E195" i="4" s="1"/>
  <c r="F194" i="4"/>
  <c r="H194" i="4" s="1"/>
  <c r="D195" i="4" s="1"/>
  <c r="J98" i="1"/>
  <c r="H98" i="1"/>
  <c r="D99" i="1" s="1"/>
  <c r="K98" i="1"/>
  <c r="I98" i="1"/>
  <c r="E99" i="1" s="1"/>
  <c r="G195" i="2"/>
  <c r="F195" i="2"/>
  <c r="I195" i="2"/>
  <c r="E196" i="2" s="1"/>
  <c r="H195" i="2"/>
  <c r="D196" i="2" s="1"/>
  <c r="F195" i="4" l="1"/>
  <c r="H195" i="4" s="1"/>
  <c r="D196" i="4" s="1"/>
  <c r="G195" i="4"/>
  <c r="I195" i="4" s="1"/>
  <c r="E196" i="4" s="1"/>
  <c r="F99" i="1"/>
  <c r="G99" i="1"/>
  <c r="L99" i="1"/>
  <c r="G196" i="2"/>
  <c r="I196" i="2" s="1"/>
  <c r="E197" i="2" s="1"/>
  <c r="F196" i="2"/>
  <c r="H196" i="2" s="1"/>
  <c r="D197" i="2" s="1"/>
  <c r="J99" i="2"/>
  <c r="G196" i="4" l="1"/>
  <c r="I196" i="4" s="1"/>
  <c r="E197" i="4" s="1"/>
  <c r="F196" i="4"/>
  <c r="H196" i="4" s="1"/>
  <c r="D197" i="4" s="1"/>
  <c r="J99" i="1"/>
  <c r="H99" i="1"/>
  <c r="D100" i="1" s="1"/>
  <c r="K99" i="1"/>
  <c r="I99" i="1"/>
  <c r="E100" i="1" s="1"/>
  <c r="G197" i="2"/>
  <c r="I197" i="2" s="1"/>
  <c r="E198" i="2" s="1"/>
  <c r="F197" i="2"/>
  <c r="H197" i="2"/>
  <c r="D198" i="2" s="1"/>
  <c r="G197" i="4" l="1"/>
  <c r="I197" i="4" s="1"/>
  <c r="E198" i="4" s="1"/>
  <c r="F197" i="4"/>
  <c r="H197" i="4" s="1"/>
  <c r="D198" i="4" s="1"/>
  <c r="G100" i="1"/>
  <c r="F100" i="1"/>
  <c r="L100" i="1"/>
  <c r="G198" i="2"/>
  <c r="I198" i="2" s="1"/>
  <c r="E199" i="2" s="1"/>
  <c r="F198" i="2"/>
  <c r="H198" i="2" s="1"/>
  <c r="D199" i="2" s="1"/>
  <c r="J100" i="2"/>
  <c r="F198" i="4" l="1"/>
  <c r="H198" i="4" s="1"/>
  <c r="D199" i="4" s="1"/>
  <c r="G198" i="4"/>
  <c r="I198" i="4" s="1"/>
  <c r="E199" i="4" s="1"/>
  <c r="J100" i="1"/>
  <c r="H100" i="1"/>
  <c r="D101" i="1" s="1"/>
  <c r="K100" i="1"/>
  <c r="I100" i="1"/>
  <c r="E101" i="1" s="1"/>
  <c r="G199" i="2"/>
  <c r="I199" i="2" s="1"/>
  <c r="E200" i="2" s="1"/>
  <c r="F199" i="2"/>
  <c r="H199" i="2"/>
  <c r="D200" i="2" s="1"/>
  <c r="G199" i="4" l="1"/>
  <c r="I199" i="4" s="1"/>
  <c r="E200" i="4" s="1"/>
  <c r="F199" i="4"/>
  <c r="H199" i="4" s="1"/>
  <c r="D200" i="4" s="1"/>
  <c r="F101" i="1"/>
  <c r="G101" i="1"/>
  <c r="L101" i="1"/>
  <c r="G200" i="2"/>
  <c r="I200" i="2" s="1"/>
  <c r="E201" i="2" s="1"/>
  <c r="F200" i="2"/>
  <c r="H200" i="2" s="1"/>
  <c r="D201" i="2" s="1"/>
  <c r="J101" i="2"/>
  <c r="G200" i="4" l="1"/>
  <c r="I200" i="4" s="1"/>
  <c r="E201" i="4" s="1"/>
  <c r="F200" i="4"/>
  <c r="H200" i="4" s="1"/>
  <c r="D201" i="4" s="1"/>
  <c r="K101" i="1"/>
  <c r="I101" i="1"/>
  <c r="E102" i="1" s="1"/>
  <c r="J101" i="1"/>
  <c r="H101" i="1"/>
  <c r="D102" i="1" s="1"/>
  <c r="G201" i="2"/>
  <c r="I201" i="2" s="1"/>
  <c r="E202" i="2" s="1"/>
  <c r="F201" i="2"/>
  <c r="H201" i="2"/>
  <c r="D202" i="2" s="1"/>
  <c r="G201" i="4" l="1"/>
  <c r="I201" i="4" s="1"/>
  <c r="E202" i="4" s="1"/>
  <c r="F201" i="4"/>
  <c r="H201" i="4" s="1"/>
  <c r="D202" i="4" s="1"/>
  <c r="G102" i="1"/>
  <c r="F102" i="1"/>
  <c r="L102" i="1"/>
  <c r="G202" i="2"/>
  <c r="I202" i="2" s="1"/>
  <c r="E203" i="2" s="1"/>
  <c r="F202" i="2"/>
  <c r="H202" i="2" s="1"/>
  <c r="D203" i="2" s="1"/>
  <c r="J102" i="2"/>
  <c r="F202" i="4" l="1"/>
  <c r="H202" i="4" s="1"/>
  <c r="D203" i="4" s="1"/>
  <c r="G202" i="4"/>
  <c r="I202" i="4" s="1"/>
  <c r="E203" i="4" s="1"/>
  <c r="J102" i="1"/>
  <c r="H102" i="1"/>
  <c r="D103" i="1" s="1"/>
  <c r="K102" i="1"/>
  <c r="I102" i="1"/>
  <c r="E103" i="1" s="1"/>
  <c r="G203" i="2"/>
  <c r="I203" i="2" s="1"/>
  <c r="E204" i="2" s="1"/>
  <c r="F203" i="2"/>
  <c r="H203" i="2"/>
  <c r="D204" i="2" s="1"/>
  <c r="G203" i="4" l="1"/>
  <c r="I203" i="4" s="1"/>
  <c r="E204" i="4" s="1"/>
  <c r="F203" i="4"/>
  <c r="H203" i="4" s="1"/>
  <c r="D204" i="4" s="1"/>
  <c r="F103" i="1"/>
  <c r="L103" i="1"/>
  <c r="G103" i="1"/>
  <c r="G204" i="2"/>
  <c r="I204" i="2" s="1"/>
  <c r="E205" i="2" s="1"/>
  <c r="F204" i="2"/>
  <c r="H204" i="2" s="1"/>
  <c r="D205" i="2" s="1"/>
  <c r="J103" i="2"/>
  <c r="G204" i="4" l="1"/>
  <c r="I204" i="4" s="1"/>
  <c r="E205" i="4" s="1"/>
  <c r="F204" i="4"/>
  <c r="H204" i="4" s="1"/>
  <c r="D205" i="4" s="1"/>
  <c r="K103" i="1"/>
  <c r="I103" i="1"/>
  <c r="E104" i="1" s="1"/>
  <c r="J103" i="1"/>
  <c r="H103" i="1"/>
  <c r="D104" i="1" s="1"/>
  <c r="G205" i="2"/>
  <c r="I205" i="2" s="1"/>
  <c r="E206" i="2" s="1"/>
  <c r="F205" i="2"/>
  <c r="H205" i="2"/>
  <c r="D206" i="2" s="1"/>
  <c r="G205" i="4" l="1"/>
  <c r="I205" i="4" s="1"/>
  <c r="E206" i="4" s="1"/>
  <c r="F205" i="4"/>
  <c r="H205" i="4" s="1"/>
  <c r="D206" i="4" s="1"/>
  <c r="G104" i="1"/>
  <c r="F104" i="1"/>
  <c r="L104" i="1"/>
  <c r="G206" i="2"/>
  <c r="I206" i="2" s="1"/>
  <c r="E207" i="2" s="1"/>
  <c r="F206" i="2"/>
  <c r="H206" i="2" s="1"/>
  <c r="D207" i="2" s="1"/>
  <c r="J104" i="2"/>
  <c r="F206" i="4" l="1"/>
  <c r="H206" i="4" s="1"/>
  <c r="D207" i="4" s="1"/>
  <c r="G206" i="4"/>
  <c r="I206" i="4" s="1"/>
  <c r="E207" i="4" s="1"/>
  <c r="J104" i="1"/>
  <c r="H104" i="1"/>
  <c r="D105" i="1" s="1"/>
  <c r="K104" i="1"/>
  <c r="I104" i="1"/>
  <c r="E105" i="1" s="1"/>
  <c r="G207" i="2"/>
  <c r="I207" i="2" s="1"/>
  <c r="E208" i="2" s="1"/>
  <c r="F207" i="2"/>
  <c r="H207" i="2" s="1"/>
  <c r="D208" i="2" s="1"/>
  <c r="G207" i="4" l="1"/>
  <c r="I207" i="4" s="1"/>
  <c r="E208" i="4" s="1"/>
  <c r="F207" i="4"/>
  <c r="H207" i="4" s="1"/>
  <c r="D208" i="4" s="1"/>
  <c r="F105" i="1"/>
  <c r="L105" i="1"/>
  <c r="G105" i="1"/>
  <c r="G208" i="2"/>
  <c r="I208" i="2" s="1"/>
  <c r="E209" i="2" s="1"/>
  <c r="F208" i="2"/>
  <c r="H208" i="2" s="1"/>
  <c r="D209" i="2" s="1"/>
  <c r="J105" i="2"/>
  <c r="G208" i="4" l="1"/>
  <c r="I208" i="4" s="1"/>
  <c r="E209" i="4" s="1"/>
  <c r="F208" i="4"/>
  <c r="H208" i="4" s="1"/>
  <c r="D209" i="4" s="1"/>
  <c r="K105" i="1"/>
  <c r="I105" i="1"/>
  <c r="E106" i="1" s="1"/>
  <c r="J105" i="1"/>
  <c r="H105" i="1"/>
  <c r="D106" i="1" s="1"/>
  <c r="G209" i="2"/>
  <c r="I209" i="2" s="1"/>
  <c r="E210" i="2" s="1"/>
  <c r="F209" i="2"/>
  <c r="H209" i="2"/>
  <c r="D210" i="2" s="1"/>
  <c r="G209" i="4" l="1"/>
  <c r="I209" i="4" s="1"/>
  <c r="E210" i="4" s="1"/>
  <c r="F209" i="4"/>
  <c r="H209" i="4" s="1"/>
  <c r="D210" i="4" s="1"/>
  <c r="G106" i="1"/>
  <c r="F106" i="1"/>
  <c r="L106" i="1"/>
  <c r="G210" i="2"/>
  <c r="I210" i="2" s="1"/>
  <c r="E211" i="2" s="1"/>
  <c r="F210" i="2"/>
  <c r="H210" i="2" s="1"/>
  <c r="D211" i="2" s="1"/>
  <c r="J106" i="2"/>
  <c r="F210" i="4" l="1"/>
  <c r="H210" i="4" s="1"/>
  <c r="D211" i="4" s="1"/>
  <c r="G210" i="4"/>
  <c r="I210" i="4" s="1"/>
  <c r="E211" i="4" s="1"/>
  <c r="J106" i="1"/>
  <c r="H106" i="1"/>
  <c r="D107" i="1" s="1"/>
  <c r="K106" i="1"/>
  <c r="I106" i="1"/>
  <c r="E107" i="1" s="1"/>
  <c r="G211" i="2"/>
  <c r="I211" i="2" s="1"/>
  <c r="E212" i="2" s="1"/>
  <c r="F211" i="2"/>
  <c r="H211" i="2"/>
  <c r="D212" i="2" s="1"/>
  <c r="G211" i="4" l="1"/>
  <c r="I211" i="4" s="1"/>
  <c r="E212" i="4" s="1"/>
  <c r="F211" i="4"/>
  <c r="H211" i="4" s="1"/>
  <c r="D212" i="4" s="1"/>
  <c r="F107" i="1"/>
  <c r="G107" i="1"/>
  <c r="L107" i="1"/>
  <c r="G212" i="2"/>
  <c r="I212" i="2" s="1"/>
  <c r="E213" i="2" s="1"/>
  <c r="F212" i="2"/>
  <c r="H212" i="2" s="1"/>
  <c r="D213" i="2" s="1"/>
  <c r="J107" i="2"/>
  <c r="G212" i="4" l="1"/>
  <c r="I212" i="4" s="1"/>
  <c r="E213" i="4" s="1"/>
  <c r="F212" i="4"/>
  <c r="H212" i="4" s="1"/>
  <c r="D213" i="4" s="1"/>
  <c r="K107" i="1"/>
  <c r="I107" i="1"/>
  <c r="E108" i="1" s="1"/>
  <c r="J107" i="1"/>
  <c r="H107" i="1"/>
  <c r="D108" i="1" s="1"/>
  <c r="G213" i="2"/>
  <c r="I213" i="2" s="1"/>
  <c r="E214" i="2" s="1"/>
  <c r="F213" i="2"/>
  <c r="H213" i="2" s="1"/>
  <c r="D214" i="2" s="1"/>
  <c r="G213" i="4" l="1"/>
  <c r="I213" i="4" s="1"/>
  <c r="E214" i="4" s="1"/>
  <c r="F213" i="4"/>
  <c r="H213" i="4" s="1"/>
  <c r="D214" i="4" s="1"/>
  <c r="G108" i="1"/>
  <c r="F108" i="1"/>
  <c r="L108" i="1"/>
  <c r="G214" i="2"/>
  <c r="I214" i="2" s="1"/>
  <c r="E215" i="2" s="1"/>
  <c r="F214" i="2"/>
  <c r="H214" i="2" s="1"/>
  <c r="D215" i="2" s="1"/>
  <c r="J108" i="2"/>
  <c r="F214" i="4" l="1"/>
  <c r="H214" i="4" s="1"/>
  <c r="D215" i="4" s="1"/>
  <c r="G214" i="4"/>
  <c r="I214" i="4" s="1"/>
  <c r="E215" i="4" s="1"/>
  <c r="J108" i="1"/>
  <c r="H108" i="1"/>
  <c r="D109" i="1" s="1"/>
  <c r="K108" i="1"/>
  <c r="I108" i="1"/>
  <c r="E109" i="1" s="1"/>
  <c r="G215" i="2"/>
  <c r="I215" i="2" s="1"/>
  <c r="E216" i="2" s="1"/>
  <c r="F215" i="2"/>
  <c r="H215" i="2"/>
  <c r="D216" i="2" s="1"/>
  <c r="G215" i="4" l="1"/>
  <c r="I215" i="4" s="1"/>
  <c r="E216" i="4" s="1"/>
  <c r="F215" i="4"/>
  <c r="H215" i="4" s="1"/>
  <c r="D216" i="4" s="1"/>
  <c r="F109" i="1"/>
  <c r="G109" i="1"/>
  <c r="L109" i="1"/>
  <c r="G216" i="2"/>
  <c r="I216" i="2" s="1"/>
  <c r="E217" i="2" s="1"/>
  <c r="F216" i="2"/>
  <c r="H216" i="2" s="1"/>
  <c r="D217" i="2" s="1"/>
  <c r="J109" i="2"/>
  <c r="G216" i="4" l="1"/>
  <c r="I216" i="4" s="1"/>
  <c r="E217" i="4" s="1"/>
  <c r="F216" i="4"/>
  <c r="H216" i="4" s="1"/>
  <c r="D217" i="4" s="1"/>
  <c r="K109" i="1"/>
  <c r="I109" i="1"/>
  <c r="E110" i="1" s="1"/>
  <c r="J109" i="1"/>
  <c r="H109" i="1"/>
  <c r="D110" i="1" s="1"/>
  <c r="G217" i="2"/>
  <c r="I217" i="2" s="1"/>
  <c r="E218" i="2" s="1"/>
  <c r="F217" i="2"/>
  <c r="H217" i="2"/>
  <c r="D218" i="2" s="1"/>
  <c r="G217" i="4" l="1"/>
  <c r="I217" i="4" s="1"/>
  <c r="E218" i="4" s="1"/>
  <c r="F217" i="4"/>
  <c r="H217" i="4" s="1"/>
  <c r="D218" i="4" s="1"/>
  <c r="G110" i="1"/>
  <c r="F110" i="1"/>
  <c r="L110" i="1"/>
  <c r="G218" i="2"/>
  <c r="I218" i="2" s="1"/>
  <c r="E219" i="2" s="1"/>
  <c r="F218" i="2"/>
  <c r="H218" i="2" s="1"/>
  <c r="D219" i="2" s="1"/>
  <c r="J110" i="2"/>
  <c r="F218" i="4" l="1"/>
  <c r="H218" i="4" s="1"/>
  <c r="D219" i="4" s="1"/>
  <c r="G218" i="4"/>
  <c r="I218" i="4" s="1"/>
  <c r="E219" i="4" s="1"/>
  <c r="J110" i="1"/>
  <c r="H110" i="1"/>
  <c r="D111" i="1" s="1"/>
  <c r="K110" i="1"/>
  <c r="I110" i="1"/>
  <c r="E111" i="1" s="1"/>
  <c r="G219" i="2"/>
  <c r="I219" i="2" s="1"/>
  <c r="E220" i="2" s="1"/>
  <c r="F219" i="2"/>
  <c r="H219" i="2"/>
  <c r="D220" i="2" s="1"/>
  <c r="G219" i="4" l="1"/>
  <c r="I219" i="4" s="1"/>
  <c r="E220" i="4" s="1"/>
  <c r="F219" i="4"/>
  <c r="H219" i="4" s="1"/>
  <c r="D220" i="4" s="1"/>
  <c r="F111" i="1"/>
  <c r="L111" i="1"/>
  <c r="G111" i="1"/>
  <c r="G220" i="2"/>
  <c r="I220" i="2" s="1"/>
  <c r="E221" i="2" s="1"/>
  <c r="F220" i="2"/>
  <c r="H220" i="2" s="1"/>
  <c r="D221" i="2" s="1"/>
  <c r="J111" i="2"/>
  <c r="G220" i="4" l="1"/>
  <c r="I220" i="4" s="1"/>
  <c r="E221" i="4" s="1"/>
  <c r="F220" i="4"/>
  <c r="H220" i="4" s="1"/>
  <c r="D221" i="4" s="1"/>
  <c r="K111" i="1"/>
  <c r="I111" i="1"/>
  <c r="E112" i="1" s="1"/>
  <c r="J111" i="1"/>
  <c r="H111" i="1"/>
  <c r="D112" i="1" s="1"/>
  <c r="G221" i="2"/>
  <c r="F221" i="2"/>
  <c r="I221" i="2"/>
  <c r="E222" i="2" s="1"/>
  <c r="H221" i="2"/>
  <c r="D222" i="2" s="1"/>
  <c r="G221" i="4" l="1"/>
  <c r="I221" i="4" s="1"/>
  <c r="E222" i="4" s="1"/>
  <c r="F221" i="4"/>
  <c r="H221" i="4" s="1"/>
  <c r="D222" i="4" s="1"/>
  <c r="G112" i="1"/>
  <c r="F112" i="1"/>
  <c r="L112" i="1"/>
  <c r="G222" i="2"/>
  <c r="I222" i="2" s="1"/>
  <c r="E223" i="2" s="1"/>
  <c r="F222" i="2"/>
  <c r="H222" i="2" s="1"/>
  <c r="D223" i="2" s="1"/>
  <c r="J112" i="2"/>
  <c r="F222" i="4" l="1"/>
  <c r="H222" i="4" s="1"/>
  <c r="D223" i="4" s="1"/>
  <c r="G222" i="4"/>
  <c r="I222" i="4" s="1"/>
  <c r="E223" i="4" s="1"/>
  <c r="J112" i="1"/>
  <c r="H112" i="1"/>
  <c r="D113" i="1" s="1"/>
  <c r="K112" i="1"/>
  <c r="I112" i="1"/>
  <c r="E113" i="1" s="1"/>
  <c r="G223" i="2"/>
  <c r="I223" i="2" s="1"/>
  <c r="E224" i="2" s="1"/>
  <c r="F223" i="2"/>
  <c r="H223" i="2"/>
  <c r="D224" i="2" s="1"/>
  <c r="G223" i="4" l="1"/>
  <c r="I223" i="4" s="1"/>
  <c r="E224" i="4" s="1"/>
  <c r="F223" i="4"/>
  <c r="H223" i="4" s="1"/>
  <c r="D224" i="4" s="1"/>
  <c r="F113" i="1"/>
  <c r="L113" i="1"/>
  <c r="G113" i="1"/>
  <c r="G224" i="2"/>
  <c r="I224" i="2" s="1"/>
  <c r="E225" i="2" s="1"/>
  <c r="F224" i="2"/>
  <c r="H224" i="2" s="1"/>
  <c r="D225" i="2" s="1"/>
  <c r="J113" i="2"/>
  <c r="G224" i="4" l="1"/>
  <c r="I224" i="4" s="1"/>
  <c r="E225" i="4" s="1"/>
  <c r="F224" i="4"/>
  <c r="H224" i="4" s="1"/>
  <c r="D225" i="4" s="1"/>
  <c r="K113" i="1"/>
  <c r="I113" i="1"/>
  <c r="E114" i="1" s="1"/>
  <c r="J113" i="1"/>
  <c r="H113" i="1"/>
  <c r="D114" i="1" s="1"/>
  <c r="G225" i="2"/>
  <c r="I225" i="2" s="1"/>
  <c r="E226" i="2" s="1"/>
  <c r="F225" i="2"/>
  <c r="H225" i="2" s="1"/>
  <c r="D226" i="2" s="1"/>
  <c r="G225" i="4" l="1"/>
  <c r="I225" i="4" s="1"/>
  <c r="E226" i="4" s="1"/>
  <c r="F225" i="4"/>
  <c r="H225" i="4" s="1"/>
  <c r="D226" i="4" s="1"/>
  <c r="G114" i="1"/>
  <c r="F114" i="1"/>
  <c r="L114" i="1"/>
  <c r="G226" i="2"/>
  <c r="I226" i="2" s="1"/>
  <c r="E227" i="2" s="1"/>
  <c r="F226" i="2"/>
  <c r="H226" i="2" s="1"/>
  <c r="D227" i="2" s="1"/>
  <c r="J114" i="2"/>
  <c r="F226" i="4" l="1"/>
  <c r="H226" i="4" s="1"/>
  <c r="D227" i="4" s="1"/>
  <c r="G226" i="4"/>
  <c r="I226" i="4" s="1"/>
  <c r="E227" i="4" s="1"/>
  <c r="J114" i="1"/>
  <c r="H114" i="1"/>
  <c r="D115" i="1" s="1"/>
  <c r="K114" i="1"/>
  <c r="I114" i="1"/>
  <c r="E115" i="1" s="1"/>
  <c r="G227" i="2"/>
  <c r="I227" i="2" s="1"/>
  <c r="E228" i="2" s="1"/>
  <c r="F227" i="2"/>
  <c r="H227" i="2" s="1"/>
  <c r="D228" i="2" s="1"/>
  <c r="G227" i="4" l="1"/>
  <c r="I227" i="4" s="1"/>
  <c r="E228" i="4" s="1"/>
  <c r="F227" i="4"/>
  <c r="H227" i="4" s="1"/>
  <c r="D228" i="4" s="1"/>
  <c r="F115" i="1"/>
  <c r="G115" i="1"/>
  <c r="L115" i="1"/>
  <c r="G228" i="2"/>
  <c r="I228" i="2" s="1"/>
  <c r="E229" i="2" s="1"/>
  <c r="F228" i="2"/>
  <c r="H228" i="2" s="1"/>
  <c r="D229" i="2" s="1"/>
  <c r="J115" i="2"/>
  <c r="G228" i="4" l="1"/>
  <c r="I228" i="4" s="1"/>
  <c r="E229" i="4" s="1"/>
  <c r="F228" i="4"/>
  <c r="H228" i="4" s="1"/>
  <c r="D229" i="4" s="1"/>
  <c r="K115" i="1"/>
  <c r="I115" i="1"/>
  <c r="E116" i="1" s="1"/>
  <c r="J115" i="1"/>
  <c r="H115" i="1"/>
  <c r="D116" i="1" s="1"/>
  <c r="G229" i="2"/>
  <c r="I229" i="2" s="1"/>
  <c r="E230" i="2" s="1"/>
  <c r="F229" i="2"/>
  <c r="H229" i="2"/>
  <c r="D230" i="2" s="1"/>
  <c r="G229" i="4" l="1"/>
  <c r="I229" i="4" s="1"/>
  <c r="E230" i="4" s="1"/>
  <c r="F229" i="4"/>
  <c r="H229" i="4" s="1"/>
  <c r="D230" i="4" s="1"/>
  <c r="G116" i="1"/>
  <c r="F116" i="1"/>
  <c r="L116" i="1"/>
  <c r="G230" i="2"/>
  <c r="F230" i="2"/>
  <c r="H230" i="2" s="1"/>
  <c r="D231" i="2" s="1"/>
  <c r="I230" i="2"/>
  <c r="E231" i="2" s="1"/>
  <c r="J116" i="2"/>
  <c r="F230" i="4" l="1"/>
  <c r="H230" i="4" s="1"/>
  <c r="D231" i="4" s="1"/>
  <c r="G230" i="4"/>
  <c r="I230" i="4" s="1"/>
  <c r="E231" i="4" s="1"/>
  <c r="J116" i="1"/>
  <c r="H116" i="1"/>
  <c r="D117" i="1" s="1"/>
  <c r="K116" i="1"/>
  <c r="I116" i="1"/>
  <c r="E117" i="1" s="1"/>
  <c r="G231" i="2"/>
  <c r="I231" i="2" s="1"/>
  <c r="E232" i="2" s="1"/>
  <c r="F231" i="2"/>
  <c r="H231" i="2"/>
  <c r="D232" i="2" s="1"/>
  <c r="G231" i="4" l="1"/>
  <c r="I231" i="4" s="1"/>
  <c r="E232" i="4" s="1"/>
  <c r="F231" i="4"/>
  <c r="H231" i="4" s="1"/>
  <c r="D232" i="4" s="1"/>
  <c r="F117" i="1"/>
  <c r="G117" i="1"/>
  <c r="L117" i="1"/>
  <c r="G232" i="2"/>
  <c r="I232" i="2" s="1"/>
  <c r="E233" i="2" s="1"/>
  <c r="F232" i="2"/>
  <c r="H232" i="2" s="1"/>
  <c r="D233" i="2" s="1"/>
  <c r="J117" i="2"/>
  <c r="G232" i="4" l="1"/>
  <c r="I232" i="4" s="1"/>
  <c r="E233" i="4" s="1"/>
  <c r="F232" i="4"/>
  <c r="H232" i="4" s="1"/>
  <c r="D233" i="4" s="1"/>
  <c r="K117" i="1"/>
  <c r="I117" i="1"/>
  <c r="E118" i="1" s="1"/>
  <c r="J117" i="1"/>
  <c r="H117" i="1"/>
  <c r="D118" i="1" s="1"/>
  <c r="G233" i="2"/>
  <c r="I233" i="2" s="1"/>
  <c r="E234" i="2" s="1"/>
  <c r="F233" i="2"/>
  <c r="H233" i="2" s="1"/>
  <c r="D234" i="2" s="1"/>
  <c r="G233" i="4" l="1"/>
  <c r="I233" i="4" s="1"/>
  <c r="E234" i="4" s="1"/>
  <c r="F233" i="4"/>
  <c r="H233" i="4" s="1"/>
  <c r="D234" i="4" s="1"/>
  <c r="G118" i="1"/>
  <c r="F118" i="1"/>
  <c r="L118" i="1"/>
  <c r="G234" i="2"/>
  <c r="I234" i="2" s="1"/>
  <c r="E235" i="2" s="1"/>
  <c r="F234" i="2"/>
  <c r="H234" i="2"/>
  <c r="D235" i="2" s="1"/>
  <c r="J118" i="2"/>
  <c r="F234" i="4" l="1"/>
  <c r="H234" i="4" s="1"/>
  <c r="D235" i="4" s="1"/>
  <c r="G234" i="4"/>
  <c r="I234" i="4" s="1"/>
  <c r="E235" i="4" s="1"/>
  <c r="J118" i="1"/>
  <c r="H118" i="1"/>
  <c r="D119" i="1" s="1"/>
  <c r="K118" i="1"/>
  <c r="I118" i="1"/>
  <c r="E119" i="1" s="1"/>
  <c r="G235" i="2"/>
  <c r="I235" i="2" s="1"/>
  <c r="E236" i="2" s="1"/>
  <c r="F235" i="2"/>
  <c r="H235" i="2"/>
  <c r="D236" i="2" s="1"/>
  <c r="G235" i="4" l="1"/>
  <c r="I235" i="4" s="1"/>
  <c r="E236" i="4" s="1"/>
  <c r="F235" i="4"/>
  <c r="H235" i="4" s="1"/>
  <c r="D236" i="4" s="1"/>
  <c r="F119" i="1"/>
  <c r="L119" i="1"/>
  <c r="G119" i="1"/>
  <c r="G236" i="2"/>
  <c r="I236" i="2" s="1"/>
  <c r="E237" i="2" s="1"/>
  <c r="F236" i="2"/>
  <c r="H236" i="2" s="1"/>
  <c r="D237" i="2" s="1"/>
  <c r="J119" i="2"/>
  <c r="G236" i="4" l="1"/>
  <c r="I236" i="4" s="1"/>
  <c r="E237" i="4" s="1"/>
  <c r="F236" i="4"/>
  <c r="H236" i="4" s="1"/>
  <c r="D237" i="4" s="1"/>
  <c r="K119" i="1"/>
  <c r="I119" i="1"/>
  <c r="E120" i="1" s="1"/>
  <c r="J119" i="1"/>
  <c r="H119" i="1"/>
  <c r="D120" i="1" s="1"/>
  <c r="G237" i="2"/>
  <c r="I237" i="2" s="1"/>
  <c r="E238" i="2" s="1"/>
  <c r="F237" i="2"/>
  <c r="H237" i="2"/>
  <c r="D238" i="2" s="1"/>
  <c r="G237" i="4" l="1"/>
  <c r="I237" i="4" s="1"/>
  <c r="E238" i="4" s="1"/>
  <c r="F237" i="4"/>
  <c r="H237" i="4" s="1"/>
  <c r="D238" i="4" s="1"/>
  <c r="G120" i="1"/>
  <c r="F120" i="1"/>
  <c r="L120" i="1"/>
  <c r="G238" i="2"/>
  <c r="I238" i="2" s="1"/>
  <c r="E239" i="2" s="1"/>
  <c r="F238" i="2"/>
  <c r="H238" i="2" s="1"/>
  <c r="D239" i="2" s="1"/>
  <c r="J120" i="2"/>
  <c r="F238" i="4" l="1"/>
  <c r="H238" i="4" s="1"/>
  <c r="D239" i="4" s="1"/>
  <c r="G238" i="4"/>
  <c r="I238" i="4" s="1"/>
  <c r="E239" i="4" s="1"/>
  <c r="J120" i="1"/>
  <c r="H120" i="1"/>
  <c r="D121" i="1" s="1"/>
  <c r="K120" i="1"/>
  <c r="I120" i="1"/>
  <c r="E121" i="1" s="1"/>
  <c r="G239" i="2"/>
  <c r="I239" i="2" s="1"/>
  <c r="E240" i="2" s="1"/>
  <c r="F239" i="2"/>
  <c r="H239" i="2" s="1"/>
  <c r="D240" i="2" s="1"/>
  <c r="G239" i="4" l="1"/>
  <c r="I239" i="4" s="1"/>
  <c r="E240" i="4" s="1"/>
  <c r="F239" i="4"/>
  <c r="H239" i="4" s="1"/>
  <c r="D240" i="4" s="1"/>
  <c r="F121" i="1"/>
  <c r="L121" i="1"/>
  <c r="G121" i="1"/>
  <c r="G240" i="2"/>
  <c r="I240" i="2" s="1"/>
  <c r="E241" i="2" s="1"/>
  <c r="F240" i="2"/>
  <c r="H240" i="2" s="1"/>
  <c r="D241" i="2" s="1"/>
  <c r="J121" i="2"/>
  <c r="G240" i="4" l="1"/>
  <c r="I240" i="4" s="1"/>
  <c r="E241" i="4" s="1"/>
  <c r="F240" i="4"/>
  <c r="H240" i="4" s="1"/>
  <c r="D241" i="4" s="1"/>
  <c r="K121" i="1"/>
  <c r="I121" i="1"/>
  <c r="E122" i="1" s="1"/>
  <c r="J121" i="1"/>
  <c r="H121" i="1"/>
  <c r="D122" i="1" s="1"/>
  <c r="G241" i="2"/>
  <c r="F241" i="2"/>
  <c r="H241" i="2" s="1"/>
  <c r="D242" i="2" s="1"/>
  <c r="I241" i="2"/>
  <c r="E242" i="2" s="1"/>
  <c r="G241" i="4" l="1"/>
  <c r="I241" i="4" s="1"/>
  <c r="E242" i="4" s="1"/>
  <c r="F241" i="4"/>
  <c r="H241" i="4" s="1"/>
  <c r="D242" i="4" s="1"/>
  <c r="G122" i="1"/>
  <c r="F122" i="1"/>
  <c r="L122" i="1"/>
  <c r="G242" i="2"/>
  <c r="I242" i="2" s="1"/>
  <c r="E243" i="2" s="1"/>
  <c r="F242" i="2"/>
  <c r="H242" i="2" s="1"/>
  <c r="D243" i="2" s="1"/>
  <c r="J122" i="2"/>
  <c r="F242" i="4" l="1"/>
  <c r="H242" i="4" s="1"/>
  <c r="D243" i="4" s="1"/>
  <c r="G242" i="4"/>
  <c r="I242" i="4" s="1"/>
  <c r="E243" i="4" s="1"/>
  <c r="J122" i="1"/>
  <c r="H122" i="1"/>
  <c r="D123" i="1" s="1"/>
  <c r="K122" i="1"/>
  <c r="I122" i="1"/>
  <c r="E123" i="1" s="1"/>
  <c r="G243" i="2"/>
  <c r="F243" i="2"/>
  <c r="H243" i="2"/>
  <c r="D244" i="2" s="1"/>
  <c r="I243" i="2"/>
  <c r="E244" i="2" s="1"/>
  <c r="G243" i="4" l="1"/>
  <c r="I243" i="4" s="1"/>
  <c r="E244" i="4" s="1"/>
  <c r="F243" i="4"/>
  <c r="H243" i="4" s="1"/>
  <c r="D244" i="4" s="1"/>
  <c r="F123" i="1"/>
  <c r="G123" i="1"/>
  <c r="L123" i="1"/>
  <c r="G244" i="2"/>
  <c r="I244" i="2" s="1"/>
  <c r="E245" i="2" s="1"/>
  <c r="F244" i="2"/>
  <c r="H244" i="2" s="1"/>
  <c r="D245" i="2" s="1"/>
  <c r="J123" i="2"/>
  <c r="G244" i="4" l="1"/>
  <c r="I244" i="4" s="1"/>
  <c r="E245" i="4" s="1"/>
  <c r="F244" i="4"/>
  <c r="H244" i="4" s="1"/>
  <c r="D245" i="4" s="1"/>
  <c r="K123" i="1"/>
  <c r="I123" i="1"/>
  <c r="E124" i="1" s="1"/>
  <c r="J123" i="1"/>
  <c r="H123" i="1"/>
  <c r="D124" i="1" s="1"/>
  <c r="G245" i="2"/>
  <c r="F245" i="2"/>
  <c r="H245" i="2" s="1"/>
  <c r="D246" i="2" s="1"/>
  <c r="I245" i="2"/>
  <c r="E246" i="2" s="1"/>
  <c r="G245" i="4" l="1"/>
  <c r="I245" i="4" s="1"/>
  <c r="E246" i="4" s="1"/>
  <c r="F245" i="4"/>
  <c r="H245" i="4" s="1"/>
  <c r="D246" i="4" s="1"/>
  <c r="G124" i="1"/>
  <c r="F124" i="1"/>
  <c r="L124" i="1"/>
  <c r="G246" i="2"/>
  <c r="I246" i="2" s="1"/>
  <c r="E247" i="2" s="1"/>
  <c r="F246" i="2"/>
  <c r="H246" i="2" s="1"/>
  <c r="D247" i="2" s="1"/>
  <c r="J124" i="2"/>
  <c r="F246" i="4" l="1"/>
  <c r="H246" i="4" s="1"/>
  <c r="D247" i="4" s="1"/>
  <c r="G246" i="4"/>
  <c r="I246" i="4" s="1"/>
  <c r="E247" i="4" s="1"/>
  <c r="J124" i="1"/>
  <c r="H124" i="1"/>
  <c r="D125" i="1" s="1"/>
  <c r="K124" i="1"/>
  <c r="I124" i="1"/>
  <c r="E125" i="1" s="1"/>
  <c r="G247" i="2"/>
  <c r="I247" i="2" s="1"/>
  <c r="E248" i="2" s="1"/>
  <c r="F247" i="2"/>
  <c r="H247" i="2"/>
  <c r="D248" i="2" s="1"/>
  <c r="G247" i="4" l="1"/>
  <c r="I247" i="4" s="1"/>
  <c r="E248" i="4" s="1"/>
  <c r="F247" i="4"/>
  <c r="H247" i="4" s="1"/>
  <c r="D248" i="4" s="1"/>
  <c r="F125" i="1"/>
  <c r="G125" i="1"/>
  <c r="L125" i="1"/>
  <c r="G248" i="2"/>
  <c r="I248" i="2" s="1"/>
  <c r="E249" i="2" s="1"/>
  <c r="F248" i="2"/>
  <c r="H248" i="2" s="1"/>
  <c r="D249" i="2" s="1"/>
  <c r="J125" i="2"/>
  <c r="G248" i="4" l="1"/>
  <c r="I248" i="4" s="1"/>
  <c r="E249" i="4" s="1"/>
  <c r="F248" i="4"/>
  <c r="H248" i="4" s="1"/>
  <c r="D249" i="4" s="1"/>
  <c r="K125" i="1"/>
  <c r="I125" i="1"/>
  <c r="E126" i="1" s="1"/>
  <c r="J125" i="1"/>
  <c r="H125" i="1"/>
  <c r="D126" i="1" s="1"/>
  <c r="G249" i="2"/>
  <c r="I249" i="2" s="1"/>
  <c r="E250" i="2" s="1"/>
  <c r="F249" i="2"/>
  <c r="H249" i="2" s="1"/>
  <c r="D250" i="2" s="1"/>
  <c r="G249" i="4" l="1"/>
  <c r="I249" i="4" s="1"/>
  <c r="E250" i="4" s="1"/>
  <c r="F249" i="4"/>
  <c r="H249" i="4" s="1"/>
  <c r="D250" i="4" s="1"/>
  <c r="G126" i="1"/>
  <c r="F126" i="1"/>
  <c r="L126" i="1"/>
  <c r="G250" i="2"/>
  <c r="I250" i="2" s="1"/>
  <c r="E251" i="2" s="1"/>
  <c r="F250" i="2"/>
  <c r="H250" i="2" s="1"/>
  <c r="D251" i="2" s="1"/>
  <c r="J126" i="2"/>
  <c r="F250" i="4" l="1"/>
  <c r="H250" i="4" s="1"/>
  <c r="D251" i="4" s="1"/>
  <c r="G250" i="4"/>
  <c r="I250" i="4" s="1"/>
  <c r="E251" i="4" s="1"/>
  <c r="J126" i="1"/>
  <c r="H126" i="1"/>
  <c r="D127" i="1" s="1"/>
  <c r="K126" i="1"/>
  <c r="I126" i="1"/>
  <c r="E127" i="1" s="1"/>
  <c r="G251" i="2"/>
  <c r="I251" i="2" s="1"/>
  <c r="E252" i="2" s="1"/>
  <c r="F251" i="2"/>
  <c r="H251" i="2"/>
  <c r="D252" i="2" s="1"/>
  <c r="G251" i="4" l="1"/>
  <c r="I251" i="4" s="1"/>
  <c r="E252" i="4" s="1"/>
  <c r="F251" i="4"/>
  <c r="H251" i="4" s="1"/>
  <c r="D252" i="4" s="1"/>
  <c r="F127" i="1"/>
  <c r="L127" i="1"/>
  <c r="G127" i="1"/>
  <c r="G252" i="2"/>
  <c r="I252" i="2" s="1"/>
  <c r="E253" i="2" s="1"/>
  <c r="F252" i="2"/>
  <c r="H252" i="2" s="1"/>
  <c r="D253" i="2" s="1"/>
  <c r="J127" i="2"/>
  <c r="G252" i="4" l="1"/>
  <c r="I252" i="4" s="1"/>
  <c r="E253" i="4" s="1"/>
  <c r="F252" i="4"/>
  <c r="H252" i="4" s="1"/>
  <c r="D253" i="4" s="1"/>
  <c r="K127" i="1"/>
  <c r="I127" i="1"/>
  <c r="E128" i="1" s="1"/>
  <c r="J127" i="1"/>
  <c r="H127" i="1"/>
  <c r="D128" i="1" s="1"/>
  <c r="G253" i="2"/>
  <c r="F253" i="2"/>
  <c r="H253" i="2"/>
  <c r="D254" i="2" s="1"/>
  <c r="I253" i="2"/>
  <c r="E254" i="2" s="1"/>
  <c r="G253" i="4" l="1"/>
  <c r="I253" i="4" s="1"/>
  <c r="E254" i="4" s="1"/>
  <c r="F253" i="4"/>
  <c r="H253" i="4" s="1"/>
  <c r="D254" i="4" s="1"/>
  <c r="G128" i="1"/>
  <c r="F128" i="1"/>
  <c r="L128" i="1"/>
  <c r="G254" i="2"/>
  <c r="I254" i="2" s="1"/>
  <c r="E255" i="2" s="1"/>
  <c r="F254" i="2"/>
  <c r="H254" i="2" s="1"/>
  <c r="D255" i="2" s="1"/>
  <c r="J128" i="2"/>
  <c r="F254" i="4" l="1"/>
  <c r="H254" i="4" s="1"/>
  <c r="D255" i="4" s="1"/>
  <c r="G254" i="4"/>
  <c r="I254" i="4" s="1"/>
  <c r="E255" i="4" s="1"/>
  <c r="J128" i="1"/>
  <c r="H128" i="1"/>
  <c r="D129" i="1" s="1"/>
  <c r="K128" i="1"/>
  <c r="I128" i="1"/>
  <c r="E129" i="1" s="1"/>
  <c r="G255" i="2"/>
  <c r="I255" i="2" s="1"/>
  <c r="E256" i="2" s="1"/>
  <c r="F255" i="2"/>
  <c r="H255" i="2" s="1"/>
  <c r="D256" i="2" s="1"/>
  <c r="F255" i="4" l="1"/>
  <c r="H255" i="4" s="1"/>
  <c r="D256" i="4" s="1"/>
  <c r="G255" i="4"/>
  <c r="I255" i="4" s="1"/>
  <c r="E256" i="4" s="1"/>
  <c r="F129" i="1"/>
  <c r="L129" i="1"/>
  <c r="G129" i="1"/>
  <c r="G256" i="2"/>
  <c r="I256" i="2" s="1"/>
  <c r="E257" i="2" s="1"/>
  <c r="F256" i="2"/>
  <c r="H256" i="2" s="1"/>
  <c r="D257" i="2" s="1"/>
  <c r="J129" i="2"/>
  <c r="F256" i="4" l="1"/>
  <c r="H256" i="4" s="1"/>
  <c r="D257" i="4" s="1"/>
  <c r="G256" i="4"/>
  <c r="I256" i="4" s="1"/>
  <c r="E257" i="4" s="1"/>
  <c r="K129" i="1"/>
  <c r="I129" i="1"/>
  <c r="E130" i="1" s="1"/>
  <c r="J129" i="1"/>
  <c r="H129" i="1"/>
  <c r="D130" i="1" s="1"/>
  <c r="G257" i="2"/>
  <c r="I257" i="2" s="1"/>
  <c r="E258" i="2" s="1"/>
  <c r="F257" i="2"/>
  <c r="H257" i="2" s="1"/>
  <c r="D258" i="2" s="1"/>
  <c r="G257" i="4" l="1"/>
  <c r="I257" i="4" s="1"/>
  <c r="E258" i="4" s="1"/>
  <c r="F257" i="4"/>
  <c r="H257" i="4" s="1"/>
  <c r="D258" i="4" s="1"/>
  <c r="G130" i="1"/>
  <c r="F130" i="1"/>
  <c r="L130" i="1"/>
  <c r="G258" i="2"/>
  <c r="I258" i="2" s="1"/>
  <c r="E259" i="2" s="1"/>
  <c r="F258" i="2"/>
  <c r="H258" i="2" s="1"/>
  <c r="D259" i="2" s="1"/>
  <c r="J130" i="2"/>
  <c r="G258" i="4" l="1"/>
  <c r="I258" i="4" s="1"/>
  <c r="E259" i="4" s="1"/>
  <c r="F258" i="4"/>
  <c r="H258" i="4" s="1"/>
  <c r="D259" i="4" s="1"/>
  <c r="J130" i="1"/>
  <c r="H130" i="1"/>
  <c r="D131" i="1" s="1"/>
  <c r="K130" i="1"/>
  <c r="I130" i="1"/>
  <c r="E131" i="1" s="1"/>
  <c r="G259" i="2"/>
  <c r="I259" i="2" s="1"/>
  <c r="E260" i="2" s="1"/>
  <c r="F259" i="2"/>
  <c r="H259" i="2" s="1"/>
  <c r="D260" i="2" s="1"/>
  <c r="G259" i="4" l="1"/>
  <c r="I259" i="4" s="1"/>
  <c r="E260" i="4" s="1"/>
  <c r="F259" i="4"/>
  <c r="H259" i="4" s="1"/>
  <c r="D260" i="4" s="1"/>
  <c r="F131" i="1"/>
  <c r="G131" i="1"/>
  <c r="L131" i="1"/>
  <c r="G260" i="2"/>
  <c r="I260" i="2" s="1"/>
  <c r="E261" i="2" s="1"/>
  <c r="F260" i="2"/>
  <c r="H260" i="2"/>
  <c r="D261" i="2" s="1"/>
  <c r="J131" i="2"/>
  <c r="F260" i="4" l="1"/>
  <c r="H260" i="4" s="1"/>
  <c r="D261" i="4" s="1"/>
  <c r="G260" i="4"/>
  <c r="I260" i="4" s="1"/>
  <c r="E261" i="4" s="1"/>
  <c r="K131" i="1"/>
  <c r="I131" i="1"/>
  <c r="E132" i="1" s="1"/>
  <c r="J131" i="1"/>
  <c r="H131" i="1"/>
  <c r="D132" i="1" s="1"/>
  <c r="G261" i="2"/>
  <c r="I261" i="2" s="1"/>
  <c r="E262" i="2" s="1"/>
  <c r="F261" i="2"/>
  <c r="H261" i="2" s="1"/>
  <c r="D262" i="2" s="1"/>
  <c r="G261" i="4" l="1"/>
  <c r="I261" i="4" s="1"/>
  <c r="E262" i="4" s="1"/>
  <c r="F261" i="4"/>
  <c r="H261" i="4" s="1"/>
  <c r="D262" i="4" s="1"/>
  <c r="G132" i="1"/>
  <c r="F132" i="1"/>
  <c r="L132" i="1"/>
  <c r="F262" i="2"/>
  <c r="H262" i="2" s="1"/>
  <c r="D263" i="2" s="1"/>
  <c r="G262" i="2"/>
  <c r="I262" i="2" s="1"/>
  <c r="E263" i="2" s="1"/>
  <c r="J132" i="2"/>
  <c r="F262" i="4" l="1"/>
  <c r="H262" i="4" s="1"/>
  <c r="D263" i="4" s="1"/>
  <c r="G262" i="4"/>
  <c r="I262" i="4" s="1"/>
  <c r="E263" i="4" s="1"/>
  <c r="J132" i="1"/>
  <c r="H132" i="1"/>
  <c r="D133" i="1" s="1"/>
  <c r="K132" i="1"/>
  <c r="I132" i="1"/>
  <c r="E133" i="1" s="1"/>
  <c r="G263" i="2"/>
  <c r="F263" i="2"/>
  <c r="H263" i="2" s="1"/>
  <c r="D264" i="2" s="1"/>
  <c r="I263" i="2"/>
  <c r="E264" i="2" s="1"/>
  <c r="G263" i="4" l="1"/>
  <c r="I263" i="4" s="1"/>
  <c r="E264" i="4" s="1"/>
  <c r="F263" i="4"/>
  <c r="H263" i="4" s="1"/>
  <c r="D264" i="4" s="1"/>
  <c r="F133" i="1"/>
  <c r="G133" i="1"/>
  <c r="L133" i="1"/>
  <c r="F264" i="2"/>
  <c r="H264" i="2" s="1"/>
  <c r="D265" i="2" s="1"/>
  <c r="G264" i="2"/>
  <c r="I264" i="2" s="1"/>
  <c r="E265" i="2" s="1"/>
  <c r="J133" i="2"/>
  <c r="G264" i="4" l="1"/>
  <c r="I264" i="4" s="1"/>
  <c r="E265" i="4" s="1"/>
  <c r="F264" i="4"/>
  <c r="H264" i="4" s="1"/>
  <c r="D265" i="4" s="1"/>
  <c r="K133" i="1"/>
  <c r="I133" i="1"/>
  <c r="E134" i="1" s="1"/>
  <c r="J133" i="1"/>
  <c r="H133" i="1"/>
  <c r="D134" i="1" s="1"/>
  <c r="G265" i="2"/>
  <c r="I265" i="2" s="1"/>
  <c r="E266" i="2" s="1"/>
  <c r="F265" i="2"/>
  <c r="H265" i="2"/>
  <c r="D266" i="2" s="1"/>
  <c r="G265" i="4" l="1"/>
  <c r="I265" i="4" s="1"/>
  <c r="E266" i="4" s="1"/>
  <c r="F265" i="4"/>
  <c r="H265" i="4" s="1"/>
  <c r="D266" i="4" s="1"/>
  <c r="G134" i="1"/>
  <c r="F134" i="1"/>
  <c r="L134" i="1"/>
  <c r="F266" i="2"/>
  <c r="H266" i="2" s="1"/>
  <c r="D267" i="2" s="1"/>
  <c r="G266" i="2"/>
  <c r="I266" i="2" s="1"/>
  <c r="E267" i="2" s="1"/>
  <c r="J134" i="2"/>
  <c r="F266" i="4" l="1"/>
  <c r="H266" i="4" s="1"/>
  <c r="D267" i="4" s="1"/>
  <c r="G266" i="4"/>
  <c r="I266" i="4" s="1"/>
  <c r="E267" i="4" s="1"/>
  <c r="J134" i="1"/>
  <c r="H134" i="1"/>
  <c r="D135" i="1" s="1"/>
  <c r="K134" i="1"/>
  <c r="I134" i="1"/>
  <c r="E135" i="1" s="1"/>
  <c r="G267" i="2"/>
  <c r="I267" i="2" s="1"/>
  <c r="E268" i="2" s="1"/>
  <c r="F267" i="2"/>
  <c r="H267" i="2" s="1"/>
  <c r="D268" i="2" s="1"/>
  <c r="G267" i="4" l="1"/>
  <c r="I267" i="4" s="1"/>
  <c r="E268" i="4" s="1"/>
  <c r="F267" i="4"/>
  <c r="H267" i="4" s="1"/>
  <c r="D268" i="4" s="1"/>
  <c r="F135" i="1"/>
  <c r="L135" i="1"/>
  <c r="G135" i="1"/>
  <c r="G268" i="2"/>
  <c r="I268" i="2" s="1"/>
  <c r="E269" i="2" s="1"/>
  <c r="F268" i="2"/>
  <c r="H268" i="2" s="1"/>
  <c r="D269" i="2" s="1"/>
  <c r="J135" i="2"/>
  <c r="F268" i="4" l="1"/>
  <c r="H268" i="4" s="1"/>
  <c r="D269" i="4" s="1"/>
  <c r="G268" i="4"/>
  <c r="I268" i="4" s="1"/>
  <c r="E269" i="4" s="1"/>
  <c r="K135" i="1"/>
  <c r="I135" i="1"/>
  <c r="E136" i="1" s="1"/>
  <c r="J135" i="1"/>
  <c r="H135" i="1"/>
  <c r="D136" i="1" s="1"/>
  <c r="G269" i="2"/>
  <c r="I269" i="2" s="1"/>
  <c r="E270" i="2" s="1"/>
  <c r="F269" i="2"/>
  <c r="H269" i="2"/>
  <c r="D270" i="2" s="1"/>
  <c r="G269" i="4" l="1"/>
  <c r="I269" i="4" s="1"/>
  <c r="E270" i="4" s="1"/>
  <c r="F269" i="4"/>
  <c r="H269" i="4" s="1"/>
  <c r="D270" i="4" s="1"/>
  <c r="G136" i="1"/>
  <c r="F136" i="1"/>
  <c r="L136" i="1"/>
  <c r="F270" i="2"/>
  <c r="H270" i="2" s="1"/>
  <c r="D271" i="2" s="1"/>
  <c r="G270" i="2"/>
  <c r="I270" i="2" s="1"/>
  <c r="E271" i="2" s="1"/>
  <c r="J136" i="2"/>
  <c r="F270" i="4" l="1"/>
  <c r="H270" i="4" s="1"/>
  <c r="D271" i="4" s="1"/>
  <c r="G270" i="4"/>
  <c r="I270" i="4" s="1"/>
  <c r="E271" i="4" s="1"/>
  <c r="J136" i="1"/>
  <c r="H136" i="1"/>
  <c r="D137" i="1" s="1"/>
  <c r="K136" i="1"/>
  <c r="I136" i="1"/>
  <c r="E137" i="1" s="1"/>
  <c r="G271" i="2"/>
  <c r="I271" i="2" s="1"/>
  <c r="E272" i="2" s="1"/>
  <c r="F271" i="2"/>
  <c r="H271" i="2" s="1"/>
  <c r="D272" i="2" s="1"/>
  <c r="G271" i="4" l="1"/>
  <c r="I271" i="4" s="1"/>
  <c r="E272" i="4" s="1"/>
  <c r="F271" i="4"/>
  <c r="H271" i="4" s="1"/>
  <c r="D272" i="4" s="1"/>
  <c r="F137" i="1"/>
  <c r="L137" i="1"/>
  <c r="G137" i="1"/>
  <c r="F272" i="2"/>
  <c r="H272" i="2" s="1"/>
  <c r="D273" i="2" s="1"/>
  <c r="G272" i="2"/>
  <c r="I272" i="2" s="1"/>
  <c r="E273" i="2" s="1"/>
  <c r="J137" i="2"/>
  <c r="G272" i="4" l="1"/>
  <c r="I272" i="4" s="1"/>
  <c r="E273" i="4" s="1"/>
  <c r="F272" i="4"/>
  <c r="H272" i="4" s="1"/>
  <c r="D273" i="4" s="1"/>
  <c r="K137" i="1"/>
  <c r="I137" i="1"/>
  <c r="E138" i="1" s="1"/>
  <c r="J137" i="1"/>
  <c r="H137" i="1"/>
  <c r="D138" i="1" s="1"/>
  <c r="G273" i="2"/>
  <c r="I273" i="2" s="1"/>
  <c r="E274" i="2" s="1"/>
  <c r="F273" i="2"/>
  <c r="H273" i="2"/>
  <c r="D274" i="2" s="1"/>
  <c r="G273" i="4" l="1"/>
  <c r="I273" i="4" s="1"/>
  <c r="E274" i="4" s="1"/>
  <c r="F273" i="4"/>
  <c r="H273" i="4" s="1"/>
  <c r="D274" i="4" s="1"/>
  <c r="G138" i="1"/>
  <c r="F138" i="1"/>
  <c r="L138" i="1"/>
  <c r="F274" i="2"/>
  <c r="H274" i="2" s="1"/>
  <c r="D275" i="2" s="1"/>
  <c r="G274" i="2"/>
  <c r="I274" i="2" s="1"/>
  <c r="E275" i="2" s="1"/>
  <c r="J138" i="2"/>
  <c r="F274" i="4" l="1"/>
  <c r="H274" i="4" s="1"/>
  <c r="D275" i="4" s="1"/>
  <c r="G274" i="4"/>
  <c r="I274" i="4" s="1"/>
  <c r="E275" i="4" s="1"/>
  <c r="J138" i="1"/>
  <c r="H138" i="1"/>
  <c r="D139" i="1" s="1"/>
  <c r="K138" i="1"/>
  <c r="I138" i="1"/>
  <c r="E139" i="1" s="1"/>
  <c r="G275" i="2"/>
  <c r="I275" i="2" s="1"/>
  <c r="E276" i="2" s="1"/>
  <c r="F275" i="2"/>
  <c r="H275" i="2" s="1"/>
  <c r="D276" i="2" s="1"/>
  <c r="G275" i="4" l="1"/>
  <c r="I275" i="4" s="1"/>
  <c r="E276" i="4" s="1"/>
  <c r="F275" i="4"/>
  <c r="H275" i="4" s="1"/>
  <c r="D276" i="4" s="1"/>
  <c r="F139" i="1"/>
  <c r="G139" i="1"/>
  <c r="L139" i="1"/>
  <c r="G276" i="2"/>
  <c r="I276" i="2" s="1"/>
  <c r="E277" i="2" s="1"/>
  <c r="F276" i="2"/>
  <c r="H276" i="2" s="1"/>
  <c r="D277" i="2" s="1"/>
  <c r="J139" i="2"/>
  <c r="F276" i="4" l="1"/>
  <c r="H276" i="4" s="1"/>
  <c r="D277" i="4" s="1"/>
  <c r="G276" i="4"/>
  <c r="I276" i="4" s="1"/>
  <c r="E277" i="4" s="1"/>
  <c r="K139" i="1"/>
  <c r="I139" i="1"/>
  <c r="E140" i="1" s="1"/>
  <c r="J139" i="1"/>
  <c r="H139" i="1"/>
  <c r="D140" i="1" s="1"/>
  <c r="G277" i="2"/>
  <c r="F277" i="2"/>
  <c r="H277" i="2" s="1"/>
  <c r="D278" i="2" s="1"/>
  <c r="I277" i="2"/>
  <c r="E278" i="2" s="1"/>
  <c r="G277" i="4" l="1"/>
  <c r="I277" i="4" s="1"/>
  <c r="E278" i="4" s="1"/>
  <c r="F277" i="4"/>
  <c r="H277" i="4" s="1"/>
  <c r="D278" i="4" s="1"/>
  <c r="G140" i="1"/>
  <c r="F140" i="1"/>
  <c r="L140" i="1"/>
  <c r="F278" i="2"/>
  <c r="H278" i="2" s="1"/>
  <c r="D279" i="2" s="1"/>
  <c r="G278" i="2"/>
  <c r="I278" i="2" s="1"/>
  <c r="E279" i="2" s="1"/>
  <c r="J140" i="2"/>
  <c r="F278" i="4" l="1"/>
  <c r="H278" i="4" s="1"/>
  <c r="D279" i="4" s="1"/>
  <c r="G278" i="4"/>
  <c r="I278" i="4" s="1"/>
  <c r="E279" i="4" s="1"/>
  <c r="J140" i="1"/>
  <c r="H140" i="1"/>
  <c r="D141" i="1" s="1"/>
  <c r="K140" i="1"/>
  <c r="I140" i="1"/>
  <c r="E141" i="1" s="1"/>
  <c r="G279" i="2"/>
  <c r="I279" i="2" s="1"/>
  <c r="E280" i="2" s="1"/>
  <c r="F279" i="2"/>
  <c r="H279" i="2"/>
  <c r="D280" i="2" s="1"/>
  <c r="G279" i="4" l="1"/>
  <c r="I279" i="4" s="1"/>
  <c r="E280" i="4" s="1"/>
  <c r="F279" i="4"/>
  <c r="H279" i="4" s="1"/>
  <c r="D280" i="4" s="1"/>
  <c r="F141" i="1"/>
  <c r="G141" i="1"/>
  <c r="L141" i="1"/>
  <c r="F280" i="2"/>
  <c r="H280" i="2" s="1"/>
  <c r="D281" i="2" s="1"/>
  <c r="G280" i="2"/>
  <c r="I280" i="2" s="1"/>
  <c r="E281" i="2" s="1"/>
  <c r="J141" i="2"/>
  <c r="F280" i="4" l="1"/>
  <c r="H280" i="4" s="1"/>
  <c r="D281" i="4" s="1"/>
  <c r="G280" i="4"/>
  <c r="I280" i="4" s="1"/>
  <c r="E281" i="4" s="1"/>
  <c r="K141" i="1"/>
  <c r="I141" i="1"/>
  <c r="E142" i="1" s="1"/>
  <c r="J141" i="1"/>
  <c r="H141" i="1"/>
  <c r="D142" i="1" s="1"/>
  <c r="G281" i="2"/>
  <c r="I281" i="2" s="1"/>
  <c r="E282" i="2" s="1"/>
  <c r="F281" i="2"/>
  <c r="H281" i="2"/>
  <c r="D282" i="2" s="1"/>
  <c r="G281" i="4" l="1"/>
  <c r="I281" i="4" s="1"/>
  <c r="E282" i="4" s="1"/>
  <c r="F281" i="4"/>
  <c r="H281" i="4" s="1"/>
  <c r="D282" i="4" s="1"/>
  <c r="G142" i="1"/>
  <c r="F142" i="1"/>
  <c r="L142" i="1"/>
  <c r="F282" i="2"/>
  <c r="H282" i="2" s="1"/>
  <c r="D283" i="2" s="1"/>
  <c r="G282" i="2"/>
  <c r="I282" i="2" s="1"/>
  <c r="E283" i="2" s="1"/>
  <c r="J142" i="2"/>
  <c r="F282" i="4" l="1"/>
  <c r="H282" i="4" s="1"/>
  <c r="D283" i="4" s="1"/>
  <c r="G282" i="4"/>
  <c r="I282" i="4" s="1"/>
  <c r="E283" i="4" s="1"/>
  <c r="J142" i="1"/>
  <c r="H142" i="1"/>
  <c r="D143" i="1" s="1"/>
  <c r="K142" i="1"/>
  <c r="I142" i="1"/>
  <c r="E143" i="1" s="1"/>
  <c r="G283" i="2"/>
  <c r="I283" i="2" s="1"/>
  <c r="E284" i="2" s="1"/>
  <c r="F283" i="2"/>
  <c r="H283" i="2" s="1"/>
  <c r="D284" i="2" s="1"/>
  <c r="G283" i="4" l="1"/>
  <c r="I283" i="4" s="1"/>
  <c r="E284" i="4" s="1"/>
  <c r="F283" i="4"/>
  <c r="H283" i="4" s="1"/>
  <c r="D284" i="4" s="1"/>
  <c r="F143" i="1"/>
  <c r="L143" i="1"/>
  <c r="G143" i="1"/>
  <c r="G284" i="2"/>
  <c r="I284" i="2" s="1"/>
  <c r="E285" i="2" s="1"/>
  <c r="F284" i="2"/>
  <c r="H284" i="2" s="1"/>
  <c r="D285" i="2" s="1"/>
  <c r="J143" i="2"/>
  <c r="F284" i="4" l="1"/>
  <c r="H284" i="4" s="1"/>
  <c r="D285" i="4" s="1"/>
  <c r="G284" i="4"/>
  <c r="I284" i="4" s="1"/>
  <c r="E285" i="4" s="1"/>
  <c r="K143" i="1"/>
  <c r="I143" i="1"/>
  <c r="E144" i="1" s="1"/>
  <c r="J143" i="1"/>
  <c r="H143" i="1"/>
  <c r="D144" i="1" s="1"/>
  <c r="G285" i="2"/>
  <c r="I285" i="2" s="1"/>
  <c r="E286" i="2" s="1"/>
  <c r="F285" i="2"/>
  <c r="H285" i="2" s="1"/>
  <c r="D286" i="2" s="1"/>
  <c r="G285" i="4" l="1"/>
  <c r="I285" i="4" s="1"/>
  <c r="E286" i="4" s="1"/>
  <c r="F285" i="4"/>
  <c r="H285" i="4" s="1"/>
  <c r="D286" i="4" s="1"/>
  <c r="G144" i="1"/>
  <c r="F144" i="1"/>
  <c r="L144" i="1"/>
  <c r="F286" i="2"/>
  <c r="H286" i="2" s="1"/>
  <c r="D287" i="2" s="1"/>
  <c r="G286" i="2"/>
  <c r="I286" i="2" s="1"/>
  <c r="E287" i="2" s="1"/>
  <c r="J144" i="2"/>
  <c r="F286" i="4" l="1"/>
  <c r="H286" i="4" s="1"/>
  <c r="D287" i="4" s="1"/>
  <c r="G286" i="4"/>
  <c r="I286" i="4" s="1"/>
  <c r="E287" i="4" s="1"/>
  <c r="J144" i="1"/>
  <c r="H144" i="1"/>
  <c r="D145" i="1" s="1"/>
  <c r="K144" i="1"/>
  <c r="I144" i="1"/>
  <c r="E145" i="1" s="1"/>
  <c r="G287" i="2"/>
  <c r="I287" i="2" s="1"/>
  <c r="E288" i="2" s="1"/>
  <c r="F287" i="2"/>
  <c r="H287" i="2"/>
  <c r="D288" i="2" s="1"/>
  <c r="G287" i="4" l="1"/>
  <c r="I287" i="4" s="1"/>
  <c r="E288" i="4" s="1"/>
  <c r="F287" i="4"/>
  <c r="H287" i="4" s="1"/>
  <c r="D288" i="4" s="1"/>
  <c r="F145" i="1"/>
  <c r="L145" i="1"/>
  <c r="G145" i="1"/>
  <c r="F288" i="2"/>
  <c r="H288" i="2" s="1"/>
  <c r="D289" i="2" s="1"/>
  <c r="G288" i="2"/>
  <c r="I288" i="2" s="1"/>
  <c r="E289" i="2" s="1"/>
  <c r="J145" i="2"/>
  <c r="F288" i="4" l="1"/>
  <c r="H288" i="4" s="1"/>
  <c r="D289" i="4" s="1"/>
  <c r="G288" i="4"/>
  <c r="I288" i="4" s="1"/>
  <c r="E289" i="4" s="1"/>
  <c r="K145" i="1"/>
  <c r="I145" i="1"/>
  <c r="E146" i="1" s="1"/>
  <c r="J145" i="1"/>
  <c r="H145" i="1"/>
  <c r="D146" i="1" s="1"/>
  <c r="G289" i="2"/>
  <c r="I289" i="2" s="1"/>
  <c r="E290" i="2" s="1"/>
  <c r="F289" i="2"/>
  <c r="H289" i="2"/>
  <c r="D290" i="2" s="1"/>
  <c r="G289" i="4" l="1"/>
  <c r="I289" i="4" s="1"/>
  <c r="E290" i="4" s="1"/>
  <c r="F289" i="4"/>
  <c r="H289" i="4" s="1"/>
  <c r="D290" i="4" s="1"/>
  <c r="G146" i="1"/>
  <c r="F146" i="1"/>
  <c r="L146" i="1"/>
  <c r="F290" i="2"/>
  <c r="H290" i="2" s="1"/>
  <c r="D291" i="2" s="1"/>
  <c r="G290" i="2"/>
  <c r="I290" i="2" s="1"/>
  <c r="E291" i="2" s="1"/>
  <c r="J146" i="2"/>
  <c r="F290" i="4" l="1"/>
  <c r="H290" i="4" s="1"/>
  <c r="D291" i="4" s="1"/>
  <c r="G290" i="4"/>
  <c r="I290" i="4" s="1"/>
  <c r="E291" i="4" s="1"/>
  <c r="J146" i="1"/>
  <c r="H146" i="1"/>
  <c r="D147" i="1" s="1"/>
  <c r="K146" i="1"/>
  <c r="I146" i="1"/>
  <c r="E147" i="1" s="1"/>
  <c r="G291" i="2"/>
  <c r="I291" i="2" s="1"/>
  <c r="E292" i="2" s="1"/>
  <c r="F291" i="2"/>
  <c r="H291" i="2"/>
  <c r="D292" i="2" s="1"/>
  <c r="G291" i="4" l="1"/>
  <c r="I291" i="4" s="1"/>
  <c r="E292" i="4" s="1"/>
  <c r="F291" i="4"/>
  <c r="H291" i="4" s="1"/>
  <c r="D292" i="4" s="1"/>
  <c r="F147" i="1"/>
  <c r="G147" i="1"/>
  <c r="L147" i="1"/>
  <c r="G292" i="2"/>
  <c r="I292" i="2" s="1"/>
  <c r="E293" i="2" s="1"/>
  <c r="F292" i="2"/>
  <c r="H292" i="2" s="1"/>
  <c r="D293" i="2" s="1"/>
  <c r="J147" i="2"/>
  <c r="F292" i="4" l="1"/>
  <c r="H292" i="4" s="1"/>
  <c r="D293" i="4" s="1"/>
  <c r="G292" i="4"/>
  <c r="I292" i="4" s="1"/>
  <c r="E293" i="4" s="1"/>
  <c r="K147" i="1"/>
  <c r="I147" i="1"/>
  <c r="E148" i="1" s="1"/>
  <c r="J147" i="1"/>
  <c r="H147" i="1"/>
  <c r="D148" i="1" s="1"/>
  <c r="G293" i="2"/>
  <c r="F293" i="2"/>
  <c r="H293" i="2" s="1"/>
  <c r="D294" i="2" s="1"/>
  <c r="I293" i="2"/>
  <c r="E294" i="2" s="1"/>
  <c r="G293" i="4" l="1"/>
  <c r="I293" i="4" s="1"/>
  <c r="E294" i="4" s="1"/>
  <c r="F293" i="4"/>
  <c r="H293" i="4" s="1"/>
  <c r="D294" i="4" s="1"/>
  <c r="G148" i="1"/>
  <c r="F148" i="1"/>
  <c r="L148" i="1"/>
  <c r="F294" i="2"/>
  <c r="H294" i="2" s="1"/>
  <c r="D295" i="2" s="1"/>
  <c r="G294" i="2"/>
  <c r="I294" i="2" s="1"/>
  <c r="E295" i="2" s="1"/>
  <c r="J148" i="2"/>
  <c r="F294" i="4" l="1"/>
  <c r="H294" i="4" s="1"/>
  <c r="D295" i="4" s="1"/>
  <c r="G294" i="4"/>
  <c r="I294" i="4" s="1"/>
  <c r="E295" i="4" s="1"/>
  <c r="J148" i="1"/>
  <c r="H148" i="1"/>
  <c r="D149" i="1" s="1"/>
  <c r="K148" i="1"/>
  <c r="I148" i="1"/>
  <c r="E149" i="1" s="1"/>
  <c r="G295" i="2"/>
  <c r="I295" i="2" s="1"/>
  <c r="E296" i="2" s="1"/>
  <c r="F295" i="2"/>
  <c r="H295" i="2"/>
  <c r="D296" i="2" s="1"/>
  <c r="G295" i="4" l="1"/>
  <c r="I295" i="4" s="1"/>
  <c r="E296" i="4" s="1"/>
  <c r="F295" i="4"/>
  <c r="H295" i="4" s="1"/>
  <c r="D296" i="4" s="1"/>
  <c r="F149" i="1"/>
  <c r="G149" i="1"/>
  <c r="L149" i="1"/>
  <c r="F296" i="2"/>
  <c r="H296" i="2" s="1"/>
  <c r="D297" i="2" s="1"/>
  <c r="G296" i="2"/>
  <c r="I296" i="2" s="1"/>
  <c r="E297" i="2" s="1"/>
  <c r="J149" i="2"/>
  <c r="F296" i="4" l="1"/>
  <c r="H296" i="4" s="1"/>
  <c r="D297" i="4" s="1"/>
  <c r="G296" i="4"/>
  <c r="I296" i="4" s="1"/>
  <c r="E297" i="4" s="1"/>
  <c r="K149" i="1"/>
  <c r="I149" i="1"/>
  <c r="E150" i="1" s="1"/>
  <c r="J149" i="1"/>
  <c r="H149" i="1"/>
  <c r="D150" i="1" s="1"/>
  <c r="G297" i="2"/>
  <c r="I297" i="2" s="1"/>
  <c r="E298" i="2" s="1"/>
  <c r="F297" i="2"/>
  <c r="H297" i="2" s="1"/>
  <c r="D298" i="2" s="1"/>
  <c r="G297" i="4" l="1"/>
  <c r="I297" i="4" s="1"/>
  <c r="E298" i="4" s="1"/>
  <c r="F297" i="4"/>
  <c r="H297" i="4" s="1"/>
  <c r="D298" i="4" s="1"/>
  <c r="G150" i="1"/>
  <c r="F150" i="1"/>
  <c r="L150" i="1"/>
  <c r="F298" i="2"/>
  <c r="H298" i="2" s="1"/>
  <c r="D299" i="2" s="1"/>
  <c r="G298" i="2"/>
  <c r="I298" i="2" s="1"/>
  <c r="E299" i="2" s="1"/>
  <c r="J150" i="2"/>
  <c r="F298" i="4" l="1"/>
  <c r="H298" i="4" s="1"/>
  <c r="D299" i="4" s="1"/>
  <c r="G298" i="4"/>
  <c r="I298" i="4" s="1"/>
  <c r="E299" i="4" s="1"/>
  <c r="J150" i="1"/>
  <c r="H150" i="1"/>
  <c r="D151" i="1" s="1"/>
  <c r="K150" i="1"/>
  <c r="I150" i="1"/>
  <c r="E151" i="1" s="1"/>
  <c r="G299" i="2"/>
  <c r="I299" i="2" s="1"/>
  <c r="E300" i="2" s="1"/>
  <c r="F299" i="2"/>
  <c r="H299" i="2"/>
  <c r="D300" i="2" s="1"/>
  <c r="G299" i="4" l="1"/>
  <c r="I299" i="4" s="1"/>
  <c r="E300" i="4" s="1"/>
  <c r="F299" i="4"/>
  <c r="H299" i="4" s="1"/>
  <c r="D300" i="4" s="1"/>
  <c r="F151" i="1"/>
  <c r="L151" i="1"/>
  <c r="G151" i="1"/>
  <c r="G300" i="2"/>
  <c r="I300" i="2" s="1"/>
  <c r="E301" i="2" s="1"/>
  <c r="F300" i="2"/>
  <c r="H300" i="2"/>
  <c r="D301" i="2" s="1"/>
  <c r="J151" i="2"/>
  <c r="F300" i="4" l="1"/>
  <c r="H300" i="4" s="1"/>
  <c r="D301" i="4" s="1"/>
  <c r="G300" i="4"/>
  <c r="I300" i="4" s="1"/>
  <c r="E301" i="4" s="1"/>
  <c r="K151" i="1"/>
  <c r="I151" i="1"/>
  <c r="E152" i="1" s="1"/>
  <c r="J151" i="1"/>
  <c r="H151" i="1"/>
  <c r="D152" i="1" s="1"/>
  <c r="G301" i="2"/>
  <c r="I301" i="2" s="1"/>
  <c r="E302" i="2" s="1"/>
  <c r="F301" i="2"/>
  <c r="H301" i="2" s="1"/>
  <c r="D302" i="2" s="1"/>
  <c r="G301" i="4" l="1"/>
  <c r="I301" i="4" s="1"/>
  <c r="E302" i="4" s="1"/>
  <c r="F301" i="4"/>
  <c r="H301" i="4" s="1"/>
  <c r="D302" i="4" s="1"/>
  <c r="G152" i="1"/>
  <c r="F152" i="1"/>
  <c r="L152" i="1"/>
  <c r="F302" i="2"/>
  <c r="H302" i="2" s="1"/>
  <c r="D303" i="2" s="1"/>
  <c r="G302" i="2"/>
  <c r="I302" i="2" s="1"/>
  <c r="E303" i="2" s="1"/>
  <c r="J152" i="2"/>
  <c r="F302" i="4" l="1"/>
  <c r="H302" i="4" s="1"/>
  <c r="D303" i="4" s="1"/>
  <c r="G302" i="4"/>
  <c r="I302" i="4" s="1"/>
  <c r="E303" i="4" s="1"/>
  <c r="J152" i="1"/>
  <c r="H152" i="1"/>
  <c r="D153" i="1" s="1"/>
  <c r="K152" i="1"/>
  <c r="I152" i="1"/>
  <c r="E153" i="1" s="1"/>
  <c r="G303" i="2"/>
  <c r="F303" i="2"/>
  <c r="H303" i="2"/>
  <c r="D304" i="2" s="1"/>
  <c r="I303" i="2"/>
  <c r="E304" i="2" s="1"/>
  <c r="G303" i="4" l="1"/>
  <c r="I303" i="4" s="1"/>
  <c r="E304" i="4" s="1"/>
  <c r="F303" i="4"/>
  <c r="H303" i="4" s="1"/>
  <c r="D304" i="4" s="1"/>
  <c r="F153" i="1"/>
  <c r="L153" i="1"/>
  <c r="G153" i="1"/>
  <c r="F304" i="2"/>
  <c r="H304" i="2" s="1"/>
  <c r="D305" i="2" s="1"/>
  <c r="G304" i="2"/>
  <c r="I304" i="2" s="1"/>
  <c r="E305" i="2" s="1"/>
  <c r="J153" i="2"/>
  <c r="F304" i="4" l="1"/>
  <c r="H304" i="4" s="1"/>
  <c r="D305" i="4" s="1"/>
  <c r="G304" i="4"/>
  <c r="I304" i="4" s="1"/>
  <c r="E305" i="4" s="1"/>
  <c r="K153" i="1"/>
  <c r="I153" i="1"/>
  <c r="E154" i="1" s="1"/>
  <c r="J153" i="1"/>
  <c r="H153" i="1"/>
  <c r="D154" i="1" s="1"/>
  <c r="G305" i="2"/>
  <c r="F305" i="2"/>
  <c r="I305" i="2"/>
  <c r="E306" i="2" s="1"/>
  <c r="H305" i="2"/>
  <c r="D306" i="2" s="1"/>
  <c r="G305" i="4" l="1"/>
  <c r="I305" i="4" s="1"/>
  <c r="E306" i="4" s="1"/>
  <c r="F305" i="4"/>
  <c r="H305" i="4" s="1"/>
  <c r="D306" i="4" s="1"/>
  <c r="G154" i="1"/>
  <c r="F154" i="1"/>
  <c r="L154" i="1"/>
  <c r="F306" i="2"/>
  <c r="H306" i="2" s="1"/>
  <c r="D307" i="2" s="1"/>
  <c r="G306" i="2"/>
  <c r="I306" i="2" s="1"/>
  <c r="E307" i="2" s="1"/>
  <c r="J154" i="2"/>
  <c r="F306" i="4" l="1"/>
  <c r="H306" i="4" s="1"/>
  <c r="D307" i="4" s="1"/>
  <c r="G306" i="4"/>
  <c r="I306" i="4" s="1"/>
  <c r="E307" i="4" s="1"/>
  <c r="J154" i="1"/>
  <c r="H154" i="1"/>
  <c r="D155" i="1" s="1"/>
  <c r="K154" i="1"/>
  <c r="I154" i="1"/>
  <c r="E155" i="1" s="1"/>
  <c r="G307" i="2"/>
  <c r="I307" i="2" s="1"/>
  <c r="E308" i="2" s="1"/>
  <c r="F307" i="2"/>
  <c r="H307" i="2" s="1"/>
  <c r="D308" i="2" s="1"/>
  <c r="G307" i="4" l="1"/>
  <c r="I307" i="4" s="1"/>
  <c r="E308" i="4" s="1"/>
  <c r="F307" i="4"/>
  <c r="H307" i="4" s="1"/>
  <c r="D308" i="4" s="1"/>
  <c r="F155" i="1"/>
  <c r="G155" i="1"/>
  <c r="L155" i="1"/>
  <c r="G308" i="2"/>
  <c r="I308" i="2" s="1"/>
  <c r="E309" i="2" s="1"/>
  <c r="F308" i="2"/>
  <c r="H308" i="2"/>
  <c r="D309" i="2" s="1"/>
  <c r="J155" i="2"/>
  <c r="F308" i="4" l="1"/>
  <c r="H308" i="4" s="1"/>
  <c r="D309" i="4" s="1"/>
  <c r="G308" i="4"/>
  <c r="I308" i="4" s="1"/>
  <c r="E309" i="4" s="1"/>
  <c r="K155" i="1"/>
  <c r="I155" i="1"/>
  <c r="E156" i="1" s="1"/>
  <c r="J155" i="1"/>
  <c r="H155" i="1"/>
  <c r="D156" i="1" s="1"/>
  <c r="G309" i="2"/>
  <c r="I309" i="2" s="1"/>
  <c r="E310" i="2" s="1"/>
  <c r="F309" i="2"/>
  <c r="H309" i="2" s="1"/>
  <c r="D310" i="2" s="1"/>
  <c r="G309" i="4" l="1"/>
  <c r="I309" i="4" s="1"/>
  <c r="E310" i="4" s="1"/>
  <c r="F309" i="4"/>
  <c r="H309" i="4" s="1"/>
  <c r="D310" i="4" s="1"/>
  <c r="G156" i="1"/>
  <c r="F156" i="1"/>
  <c r="L156" i="1"/>
  <c r="F310" i="2"/>
  <c r="G310" i="2"/>
  <c r="I310" i="2" s="1"/>
  <c r="E311" i="2" s="1"/>
  <c r="H310" i="2"/>
  <c r="D311" i="2" s="1"/>
  <c r="J156" i="2"/>
  <c r="G310" i="4" l="1"/>
  <c r="I310" i="4" s="1"/>
  <c r="E311" i="4" s="1"/>
  <c r="F310" i="4"/>
  <c r="H310" i="4" s="1"/>
  <c r="D311" i="4" s="1"/>
  <c r="J156" i="1"/>
  <c r="H156" i="1"/>
  <c r="D157" i="1" s="1"/>
  <c r="K156" i="1"/>
  <c r="I156" i="1"/>
  <c r="E157" i="1" s="1"/>
  <c r="G311" i="2"/>
  <c r="I311" i="2" s="1"/>
  <c r="E312" i="2" s="1"/>
  <c r="F311" i="2"/>
  <c r="H311" i="2"/>
  <c r="D312" i="2" s="1"/>
  <c r="F311" i="4" l="1"/>
  <c r="H311" i="4" s="1"/>
  <c r="D312" i="4" s="1"/>
  <c r="G311" i="4"/>
  <c r="I311" i="4" s="1"/>
  <c r="E312" i="4" s="1"/>
  <c r="F157" i="1"/>
  <c r="G157" i="1"/>
  <c r="L157" i="1"/>
  <c r="F312" i="2"/>
  <c r="H312" i="2" s="1"/>
  <c r="D313" i="2" s="1"/>
  <c r="G312" i="2"/>
  <c r="I312" i="2" s="1"/>
  <c r="E313" i="2" s="1"/>
  <c r="J157" i="2"/>
  <c r="G312" i="4" l="1"/>
  <c r="I312" i="4" s="1"/>
  <c r="E313" i="4" s="1"/>
  <c r="F312" i="4"/>
  <c r="H312" i="4" s="1"/>
  <c r="D313" i="4" s="1"/>
  <c r="K157" i="1"/>
  <c r="I157" i="1"/>
  <c r="E158" i="1" s="1"/>
  <c r="J157" i="1"/>
  <c r="H157" i="1"/>
  <c r="D158" i="1" s="1"/>
  <c r="G313" i="2"/>
  <c r="I313" i="2" s="1"/>
  <c r="E314" i="2" s="1"/>
  <c r="F313" i="2"/>
  <c r="H313" i="2"/>
  <c r="D314" i="2" s="1"/>
  <c r="F313" i="4" l="1"/>
  <c r="H313" i="4" s="1"/>
  <c r="D314" i="4" s="1"/>
  <c r="G313" i="4"/>
  <c r="I313" i="4" s="1"/>
  <c r="E314" i="4" s="1"/>
  <c r="G158" i="1"/>
  <c r="F158" i="1"/>
  <c r="L158" i="1"/>
  <c r="F314" i="2"/>
  <c r="H314" i="2" s="1"/>
  <c r="D315" i="2" s="1"/>
  <c r="G314" i="2"/>
  <c r="I314" i="2" s="1"/>
  <c r="E315" i="2" s="1"/>
  <c r="J158" i="2"/>
  <c r="G314" i="4" l="1"/>
  <c r="I314" i="4" s="1"/>
  <c r="E315" i="4" s="1"/>
  <c r="F314" i="4"/>
  <c r="H314" i="4" s="1"/>
  <c r="D315" i="4" s="1"/>
  <c r="J158" i="1"/>
  <c r="H158" i="1"/>
  <c r="D159" i="1" s="1"/>
  <c r="K158" i="1"/>
  <c r="I158" i="1"/>
  <c r="E159" i="1" s="1"/>
  <c r="G315" i="2"/>
  <c r="I315" i="2" s="1"/>
  <c r="E316" i="2" s="1"/>
  <c r="F315" i="2"/>
  <c r="H315" i="2"/>
  <c r="D316" i="2" s="1"/>
  <c r="F315" i="4" l="1"/>
  <c r="H315" i="4" s="1"/>
  <c r="D316" i="4" s="1"/>
  <c r="G315" i="4"/>
  <c r="I315" i="4" s="1"/>
  <c r="E316" i="4" s="1"/>
  <c r="F159" i="1"/>
  <c r="L159" i="1"/>
  <c r="G159" i="1"/>
  <c r="G316" i="2"/>
  <c r="I316" i="2" s="1"/>
  <c r="E317" i="2" s="1"/>
  <c r="F316" i="2"/>
  <c r="H316" i="2" s="1"/>
  <c r="D317" i="2" s="1"/>
  <c r="J159" i="2"/>
  <c r="G316" i="4" l="1"/>
  <c r="I316" i="4" s="1"/>
  <c r="E317" i="4" s="1"/>
  <c r="F316" i="4"/>
  <c r="H316" i="4" s="1"/>
  <c r="D317" i="4" s="1"/>
  <c r="K159" i="1"/>
  <c r="I159" i="1"/>
  <c r="E160" i="1" s="1"/>
  <c r="J159" i="1"/>
  <c r="H159" i="1"/>
  <c r="D160" i="1" s="1"/>
  <c r="G317" i="2"/>
  <c r="I317" i="2" s="1"/>
  <c r="E318" i="2" s="1"/>
  <c r="F317" i="2"/>
  <c r="H317" i="2"/>
  <c r="D318" i="2" s="1"/>
  <c r="F317" i="4" l="1"/>
  <c r="H317" i="4" s="1"/>
  <c r="D318" i="4" s="1"/>
  <c r="G317" i="4"/>
  <c r="I317" i="4" s="1"/>
  <c r="E318" i="4" s="1"/>
  <c r="G160" i="1"/>
  <c r="F160" i="1"/>
  <c r="L160" i="1"/>
  <c r="F318" i="2"/>
  <c r="H318" i="2" s="1"/>
  <c r="D319" i="2" s="1"/>
  <c r="G318" i="2"/>
  <c r="I318" i="2" s="1"/>
  <c r="E319" i="2" s="1"/>
  <c r="J160" i="2"/>
  <c r="G318" i="4" l="1"/>
  <c r="I318" i="4" s="1"/>
  <c r="E319" i="4" s="1"/>
  <c r="F318" i="4"/>
  <c r="H318" i="4" s="1"/>
  <c r="D319" i="4" s="1"/>
  <c r="J160" i="1"/>
  <c r="H160" i="1"/>
  <c r="D161" i="1" s="1"/>
  <c r="K160" i="1"/>
  <c r="I160" i="1"/>
  <c r="E161" i="1" s="1"/>
  <c r="G319" i="2"/>
  <c r="I319" i="2" s="1"/>
  <c r="E320" i="2" s="1"/>
  <c r="F319" i="2"/>
  <c r="H319" i="2" s="1"/>
  <c r="D320" i="2" s="1"/>
  <c r="F319" i="4" l="1"/>
  <c r="H319" i="4" s="1"/>
  <c r="D320" i="4" s="1"/>
  <c r="G319" i="4"/>
  <c r="I319" i="4" s="1"/>
  <c r="E320" i="4" s="1"/>
  <c r="F161" i="1"/>
  <c r="L161" i="1"/>
  <c r="G161" i="1"/>
  <c r="F320" i="2"/>
  <c r="H320" i="2" s="1"/>
  <c r="D321" i="2" s="1"/>
  <c r="G320" i="2"/>
  <c r="I320" i="2" s="1"/>
  <c r="E321" i="2" s="1"/>
  <c r="J161" i="2"/>
  <c r="G320" i="4" l="1"/>
  <c r="I320" i="4" s="1"/>
  <c r="E321" i="4" s="1"/>
  <c r="F320" i="4"/>
  <c r="H320" i="4" s="1"/>
  <c r="D321" i="4" s="1"/>
  <c r="K161" i="1"/>
  <c r="I161" i="1"/>
  <c r="E162" i="1" s="1"/>
  <c r="J161" i="1"/>
  <c r="H161" i="1"/>
  <c r="D162" i="1" s="1"/>
  <c r="G321" i="2"/>
  <c r="I321" i="2" s="1"/>
  <c r="E322" i="2" s="1"/>
  <c r="F321" i="2"/>
  <c r="H321" i="2" s="1"/>
  <c r="D322" i="2" s="1"/>
  <c r="F321" i="4" l="1"/>
  <c r="H321" i="4" s="1"/>
  <c r="D322" i="4" s="1"/>
  <c r="G321" i="4"/>
  <c r="I321" i="4" s="1"/>
  <c r="E322" i="4" s="1"/>
  <c r="G162" i="1"/>
  <c r="F162" i="1"/>
  <c r="L162" i="1"/>
  <c r="F322" i="2"/>
  <c r="H322" i="2" s="1"/>
  <c r="D323" i="2" s="1"/>
  <c r="G322" i="2"/>
  <c r="I322" i="2" s="1"/>
  <c r="E323" i="2" s="1"/>
  <c r="J162" i="2"/>
  <c r="G322" i="4" l="1"/>
  <c r="I322" i="4" s="1"/>
  <c r="E323" i="4" s="1"/>
  <c r="F322" i="4"/>
  <c r="H322" i="4" s="1"/>
  <c r="D323" i="4" s="1"/>
  <c r="J162" i="1"/>
  <c r="H162" i="1"/>
  <c r="D163" i="1" s="1"/>
  <c r="K162" i="1"/>
  <c r="I162" i="1"/>
  <c r="E163" i="1" s="1"/>
  <c r="G323" i="2"/>
  <c r="I323" i="2" s="1"/>
  <c r="E324" i="2" s="1"/>
  <c r="F323" i="2"/>
  <c r="H323" i="2" s="1"/>
  <c r="D324" i="2" s="1"/>
  <c r="F323" i="4" l="1"/>
  <c r="H323" i="4" s="1"/>
  <c r="D324" i="4" s="1"/>
  <c r="G323" i="4"/>
  <c r="I323" i="4" s="1"/>
  <c r="E324" i="4" s="1"/>
  <c r="F163" i="1"/>
  <c r="G163" i="1"/>
  <c r="L163" i="1"/>
  <c r="G324" i="2"/>
  <c r="I324" i="2" s="1"/>
  <c r="E325" i="2" s="1"/>
  <c r="F324" i="2"/>
  <c r="H324" i="2" s="1"/>
  <c r="D325" i="2" s="1"/>
  <c r="J163" i="2"/>
  <c r="G324" i="4" l="1"/>
  <c r="I324" i="4" s="1"/>
  <c r="E325" i="4" s="1"/>
  <c r="F324" i="4"/>
  <c r="H324" i="4" s="1"/>
  <c r="D325" i="4" s="1"/>
  <c r="K163" i="1"/>
  <c r="I163" i="1"/>
  <c r="E164" i="1" s="1"/>
  <c r="J163" i="1"/>
  <c r="H163" i="1"/>
  <c r="D164" i="1" s="1"/>
  <c r="F325" i="2"/>
  <c r="H325" i="2" s="1"/>
  <c r="D326" i="2" s="1"/>
  <c r="G325" i="2"/>
  <c r="I325" i="2" s="1"/>
  <c r="E326" i="2" s="1"/>
  <c r="G325" i="4" l="1"/>
  <c r="I325" i="4" s="1"/>
  <c r="E326" i="4" s="1"/>
  <c r="F325" i="4"/>
  <c r="H325" i="4" s="1"/>
  <c r="D326" i="4" s="1"/>
  <c r="G164" i="1"/>
  <c r="F164" i="1"/>
  <c r="L164" i="1"/>
  <c r="G326" i="2"/>
  <c r="I326" i="2" s="1"/>
  <c r="E327" i="2" s="1"/>
  <c r="F326" i="2"/>
  <c r="H326" i="2" s="1"/>
  <c r="D327" i="2" s="1"/>
  <c r="J164" i="2"/>
  <c r="G326" i="4" l="1"/>
  <c r="I326" i="4" s="1"/>
  <c r="E327" i="4" s="1"/>
  <c r="F326" i="4"/>
  <c r="H326" i="4" s="1"/>
  <c r="D327" i="4" s="1"/>
  <c r="J164" i="1"/>
  <c r="H164" i="1"/>
  <c r="D165" i="1" s="1"/>
  <c r="K164" i="1"/>
  <c r="I164" i="1"/>
  <c r="E165" i="1" s="1"/>
  <c r="F327" i="2"/>
  <c r="G327" i="2"/>
  <c r="I327" i="2" s="1"/>
  <c r="E328" i="2" s="1"/>
  <c r="H327" i="2"/>
  <c r="D328" i="2" s="1"/>
  <c r="F327" i="4" l="1"/>
  <c r="H327" i="4" s="1"/>
  <c r="D328" i="4" s="1"/>
  <c r="G327" i="4"/>
  <c r="I327" i="4" s="1"/>
  <c r="E328" i="4" s="1"/>
  <c r="F165" i="1"/>
  <c r="G165" i="1"/>
  <c r="L165" i="1"/>
  <c r="G328" i="2"/>
  <c r="I328" i="2" s="1"/>
  <c r="E329" i="2" s="1"/>
  <c r="F328" i="2"/>
  <c r="H328" i="2" s="1"/>
  <c r="D329" i="2" s="1"/>
  <c r="J165" i="2"/>
  <c r="G328" i="4" l="1"/>
  <c r="I328" i="4" s="1"/>
  <c r="E329" i="4" s="1"/>
  <c r="F328" i="4"/>
  <c r="H328" i="4" s="1"/>
  <c r="D329" i="4" s="1"/>
  <c r="K165" i="1"/>
  <c r="I165" i="1"/>
  <c r="E166" i="1" s="1"/>
  <c r="J165" i="1"/>
  <c r="H165" i="1"/>
  <c r="D166" i="1" s="1"/>
  <c r="F329" i="2"/>
  <c r="H329" i="2" s="1"/>
  <c r="D330" i="2" s="1"/>
  <c r="G329" i="2"/>
  <c r="I329" i="2" s="1"/>
  <c r="E330" i="2" s="1"/>
  <c r="G329" i="4" l="1"/>
  <c r="I329" i="4" s="1"/>
  <c r="E330" i="4" s="1"/>
  <c r="F329" i="4"/>
  <c r="H329" i="4" s="1"/>
  <c r="D330" i="4" s="1"/>
  <c r="G166" i="1"/>
  <c r="F166" i="1"/>
  <c r="L166" i="1"/>
  <c r="G330" i="2"/>
  <c r="I330" i="2" s="1"/>
  <c r="E331" i="2" s="1"/>
  <c r="F330" i="2"/>
  <c r="H330" i="2"/>
  <c r="D331" i="2" s="1"/>
  <c r="J166" i="2"/>
  <c r="G330" i="4" l="1"/>
  <c r="I330" i="4" s="1"/>
  <c r="E331" i="4" s="1"/>
  <c r="F330" i="4"/>
  <c r="H330" i="4" s="1"/>
  <c r="D331" i="4" s="1"/>
  <c r="J166" i="1"/>
  <c r="H166" i="1"/>
  <c r="D167" i="1" s="1"/>
  <c r="K166" i="1"/>
  <c r="I166" i="1"/>
  <c r="E167" i="1" s="1"/>
  <c r="F331" i="2"/>
  <c r="H331" i="2" s="1"/>
  <c r="D332" i="2" s="1"/>
  <c r="G331" i="2"/>
  <c r="I331" i="2" s="1"/>
  <c r="E332" i="2" s="1"/>
  <c r="F331" i="4" l="1"/>
  <c r="H331" i="4" s="1"/>
  <c r="D332" i="4" s="1"/>
  <c r="G331" i="4"/>
  <c r="I331" i="4" s="1"/>
  <c r="E332" i="4" s="1"/>
  <c r="F167" i="1"/>
  <c r="L167" i="1"/>
  <c r="G167" i="1"/>
  <c r="G332" i="2"/>
  <c r="I332" i="2" s="1"/>
  <c r="E333" i="2" s="1"/>
  <c r="F332" i="2"/>
  <c r="H332" i="2" s="1"/>
  <c r="D333" i="2" s="1"/>
  <c r="J167" i="2"/>
  <c r="G332" i="4" l="1"/>
  <c r="I332" i="4" s="1"/>
  <c r="E333" i="4" s="1"/>
  <c r="F332" i="4"/>
  <c r="H332" i="4" s="1"/>
  <c r="D333" i="4" s="1"/>
  <c r="K167" i="1"/>
  <c r="I167" i="1"/>
  <c r="E168" i="1" s="1"/>
  <c r="J167" i="1"/>
  <c r="H167" i="1"/>
  <c r="D168" i="1" s="1"/>
  <c r="F333" i="2"/>
  <c r="H333" i="2" s="1"/>
  <c r="D334" i="2" s="1"/>
  <c r="G333" i="2"/>
  <c r="I333" i="2" s="1"/>
  <c r="E334" i="2" s="1"/>
  <c r="G333" i="4" l="1"/>
  <c r="I333" i="4" s="1"/>
  <c r="E334" i="4" s="1"/>
  <c r="F333" i="4"/>
  <c r="H333" i="4" s="1"/>
  <c r="D334" i="4" s="1"/>
  <c r="G168" i="1"/>
  <c r="F168" i="1"/>
  <c r="L168" i="1"/>
  <c r="G334" i="2"/>
  <c r="I334" i="2" s="1"/>
  <c r="E335" i="2" s="1"/>
  <c r="F334" i="2"/>
  <c r="H334" i="2" s="1"/>
  <c r="D335" i="2" s="1"/>
  <c r="J168" i="2"/>
  <c r="G334" i="4" l="1"/>
  <c r="I334" i="4" s="1"/>
  <c r="E335" i="4" s="1"/>
  <c r="F334" i="4"/>
  <c r="H334" i="4" s="1"/>
  <c r="D335" i="4" s="1"/>
  <c r="J168" i="1"/>
  <c r="H168" i="1"/>
  <c r="D169" i="1" s="1"/>
  <c r="K168" i="1"/>
  <c r="I168" i="1"/>
  <c r="E169" i="1" s="1"/>
  <c r="F335" i="2"/>
  <c r="H335" i="2" s="1"/>
  <c r="D336" i="2" s="1"/>
  <c r="G335" i="2"/>
  <c r="I335" i="2" s="1"/>
  <c r="E336" i="2" s="1"/>
  <c r="F335" i="4" l="1"/>
  <c r="H335" i="4" s="1"/>
  <c r="D336" i="4" s="1"/>
  <c r="G335" i="4"/>
  <c r="I335" i="4" s="1"/>
  <c r="E336" i="4" s="1"/>
  <c r="F169" i="1"/>
  <c r="L169" i="1"/>
  <c r="G169" i="1"/>
  <c r="G336" i="2"/>
  <c r="I336" i="2" s="1"/>
  <c r="E337" i="2" s="1"/>
  <c r="F336" i="2"/>
  <c r="H336" i="2" s="1"/>
  <c r="D337" i="2" s="1"/>
  <c r="J169" i="2"/>
  <c r="G336" i="4" l="1"/>
  <c r="I336" i="4" s="1"/>
  <c r="E337" i="4" s="1"/>
  <c r="F336" i="4"/>
  <c r="H336" i="4" s="1"/>
  <c r="D337" i="4" s="1"/>
  <c r="K169" i="1"/>
  <c r="I169" i="1"/>
  <c r="E170" i="1" s="1"/>
  <c r="J169" i="1"/>
  <c r="H169" i="1"/>
  <c r="D170" i="1" s="1"/>
  <c r="F337" i="2"/>
  <c r="H337" i="2" s="1"/>
  <c r="D338" i="2" s="1"/>
  <c r="G337" i="2"/>
  <c r="I337" i="2" s="1"/>
  <c r="E338" i="2" s="1"/>
  <c r="G337" i="4" l="1"/>
  <c r="I337" i="4" s="1"/>
  <c r="E338" i="4" s="1"/>
  <c r="F337" i="4"/>
  <c r="H337" i="4" s="1"/>
  <c r="D338" i="4" s="1"/>
  <c r="G170" i="1"/>
  <c r="F170" i="1"/>
  <c r="L170" i="1"/>
  <c r="G338" i="2"/>
  <c r="I338" i="2" s="1"/>
  <c r="E339" i="2" s="1"/>
  <c r="F338" i="2"/>
  <c r="H338" i="2" s="1"/>
  <c r="D339" i="2" s="1"/>
  <c r="J170" i="2"/>
  <c r="G338" i="4" l="1"/>
  <c r="I338" i="4" s="1"/>
  <c r="E339" i="4" s="1"/>
  <c r="F338" i="4"/>
  <c r="H338" i="4" s="1"/>
  <c r="D339" i="4" s="1"/>
  <c r="J170" i="1"/>
  <c r="H170" i="1"/>
  <c r="D171" i="1" s="1"/>
  <c r="K170" i="1"/>
  <c r="I170" i="1"/>
  <c r="E171" i="1" s="1"/>
  <c r="F339" i="2"/>
  <c r="H339" i="2" s="1"/>
  <c r="D340" i="2" s="1"/>
  <c r="G339" i="2"/>
  <c r="I339" i="2" s="1"/>
  <c r="E340" i="2" s="1"/>
  <c r="F339" i="4" l="1"/>
  <c r="H339" i="4" s="1"/>
  <c r="D340" i="4" s="1"/>
  <c r="G339" i="4"/>
  <c r="I339" i="4" s="1"/>
  <c r="E340" i="4" s="1"/>
  <c r="F171" i="1"/>
  <c r="G171" i="1"/>
  <c r="L171" i="1"/>
  <c r="G340" i="2"/>
  <c r="I340" i="2" s="1"/>
  <c r="E341" i="2" s="1"/>
  <c r="F340" i="2"/>
  <c r="H340" i="2" s="1"/>
  <c r="D341" i="2" s="1"/>
  <c r="J171" i="2"/>
  <c r="G340" i="4" l="1"/>
  <c r="I340" i="4" s="1"/>
  <c r="E341" i="4" s="1"/>
  <c r="F340" i="4"/>
  <c r="H340" i="4" s="1"/>
  <c r="D341" i="4" s="1"/>
  <c r="K171" i="1"/>
  <c r="I171" i="1"/>
  <c r="E172" i="1" s="1"/>
  <c r="J171" i="1"/>
  <c r="H171" i="1"/>
  <c r="D172" i="1" s="1"/>
  <c r="F341" i="2"/>
  <c r="H341" i="2" s="1"/>
  <c r="D342" i="2" s="1"/>
  <c r="G341" i="2"/>
  <c r="I341" i="2" s="1"/>
  <c r="E342" i="2" s="1"/>
  <c r="G341" i="4" l="1"/>
  <c r="I341" i="4" s="1"/>
  <c r="E342" i="4" s="1"/>
  <c r="F341" i="4"/>
  <c r="H341" i="4" s="1"/>
  <c r="D342" i="4" s="1"/>
  <c r="G172" i="1"/>
  <c r="F172" i="1"/>
  <c r="L172" i="1"/>
  <c r="G342" i="2"/>
  <c r="I342" i="2" s="1"/>
  <c r="E343" i="2" s="1"/>
  <c r="F342" i="2"/>
  <c r="H342" i="2" s="1"/>
  <c r="D343" i="2" s="1"/>
  <c r="J172" i="2"/>
  <c r="G342" i="4" l="1"/>
  <c r="I342" i="4" s="1"/>
  <c r="E343" i="4" s="1"/>
  <c r="F342" i="4"/>
  <c r="H342" i="4" s="1"/>
  <c r="D343" i="4" s="1"/>
  <c r="J172" i="1"/>
  <c r="H172" i="1"/>
  <c r="D173" i="1" s="1"/>
  <c r="K172" i="1"/>
  <c r="I172" i="1"/>
  <c r="E173" i="1" s="1"/>
  <c r="F343" i="2"/>
  <c r="H343" i="2" s="1"/>
  <c r="D344" i="2" s="1"/>
  <c r="G343" i="2"/>
  <c r="I343" i="2" s="1"/>
  <c r="E344" i="2" s="1"/>
  <c r="F343" i="4" l="1"/>
  <c r="H343" i="4" s="1"/>
  <c r="D344" i="4" s="1"/>
  <c r="G343" i="4"/>
  <c r="I343" i="4" s="1"/>
  <c r="E344" i="4" s="1"/>
  <c r="F173" i="1"/>
  <c r="G173" i="1"/>
  <c r="L173" i="1"/>
  <c r="G344" i="2"/>
  <c r="I344" i="2" s="1"/>
  <c r="E345" i="2" s="1"/>
  <c r="F344" i="2"/>
  <c r="H344" i="2" s="1"/>
  <c r="D345" i="2" s="1"/>
  <c r="J173" i="2"/>
  <c r="G344" i="4" l="1"/>
  <c r="I344" i="4" s="1"/>
  <c r="E345" i="4" s="1"/>
  <c r="F344" i="4"/>
  <c r="H344" i="4" s="1"/>
  <c r="D345" i="4" s="1"/>
  <c r="K173" i="1"/>
  <c r="I173" i="1"/>
  <c r="E174" i="1" s="1"/>
  <c r="J173" i="1"/>
  <c r="H173" i="1"/>
  <c r="D174" i="1" s="1"/>
  <c r="F345" i="2"/>
  <c r="H345" i="2" s="1"/>
  <c r="D346" i="2" s="1"/>
  <c r="G345" i="2"/>
  <c r="I345" i="2" s="1"/>
  <c r="E346" i="2" s="1"/>
  <c r="G345" i="4" l="1"/>
  <c r="I345" i="4" s="1"/>
  <c r="E346" i="4" s="1"/>
  <c r="F345" i="4"/>
  <c r="H345" i="4" s="1"/>
  <c r="D346" i="4" s="1"/>
  <c r="G174" i="1"/>
  <c r="F174" i="1"/>
  <c r="L174" i="1"/>
  <c r="G346" i="2"/>
  <c r="I346" i="2" s="1"/>
  <c r="E347" i="2" s="1"/>
  <c r="F346" i="2"/>
  <c r="H346" i="2" s="1"/>
  <c r="D347" i="2" s="1"/>
  <c r="J174" i="2"/>
  <c r="G346" i="4" l="1"/>
  <c r="I346" i="4" s="1"/>
  <c r="E347" i="4" s="1"/>
  <c r="F346" i="4"/>
  <c r="H346" i="4" s="1"/>
  <c r="D347" i="4" s="1"/>
  <c r="J174" i="1"/>
  <c r="H174" i="1"/>
  <c r="D175" i="1" s="1"/>
  <c r="K174" i="1"/>
  <c r="I174" i="1"/>
  <c r="E175" i="1" s="1"/>
  <c r="F347" i="2"/>
  <c r="H347" i="2" s="1"/>
  <c r="D348" i="2" s="1"/>
  <c r="G347" i="2"/>
  <c r="I347" i="2" s="1"/>
  <c r="E348" i="2" s="1"/>
  <c r="F347" i="4" l="1"/>
  <c r="H347" i="4" s="1"/>
  <c r="D348" i="4" s="1"/>
  <c r="G347" i="4"/>
  <c r="I347" i="4" s="1"/>
  <c r="E348" i="4" s="1"/>
  <c r="F175" i="1"/>
  <c r="L175" i="1"/>
  <c r="G175" i="1"/>
  <c r="G348" i="2"/>
  <c r="I348" i="2" s="1"/>
  <c r="E349" i="2" s="1"/>
  <c r="F348" i="2"/>
  <c r="H348" i="2" s="1"/>
  <c r="D349" i="2" s="1"/>
  <c r="J175" i="2"/>
  <c r="G348" i="4" l="1"/>
  <c r="I348" i="4" s="1"/>
  <c r="E349" i="4" s="1"/>
  <c r="F348" i="4"/>
  <c r="H348" i="4" s="1"/>
  <c r="D349" i="4" s="1"/>
  <c r="K175" i="1"/>
  <c r="I175" i="1"/>
  <c r="E176" i="1" s="1"/>
  <c r="J175" i="1"/>
  <c r="H175" i="1"/>
  <c r="D176" i="1" s="1"/>
  <c r="F349" i="2"/>
  <c r="H349" i="2" s="1"/>
  <c r="D350" i="2" s="1"/>
  <c r="G349" i="2"/>
  <c r="I349" i="2" s="1"/>
  <c r="E350" i="2" s="1"/>
  <c r="G349" i="4" l="1"/>
  <c r="I349" i="4" s="1"/>
  <c r="E350" i="4" s="1"/>
  <c r="F349" i="4"/>
  <c r="H349" i="4" s="1"/>
  <c r="D350" i="4" s="1"/>
  <c r="G176" i="1"/>
  <c r="F176" i="1"/>
  <c r="L176" i="1"/>
  <c r="G350" i="2"/>
  <c r="I350" i="2" s="1"/>
  <c r="E351" i="2" s="1"/>
  <c r="F350" i="2"/>
  <c r="H350" i="2" s="1"/>
  <c r="D351" i="2" s="1"/>
  <c r="J176" i="2"/>
  <c r="G350" i="4" l="1"/>
  <c r="I350" i="4" s="1"/>
  <c r="E351" i="4" s="1"/>
  <c r="F350" i="4"/>
  <c r="H350" i="4" s="1"/>
  <c r="D351" i="4" s="1"/>
  <c r="J176" i="1"/>
  <c r="H176" i="1"/>
  <c r="D177" i="1" s="1"/>
  <c r="K176" i="1"/>
  <c r="I176" i="1"/>
  <c r="E177" i="1" s="1"/>
  <c r="F351" i="2"/>
  <c r="H351" i="2" s="1"/>
  <c r="D352" i="2" s="1"/>
  <c r="G351" i="2"/>
  <c r="I351" i="2" s="1"/>
  <c r="E352" i="2" s="1"/>
  <c r="F351" i="4" l="1"/>
  <c r="H351" i="4" s="1"/>
  <c r="D352" i="4" s="1"/>
  <c r="G351" i="4"/>
  <c r="I351" i="4" s="1"/>
  <c r="E352" i="4" s="1"/>
  <c r="F177" i="1"/>
  <c r="L177" i="1"/>
  <c r="G177" i="1"/>
  <c r="G352" i="2"/>
  <c r="I352" i="2" s="1"/>
  <c r="E353" i="2" s="1"/>
  <c r="F352" i="2"/>
  <c r="H352" i="2" s="1"/>
  <c r="D353" i="2" s="1"/>
  <c r="J177" i="2"/>
  <c r="G352" i="4" l="1"/>
  <c r="I352" i="4" s="1"/>
  <c r="E353" i="4" s="1"/>
  <c r="F352" i="4"/>
  <c r="H352" i="4" s="1"/>
  <c r="D353" i="4" s="1"/>
  <c r="K177" i="1"/>
  <c r="I177" i="1"/>
  <c r="E178" i="1" s="1"/>
  <c r="J177" i="1"/>
  <c r="H177" i="1"/>
  <c r="D178" i="1" s="1"/>
  <c r="F353" i="2"/>
  <c r="H353" i="2" s="1"/>
  <c r="D354" i="2" s="1"/>
  <c r="G353" i="2"/>
  <c r="I353" i="2" s="1"/>
  <c r="E354" i="2" s="1"/>
  <c r="G353" i="4" l="1"/>
  <c r="I353" i="4" s="1"/>
  <c r="E354" i="4" s="1"/>
  <c r="F353" i="4"/>
  <c r="H353" i="4" s="1"/>
  <c r="D354" i="4" s="1"/>
  <c r="G178" i="1"/>
  <c r="F178" i="1"/>
  <c r="L178" i="1"/>
  <c r="G354" i="2"/>
  <c r="I354" i="2" s="1"/>
  <c r="E355" i="2" s="1"/>
  <c r="F354" i="2"/>
  <c r="H354" i="2" s="1"/>
  <c r="D355" i="2" s="1"/>
  <c r="J178" i="2"/>
  <c r="G354" i="4" l="1"/>
  <c r="I354" i="4" s="1"/>
  <c r="E355" i="4" s="1"/>
  <c r="F354" i="4"/>
  <c r="H354" i="4" s="1"/>
  <c r="D355" i="4" s="1"/>
  <c r="J178" i="1"/>
  <c r="H178" i="1"/>
  <c r="D179" i="1" s="1"/>
  <c r="K178" i="1"/>
  <c r="I178" i="1"/>
  <c r="E179" i="1" s="1"/>
  <c r="F355" i="2"/>
  <c r="H355" i="2" s="1"/>
  <c r="D356" i="2" s="1"/>
  <c r="G355" i="2"/>
  <c r="I355" i="2"/>
  <c r="E356" i="2" s="1"/>
  <c r="F355" i="4" l="1"/>
  <c r="H355" i="4" s="1"/>
  <c r="D356" i="4" s="1"/>
  <c r="G355" i="4"/>
  <c r="I355" i="4" s="1"/>
  <c r="E356" i="4" s="1"/>
  <c r="F179" i="1"/>
  <c r="G179" i="1"/>
  <c r="L179" i="1"/>
  <c r="G356" i="2"/>
  <c r="I356" i="2" s="1"/>
  <c r="E357" i="2" s="1"/>
  <c r="F356" i="2"/>
  <c r="H356" i="2" s="1"/>
  <c r="D357" i="2" s="1"/>
  <c r="J179" i="2"/>
  <c r="G356" i="4" l="1"/>
  <c r="I356" i="4" s="1"/>
  <c r="E357" i="4" s="1"/>
  <c r="F356" i="4"/>
  <c r="H356" i="4" s="1"/>
  <c r="D357" i="4" s="1"/>
  <c r="K179" i="1"/>
  <c r="I179" i="1"/>
  <c r="E180" i="1" s="1"/>
  <c r="J179" i="1"/>
  <c r="H179" i="1"/>
  <c r="D180" i="1" s="1"/>
  <c r="F357" i="2"/>
  <c r="H357" i="2" s="1"/>
  <c r="D358" i="2" s="1"/>
  <c r="G357" i="2"/>
  <c r="I357" i="2" s="1"/>
  <c r="E358" i="2" s="1"/>
  <c r="G357" i="4" l="1"/>
  <c r="I357" i="4" s="1"/>
  <c r="E358" i="4" s="1"/>
  <c r="F357" i="4"/>
  <c r="H357" i="4" s="1"/>
  <c r="D358" i="4" s="1"/>
  <c r="G180" i="1"/>
  <c r="F180" i="1"/>
  <c r="L180" i="1"/>
  <c r="G358" i="2"/>
  <c r="I358" i="2" s="1"/>
  <c r="E359" i="2" s="1"/>
  <c r="F358" i="2"/>
  <c r="H358" i="2" s="1"/>
  <c r="D359" i="2" s="1"/>
  <c r="J180" i="2"/>
  <c r="G358" i="4" l="1"/>
  <c r="I358" i="4" s="1"/>
  <c r="E359" i="4" s="1"/>
  <c r="F358" i="4"/>
  <c r="H358" i="4" s="1"/>
  <c r="D359" i="4" s="1"/>
  <c r="J180" i="1"/>
  <c r="H180" i="1"/>
  <c r="D181" i="1" s="1"/>
  <c r="K180" i="1"/>
  <c r="I180" i="1"/>
  <c r="E181" i="1" s="1"/>
  <c r="F359" i="2"/>
  <c r="G359" i="2"/>
  <c r="H359" i="2"/>
  <c r="D360" i="2" s="1"/>
  <c r="I359" i="2"/>
  <c r="E360" i="2" s="1"/>
  <c r="F359" i="4" l="1"/>
  <c r="H359" i="4" s="1"/>
  <c r="D360" i="4" s="1"/>
  <c r="G359" i="4"/>
  <c r="I359" i="4" s="1"/>
  <c r="E360" i="4" s="1"/>
  <c r="F181" i="1"/>
  <c r="G181" i="1"/>
  <c r="L181" i="1"/>
  <c r="G360" i="2"/>
  <c r="I360" i="2" s="1"/>
  <c r="E361" i="2" s="1"/>
  <c r="F360" i="2"/>
  <c r="H360" i="2" s="1"/>
  <c r="D361" i="2" s="1"/>
  <c r="J181" i="2"/>
  <c r="G360" i="4" l="1"/>
  <c r="I360" i="4" s="1"/>
  <c r="E361" i="4" s="1"/>
  <c r="F360" i="4"/>
  <c r="H360" i="4" s="1"/>
  <c r="D361" i="4" s="1"/>
  <c r="K181" i="1"/>
  <c r="I181" i="1"/>
  <c r="E182" i="1" s="1"/>
  <c r="J181" i="1"/>
  <c r="H181" i="1"/>
  <c r="D182" i="1" s="1"/>
  <c r="F361" i="2"/>
  <c r="H361" i="2" s="1"/>
  <c r="D362" i="2" s="1"/>
  <c r="G361" i="2"/>
  <c r="I361" i="2" s="1"/>
  <c r="E362" i="2" s="1"/>
  <c r="G361" i="4" l="1"/>
  <c r="I361" i="4" s="1"/>
  <c r="E362" i="4" s="1"/>
  <c r="F361" i="4"/>
  <c r="H361" i="4" s="1"/>
  <c r="D362" i="4" s="1"/>
  <c r="G182" i="1"/>
  <c r="F182" i="1"/>
  <c r="L182" i="1"/>
  <c r="G362" i="2"/>
  <c r="I362" i="2" s="1"/>
  <c r="E363" i="2" s="1"/>
  <c r="F362" i="2"/>
  <c r="H362" i="2"/>
  <c r="D363" i="2" s="1"/>
  <c r="J182" i="2"/>
  <c r="G362" i="4" l="1"/>
  <c r="I362" i="4" s="1"/>
  <c r="E363" i="4" s="1"/>
  <c r="F362" i="4"/>
  <c r="H362" i="4" s="1"/>
  <c r="D363" i="4" s="1"/>
  <c r="J182" i="1"/>
  <c r="H182" i="1"/>
  <c r="D183" i="1" s="1"/>
  <c r="K182" i="1"/>
  <c r="I182" i="1"/>
  <c r="E183" i="1" s="1"/>
  <c r="F363" i="2"/>
  <c r="G363" i="2"/>
  <c r="I363" i="2" s="1"/>
  <c r="E364" i="2" s="1"/>
  <c r="H363" i="2"/>
  <c r="D364" i="2" s="1"/>
  <c r="F363" i="4" l="1"/>
  <c r="H363" i="4" s="1"/>
  <c r="D364" i="4" s="1"/>
  <c r="G363" i="4"/>
  <c r="I363" i="4" s="1"/>
  <c r="E364" i="4" s="1"/>
  <c r="F183" i="1"/>
  <c r="L183" i="1"/>
  <c r="G183" i="1"/>
  <c r="G364" i="2"/>
  <c r="I364" i="2" s="1"/>
  <c r="E365" i="2" s="1"/>
  <c r="F364" i="2"/>
  <c r="H364" i="2" s="1"/>
  <c r="D365" i="2" s="1"/>
  <c r="J183" i="2"/>
  <c r="G364" i="4" l="1"/>
  <c r="I364" i="4" s="1"/>
  <c r="E365" i="4" s="1"/>
  <c r="F364" i="4"/>
  <c r="H364" i="4" s="1"/>
  <c r="D365" i="4" s="1"/>
  <c r="K183" i="1"/>
  <c r="I183" i="1"/>
  <c r="E184" i="1" s="1"/>
  <c r="J183" i="1"/>
  <c r="H183" i="1"/>
  <c r="D184" i="1" s="1"/>
  <c r="F365" i="2"/>
  <c r="H365" i="2" s="1"/>
  <c r="D366" i="2" s="1"/>
  <c r="G365" i="2"/>
  <c r="I365" i="2" s="1"/>
  <c r="E366" i="2" s="1"/>
  <c r="G365" i="4" l="1"/>
  <c r="I365" i="4" s="1"/>
  <c r="E366" i="4" s="1"/>
  <c r="F365" i="4"/>
  <c r="H365" i="4" s="1"/>
  <c r="D366" i="4" s="1"/>
  <c r="G184" i="1"/>
  <c r="F184" i="1"/>
  <c r="L184" i="1"/>
  <c r="G366" i="2"/>
  <c r="I366" i="2" s="1"/>
  <c r="F366" i="2"/>
  <c r="H366" i="2" s="1"/>
  <c r="J184" i="2"/>
  <c r="G366" i="4" l="1"/>
  <c r="I366" i="4" s="1"/>
  <c r="F366" i="4"/>
  <c r="H366" i="4" s="1"/>
  <c r="J184" i="1"/>
  <c r="H184" i="1"/>
  <c r="D185" i="1" s="1"/>
  <c r="K184" i="1"/>
  <c r="I184" i="1"/>
  <c r="E185" i="1" s="1"/>
  <c r="J185" i="2"/>
  <c r="F185" i="1" l="1"/>
  <c r="L185" i="1"/>
  <c r="G185" i="1"/>
  <c r="J186" i="2"/>
  <c r="K185" i="1" l="1"/>
  <c r="I185" i="1"/>
  <c r="E186" i="1" s="1"/>
  <c r="J185" i="1"/>
  <c r="H185" i="1"/>
  <c r="D186" i="1" s="1"/>
  <c r="J187" i="2"/>
  <c r="G186" i="1" l="1"/>
  <c r="F186" i="1"/>
  <c r="L186" i="1"/>
  <c r="J188" i="2"/>
  <c r="J186" i="1" l="1"/>
  <c r="H186" i="1"/>
  <c r="D187" i="1" s="1"/>
  <c r="K186" i="1"/>
  <c r="I186" i="1"/>
  <c r="E187" i="1" s="1"/>
  <c r="J189" i="2"/>
  <c r="F187" i="1" l="1"/>
  <c r="G187" i="1"/>
  <c r="L187" i="1"/>
  <c r="J190" i="2"/>
  <c r="K187" i="1" l="1"/>
  <c r="I187" i="1"/>
  <c r="E188" i="1" s="1"/>
  <c r="J187" i="1"/>
  <c r="H187" i="1"/>
  <c r="D188" i="1" s="1"/>
  <c r="J191" i="2"/>
  <c r="G188" i="1" l="1"/>
  <c r="F188" i="1"/>
  <c r="L188" i="1"/>
  <c r="J192" i="2"/>
  <c r="J188" i="1" l="1"/>
  <c r="H188" i="1"/>
  <c r="D189" i="1" s="1"/>
  <c r="K188" i="1"/>
  <c r="I188" i="1"/>
  <c r="E189" i="1" s="1"/>
  <c r="J193" i="2"/>
  <c r="F189" i="1" l="1"/>
  <c r="G189" i="1"/>
  <c r="L189" i="1"/>
  <c r="J194" i="2"/>
  <c r="K189" i="1" l="1"/>
  <c r="I189" i="1"/>
  <c r="E190" i="1" s="1"/>
  <c r="J189" i="1"/>
  <c r="H189" i="1"/>
  <c r="D190" i="1" s="1"/>
  <c r="J195" i="2"/>
  <c r="G190" i="1" l="1"/>
  <c r="F190" i="1"/>
  <c r="L190" i="1"/>
  <c r="J196" i="2"/>
  <c r="J190" i="1" l="1"/>
  <c r="H190" i="1"/>
  <c r="D191" i="1" s="1"/>
  <c r="K190" i="1"/>
  <c r="I190" i="1"/>
  <c r="E191" i="1" s="1"/>
  <c r="J197" i="2"/>
  <c r="F191" i="1" l="1"/>
  <c r="L191" i="1"/>
  <c r="G191" i="1"/>
  <c r="J198" i="2"/>
  <c r="K191" i="1" l="1"/>
  <c r="I191" i="1"/>
  <c r="E192" i="1" s="1"/>
  <c r="J191" i="1"/>
  <c r="H191" i="1"/>
  <c r="D192" i="1" s="1"/>
  <c r="J199" i="2"/>
  <c r="G192" i="1" l="1"/>
  <c r="F192" i="1"/>
  <c r="L192" i="1"/>
  <c r="J200" i="2"/>
  <c r="J192" i="1" l="1"/>
  <c r="H192" i="1"/>
  <c r="D193" i="1" s="1"/>
  <c r="K192" i="1"/>
  <c r="I192" i="1"/>
  <c r="E193" i="1" s="1"/>
  <c r="J201" i="2"/>
  <c r="F193" i="1" l="1"/>
  <c r="L193" i="1"/>
  <c r="G193" i="1"/>
  <c r="J202" i="2"/>
  <c r="K193" i="1" l="1"/>
  <c r="I193" i="1"/>
  <c r="E194" i="1" s="1"/>
  <c r="J193" i="1"/>
  <c r="H193" i="1"/>
  <c r="D194" i="1" s="1"/>
  <c r="J203" i="2"/>
  <c r="G194" i="1" l="1"/>
  <c r="F194" i="1"/>
  <c r="L194" i="1"/>
  <c r="J204" i="2"/>
  <c r="J194" i="1" l="1"/>
  <c r="H194" i="1"/>
  <c r="D195" i="1" s="1"/>
  <c r="K194" i="1"/>
  <c r="I194" i="1"/>
  <c r="E195" i="1" s="1"/>
  <c r="J205" i="2"/>
  <c r="F195" i="1" l="1"/>
  <c r="G195" i="1"/>
  <c r="L195" i="1"/>
  <c r="J206" i="2"/>
  <c r="K195" i="1" l="1"/>
  <c r="I195" i="1"/>
  <c r="E196" i="1" s="1"/>
  <c r="J195" i="1"/>
  <c r="H195" i="1"/>
  <c r="D196" i="1" s="1"/>
  <c r="J207" i="2"/>
  <c r="G196" i="1" l="1"/>
  <c r="F196" i="1"/>
  <c r="L196" i="1"/>
  <c r="J208" i="2"/>
  <c r="J196" i="1" l="1"/>
  <c r="H196" i="1"/>
  <c r="D197" i="1" s="1"/>
  <c r="K196" i="1"/>
  <c r="I196" i="1"/>
  <c r="E197" i="1" s="1"/>
  <c r="J209" i="2"/>
  <c r="G197" i="1" l="1"/>
  <c r="F197" i="1"/>
  <c r="L197" i="1"/>
  <c r="J210" i="2"/>
  <c r="J197" i="1" l="1"/>
  <c r="H197" i="1"/>
  <c r="D198" i="1" s="1"/>
  <c r="K197" i="1"/>
  <c r="I197" i="1"/>
  <c r="E198" i="1" s="1"/>
  <c r="J211" i="2"/>
  <c r="G198" i="1" l="1"/>
  <c r="F198" i="1"/>
  <c r="L198" i="1"/>
  <c r="J212" i="2"/>
  <c r="J198" i="1" l="1"/>
  <c r="H198" i="1"/>
  <c r="D199" i="1" s="1"/>
  <c r="K198" i="1"/>
  <c r="I198" i="1"/>
  <c r="E199" i="1" s="1"/>
  <c r="J213" i="2"/>
  <c r="G199" i="1" l="1"/>
  <c r="F199" i="1"/>
  <c r="L199" i="1"/>
  <c r="J214" i="2"/>
  <c r="J199" i="1" l="1"/>
  <c r="H199" i="1"/>
  <c r="D200" i="1" s="1"/>
  <c r="K199" i="1"/>
  <c r="I199" i="1"/>
  <c r="E200" i="1" s="1"/>
  <c r="J215" i="2"/>
  <c r="G200" i="1" l="1"/>
  <c r="F200" i="1"/>
  <c r="L200" i="1"/>
  <c r="J216" i="2"/>
  <c r="J200" i="1" l="1"/>
  <c r="H200" i="1"/>
  <c r="D201" i="1" s="1"/>
  <c r="K200" i="1"/>
  <c r="I200" i="1"/>
  <c r="E201" i="1" s="1"/>
  <c r="J217" i="2"/>
  <c r="G201" i="1" l="1"/>
  <c r="F201" i="1"/>
  <c r="L201" i="1"/>
  <c r="J218" i="2"/>
  <c r="J201" i="1" l="1"/>
  <c r="H201" i="1"/>
  <c r="D202" i="1" s="1"/>
  <c r="K201" i="1"/>
  <c r="I201" i="1"/>
  <c r="E202" i="1" s="1"/>
  <c r="J219" i="2"/>
  <c r="G202" i="1" l="1"/>
  <c r="F202" i="1"/>
  <c r="L202" i="1"/>
  <c r="J220" i="2"/>
  <c r="J202" i="1" l="1"/>
  <c r="H202" i="1"/>
  <c r="D203" i="1" s="1"/>
  <c r="K202" i="1"/>
  <c r="I202" i="1"/>
  <c r="E203" i="1" s="1"/>
  <c r="J221" i="2"/>
  <c r="G203" i="1" l="1"/>
  <c r="F203" i="1"/>
  <c r="L203" i="1"/>
  <c r="J222" i="2"/>
  <c r="J203" i="1" l="1"/>
  <c r="H203" i="1"/>
  <c r="D204" i="1" s="1"/>
  <c r="K203" i="1"/>
  <c r="I203" i="1"/>
  <c r="E204" i="1" s="1"/>
  <c r="J223" i="2"/>
  <c r="G204" i="1" l="1"/>
  <c r="F204" i="1"/>
  <c r="L204" i="1"/>
  <c r="J224" i="2"/>
  <c r="J204" i="1" l="1"/>
  <c r="H204" i="1"/>
  <c r="D205" i="1" s="1"/>
  <c r="K204" i="1"/>
  <c r="I204" i="1"/>
  <c r="E205" i="1" s="1"/>
  <c r="J225" i="2"/>
  <c r="G205" i="1" l="1"/>
  <c r="F205" i="1"/>
  <c r="L205" i="1"/>
  <c r="J226" i="2"/>
  <c r="J205" i="1" l="1"/>
  <c r="H205" i="1"/>
  <c r="D206" i="1" s="1"/>
  <c r="K205" i="1"/>
  <c r="I205" i="1"/>
  <c r="E206" i="1" s="1"/>
  <c r="J227" i="2"/>
  <c r="G206" i="1" l="1"/>
  <c r="F206" i="1"/>
  <c r="L206" i="1"/>
  <c r="J228" i="2"/>
  <c r="J206" i="1" l="1"/>
  <c r="H206" i="1"/>
  <c r="D207" i="1" s="1"/>
  <c r="K206" i="1"/>
  <c r="I206" i="1"/>
  <c r="E207" i="1" s="1"/>
  <c r="J229" i="2"/>
  <c r="G207" i="1" l="1"/>
  <c r="L207" i="1"/>
  <c r="F207" i="1"/>
  <c r="J230" i="2"/>
  <c r="J207" i="1" l="1"/>
  <c r="H207" i="1"/>
  <c r="D208" i="1" s="1"/>
  <c r="K207" i="1"/>
  <c r="I207" i="1"/>
  <c r="E208" i="1" s="1"/>
  <c r="J231" i="2"/>
  <c r="G208" i="1" l="1"/>
  <c r="F208" i="1"/>
  <c r="L208" i="1"/>
  <c r="J232" i="2"/>
  <c r="J208" i="1" l="1"/>
  <c r="H208" i="1"/>
  <c r="D209" i="1" s="1"/>
  <c r="K208" i="1"/>
  <c r="I208" i="1"/>
  <c r="E209" i="1" s="1"/>
  <c r="J233" i="2"/>
  <c r="G209" i="1" l="1"/>
  <c r="F209" i="1"/>
  <c r="L209" i="1"/>
  <c r="J234" i="2"/>
  <c r="J209" i="1" l="1"/>
  <c r="H209" i="1"/>
  <c r="D210" i="1" s="1"/>
  <c r="K209" i="1"/>
  <c r="I209" i="1"/>
  <c r="E210" i="1" s="1"/>
  <c r="J235" i="2"/>
  <c r="G210" i="1" l="1"/>
  <c r="F210" i="1"/>
  <c r="L210" i="1"/>
  <c r="J236" i="2"/>
  <c r="J210" i="1" l="1"/>
  <c r="H210" i="1"/>
  <c r="D211" i="1" s="1"/>
  <c r="K210" i="1"/>
  <c r="I210" i="1"/>
  <c r="E211" i="1" s="1"/>
  <c r="J237" i="2"/>
  <c r="G211" i="1" l="1"/>
  <c r="F211" i="1"/>
  <c r="L211" i="1"/>
  <c r="J238" i="2"/>
  <c r="J211" i="1" l="1"/>
  <c r="H211" i="1"/>
  <c r="D212" i="1" s="1"/>
  <c r="K211" i="1"/>
  <c r="I211" i="1"/>
  <c r="E212" i="1" s="1"/>
  <c r="J239" i="2"/>
  <c r="G212" i="1" l="1"/>
  <c r="F212" i="1"/>
  <c r="L212" i="1"/>
  <c r="J240" i="2"/>
  <c r="J212" i="1" l="1"/>
  <c r="H212" i="1"/>
  <c r="D213" i="1" s="1"/>
  <c r="K212" i="1"/>
  <c r="I212" i="1"/>
  <c r="E213" i="1" s="1"/>
  <c r="J241" i="2"/>
  <c r="G213" i="1" l="1"/>
  <c r="F213" i="1"/>
  <c r="L213" i="1"/>
  <c r="J242" i="2"/>
  <c r="J213" i="1" l="1"/>
  <c r="H213" i="1"/>
  <c r="D214" i="1" s="1"/>
  <c r="K213" i="1"/>
  <c r="I213" i="1"/>
  <c r="E214" i="1" s="1"/>
  <c r="J243" i="2"/>
  <c r="G214" i="1" l="1"/>
  <c r="F214" i="1"/>
  <c r="L214" i="1"/>
  <c r="J244" i="2"/>
  <c r="J214" i="1" l="1"/>
  <c r="H214" i="1"/>
  <c r="D215" i="1" s="1"/>
  <c r="K214" i="1"/>
  <c r="I214" i="1"/>
  <c r="E215" i="1" s="1"/>
  <c r="J245" i="2"/>
  <c r="G215" i="1" l="1"/>
  <c r="F215" i="1"/>
  <c r="L215" i="1"/>
  <c r="J246" i="2"/>
  <c r="J215" i="1" l="1"/>
  <c r="H215" i="1"/>
  <c r="D216" i="1" s="1"/>
  <c r="K215" i="1"/>
  <c r="I215" i="1"/>
  <c r="E216" i="1" s="1"/>
  <c r="J247" i="2"/>
  <c r="G216" i="1" l="1"/>
  <c r="F216" i="1"/>
  <c r="L216" i="1"/>
  <c r="J248" i="2"/>
  <c r="J216" i="1" l="1"/>
  <c r="H216" i="1"/>
  <c r="D217" i="1" s="1"/>
  <c r="K216" i="1"/>
  <c r="I216" i="1"/>
  <c r="E217" i="1" s="1"/>
  <c r="J249" i="2"/>
  <c r="G217" i="1" l="1"/>
  <c r="F217" i="1"/>
  <c r="L217" i="1"/>
  <c r="J250" i="2"/>
  <c r="J217" i="1" l="1"/>
  <c r="H217" i="1"/>
  <c r="D218" i="1" s="1"/>
  <c r="K217" i="1"/>
  <c r="I217" i="1"/>
  <c r="E218" i="1" s="1"/>
  <c r="J251" i="2"/>
  <c r="G218" i="1" l="1"/>
  <c r="F218" i="1"/>
  <c r="L218" i="1"/>
  <c r="J252" i="2"/>
  <c r="J218" i="1" l="1"/>
  <c r="H218" i="1"/>
  <c r="D219" i="1" s="1"/>
  <c r="K218" i="1"/>
  <c r="I218" i="1"/>
  <c r="E219" i="1" s="1"/>
  <c r="J253" i="2"/>
  <c r="G219" i="1" l="1"/>
  <c r="F219" i="1"/>
  <c r="L219" i="1"/>
  <c r="J254" i="2"/>
  <c r="J219" i="1" l="1"/>
  <c r="H219" i="1"/>
  <c r="D220" i="1" s="1"/>
  <c r="K219" i="1"/>
  <c r="I219" i="1"/>
  <c r="E220" i="1" s="1"/>
  <c r="J255" i="2"/>
  <c r="G220" i="1" l="1"/>
  <c r="F220" i="1"/>
  <c r="L220" i="1"/>
  <c r="J256" i="2"/>
  <c r="J220" i="1" l="1"/>
  <c r="H220" i="1"/>
  <c r="D221" i="1" s="1"/>
  <c r="K220" i="1"/>
  <c r="I220" i="1"/>
  <c r="E221" i="1" s="1"/>
  <c r="J257" i="2"/>
  <c r="G221" i="1" l="1"/>
  <c r="F221" i="1"/>
  <c r="L221" i="1"/>
  <c r="J258" i="2"/>
  <c r="J221" i="1" l="1"/>
  <c r="H221" i="1"/>
  <c r="D222" i="1" s="1"/>
  <c r="K221" i="1"/>
  <c r="I221" i="1"/>
  <c r="E222" i="1" s="1"/>
  <c r="J259" i="2"/>
  <c r="G222" i="1" l="1"/>
  <c r="F222" i="1"/>
  <c r="L222" i="1"/>
  <c r="J260" i="2"/>
  <c r="J222" i="1" l="1"/>
  <c r="H222" i="1"/>
  <c r="D223" i="1" s="1"/>
  <c r="K222" i="1"/>
  <c r="I222" i="1"/>
  <c r="E223" i="1" s="1"/>
  <c r="J261" i="2"/>
  <c r="G223" i="1" l="1"/>
  <c r="F223" i="1"/>
  <c r="L223" i="1"/>
  <c r="J262" i="2"/>
  <c r="J223" i="1" l="1"/>
  <c r="H223" i="1"/>
  <c r="D224" i="1" s="1"/>
  <c r="K223" i="1"/>
  <c r="I223" i="1"/>
  <c r="E224" i="1" s="1"/>
  <c r="J263" i="2"/>
  <c r="G224" i="1" l="1"/>
  <c r="F224" i="1"/>
  <c r="L224" i="1"/>
  <c r="J264" i="2"/>
  <c r="J224" i="1" l="1"/>
  <c r="H224" i="1"/>
  <c r="D225" i="1" s="1"/>
  <c r="K224" i="1"/>
  <c r="I224" i="1"/>
  <c r="E225" i="1" s="1"/>
  <c r="J265" i="2"/>
  <c r="G225" i="1" l="1"/>
  <c r="F225" i="1"/>
  <c r="L225" i="1"/>
  <c r="J266" i="2"/>
  <c r="J225" i="1" l="1"/>
  <c r="H225" i="1"/>
  <c r="D226" i="1" s="1"/>
  <c r="K225" i="1"/>
  <c r="I225" i="1"/>
  <c r="E226" i="1" s="1"/>
  <c r="J267" i="2"/>
  <c r="G226" i="1" l="1"/>
  <c r="F226" i="1"/>
  <c r="L226" i="1"/>
  <c r="J268" i="2"/>
  <c r="J226" i="1" l="1"/>
  <c r="H226" i="1"/>
  <c r="D227" i="1" s="1"/>
  <c r="K226" i="1"/>
  <c r="I226" i="1"/>
  <c r="E227" i="1" s="1"/>
  <c r="J269" i="2"/>
  <c r="G227" i="1" l="1"/>
  <c r="F227" i="1"/>
  <c r="L227" i="1"/>
  <c r="J270" i="2"/>
  <c r="J227" i="1" l="1"/>
  <c r="H227" i="1"/>
  <c r="D228" i="1" s="1"/>
  <c r="K227" i="1"/>
  <c r="I227" i="1"/>
  <c r="E228" i="1" s="1"/>
  <c r="J271" i="2"/>
  <c r="G228" i="1" l="1"/>
  <c r="F228" i="1"/>
  <c r="L228" i="1"/>
  <c r="J272" i="2"/>
  <c r="J228" i="1" l="1"/>
  <c r="H228" i="1"/>
  <c r="D229" i="1" s="1"/>
  <c r="K228" i="1"/>
  <c r="I228" i="1"/>
  <c r="E229" i="1" s="1"/>
  <c r="J273" i="2"/>
  <c r="G229" i="1" l="1"/>
  <c r="F229" i="1"/>
  <c r="L229" i="1"/>
  <c r="J274" i="2"/>
  <c r="J229" i="1" l="1"/>
  <c r="H229" i="1"/>
  <c r="D230" i="1" s="1"/>
  <c r="K229" i="1"/>
  <c r="I229" i="1"/>
  <c r="E230" i="1" s="1"/>
  <c r="J275" i="2"/>
  <c r="G230" i="1" l="1"/>
  <c r="F230" i="1"/>
  <c r="L230" i="1"/>
  <c r="J276" i="2"/>
  <c r="J230" i="1" l="1"/>
  <c r="H230" i="1"/>
  <c r="D231" i="1" s="1"/>
  <c r="K230" i="1"/>
  <c r="I230" i="1"/>
  <c r="E231" i="1" s="1"/>
  <c r="J277" i="2"/>
  <c r="G231" i="1" l="1"/>
  <c r="F231" i="1"/>
  <c r="L231" i="1"/>
  <c r="J278" i="2"/>
  <c r="J231" i="1" l="1"/>
  <c r="H231" i="1"/>
  <c r="D232" i="1" s="1"/>
  <c r="K231" i="1"/>
  <c r="I231" i="1"/>
  <c r="E232" i="1" s="1"/>
  <c r="J279" i="2"/>
  <c r="G232" i="1" l="1"/>
  <c r="F232" i="1"/>
  <c r="L232" i="1"/>
  <c r="J280" i="2"/>
  <c r="J232" i="1" l="1"/>
  <c r="H232" i="1"/>
  <c r="D233" i="1" s="1"/>
  <c r="K232" i="1"/>
  <c r="I232" i="1"/>
  <c r="E233" i="1" s="1"/>
  <c r="J281" i="2"/>
  <c r="G233" i="1" l="1"/>
  <c r="F233" i="1"/>
  <c r="L233" i="1"/>
  <c r="J282" i="2"/>
  <c r="J233" i="1" l="1"/>
  <c r="H233" i="1"/>
  <c r="D234" i="1" s="1"/>
  <c r="K233" i="1"/>
  <c r="I233" i="1"/>
  <c r="E234" i="1" s="1"/>
  <c r="J283" i="2"/>
  <c r="G234" i="1" l="1"/>
  <c r="F234" i="1"/>
  <c r="L234" i="1"/>
  <c r="J284" i="2"/>
  <c r="J234" i="1" l="1"/>
  <c r="H234" i="1"/>
  <c r="D235" i="1" s="1"/>
  <c r="K234" i="1"/>
  <c r="I234" i="1"/>
  <c r="E235" i="1" s="1"/>
  <c r="J285" i="2"/>
  <c r="G235" i="1" l="1"/>
  <c r="F235" i="1"/>
  <c r="L235" i="1"/>
  <c r="J286" i="2"/>
  <c r="J235" i="1" l="1"/>
  <c r="H235" i="1"/>
  <c r="D236" i="1" s="1"/>
  <c r="K235" i="1"/>
  <c r="I235" i="1"/>
  <c r="E236" i="1" s="1"/>
  <c r="J287" i="2"/>
  <c r="G236" i="1" l="1"/>
  <c r="F236" i="1"/>
  <c r="L236" i="1"/>
  <c r="J288" i="2"/>
  <c r="J236" i="1" l="1"/>
  <c r="H236" i="1"/>
  <c r="D237" i="1" s="1"/>
  <c r="K236" i="1"/>
  <c r="I236" i="1"/>
  <c r="E237" i="1" s="1"/>
  <c r="J289" i="2"/>
  <c r="G237" i="1" l="1"/>
  <c r="F237" i="1"/>
  <c r="L237" i="1"/>
  <c r="J290" i="2"/>
  <c r="J237" i="1" l="1"/>
  <c r="H237" i="1"/>
  <c r="D238" i="1" s="1"/>
  <c r="K237" i="1"/>
  <c r="I237" i="1"/>
  <c r="E238" i="1" s="1"/>
  <c r="J291" i="2"/>
  <c r="G238" i="1" l="1"/>
  <c r="F238" i="1"/>
  <c r="L238" i="1"/>
  <c r="J292" i="2"/>
  <c r="J238" i="1" l="1"/>
  <c r="H238" i="1"/>
  <c r="D239" i="1" s="1"/>
  <c r="K238" i="1"/>
  <c r="I238" i="1"/>
  <c r="E239" i="1" s="1"/>
  <c r="J293" i="2"/>
  <c r="G239" i="1" l="1"/>
  <c r="L239" i="1"/>
  <c r="F239" i="1"/>
  <c r="J294" i="2"/>
  <c r="J239" i="1" l="1"/>
  <c r="H239" i="1"/>
  <c r="D240" i="1" s="1"/>
  <c r="K239" i="1"/>
  <c r="I239" i="1"/>
  <c r="E240" i="1" s="1"/>
  <c r="J295" i="2"/>
  <c r="G240" i="1" l="1"/>
  <c r="F240" i="1"/>
  <c r="L240" i="1"/>
  <c r="J296" i="2"/>
  <c r="J240" i="1" l="1"/>
  <c r="H240" i="1"/>
  <c r="D241" i="1" s="1"/>
  <c r="K240" i="1"/>
  <c r="I240" i="1"/>
  <c r="E241" i="1" s="1"/>
  <c r="J297" i="2"/>
  <c r="G241" i="1" l="1"/>
  <c r="F241" i="1"/>
  <c r="L241" i="1"/>
  <c r="J298" i="2"/>
  <c r="J241" i="1" l="1"/>
  <c r="H241" i="1"/>
  <c r="D242" i="1" s="1"/>
  <c r="K241" i="1"/>
  <c r="I241" i="1"/>
  <c r="E242" i="1" s="1"/>
  <c r="J299" i="2"/>
  <c r="G242" i="1" l="1"/>
  <c r="F242" i="1"/>
  <c r="L242" i="1"/>
  <c r="J300" i="2"/>
  <c r="J242" i="1" l="1"/>
  <c r="H242" i="1"/>
  <c r="D243" i="1" s="1"/>
  <c r="K242" i="1"/>
  <c r="I242" i="1"/>
  <c r="E243" i="1" s="1"/>
  <c r="J301" i="2"/>
  <c r="G243" i="1" l="1"/>
  <c r="F243" i="1"/>
  <c r="L243" i="1"/>
  <c r="J302" i="2"/>
  <c r="J243" i="1" l="1"/>
  <c r="H243" i="1"/>
  <c r="D244" i="1" s="1"/>
  <c r="K243" i="1"/>
  <c r="I243" i="1"/>
  <c r="E244" i="1" s="1"/>
  <c r="J303" i="2"/>
  <c r="G244" i="1" l="1"/>
  <c r="F244" i="1"/>
  <c r="L244" i="1"/>
  <c r="J304" i="2"/>
  <c r="J244" i="1" l="1"/>
  <c r="H244" i="1"/>
  <c r="D245" i="1" s="1"/>
  <c r="K244" i="1"/>
  <c r="I244" i="1"/>
  <c r="E245" i="1" s="1"/>
  <c r="J305" i="2"/>
  <c r="G245" i="1" l="1"/>
  <c r="F245" i="1"/>
  <c r="L245" i="1"/>
  <c r="J306" i="2"/>
  <c r="J245" i="1" l="1"/>
  <c r="H245" i="1"/>
  <c r="D246" i="1" s="1"/>
  <c r="K245" i="1"/>
  <c r="I245" i="1"/>
  <c r="E246" i="1" s="1"/>
  <c r="J307" i="2"/>
  <c r="G246" i="1" l="1"/>
  <c r="F246" i="1"/>
  <c r="L246" i="1"/>
  <c r="J308" i="2"/>
  <c r="J246" i="1" l="1"/>
  <c r="H246" i="1"/>
  <c r="D247" i="1" s="1"/>
  <c r="K246" i="1"/>
  <c r="I246" i="1"/>
  <c r="E247" i="1" s="1"/>
  <c r="J309" i="2"/>
  <c r="G247" i="1" l="1"/>
  <c r="F247" i="1"/>
  <c r="L247" i="1"/>
  <c r="J310" i="2"/>
  <c r="J247" i="1" l="1"/>
  <c r="H247" i="1"/>
  <c r="D248" i="1" s="1"/>
  <c r="K247" i="1"/>
  <c r="I247" i="1"/>
  <c r="E248" i="1" s="1"/>
  <c r="J311" i="2"/>
  <c r="G248" i="1" l="1"/>
  <c r="F248" i="1"/>
  <c r="L248" i="1"/>
  <c r="J312" i="2"/>
  <c r="J248" i="1" l="1"/>
  <c r="H248" i="1"/>
  <c r="D249" i="1" s="1"/>
  <c r="K248" i="1"/>
  <c r="I248" i="1"/>
  <c r="E249" i="1" s="1"/>
  <c r="J313" i="2"/>
  <c r="G249" i="1" l="1"/>
  <c r="F249" i="1"/>
  <c r="L249" i="1"/>
  <c r="J314" i="2"/>
  <c r="J249" i="1" l="1"/>
  <c r="H249" i="1"/>
  <c r="D250" i="1" s="1"/>
  <c r="K249" i="1"/>
  <c r="I249" i="1"/>
  <c r="E250" i="1" s="1"/>
  <c r="J315" i="2"/>
  <c r="G250" i="1" l="1"/>
  <c r="F250" i="1"/>
  <c r="L250" i="1"/>
  <c r="J316" i="2"/>
  <c r="J250" i="1" l="1"/>
  <c r="H250" i="1"/>
  <c r="D251" i="1" s="1"/>
  <c r="K250" i="1"/>
  <c r="I250" i="1"/>
  <c r="E251" i="1" s="1"/>
  <c r="J317" i="2"/>
  <c r="G251" i="1" l="1"/>
  <c r="F251" i="1"/>
  <c r="L251" i="1"/>
  <c r="J318" i="2"/>
  <c r="J251" i="1" l="1"/>
  <c r="H251" i="1"/>
  <c r="D252" i="1" s="1"/>
  <c r="K251" i="1"/>
  <c r="I251" i="1"/>
  <c r="E252" i="1" s="1"/>
  <c r="J319" i="2"/>
  <c r="G252" i="1" l="1"/>
  <c r="F252" i="1"/>
  <c r="L252" i="1"/>
  <c r="J320" i="2"/>
  <c r="J252" i="1" l="1"/>
  <c r="H252" i="1"/>
  <c r="D253" i="1" s="1"/>
  <c r="K252" i="1"/>
  <c r="I252" i="1"/>
  <c r="E253" i="1" s="1"/>
  <c r="J321" i="2"/>
  <c r="G253" i="1" l="1"/>
  <c r="F253" i="1"/>
  <c r="L253" i="1"/>
  <c r="J322" i="2"/>
  <c r="J253" i="1" l="1"/>
  <c r="H253" i="1"/>
  <c r="D254" i="1" s="1"/>
  <c r="K253" i="1"/>
  <c r="I253" i="1"/>
  <c r="E254" i="1" s="1"/>
  <c r="J323" i="2"/>
  <c r="G254" i="1" l="1"/>
  <c r="F254" i="1"/>
  <c r="L254" i="1"/>
  <c r="J324" i="2"/>
  <c r="J254" i="1" l="1"/>
  <c r="H254" i="1"/>
  <c r="D255" i="1" s="1"/>
  <c r="K254" i="1"/>
  <c r="I254" i="1"/>
  <c r="E255" i="1" s="1"/>
  <c r="J325" i="2"/>
  <c r="G255" i="1" l="1"/>
  <c r="F255" i="1"/>
  <c r="L255" i="1"/>
  <c r="J326" i="2"/>
  <c r="J255" i="1" l="1"/>
  <c r="H255" i="1"/>
  <c r="D256" i="1" s="1"/>
  <c r="K255" i="1"/>
  <c r="I255" i="1"/>
  <c r="E256" i="1" s="1"/>
  <c r="J327" i="2"/>
  <c r="G256" i="1" l="1"/>
  <c r="F256" i="1"/>
  <c r="L256" i="1"/>
  <c r="J328" i="2"/>
  <c r="J256" i="1" l="1"/>
  <c r="H256" i="1"/>
  <c r="D257" i="1" s="1"/>
  <c r="K256" i="1"/>
  <c r="I256" i="1"/>
  <c r="E257" i="1" s="1"/>
  <c r="J329" i="2"/>
  <c r="G257" i="1" l="1"/>
  <c r="F257" i="1"/>
  <c r="L257" i="1"/>
  <c r="J330" i="2"/>
  <c r="J257" i="1" l="1"/>
  <c r="H257" i="1"/>
  <c r="D258" i="1" s="1"/>
  <c r="K257" i="1"/>
  <c r="I257" i="1"/>
  <c r="E258" i="1" s="1"/>
  <c r="J331" i="2"/>
  <c r="G258" i="1" l="1"/>
  <c r="F258" i="1"/>
  <c r="L258" i="1"/>
  <c r="J332" i="2"/>
  <c r="J258" i="1" l="1"/>
  <c r="H258" i="1"/>
  <c r="D259" i="1" s="1"/>
  <c r="K258" i="1"/>
  <c r="I258" i="1"/>
  <c r="E259" i="1" s="1"/>
  <c r="J333" i="2"/>
  <c r="G259" i="1" l="1"/>
  <c r="F259" i="1"/>
  <c r="L259" i="1"/>
  <c r="J334" i="2"/>
  <c r="J259" i="1" l="1"/>
  <c r="H259" i="1"/>
  <c r="D260" i="1" s="1"/>
  <c r="K259" i="1"/>
  <c r="I259" i="1"/>
  <c r="E260" i="1" s="1"/>
  <c r="J335" i="2"/>
  <c r="G260" i="1" l="1"/>
  <c r="F260" i="1"/>
  <c r="L260" i="1"/>
  <c r="J336" i="2"/>
  <c r="J260" i="1" l="1"/>
  <c r="H260" i="1"/>
  <c r="D261" i="1" s="1"/>
  <c r="K260" i="1"/>
  <c r="I260" i="1"/>
  <c r="E261" i="1" s="1"/>
  <c r="J337" i="2"/>
  <c r="G261" i="1" l="1"/>
  <c r="F261" i="1"/>
  <c r="L261" i="1"/>
  <c r="J338" i="2"/>
  <c r="J261" i="1" l="1"/>
  <c r="H261" i="1"/>
  <c r="D262" i="1" s="1"/>
  <c r="K261" i="1"/>
  <c r="I261" i="1"/>
  <c r="E262" i="1" s="1"/>
  <c r="J339" i="2"/>
  <c r="G262" i="1" l="1"/>
  <c r="F262" i="1"/>
  <c r="L262" i="1"/>
  <c r="J340" i="2"/>
  <c r="J262" i="1" l="1"/>
  <c r="H262" i="1"/>
  <c r="D263" i="1" s="1"/>
  <c r="K262" i="1"/>
  <c r="I262" i="1"/>
  <c r="E263" i="1" s="1"/>
  <c r="J341" i="2"/>
  <c r="G263" i="1" l="1"/>
  <c r="F263" i="1"/>
  <c r="L263" i="1"/>
  <c r="J342" i="2"/>
  <c r="J263" i="1" l="1"/>
  <c r="H263" i="1"/>
  <c r="D264" i="1" s="1"/>
  <c r="K263" i="1"/>
  <c r="I263" i="1"/>
  <c r="E264" i="1" s="1"/>
  <c r="J343" i="2"/>
  <c r="G264" i="1" l="1"/>
  <c r="F264" i="1"/>
  <c r="L264" i="1"/>
  <c r="J344" i="2"/>
  <c r="J264" i="1" l="1"/>
  <c r="H264" i="1"/>
  <c r="D265" i="1" s="1"/>
  <c r="K264" i="1"/>
  <c r="I264" i="1"/>
  <c r="E265" i="1" s="1"/>
  <c r="J345" i="2"/>
  <c r="G265" i="1" l="1"/>
  <c r="F265" i="1"/>
  <c r="L265" i="1"/>
  <c r="J346" i="2"/>
  <c r="J265" i="1" l="1"/>
  <c r="H265" i="1"/>
  <c r="D266" i="1" s="1"/>
  <c r="K265" i="1"/>
  <c r="I265" i="1"/>
  <c r="E266" i="1" s="1"/>
  <c r="J347" i="2"/>
  <c r="G266" i="1" l="1"/>
  <c r="F266" i="1"/>
  <c r="L266" i="1"/>
  <c r="J348" i="2"/>
  <c r="J266" i="1" l="1"/>
  <c r="H266" i="1"/>
  <c r="D267" i="1" s="1"/>
  <c r="K266" i="1"/>
  <c r="I266" i="1"/>
  <c r="E267" i="1" s="1"/>
  <c r="J349" i="2"/>
  <c r="G267" i="1" l="1"/>
  <c r="F267" i="1"/>
  <c r="L267" i="1"/>
  <c r="J350" i="2"/>
  <c r="J267" i="1" l="1"/>
  <c r="H267" i="1"/>
  <c r="D268" i="1" s="1"/>
  <c r="K267" i="1"/>
  <c r="I267" i="1"/>
  <c r="E268" i="1" s="1"/>
  <c r="J351" i="2"/>
  <c r="G268" i="1" l="1"/>
  <c r="F268" i="1"/>
  <c r="L268" i="1"/>
  <c r="J352" i="2"/>
  <c r="J268" i="1" l="1"/>
  <c r="H268" i="1"/>
  <c r="D269" i="1" s="1"/>
  <c r="K268" i="1"/>
  <c r="I268" i="1"/>
  <c r="E269" i="1" s="1"/>
  <c r="J353" i="2"/>
  <c r="G269" i="1" l="1"/>
  <c r="F269" i="1"/>
  <c r="L269" i="1"/>
  <c r="J354" i="2"/>
  <c r="K269" i="1" l="1"/>
  <c r="I269" i="1"/>
  <c r="E270" i="1" s="1"/>
  <c r="J269" i="1"/>
  <c r="H269" i="1"/>
  <c r="D270" i="1" s="1"/>
  <c r="J355" i="2"/>
  <c r="G270" i="1" l="1"/>
  <c r="F270" i="1"/>
  <c r="L270" i="1"/>
  <c r="J356" i="2"/>
  <c r="J270" i="1" l="1"/>
  <c r="H270" i="1"/>
  <c r="D271" i="1" s="1"/>
  <c r="K270" i="1"/>
  <c r="I270" i="1"/>
  <c r="E271" i="1" s="1"/>
  <c r="J357" i="2"/>
  <c r="G271" i="1" l="1"/>
  <c r="L271" i="1"/>
  <c r="F271" i="1"/>
  <c r="J358" i="2"/>
  <c r="J271" i="1" l="1"/>
  <c r="H271" i="1"/>
  <c r="D272" i="1" s="1"/>
  <c r="K271" i="1"/>
  <c r="I271" i="1"/>
  <c r="E272" i="1" s="1"/>
  <c r="J359" i="2"/>
  <c r="G272" i="1" l="1"/>
  <c r="F272" i="1"/>
  <c r="L272" i="1"/>
  <c r="J360" i="2"/>
  <c r="J272" i="1" l="1"/>
  <c r="H272" i="1"/>
  <c r="D273" i="1" s="1"/>
  <c r="K272" i="1"/>
  <c r="I272" i="1"/>
  <c r="E273" i="1" s="1"/>
  <c r="J361" i="2"/>
  <c r="G273" i="1" l="1"/>
  <c r="F273" i="1"/>
  <c r="L273" i="1"/>
  <c r="J362" i="2"/>
  <c r="K273" i="1" l="1"/>
  <c r="I273" i="1"/>
  <c r="E274" i="1" s="1"/>
  <c r="J273" i="1"/>
  <c r="H273" i="1"/>
  <c r="D274" i="1" s="1"/>
  <c r="J363" i="2"/>
  <c r="G274" i="1" l="1"/>
  <c r="F274" i="1"/>
  <c r="L274" i="1"/>
  <c r="J364" i="2"/>
  <c r="J274" i="1" l="1"/>
  <c r="H274" i="1"/>
  <c r="D275" i="1" s="1"/>
  <c r="K274" i="1"/>
  <c r="I274" i="1"/>
  <c r="E275" i="1" s="1"/>
  <c r="J365" i="2"/>
  <c r="G275" i="1" l="1"/>
  <c r="F275" i="1"/>
  <c r="L275" i="1"/>
  <c r="J366" i="2"/>
  <c r="J275" i="1" l="1"/>
  <c r="H275" i="1"/>
  <c r="D276" i="1" s="1"/>
  <c r="K275" i="1"/>
  <c r="I275" i="1"/>
  <c r="E276" i="1" s="1"/>
  <c r="G276" i="1" l="1"/>
  <c r="F276" i="1"/>
  <c r="L276" i="1"/>
  <c r="J276" i="1" l="1"/>
  <c r="H276" i="1"/>
  <c r="D277" i="1" s="1"/>
  <c r="K276" i="1"/>
  <c r="I276" i="1"/>
  <c r="E277" i="1" s="1"/>
  <c r="G277" i="1" l="1"/>
  <c r="F277" i="1"/>
  <c r="L277" i="1"/>
  <c r="J277" i="1" l="1"/>
  <c r="H277" i="1"/>
  <c r="D278" i="1" s="1"/>
  <c r="K277" i="1"/>
  <c r="I277" i="1"/>
  <c r="E278" i="1" s="1"/>
  <c r="G278" i="1" l="1"/>
  <c r="F278" i="1"/>
  <c r="L278" i="1"/>
  <c r="J278" i="1" l="1"/>
  <c r="H278" i="1"/>
  <c r="D279" i="1" s="1"/>
  <c r="K278" i="1"/>
  <c r="I278" i="1"/>
  <c r="E279" i="1" s="1"/>
  <c r="G279" i="1" l="1"/>
  <c r="F279" i="1"/>
  <c r="L279" i="1"/>
  <c r="J279" i="1" l="1"/>
  <c r="H279" i="1"/>
  <c r="D280" i="1" s="1"/>
  <c r="K279" i="1"/>
  <c r="I279" i="1"/>
  <c r="E280" i="1" s="1"/>
  <c r="G280" i="1" l="1"/>
  <c r="F280" i="1"/>
  <c r="L280" i="1"/>
  <c r="J280" i="1" l="1"/>
  <c r="H280" i="1"/>
  <c r="D281" i="1" s="1"/>
  <c r="K280" i="1"/>
  <c r="I280" i="1"/>
  <c r="E281" i="1" s="1"/>
  <c r="G281" i="1" l="1"/>
  <c r="F281" i="1"/>
  <c r="L281" i="1"/>
  <c r="J281" i="1" l="1"/>
  <c r="H281" i="1"/>
  <c r="D282" i="1" s="1"/>
  <c r="K281" i="1"/>
  <c r="I281" i="1"/>
  <c r="E282" i="1" s="1"/>
  <c r="G282" i="1" l="1"/>
  <c r="F282" i="1"/>
  <c r="L282" i="1"/>
  <c r="J282" i="1" l="1"/>
  <c r="H282" i="1"/>
  <c r="D283" i="1" s="1"/>
  <c r="K282" i="1"/>
  <c r="I282" i="1"/>
  <c r="E283" i="1" s="1"/>
  <c r="G283" i="1" l="1"/>
  <c r="F283" i="1"/>
  <c r="L283" i="1"/>
  <c r="J283" i="1" l="1"/>
  <c r="H283" i="1"/>
  <c r="D284" i="1" s="1"/>
  <c r="K283" i="1"/>
  <c r="I283" i="1"/>
  <c r="E284" i="1" s="1"/>
  <c r="G284" i="1" l="1"/>
  <c r="F284" i="1"/>
  <c r="L284" i="1"/>
  <c r="J284" i="1" l="1"/>
  <c r="H284" i="1"/>
  <c r="D285" i="1" s="1"/>
  <c r="K284" i="1"/>
  <c r="I284" i="1"/>
  <c r="E285" i="1" s="1"/>
  <c r="G285" i="1" l="1"/>
  <c r="F285" i="1"/>
  <c r="L285" i="1"/>
  <c r="J285" i="1" l="1"/>
  <c r="H285" i="1"/>
  <c r="D286" i="1" s="1"/>
  <c r="K285" i="1"/>
  <c r="I285" i="1"/>
  <c r="E286" i="1" s="1"/>
  <c r="G286" i="1" l="1"/>
  <c r="F286" i="1"/>
  <c r="L286" i="1"/>
  <c r="J286" i="1" l="1"/>
  <c r="H286" i="1"/>
  <c r="D287" i="1" s="1"/>
  <c r="K286" i="1"/>
  <c r="I286" i="1"/>
  <c r="E287" i="1" s="1"/>
  <c r="G287" i="1" l="1"/>
  <c r="F287" i="1"/>
  <c r="L287" i="1"/>
  <c r="J287" i="1" l="1"/>
  <c r="H287" i="1"/>
  <c r="D288" i="1" s="1"/>
  <c r="K287" i="1"/>
  <c r="I287" i="1"/>
  <c r="E288" i="1" s="1"/>
  <c r="G288" i="1" l="1"/>
  <c r="F288" i="1"/>
  <c r="L288" i="1"/>
  <c r="K288" i="1" l="1"/>
  <c r="I288" i="1"/>
  <c r="E289" i="1" s="1"/>
  <c r="J288" i="1"/>
  <c r="H288" i="1"/>
  <c r="D289" i="1" s="1"/>
  <c r="G289" i="1" l="1"/>
  <c r="F289" i="1"/>
  <c r="L289" i="1"/>
  <c r="J289" i="1" l="1"/>
  <c r="H289" i="1"/>
  <c r="D290" i="1" s="1"/>
  <c r="K289" i="1"/>
  <c r="I289" i="1"/>
  <c r="E290" i="1" s="1"/>
  <c r="G290" i="1" l="1"/>
  <c r="F290" i="1"/>
  <c r="L290" i="1"/>
  <c r="K290" i="1" l="1"/>
  <c r="I290" i="1"/>
  <c r="E291" i="1" s="1"/>
  <c r="J290" i="1"/>
  <c r="H290" i="1"/>
  <c r="D291" i="1" s="1"/>
  <c r="G291" i="1" l="1"/>
  <c r="F291" i="1"/>
  <c r="L291" i="1"/>
  <c r="K291" i="1" l="1"/>
  <c r="I291" i="1"/>
  <c r="E292" i="1" s="1"/>
  <c r="J291" i="1"/>
  <c r="H291" i="1"/>
  <c r="D292" i="1" s="1"/>
  <c r="G292" i="1" l="1"/>
  <c r="F292" i="1"/>
  <c r="L292" i="1"/>
  <c r="J292" i="1" l="1"/>
  <c r="H292" i="1"/>
  <c r="D293" i="1" s="1"/>
  <c r="K292" i="1"/>
  <c r="I292" i="1"/>
  <c r="E293" i="1" s="1"/>
  <c r="G293" i="1" l="1"/>
  <c r="F293" i="1"/>
  <c r="L293" i="1"/>
  <c r="K293" i="1" l="1"/>
  <c r="I293" i="1"/>
  <c r="E294" i="1" s="1"/>
  <c r="J293" i="1"/>
  <c r="H293" i="1"/>
  <c r="D294" i="1" s="1"/>
  <c r="G294" i="1" l="1"/>
  <c r="F294" i="1"/>
  <c r="L294" i="1"/>
  <c r="J294" i="1" l="1"/>
  <c r="H294" i="1"/>
  <c r="D295" i="1" s="1"/>
  <c r="K294" i="1"/>
  <c r="I294" i="1"/>
  <c r="E295" i="1" s="1"/>
  <c r="G295" i="1" l="1"/>
  <c r="F295" i="1"/>
  <c r="L295" i="1"/>
  <c r="J295" i="1" l="1"/>
  <c r="H295" i="1"/>
  <c r="D296" i="1" s="1"/>
  <c r="K295" i="1"/>
  <c r="I295" i="1"/>
  <c r="E296" i="1" s="1"/>
  <c r="G296" i="1" l="1"/>
  <c r="F296" i="1"/>
  <c r="L296" i="1"/>
  <c r="J296" i="1" l="1"/>
  <c r="H296" i="1"/>
  <c r="D297" i="1" s="1"/>
  <c r="K296" i="1"/>
  <c r="I296" i="1"/>
  <c r="E297" i="1" s="1"/>
  <c r="G297" i="1" l="1"/>
  <c r="F297" i="1"/>
  <c r="L297" i="1"/>
  <c r="J297" i="1" l="1"/>
  <c r="H297" i="1"/>
  <c r="D298" i="1" s="1"/>
  <c r="K297" i="1"/>
  <c r="I297" i="1"/>
  <c r="E298" i="1" s="1"/>
  <c r="G298" i="1" l="1"/>
  <c r="F298" i="1"/>
  <c r="L298" i="1"/>
  <c r="K298" i="1" l="1"/>
  <c r="I298" i="1"/>
  <c r="E299" i="1" s="1"/>
  <c r="J298" i="1"/>
  <c r="H298" i="1"/>
  <c r="D299" i="1" s="1"/>
  <c r="G299" i="1" l="1"/>
  <c r="F299" i="1"/>
  <c r="L299" i="1"/>
  <c r="J299" i="1" l="1"/>
  <c r="H299" i="1"/>
  <c r="D300" i="1" s="1"/>
  <c r="K299" i="1"/>
  <c r="I299" i="1"/>
  <c r="E300" i="1" s="1"/>
  <c r="G300" i="1" l="1"/>
  <c r="F300" i="1"/>
  <c r="L300" i="1"/>
  <c r="J300" i="1" l="1"/>
  <c r="H300" i="1"/>
  <c r="D301" i="1" s="1"/>
  <c r="K300" i="1"/>
  <c r="I300" i="1"/>
  <c r="E301" i="1" s="1"/>
  <c r="G301" i="1" l="1"/>
  <c r="F301" i="1"/>
  <c r="L301" i="1"/>
  <c r="J301" i="1" l="1"/>
  <c r="H301" i="1"/>
  <c r="D302" i="1" s="1"/>
  <c r="K301" i="1"/>
  <c r="I301" i="1"/>
  <c r="E302" i="1" s="1"/>
  <c r="G302" i="1" l="1"/>
  <c r="F302" i="1"/>
  <c r="L302" i="1"/>
  <c r="J302" i="1" l="1"/>
  <c r="H302" i="1"/>
  <c r="D303" i="1" s="1"/>
  <c r="K302" i="1"/>
  <c r="I302" i="1"/>
  <c r="E303" i="1" s="1"/>
  <c r="G303" i="1" l="1"/>
  <c r="L303" i="1"/>
  <c r="F303" i="1"/>
  <c r="K303" i="1" l="1"/>
  <c r="I303" i="1"/>
  <c r="E304" i="1" s="1"/>
  <c r="J303" i="1"/>
  <c r="H303" i="1"/>
  <c r="D304" i="1" s="1"/>
  <c r="G304" i="1" l="1"/>
  <c r="F304" i="1"/>
  <c r="L304" i="1"/>
  <c r="K304" i="1" l="1"/>
  <c r="I304" i="1"/>
  <c r="E305" i="1" s="1"/>
  <c r="J304" i="1"/>
  <c r="H304" i="1"/>
  <c r="D305" i="1" s="1"/>
  <c r="G305" i="1" l="1"/>
  <c r="F305" i="1"/>
  <c r="L305" i="1"/>
  <c r="J305" i="1" l="1"/>
  <c r="H305" i="1"/>
  <c r="D306" i="1" s="1"/>
  <c r="K305" i="1"/>
  <c r="I305" i="1"/>
  <c r="E306" i="1" s="1"/>
  <c r="G306" i="1" l="1"/>
  <c r="F306" i="1"/>
  <c r="L306" i="1"/>
  <c r="J306" i="1" l="1"/>
  <c r="H306" i="1"/>
  <c r="D307" i="1" s="1"/>
  <c r="K306" i="1"/>
  <c r="I306" i="1"/>
  <c r="E307" i="1" s="1"/>
  <c r="G307" i="1" l="1"/>
  <c r="F307" i="1"/>
  <c r="L307" i="1"/>
  <c r="K307" i="1" l="1"/>
  <c r="I307" i="1"/>
  <c r="E308" i="1" s="1"/>
  <c r="J307" i="1"/>
  <c r="H307" i="1"/>
  <c r="D308" i="1" s="1"/>
  <c r="G308" i="1" l="1"/>
  <c r="F308" i="1"/>
  <c r="L308" i="1"/>
  <c r="K308" i="1" l="1"/>
  <c r="I308" i="1"/>
  <c r="E309" i="1" s="1"/>
  <c r="J308" i="1"/>
  <c r="H308" i="1"/>
  <c r="D309" i="1" s="1"/>
  <c r="G309" i="1" l="1"/>
  <c r="F309" i="1"/>
  <c r="L309" i="1"/>
  <c r="J309" i="1" l="1"/>
  <c r="H309" i="1"/>
  <c r="D310" i="1" s="1"/>
  <c r="K309" i="1"/>
  <c r="I309" i="1"/>
  <c r="E310" i="1" s="1"/>
  <c r="G310" i="1" l="1"/>
  <c r="F310" i="1"/>
  <c r="L310" i="1"/>
  <c r="J310" i="1" l="1"/>
  <c r="H310" i="1"/>
  <c r="D311" i="1" s="1"/>
  <c r="K310" i="1"/>
  <c r="I310" i="1"/>
  <c r="E311" i="1" s="1"/>
  <c r="G311" i="1" l="1"/>
  <c r="F311" i="1"/>
  <c r="L311" i="1"/>
  <c r="K311" i="1" l="1"/>
  <c r="I311" i="1"/>
  <c r="E312" i="1" s="1"/>
  <c r="J311" i="1"/>
  <c r="H311" i="1"/>
  <c r="D312" i="1" s="1"/>
  <c r="G312" i="1" l="1"/>
  <c r="F312" i="1"/>
  <c r="L312" i="1"/>
  <c r="K312" i="1" l="1"/>
  <c r="I312" i="1"/>
  <c r="E313" i="1" s="1"/>
  <c r="J312" i="1"/>
  <c r="H312" i="1"/>
  <c r="D313" i="1" s="1"/>
  <c r="G313" i="1" l="1"/>
  <c r="F313" i="1"/>
  <c r="L313" i="1"/>
  <c r="K313" i="1" l="1"/>
  <c r="I313" i="1"/>
  <c r="E314" i="1" s="1"/>
  <c r="J313" i="1"/>
  <c r="H313" i="1"/>
  <c r="D314" i="1" s="1"/>
  <c r="G314" i="1" l="1"/>
  <c r="F314" i="1"/>
  <c r="L314" i="1"/>
  <c r="J314" i="1" l="1"/>
  <c r="H314" i="1"/>
  <c r="D315" i="1" s="1"/>
  <c r="K314" i="1"/>
  <c r="I314" i="1"/>
  <c r="E315" i="1" s="1"/>
  <c r="G315" i="1" l="1"/>
  <c r="F315" i="1"/>
  <c r="L315" i="1"/>
  <c r="K315" i="1" l="1"/>
  <c r="I315" i="1"/>
  <c r="E316" i="1" s="1"/>
  <c r="J315" i="1"/>
  <c r="H315" i="1"/>
  <c r="D316" i="1" s="1"/>
  <c r="G316" i="1" l="1"/>
  <c r="F316" i="1"/>
  <c r="L316" i="1"/>
  <c r="J316" i="1" l="1"/>
  <c r="H316" i="1"/>
  <c r="D317" i="1" s="1"/>
  <c r="K316" i="1"/>
  <c r="I316" i="1"/>
  <c r="E317" i="1" s="1"/>
  <c r="G317" i="1" l="1"/>
  <c r="F317" i="1"/>
  <c r="L317" i="1"/>
  <c r="J317" i="1" l="1"/>
  <c r="H317" i="1"/>
  <c r="D318" i="1" s="1"/>
  <c r="K317" i="1"/>
  <c r="I317" i="1"/>
  <c r="E318" i="1" s="1"/>
  <c r="G318" i="1" l="1"/>
  <c r="F318" i="1"/>
  <c r="L318" i="1"/>
  <c r="K318" i="1" l="1"/>
  <c r="I318" i="1"/>
  <c r="E319" i="1" s="1"/>
  <c r="J318" i="1"/>
  <c r="H318" i="1"/>
  <c r="D319" i="1" s="1"/>
  <c r="G319" i="1" l="1"/>
  <c r="F319" i="1"/>
  <c r="L319" i="1"/>
  <c r="K319" i="1" l="1"/>
  <c r="I319" i="1"/>
  <c r="E320" i="1" s="1"/>
  <c r="J319" i="1"/>
  <c r="H319" i="1"/>
  <c r="D320" i="1" s="1"/>
  <c r="G320" i="1" l="1"/>
  <c r="F320" i="1"/>
  <c r="L320" i="1"/>
  <c r="J320" i="1" l="1"/>
  <c r="H320" i="1"/>
  <c r="D321" i="1" s="1"/>
  <c r="K320" i="1"/>
  <c r="I320" i="1"/>
  <c r="E321" i="1" s="1"/>
  <c r="G321" i="1" l="1"/>
  <c r="F321" i="1"/>
  <c r="L321" i="1"/>
  <c r="J321" i="1" l="1"/>
  <c r="H321" i="1"/>
  <c r="D322" i="1" s="1"/>
  <c r="K321" i="1"/>
  <c r="I321" i="1"/>
  <c r="E322" i="1" s="1"/>
  <c r="G322" i="1" l="1"/>
  <c r="F322" i="1"/>
  <c r="L322" i="1"/>
  <c r="K322" i="1" l="1"/>
  <c r="I322" i="1"/>
  <c r="E323" i="1" s="1"/>
  <c r="J322" i="1"/>
  <c r="H322" i="1"/>
  <c r="D323" i="1" s="1"/>
  <c r="G323" i="1" l="1"/>
  <c r="F323" i="1"/>
  <c r="L323" i="1"/>
  <c r="J323" i="1" l="1"/>
  <c r="H323" i="1"/>
  <c r="D324" i="1" s="1"/>
  <c r="K323" i="1"/>
  <c r="I323" i="1"/>
  <c r="E324" i="1" s="1"/>
  <c r="G324" i="1" l="1"/>
  <c r="F324" i="1"/>
  <c r="L324" i="1"/>
  <c r="K324" i="1" l="1"/>
  <c r="I324" i="1"/>
  <c r="E325" i="1" s="1"/>
  <c r="J324" i="1"/>
  <c r="H324" i="1"/>
  <c r="D325" i="1" s="1"/>
  <c r="G325" i="1" l="1"/>
  <c r="F325" i="1"/>
  <c r="L325" i="1"/>
  <c r="J325" i="1" l="1"/>
  <c r="H325" i="1"/>
  <c r="D326" i="1" s="1"/>
  <c r="K325" i="1"/>
  <c r="I325" i="1"/>
  <c r="E326" i="1" s="1"/>
  <c r="G326" i="1" l="1"/>
  <c r="F326" i="1"/>
  <c r="L326" i="1"/>
  <c r="J326" i="1" l="1"/>
  <c r="H326" i="1"/>
  <c r="D327" i="1" s="1"/>
  <c r="K326" i="1"/>
  <c r="I326" i="1"/>
  <c r="E327" i="1" s="1"/>
  <c r="G327" i="1" l="1"/>
  <c r="F327" i="1"/>
  <c r="L327" i="1"/>
  <c r="J327" i="1" l="1"/>
  <c r="H327" i="1"/>
  <c r="D328" i="1" s="1"/>
  <c r="K327" i="1"/>
  <c r="I327" i="1"/>
  <c r="E328" i="1" s="1"/>
  <c r="G328" i="1" l="1"/>
  <c r="F328" i="1"/>
  <c r="L328" i="1"/>
  <c r="J328" i="1" l="1"/>
  <c r="H328" i="1"/>
  <c r="D329" i="1" s="1"/>
  <c r="K328" i="1"/>
  <c r="I328" i="1"/>
  <c r="E329" i="1" s="1"/>
  <c r="G329" i="1" l="1"/>
  <c r="F329" i="1"/>
  <c r="L329" i="1"/>
  <c r="J329" i="1" l="1"/>
  <c r="H329" i="1"/>
  <c r="D330" i="1" s="1"/>
  <c r="K329" i="1"/>
  <c r="I329" i="1"/>
  <c r="E330" i="1" s="1"/>
  <c r="G330" i="1" l="1"/>
  <c r="F330" i="1"/>
  <c r="L330" i="1"/>
  <c r="J330" i="1" l="1"/>
  <c r="H330" i="1"/>
  <c r="D331" i="1" s="1"/>
  <c r="K330" i="1"/>
  <c r="I330" i="1"/>
  <c r="E331" i="1" s="1"/>
  <c r="G331" i="1" l="1"/>
  <c r="F331" i="1"/>
  <c r="L331" i="1"/>
  <c r="J331" i="1" l="1"/>
  <c r="H331" i="1"/>
  <c r="D332" i="1" s="1"/>
  <c r="K331" i="1"/>
  <c r="I331" i="1"/>
  <c r="E332" i="1" s="1"/>
  <c r="G332" i="1" l="1"/>
  <c r="F332" i="1"/>
  <c r="L332" i="1"/>
  <c r="J332" i="1" l="1"/>
  <c r="H332" i="1"/>
  <c r="D333" i="1" s="1"/>
  <c r="K332" i="1"/>
  <c r="I332" i="1"/>
  <c r="E333" i="1" s="1"/>
  <c r="G333" i="1" l="1"/>
  <c r="F333" i="1"/>
  <c r="L333" i="1"/>
  <c r="K333" i="1" l="1"/>
  <c r="I333" i="1"/>
  <c r="E334" i="1" s="1"/>
  <c r="J333" i="1"/>
  <c r="H333" i="1"/>
  <c r="D334" i="1" s="1"/>
  <c r="G334" i="1" l="1"/>
  <c r="F334" i="1"/>
  <c r="L334" i="1"/>
  <c r="J334" i="1" l="1"/>
  <c r="H334" i="1"/>
  <c r="D335" i="1" s="1"/>
  <c r="K334" i="1"/>
  <c r="I334" i="1"/>
  <c r="E335" i="1" s="1"/>
  <c r="G335" i="1" l="1"/>
  <c r="L335" i="1"/>
  <c r="F335" i="1"/>
  <c r="J335" i="1" l="1"/>
  <c r="H335" i="1"/>
  <c r="D336" i="1" s="1"/>
  <c r="K335" i="1"/>
  <c r="I335" i="1"/>
  <c r="E336" i="1" s="1"/>
  <c r="G336" i="1" l="1"/>
  <c r="F336" i="1"/>
  <c r="L336" i="1"/>
  <c r="K336" i="1" l="1"/>
  <c r="I336" i="1"/>
  <c r="E337" i="1" s="1"/>
  <c r="J336" i="1"/>
  <c r="H336" i="1"/>
  <c r="D337" i="1" s="1"/>
  <c r="G337" i="1" l="1"/>
  <c r="F337" i="1"/>
  <c r="L337" i="1"/>
  <c r="J337" i="1" l="1"/>
  <c r="H337" i="1"/>
  <c r="D338" i="1" s="1"/>
  <c r="K337" i="1"/>
  <c r="I337" i="1"/>
  <c r="E338" i="1" s="1"/>
  <c r="G338" i="1" l="1"/>
  <c r="F338" i="1"/>
  <c r="L338" i="1"/>
  <c r="J338" i="1" l="1"/>
  <c r="H338" i="1"/>
  <c r="D339" i="1" s="1"/>
  <c r="K338" i="1"/>
  <c r="I338" i="1"/>
  <c r="E339" i="1" s="1"/>
  <c r="G339" i="1" l="1"/>
  <c r="F339" i="1"/>
  <c r="L339" i="1"/>
  <c r="J339" i="1" l="1"/>
  <c r="H339" i="1"/>
  <c r="D340" i="1" s="1"/>
  <c r="K339" i="1"/>
  <c r="I339" i="1"/>
  <c r="E340" i="1" s="1"/>
  <c r="G340" i="1" l="1"/>
  <c r="F340" i="1"/>
  <c r="L340" i="1"/>
  <c r="J340" i="1" l="1"/>
  <c r="H340" i="1"/>
  <c r="D341" i="1" s="1"/>
  <c r="K340" i="1"/>
  <c r="I340" i="1"/>
  <c r="E341" i="1" s="1"/>
  <c r="G341" i="1" l="1"/>
  <c r="F341" i="1"/>
  <c r="L341" i="1"/>
  <c r="J341" i="1" l="1"/>
  <c r="H341" i="1"/>
  <c r="D342" i="1" s="1"/>
  <c r="K341" i="1"/>
  <c r="I341" i="1"/>
  <c r="E342" i="1" s="1"/>
  <c r="G342" i="1" l="1"/>
  <c r="F342" i="1"/>
  <c r="L342" i="1"/>
  <c r="J342" i="1" l="1"/>
  <c r="H342" i="1"/>
  <c r="D343" i="1" s="1"/>
  <c r="K342" i="1"/>
  <c r="I342" i="1"/>
  <c r="E343" i="1" s="1"/>
  <c r="G343" i="1" l="1"/>
  <c r="F343" i="1"/>
  <c r="L343" i="1"/>
  <c r="J343" i="1" l="1"/>
  <c r="H343" i="1"/>
  <c r="D344" i="1" s="1"/>
  <c r="K343" i="1"/>
  <c r="I343" i="1"/>
  <c r="E344" i="1" s="1"/>
  <c r="G344" i="1" l="1"/>
  <c r="F344" i="1"/>
  <c r="L344" i="1"/>
  <c r="J344" i="1" l="1"/>
  <c r="H344" i="1"/>
  <c r="D345" i="1" s="1"/>
  <c r="K344" i="1"/>
  <c r="I344" i="1"/>
  <c r="E345" i="1" s="1"/>
  <c r="G345" i="1" l="1"/>
  <c r="F345" i="1"/>
  <c r="L345" i="1"/>
  <c r="J345" i="1" l="1"/>
  <c r="H345" i="1"/>
  <c r="D346" i="1" s="1"/>
  <c r="K345" i="1"/>
  <c r="I345" i="1"/>
  <c r="E346" i="1" s="1"/>
  <c r="G346" i="1" l="1"/>
  <c r="F346" i="1"/>
  <c r="L346" i="1"/>
  <c r="J346" i="1" l="1"/>
  <c r="H346" i="1"/>
  <c r="D347" i="1" s="1"/>
  <c r="K346" i="1"/>
  <c r="I346" i="1"/>
  <c r="E347" i="1" s="1"/>
  <c r="G347" i="1" l="1"/>
  <c r="F347" i="1"/>
  <c r="L347" i="1"/>
  <c r="J347" i="1" l="1"/>
  <c r="H347" i="1"/>
  <c r="D348" i="1" s="1"/>
  <c r="K347" i="1"/>
  <c r="I347" i="1"/>
  <c r="E348" i="1" s="1"/>
  <c r="G348" i="1" l="1"/>
  <c r="F348" i="1"/>
  <c r="L348" i="1"/>
  <c r="J348" i="1" l="1"/>
  <c r="H348" i="1"/>
  <c r="D349" i="1" s="1"/>
  <c r="K348" i="1"/>
  <c r="I348" i="1"/>
  <c r="E349" i="1" s="1"/>
  <c r="G349" i="1" l="1"/>
  <c r="F349" i="1"/>
  <c r="L349" i="1"/>
  <c r="J349" i="1" l="1"/>
  <c r="H349" i="1"/>
  <c r="D350" i="1" s="1"/>
  <c r="K349" i="1"/>
  <c r="I349" i="1"/>
  <c r="E350" i="1" s="1"/>
  <c r="G350" i="1" l="1"/>
  <c r="F350" i="1"/>
  <c r="L350" i="1"/>
  <c r="J350" i="1" l="1"/>
  <c r="H350" i="1"/>
  <c r="D351" i="1" s="1"/>
  <c r="K350" i="1"/>
  <c r="I350" i="1"/>
  <c r="E351" i="1" s="1"/>
  <c r="G351" i="1" l="1"/>
  <c r="F351" i="1"/>
  <c r="L351" i="1"/>
  <c r="J351" i="1" l="1"/>
  <c r="H351" i="1"/>
  <c r="D352" i="1" s="1"/>
  <c r="K351" i="1"/>
  <c r="I351" i="1"/>
  <c r="E352" i="1" s="1"/>
  <c r="G352" i="1" l="1"/>
  <c r="F352" i="1"/>
  <c r="L352" i="1"/>
  <c r="J352" i="1" l="1"/>
  <c r="H352" i="1"/>
  <c r="D353" i="1" s="1"/>
  <c r="K352" i="1"/>
  <c r="I352" i="1"/>
  <c r="E353" i="1" s="1"/>
  <c r="G353" i="1" l="1"/>
  <c r="F353" i="1"/>
  <c r="L353" i="1"/>
  <c r="J353" i="1" l="1"/>
  <c r="H353" i="1"/>
  <c r="D354" i="1" s="1"/>
  <c r="K353" i="1"/>
  <c r="I353" i="1"/>
  <c r="E354" i="1" s="1"/>
  <c r="G354" i="1" l="1"/>
  <c r="F354" i="1"/>
  <c r="L354" i="1"/>
  <c r="J354" i="1" l="1"/>
  <c r="H354" i="1"/>
  <c r="D355" i="1" s="1"/>
  <c r="K354" i="1"/>
  <c r="I354" i="1"/>
  <c r="E355" i="1" s="1"/>
  <c r="G355" i="1" l="1"/>
  <c r="F355" i="1"/>
  <c r="L355" i="1"/>
  <c r="J355" i="1" l="1"/>
  <c r="H355" i="1"/>
  <c r="D356" i="1" s="1"/>
  <c r="K355" i="1"/>
  <c r="I355" i="1"/>
  <c r="E356" i="1" s="1"/>
  <c r="G356" i="1" l="1"/>
  <c r="F356" i="1"/>
  <c r="L356" i="1"/>
  <c r="J356" i="1" l="1"/>
  <c r="H356" i="1"/>
  <c r="D357" i="1" s="1"/>
  <c r="K356" i="1"/>
  <c r="I356" i="1"/>
  <c r="E357" i="1" s="1"/>
  <c r="G357" i="1" l="1"/>
  <c r="F357" i="1"/>
  <c r="L357" i="1"/>
  <c r="J357" i="1" l="1"/>
  <c r="H357" i="1"/>
  <c r="D358" i="1" s="1"/>
  <c r="K357" i="1"/>
  <c r="I357" i="1"/>
  <c r="E358" i="1" s="1"/>
  <c r="G358" i="1" l="1"/>
  <c r="F358" i="1"/>
  <c r="L358" i="1"/>
  <c r="J358" i="1" l="1"/>
  <c r="H358" i="1"/>
  <c r="D359" i="1" s="1"/>
  <c r="K358" i="1"/>
  <c r="I358" i="1"/>
  <c r="E359" i="1" s="1"/>
  <c r="G359" i="1" l="1"/>
  <c r="F359" i="1"/>
  <c r="L359" i="1"/>
  <c r="J359" i="1" l="1"/>
  <c r="H359" i="1"/>
  <c r="D360" i="1" s="1"/>
  <c r="K359" i="1"/>
  <c r="I359" i="1"/>
  <c r="E360" i="1" s="1"/>
  <c r="G360" i="1" l="1"/>
  <c r="F360" i="1"/>
  <c r="L360" i="1"/>
  <c r="J360" i="1" l="1"/>
  <c r="H360" i="1"/>
  <c r="D361" i="1" s="1"/>
  <c r="K360" i="1"/>
  <c r="I360" i="1"/>
  <c r="E361" i="1" s="1"/>
  <c r="G361" i="1" l="1"/>
  <c r="F361" i="1"/>
  <c r="L361" i="1"/>
  <c r="J361" i="1" l="1"/>
  <c r="H361" i="1"/>
  <c r="D362" i="1" s="1"/>
  <c r="K361" i="1"/>
  <c r="I361" i="1"/>
  <c r="E362" i="1" s="1"/>
  <c r="G362" i="1" l="1"/>
  <c r="F362" i="1"/>
  <c r="L362" i="1"/>
  <c r="J362" i="1" l="1"/>
  <c r="H362" i="1"/>
  <c r="D363" i="1" s="1"/>
  <c r="K362" i="1"/>
  <c r="I362" i="1"/>
  <c r="E363" i="1" s="1"/>
  <c r="G363" i="1" l="1"/>
  <c r="F363" i="1"/>
  <c r="L363" i="1"/>
  <c r="J363" i="1" l="1"/>
  <c r="H363" i="1"/>
  <c r="D364" i="1" s="1"/>
  <c r="K363" i="1"/>
  <c r="I363" i="1"/>
  <c r="E364" i="1" s="1"/>
  <c r="G364" i="1" l="1"/>
  <c r="F364" i="1"/>
  <c r="L364" i="1"/>
  <c r="J364" i="1" l="1"/>
  <c r="H364" i="1"/>
  <c r="D365" i="1" s="1"/>
  <c r="K364" i="1"/>
  <c r="I364" i="1"/>
  <c r="E365" i="1" s="1"/>
  <c r="G365" i="1" l="1"/>
  <c r="F365" i="1"/>
  <c r="L365" i="1"/>
  <c r="J365" i="1" l="1"/>
  <c r="H365" i="1"/>
  <c r="D366" i="1" s="1"/>
  <c r="K365" i="1"/>
  <c r="I365" i="1"/>
  <c r="E366" i="1" s="1"/>
  <c r="G366" i="1" l="1"/>
  <c r="F366" i="1"/>
  <c r="L366" i="1"/>
  <c r="R4" i="1" s="1"/>
  <c r="J366" i="1" l="1"/>
  <c r="R2" i="1" s="1"/>
  <c r="H366" i="1"/>
  <c r="K366" i="1"/>
  <c r="R3" i="1" s="1"/>
  <c r="I366" i="1"/>
</calcChain>
</file>

<file path=xl/connections.xml><?xml version="1.0" encoding="utf-8"?>
<connections xmlns="http://schemas.openxmlformats.org/spreadsheetml/2006/main">
  <connection id="1" name="lpg" type="6" refreshedVersion="6" background="1" saveData="1">
    <textPr codePage="852" sourceFile="C:\Users\Qbox\Downloads\inf-pr-dane\dane\84\lpg.txt" decimal="," thousands=" ">
      <textFields count="2">
        <textField/>
        <textField/>
      </textFields>
    </textPr>
  </connection>
  <connection id="2" name="lpg1" type="6" refreshedVersion="6" background="1" saveData="1">
    <textPr codePage="852" sourceFile="C:\Users\Qbox\Downloads\inf-pr-dane\dane\84\lpg.txt" decimal="," thousands=" ">
      <textFields count="2">
        <textField/>
        <textField/>
      </textFields>
    </textPr>
  </connection>
  <connection id="3" name="lpg2" type="6" refreshedVersion="6" background="1" saveData="1">
    <textPr codePage="852" sourceFile="C:\Users\Qbox\Downloads\inf-pr-dane\dane\84\lpg.txt" decimal="," thousands=" ">
      <textFields count="2">
        <textField/>
        <textField/>
      </textFields>
    </textPr>
  </connection>
  <connection id="4" name="lpg3" type="6" refreshedVersion="6" background="1" saveData="1">
    <textPr codePage="852" sourceFile="C:\Users\Qbox\Downloads\inf-pr-dane\dane\84\lpg.txt" decimal="," thousands=" ">
      <textFields count="2">
        <textField/>
        <textField/>
      </textFields>
    </textPr>
  </connection>
  <connection id="5" name="lpg4" type="6" refreshedVersion="6" background="1" saveData="1">
    <textPr codePage="852" sourceFile="C:\Users\Qbox\Downloads\inf-pr-dane\dane\84\lpg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<sst xmlns="http://schemas.openxmlformats.org/spreadsheetml/2006/main" count="54" uniqueCount="22">
  <si>
    <t>data</t>
  </si>
  <si>
    <t>km</t>
  </si>
  <si>
    <t>Rano pb95</t>
  </si>
  <si>
    <t>Rano lpg</t>
  </si>
  <si>
    <t>Dzień tygodnia</t>
  </si>
  <si>
    <t>Dzien pb95</t>
  </si>
  <si>
    <t>Dzien lpg</t>
  </si>
  <si>
    <t>Wieczor pb95</t>
  </si>
  <si>
    <t>Wieczor lpg</t>
  </si>
  <si>
    <t>Czy tankował pb95</t>
  </si>
  <si>
    <t>Czy tankował lpg</t>
  </si>
  <si>
    <t>Czy jazda na samym lpg</t>
  </si>
  <si>
    <t>Ile tankowal pb95</t>
  </si>
  <si>
    <t>Ile tankowal lpg</t>
  </si>
  <si>
    <t>Ile jechal na samym lpg</t>
  </si>
  <si>
    <t>Mniej niż 5.25 lpg</t>
  </si>
  <si>
    <t>Ile pb</t>
  </si>
  <si>
    <t>Ile lpg</t>
  </si>
  <si>
    <t>Koszt</t>
  </si>
  <si>
    <t>Suma</t>
  </si>
  <si>
    <t>LPG+PB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</si>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</sst>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Stan zbiornika LPG przed i po podróży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Arkusz3!$L$1</c:f>
              <c:strCache>
                <c:ptCount val="1"/>
                <c:pt idx="0">
                  <c:v>Rano lpg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Arkusz3!$K$2:$K$32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Arkusz3!$L$2:$L$32</c:f>
              <c:numCache>
                <c:formatCode>General</c:formatCode>
                <c:ptCount val="31"/>
                <c:pt idx="0">
                  <c:v>30</c:v>
                </c:pt>
                <c:pt idx="1">
                  <c:v>15.69</c:v>
                </c:pt>
                <c:pt idx="2">
                  <c:v>8.31</c:v>
                </c:pt>
                <c:pt idx="3">
                  <c:v>30</c:v>
                </c:pt>
                <c:pt idx="4">
                  <c:v>16.59</c:v>
                </c:pt>
                <c:pt idx="5">
                  <c:v>5.97</c:v>
                </c:pt>
                <c:pt idx="6">
                  <c:v>30</c:v>
                </c:pt>
                <c:pt idx="7">
                  <c:v>23.97</c:v>
                </c:pt>
                <c:pt idx="8">
                  <c:v>10.29</c:v>
                </c:pt>
                <c:pt idx="9">
                  <c:v>6.51</c:v>
                </c:pt>
                <c:pt idx="10">
                  <c:v>30</c:v>
                </c:pt>
                <c:pt idx="11">
                  <c:v>28.56</c:v>
                </c:pt>
                <c:pt idx="12">
                  <c:v>17.399999999999999</c:v>
                </c:pt>
                <c:pt idx="13">
                  <c:v>11.55</c:v>
                </c:pt>
                <c:pt idx="14">
                  <c:v>7.01</c:v>
                </c:pt>
                <c:pt idx="15">
                  <c:v>6.16</c:v>
                </c:pt>
                <c:pt idx="16">
                  <c:v>30</c:v>
                </c:pt>
                <c:pt idx="17">
                  <c:v>20.190000000000001</c:v>
                </c:pt>
                <c:pt idx="18">
                  <c:v>16.59</c:v>
                </c:pt>
                <c:pt idx="19">
                  <c:v>10.29</c:v>
                </c:pt>
                <c:pt idx="20">
                  <c:v>8.76</c:v>
                </c:pt>
                <c:pt idx="21">
                  <c:v>30</c:v>
                </c:pt>
                <c:pt idx="22">
                  <c:v>18.75</c:v>
                </c:pt>
                <c:pt idx="23">
                  <c:v>11.91</c:v>
                </c:pt>
                <c:pt idx="24">
                  <c:v>6.29</c:v>
                </c:pt>
                <c:pt idx="25">
                  <c:v>5.26</c:v>
                </c:pt>
                <c:pt idx="26">
                  <c:v>30</c:v>
                </c:pt>
                <c:pt idx="27">
                  <c:v>20.010000000000002</c:v>
                </c:pt>
                <c:pt idx="28">
                  <c:v>15.33</c:v>
                </c:pt>
                <c:pt idx="29">
                  <c:v>9.48</c:v>
                </c:pt>
                <c:pt idx="3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5-487F-8D63-D02BC7AF2522}"/>
            </c:ext>
          </c:extLst>
        </c:ser>
        <c:ser>
          <c:idx val="1"/>
          <c:order val="1"/>
          <c:tx>
            <c:strRef>
              <c:f>Arkusz3!$M$1</c:f>
              <c:strCache>
                <c:ptCount val="1"/>
                <c:pt idx="0">
                  <c:v>Dzien lpg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Arkusz3!$K$2:$K$32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Arkusz3!$M$2:$M$32</c:f>
              <c:numCache>
                <c:formatCode>General</c:formatCode>
                <c:ptCount val="31"/>
                <c:pt idx="0">
                  <c:v>15.69</c:v>
                </c:pt>
                <c:pt idx="1">
                  <c:v>8.31</c:v>
                </c:pt>
                <c:pt idx="2">
                  <c:v>3.45</c:v>
                </c:pt>
                <c:pt idx="3">
                  <c:v>16.59</c:v>
                </c:pt>
                <c:pt idx="4">
                  <c:v>5.97</c:v>
                </c:pt>
                <c:pt idx="5">
                  <c:v>1.52</c:v>
                </c:pt>
                <c:pt idx="6">
                  <c:v>23.97</c:v>
                </c:pt>
                <c:pt idx="7">
                  <c:v>10.29</c:v>
                </c:pt>
                <c:pt idx="8">
                  <c:v>6.51</c:v>
                </c:pt>
                <c:pt idx="9">
                  <c:v>0.03</c:v>
                </c:pt>
                <c:pt idx="10">
                  <c:v>28.56</c:v>
                </c:pt>
                <c:pt idx="11">
                  <c:v>17.399999999999999</c:v>
                </c:pt>
                <c:pt idx="12">
                  <c:v>11.55</c:v>
                </c:pt>
                <c:pt idx="13">
                  <c:v>7.01</c:v>
                </c:pt>
                <c:pt idx="14">
                  <c:v>6.16</c:v>
                </c:pt>
                <c:pt idx="15">
                  <c:v>4.7699999999999996</c:v>
                </c:pt>
                <c:pt idx="16">
                  <c:v>20.190000000000001</c:v>
                </c:pt>
                <c:pt idx="17">
                  <c:v>16.59</c:v>
                </c:pt>
                <c:pt idx="18">
                  <c:v>10.29</c:v>
                </c:pt>
                <c:pt idx="19">
                  <c:v>8.76</c:v>
                </c:pt>
                <c:pt idx="20">
                  <c:v>3.77</c:v>
                </c:pt>
                <c:pt idx="21">
                  <c:v>18.75</c:v>
                </c:pt>
                <c:pt idx="22">
                  <c:v>11.91</c:v>
                </c:pt>
                <c:pt idx="23">
                  <c:v>6.29</c:v>
                </c:pt>
                <c:pt idx="24">
                  <c:v>5.26</c:v>
                </c:pt>
                <c:pt idx="25">
                  <c:v>1.08</c:v>
                </c:pt>
                <c:pt idx="26">
                  <c:v>20.010000000000002</c:v>
                </c:pt>
                <c:pt idx="27">
                  <c:v>15.33</c:v>
                </c:pt>
                <c:pt idx="28">
                  <c:v>9.48</c:v>
                </c:pt>
                <c:pt idx="29">
                  <c:v>4.08</c:v>
                </c:pt>
                <c:pt idx="30">
                  <c:v>19.829999999999998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5-487F-8D63-D02BC7AF2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3253664"/>
        <c:axId val="1133255744"/>
        <c:axId val="0"/>
      </c:bar3DChart>
      <c:dateAx>
        <c:axId val="113325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3255744"/>
        <c:crosses val="autoZero"/>
        <c:auto val="1"/>
        <c:lblOffset val="100"/>
        <c:baseTimeUnit val="days"/>
      </c:dateAx>
      <c:valAx>
        <c:axId val="11332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Stan zbiornika paliwa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32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6</xdr:row>
      <xdr:rowOff>47625</xdr:rowOff>
    </xdr:from>
    <xdr:to>
      <xdr:col>22</xdr:col>
      <xdr:colOff>361950</xdr:colOff>
      <xdr:row>20</xdr:row>
      <xdr:rowOff>123825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pg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pg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pg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pg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pg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workbookViewId="0">
      <selection sqref="A1:I1048576"/>
    </sheetView>
  </sheetViews>
  <sheetFormatPr defaultRowHeight="15" x14ac:dyDescent="0.25"/>
  <cols>
    <col min="1" max="2" width="11.5703125" customWidth="1"/>
    <col min="3" max="3" width="9.42578125" customWidth="1"/>
    <col min="10" max="10" width="17.28515625" customWidth="1"/>
    <col min="11" max="11" width="15.85546875" customWidth="1"/>
  </cols>
  <sheetData>
    <row r="1" spans="1:18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8" x14ac:dyDescent="0.25">
      <c r="A2" s="1">
        <v>41640</v>
      </c>
      <c r="B2" s="2">
        <f>WEEKDAY(A2,2)</f>
        <v>3</v>
      </c>
      <c r="C2">
        <v>159</v>
      </c>
      <c r="D2">
        <v>45</v>
      </c>
      <c r="E2">
        <v>30</v>
      </c>
      <c r="F2">
        <f>IF(E2&gt;15,D2,D2-ROUND((6*(C2/2)/100),2))</f>
        <v>45</v>
      </c>
      <c r="G2">
        <f>IF(E2&gt;15,E2-ROUND((C2*9)/100,2),E2-ROUND(((C2/2)*9/100),2))</f>
        <v>15.69</v>
      </c>
      <c r="H2">
        <f>IF(AND(B2=4,F2&lt;40),45,F2)</f>
        <v>45</v>
      </c>
      <c r="I2">
        <f>IF(G2&lt;5,30,G2)</f>
        <v>15.69</v>
      </c>
      <c r="J2">
        <f>IF(AND(B2=4,F2&lt;40),1,0)</f>
        <v>0</v>
      </c>
      <c r="K2">
        <f>IF(G2&lt;5,1,0)</f>
        <v>0</v>
      </c>
      <c r="L2">
        <f>IF(E2&gt;15,1,0)</f>
        <v>1</v>
      </c>
      <c r="P2" s="3" t="s">
        <v>12</v>
      </c>
      <c r="Q2" s="3"/>
      <c r="R2" s="3">
        <f>SUM(J2:J366)</f>
        <v>43</v>
      </c>
    </row>
    <row r="3" spans="1:18" x14ac:dyDescent="0.25">
      <c r="A3" s="1">
        <v>41641</v>
      </c>
      <c r="B3" s="2">
        <f t="shared" ref="B3:B66" si="0">WEEKDAY(A3,2)</f>
        <v>4</v>
      </c>
      <c r="C3">
        <v>82</v>
      </c>
      <c r="D3">
        <f>H2</f>
        <v>45</v>
      </c>
      <c r="E3">
        <f>I2</f>
        <v>15.69</v>
      </c>
      <c r="F3">
        <f t="shared" ref="F3:F66" si="1">IF(E3&gt;15,D3,D3-ROUND((6*(C3/2)/100),2))</f>
        <v>45</v>
      </c>
      <c r="G3">
        <f t="shared" ref="G3:G66" si="2">IF(E3&gt;15,E3-ROUND((C3*9)/100,2),E3-ROUND(((C3/2)*9/100),2))</f>
        <v>8.3099999999999987</v>
      </c>
      <c r="H3">
        <f>IF(AND(B3=4,F3&lt;40),45,F3)</f>
        <v>45</v>
      </c>
      <c r="I3">
        <f>IF(G3&lt;5,30,G3)</f>
        <v>8.3099999999999987</v>
      </c>
      <c r="J3">
        <f t="shared" ref="J3:J66" si="3">IF(AND(B3=4,F3&lt;40),1,0)</f>
        <v>0</v>
      </c>
      <c r="K3">
        <f t="shared" ref="K3:K66" si="4">IF(G3&lt;5,1,0)</f>
        <v>0</v>
      </c>
      <c r="L3">
        <f t="shared" ref="L3:L66" si="5">IF(E3&gt;15,1,0)</f>
        <v>1</v>
      </c>
      <c r="P3" s="3" t="s">
        <v>13</v>
      </c>
      <c r="Q3" s="3"/>
      <c r="R3" s="3">
        <f>SUM(K2:K366)</f>
        <v>78</v>
      </c>
    </row>
    <row r="4" spans="1:18" x14ac:dyDescent="0.25">
      <c r="A4" s="1">
        <v>41642</v>
      </c>
      <c r="B4" s="2">
        <f t="shared" si="0"/>
        <v>5</v>
      </c>
      <c r="C4">
        <v>108</v>
      </c>
      <c r="D4">
        <f t="shared" ref="D4:D67" si="6">H3</f>
        <v>45</v>
      </c>
      <c r="E4">
        <f t="shared" ref="E4:E67" si="7">I3</f>
        <v>8.3099999999999987</v>
      </c>
      <c r="F4">
        <f t="shared" si="1"/>
        <v>41.76</v>
      </c>
      <c r="G4">
        <f t="shared" si="2"/>
        <v>3.4499999999999984</v>
      </c>
      <c r="H4">
        <f t="shared" ref="H4:H67" si="8">IF(AND(B4=4,F4&lt;40),45,F4)</f>
        <v>41.76</v>
      </c>
      <c r="I4">
        <f t="shared" ref="I4:I67" si="9">IF(G4&lt;5,30,G4)</f>
        <v>30</v>
      </c>
      <c r="J4">
        <f t="shared" si="3"/>
        <v>0</v>
      </c>
      <c r="K4">
        <f t="shared" si="4"/>
        <v>1</v>
      </c>
      <c r="L4">
        <f t="shared" si="5"/>
        <v>0</v>
      </c>
      <c r="P4" s="3" t="s">
        <v>14</v>
      </c>
      <c r="Q4" s="3"/>
      <c r="R4" s="3">
        <f>SUM(L2:L366)</f>
        <v>200</v>
      </c>
    </row>
    <row r="5" spans="1:18" x14ac:dyDescent="0.25">
      <c r="A5" s="1">
        <v>41643</v>
      </c>
      <c r="B5" s="2">
        <f t="shared" si="0"/>
        <v>6</v>
      </c>
      <c r="C5">
        <v>149</v>
      </c>
      <c r="D5">
        <f t="shared" si="6"/>
        <v>41.76</v>
      </c>
      <c r="E5">
        <f t="shared" si="7"/>
        <v>30</v>
      </c>
      <c r="F5">
        <f t="shared" si="1"/>
        <v>41.76</v>
      </c>
      <c r="G5">
        <f t="shared" si="2"/>
        <v>16.59</v>
      </c>
      <c r="H5">
        <f t="shared" si="8"/>
        <v>41.76</v>
      </c>
      <c r="I5">
        <f t="shared" si="9"/>
        <v>16.59</v>
      </c>
      <c r="J5">
        <f t="shared" si="3"/>
        <v>0</v>
      </c>
      <c r="K5">
        <f t="shared" si="4"/>
        <v>0</v>
      </c>
      <c r="L5">
        <f t="shared" si="5"/>
        <v>1</v>
      </c>
    </row>
    <row r="6" spans="1:18" x14ac:dyDescent="0.25">
      <c r="A6" s="1">
        <v>41644</v>
      </c>
      <c r="B6" s="2">
        <f t="shared" si="0"/>
        <v>7</v>
      </c>
      <c r="C6">
        <v>118</v>
      </c>
      <c r="D6">
        <f t="shared" si="6"/>
        <v>41.76</v>
      </c>
      <c r="E6">
        <f t="shared" si="7"/>
        <v>16.59</v>
      </c>
      <c r="F6">
        <f t="shared" si="1"/>
        <v>41.76</v>
      </c>
      <c r="G6">
        <f t="shared" si="2"/>
        <v>5.9700000000000006</v>
      </c>
      <c r="H6">
        <f t="shared" si="8"/>
        <v>41.76</v>
      </c>
      <c r="I6">
        <f t="shared" si="9"/>
        <v>5.9700000000000006</v>
      </c>
      <c r="J6">
        <f t="shared" si="3"/>
        <v>0</v>
      </c>
      <c r="K6">
        <f t="shared" si="4"/>
        <v>0</v>
      </c>
      <c r="L6">
        <f t="shared" si="5"/>
        <v>1</v>
      </c>
    </row>
    <row r="7" spans="1:18" x14ac:dyDescent="0.25">
      <c r="A7" s="1">
        <v>41645</v>
      </c>
      <c r="B7" s="2">
        <f t="shared" si="0"/>
        <v>1</v>
      </c>
      <c r="C7">
        <v>99</v>
      </c>
      <c r="D7">
        <f t="shared" si="6"/>
        <v>41.76</v>
      </c>
      <c r="E7">
        <f t="shared" si="7"/>
        <v>5.9700000000000006</v>
      </c>
      <c r="F7">
        <f t="shared" si="1"/>
        <v>38.79</v>
      </c>
      <c r="G7">
        <f t="shared" si="2"/>
        <v>1.5100000000000007</v>
      </c>
      <c r="H7">
        <f t="shared" si="8"/>
        <v>38.79</v>
      </c>
      <c r="I7">
        <f t="shared" si="9"/>
        <v>30</v>
      </c>
      <c r="J7">
        <f t="shared" si="3"/>
        <v>0</v>
      </c>
      <c r="K7">
        <f t="shared" si="4"/>
        <v>1</v>
      </c>
      <c r="L7">
        <f t="shared" si="5"/>
        <v>0</v>
      </c>
    </row>
    <row r="8" spans="1:18" x14ac:dyDescent="0.25">
      <c r="A8" s="1">
        <v>41646</v>
      </c>
      <c r="B8" s="2">
        <f t="shared" si="0"/>
        <v>2</v>
      </c>
      <c r="C8">
        <v>67</v>
      </c>
      <c r="D8">
        <f t="shared" si="6"/>
        <v>38.79</v>
      </c>
      <c r="E8">
        <f t="shared" si="7"/>
        <v>30</v>
      </c>
      <c r="F8">
        <f t="shared" si="1"/>
        <v>38.79</v>
      </c>
      <c r="G8">
        <f t="shared" si="2"/>
        <v>23.97</v>
      </c>
      <c r="H8">
        <f t="shared" si="8"/>
        <v>38.79</v>
      </c>
      <c r="I8">
        <f t="shared" si="9"/>
        <v>23.97</v>
      </c>
      <c r="J8">
        <f t="shared" si="3"/>
        <v>0</v>
      </c>
      <c r="K8">
        <f t="shared" si="4"/>
        <v>0</v>
      </c>
      <c r="L8">
        <f t="shared" si="5"/>
        <v>1</v>
      </c>
    </row>
    <row r="9" spans="1:18" x14ac:dyDescent="0.25">
      <c r="A9" s="1">
        <v>41647</v>
      </c>
      <c r="B9" s="2">
        <f t="shared" si="0"/>
        <v>3</v>
      </c>
      <c r="C9">
        <v>152</v>
      </c>
      <c r="D9">
        <f t="shared" si="6"/>
        <v>38.79</v>
      </c>
      <c r="E9">
        <f t="shared" si="7"/>
        <v>23.97</v>
      </c>
      <c r="F9">
        <f t="shared" si="1"/>
        <v>38.79</v>
      </c>
      <c r="G9">
        <f t="shared" si="2"/>
        <v>10.29</v>
      </c>
      <c r="H9">
        <f t="shared" si="8"/>
        <v>38.79</v>
      </c>
      <c r="I9">
        <f t="shared" si="9"/>
        <v>10.29</v>
      </c>
      <c r="J9">
        <f t="shared" si="3"/>
        <v>0</v>
      </c>
      <c r="K9">
        <f t="shared" si="4"/>
        <v>0</v>
      </c>
      <c r="L9">
        <f t="shared" si="5"/>
        <v>1</v>
      </c>
    </row>
    <row r="10" spans="1:18" x14ac:dyDescent="0.25">
      <c r="A10" s="1">
        <v>41648</v>
      </c>
      <c r="B10" s="2">
        <f t="shared" si="0"/>
        <v>4</v>
      </c>
      <c r="C10">
        <v>84</v>
      </c>
      <c r="D10">
        <f t="shared" si="6"/>
        <v>38.79</v>
      </c>
      <c r="E10">
        <f t="shared" si="7"/>
        <v>10.29</v>
      </c>
      <c r="F10">
        <f t="shared" si="1"/>
        <v>36.269999999999996</v>
      </c>
      <c r="G10">
        <f t="shared" si="2"/>
        <v>6.51</v>
      </c>
      <c r="H10">
        <f t="shared" si="8"/>
        <v>45</v>
      </c>
      <c r="I10">
        <f t="shared" si="9"/>
        <v>6.51</v>
      </c>
      <c r="J10">
        <f t="shared" si="3"/>
        <v>1</v>
      </c>
      <c r="K10">
        <f t="shared" si="4"/>
        <v>0</v>
      </c>
      <c r="L10">
        <f t="shared" si="5"/>
        <v>0</v>
      </c>
    </row>
    <row r="11" spans="1:18" x14ac:dyDescent="0.25">
      <c r="A11" s="1">
        <v>41649</v>
      </c>
      <c r="B11" s="2">
        <f t="shared" si="0"/>
        <v>5</v>
      </c>
      <c r="C11">
        <v>144</v>
      </c>
      <c r="D11">
        <f t="shared" si="6"/>
        <v>45</v>
      </c>
      <c r="E11">
        <f t="shared" si="7"/>
        <v>6.51</v>
      </c>
      <c r="F11">
        <f t="shared" si="1"/>
        <v>40.68</v>
      </c>
      <c r="G11">
        <f t="shared" si="2"/>
        <v>2.9999999999999361E-2</v>
      </c>
      <c r="H11">
        <f t="shared" si="8"/>
        <v>40.68</v>
      </c>
      <c r="I11">
        <f t="shared" si="9"/>
        <v>30</v>
      </c>
      <c r="J11">
        <f t="shared" si="3"/>
        <v>0</v>
      </c>
      <c r="K11">
        <f t="shared" si="4"/>
        <v>1</v>
      </c>
      <c r="L11">
        <f t="shared" si="5"/>
        <v>0</v>
      </c>
    </row>
    <row r="12" spans="1:18" x14ac:dyDescent="0.25">
      <c r="A12" s="1">
        <v>41650</v>
      </c>
      <c r="B12" s="2">
        <f t="shared" si="0"/>
        <v>6</v>
      </c>
      <c r="C12">
        <v>16</v>
      </c>
      <c r="D12">
        <f t="shared" si="6"/>
        <v>40.68</v>
      </c>
      <c r="E12">
        <f t="shared" si="7"/>
        <v>30</v>
      </c>
      <c r="F12">
        <f t="shared" si="1"/>
        <v>40.68</v>
      </c>
      <c r="G12">
        <f t="shared" si="2"/>
        <v>28.56</v>
      </c>
      <c r="H12">
        <f t="shared" si="8"/>
        <v>40.68</v>
      </c>
      <c r="I12">
        <f t="shared" si="9"/>
        <v>28.56</v>
      </c>
      <c r="J12">
        <f t="shared" si="3"/>
        <v>0</v>
      </c>
      <c r="K12">
        <f t="shared" si="4"/>
        <v>0</v>
      </c>
      <c r="L12">
        <f t="shared" si="5"/>
        <v>1</v>
      </c>
    </row>
    <row r="13" spans="1:18" x14ac:dyDescent="0.25">
      <c r="A13" s="1">
        <v>41651</v>
      </c>
      <c r="B13" s="2">
        <f t="shared" si="0"/>
        <v>7</v>
      </c>
      <c r="C13">
        <v>124</v>
      </c>
      <c r="D13">
        <f t="shared" si="6"/>
        <v>40.68</v>
      </c>
      <c r="E13">
        <f t="shared" si="7"/>
        <v>28.56</v>
      </c>
      <c r="F13">
        <f t="shared" si="1"/>
        <v>40.68</v>
      </c>
      <c r="G13">
        <f t="shared" si="2"/>
        <v>17.399999999999999</v>
      </c>
      <c r="H13">
        <f t="shared" si="8"/>
        <v>40.68</v>
      </c>
      <c r="I13">
        <f t="shared" si="9"/>
        <v>17.399999999999999</v>
      </c>
      <c r="J13">
        <f t="shared" si="3"/>
        <v>0</v>
      </c>
      <c r="K13">
        <f t="shared" si="4"/>
        <v>0</v>
      </c>
      <c r="L13">
        <f t="shared" si="5"/>
        <v>1</v>
      </c>
    </row>
    <row r="14" spans="1:18" x14ac:dyDescent="0.25">
      <c r="A14" s="1">
        <v>41652</v>
      </c>
      <c r="B14" s="2">
        <f t="shared" si="0"/>
        <v>1</v>
      </c>
      <c r="C14">
        <v>65</v>
      </c>
      <c r="D14">
        <f t="shared" si="6"/>
        <v>40.68</v>
      </c>
      <c r="E14">
        <f t="shared" si="7"/>
        <v>17.399999999999999</v>
      </c>
      <c r="F14">
        <f t="shared" si="1"/>
        <v>40.68</v>
      </c>
      <c r="G14">
        <f t="shared" si="2"/>
        <v>11.549999999999999</v>
      </c>
      <c r="H14">
        <f t="shared" si="8"/>
        <v>40.68</v>
      </c>
      <c r="I14">
        <f t="shared" si="9"/>
        <v>11.549999999999999</v>
      </c>
      <c r="J14">
        <f t="shared" si="3"/>
        <v>0</v>
      </c>
      <c r="K14">
        <f t="shared" si="4"/>
        <v>0</v>
      </c>
      <c r="L14">
        <f t="shared" si="5"/>
        <v>1</v>
      </c>
    </row>
    <row r="15" spans="1:18" x14ac:dyDescent="0.25">
      <c r="A15" s="1">
        <v>41653</v>
      </c>
      <c r="B15" s="2">
        <f t="shared" si="0"/>
        <v>2</v>
      </c>
      <c r="C15">
        <v>101</v>
      </c>
      <c r="D15">
        <f t="shared" si="6"/>
        <v>40.68</v>
      </c>
      <c r="E15">
        <f t="shared" si="7"/>
        <v>11.549999999999999</v>
      </c>
      <c r="F15">
        <f t="shared" si="1"/>
        <v>37.65</v>
      </c>
      <c r="G15">
        <f t="shared" si="2"/>
        <v>6.9999999999999991</v>
      </c>
      <c r="H15">
        <f t="shared" si="8"/>
        <v>37.65</v>
      </c>
      <c r="I15">
        <f t="shared" si="9"/>
        <v>6.9999999999999991</v>
      </c>
      <c r="J15">
        <f t="shared" si="3"/>
        <v>0</v>
      </c>
      <c r="K15">
        <f t="shared" si="4"/>
        <v>0</v>
      </c>
      <c r="L15">
        <f t="shared" si="5"/>
        <v>0</v>
      </c>
    </row>
    <row r="16" spans="1:18" x14ac:dyDescent="0.25">
      <c r="A16" s="1">
        <v>41654</v>
      </c>
      <c r="B16" s="2">
        <f t="shared" si="0"/>
        <v>3</v>
      </c>
      <c r="C16">
        <v>19</v>
      </c>
      <c r="D16">
        <f t="shared" si="6"/>
        <v>37.65</v>
      </c>
      <c r="E16">
        <f t="shared" si="7"/>
        <v>6.9999999999999991</v>
      </c>
      <c r="F16">
        <f t="shared" si="1"/>
        <v>37.08</v>
      </c>
      <c r="G16">
        <f t="shared" si="2"/>
        <v>6.1399999999999988</v>
      </c>
      <c r="H16">
        <f t="shared" si="8"/>
        <v>37.08</v>
      </c>
      <c r="I16">
        <f t="shared" si="9"/>
        <v>6.1399999999999988</v>
      </c>
      <c r="J16">
        <f t="shared" si="3"/>
        <v>0</v>
      </c>
      <c r="K16">
        <f t="shared" si="4"/>
        <v>0</v>
      </c>
      <c r="L16">
        <f t="shared" si="5"/>
        <v>0</v>
      </c>
    </row>
    <row r="17" spans="1:12" x14ac:dyDescent="0.25">
      <c r="A17" s="1">
        <v>41655</v>
      </c>
      <c r="B17" s="2">
        <f t="shared" si="0"/>
        <v>4</v>
      </c>
      <c r="C17">
        <v>31</v>
      </c>
      <c r="D17">
        <f t="shared" si="6"/>
        <v>37.08</v>
      </c>
      <c r="E17">
        <f t="shared" si="7"/>
        <v>6.1399999999999988</v>
      </c>
      <c r="F17">
        <f t="shared" si="1"/>
        <v>36.15</v>
      </c>
      <c r="G17">
        <f t="shared" si="2"/>
        <v>4.7399999999999984</v>
      </c>
      <c r="H17">
        <f t="shared" si="8"/>
        <v>45</v>
      </c>
      <c r="I17">
        <f t="shared" si="9"/>
        <v>30</v>
      </c>
      <c r="J17">
        <f t="shared" si="3"/>
        <v>1</v>
      </c>
      <c r="K17">
        <f t="shared" si="4"/>
        <v>1</v>
      </c>
      <c r="L17">
        <f t="shared" si="5"/>
        <v>0</v>
      </c>
    </row>
    <row r="18" spans="1:12" x14ac:dyDescent="0.25">
      <c r="A18" s="1">
        <v>41656</v>
      </c>
      <c r="B18" s="2">
        <f t="shared" si="0"/>
        <v>5</v>
      </c>
      <c r="C18">
        <v>109</v>
      </c>
      <c r="D18">
        <f t="shared" si="6"/>
        <v>45</v>
      </c>
      <c r="E18">
        <f t="shared" si="7"/>
        <v>30</v>
      </c>
      <c r="F18">
        <f t="shared" si="1"/>
        <v>45</v>
      </c>
      <c r="G18">
        <f t="shared" si="2"/>
        <v>20.189999999999998</v>
      </c>
      <c r="H18">
        <f t="shared" si="8"/>
        <v>45</v>
      </c>
      <c r="I18">
        <f t="shared" si="9"/>
        <v>20.189999999999998</v>
      </c>
      <c r="J18">
        <f t="shared" si="3"/>
        <v>0</v>
      </c>
      <c r="K18">
        <f t="shared" si="4"/>
        <v>0</v>
      </c>
      <c r="L18">
        <f t="shared" si="5"/>
        <v>1</v>
      </c>
    </row>
    <row r="19" spans="1:12" x14ac:dyDescent="0.25">
      <c r="A19" s="1">
        <v>41657</v>
      </c>
      <c r="B19" s="2">
        <f t="shared" si="0"/>
        <v>6</v>
      </c>
      <c r="C19">
        <v>40</v>
      </c>
      <c r="D19">
        <f t="shared" si="6"/>
        <v>45</v>
      </c>
      <c r="E19">
        <f t="shared" si="7"/>
        <v>20.189999999999998</v>
      </c>
      <c r="F19">
        <f t="shared" si="1"/>
        <v>45</v>
      </c>
      <c r="G19">
        <f t="shared" si="2"/>
        <v>16.589999999999996</v>
      </c>
      <c r="H19">
        <f t="shared" si="8"/>
        <v>45</v>
      </c>
      <c r="I19">
        <f t="shared" si="9"/>
        <v>16.589999999999996</v>
      </c>
      <c r="J19">
        <f t="shared" si="3"/>
        <v>0</v>
      </c>
      <c r="K19">
        <f t="shared" si="4"/>
        <v>0</v>
      </c>
      <c r="L19">
        <f t="shared" si="5"/>
        <v>1</v>
      </c>
    </row>
    <row r="20" spans="1:12" x14ac:dyDescent="0.25">
      <c r="A20" s="1">
        <v>41658</v>
      </c>
      <c r="B20" s="2">
        <f t="shared" si="0"/>
        <v>7</v>
      </c>
      <c r="C20">
        <v>70</v>
      </c>
      <c r="D20">
        <f t="shared" si="6"/>
        <v>45</v>
      </c>
      <c r="E20">
        <f t="shared" si="7"/>
        <v>16.589999999999996</v>
      </c>
      <c r="F20">
        <f t="shared" si="1"/>
        <v>45</v>
      </c>
      <c r="G20">
        <f t="shared" si="2"/>
        <v>10.289999999999996</v>
      </c>
      <c r="H20">
        <f t="shared" si="8"/>
        <v>45</v>
      </c>
      <c r="I20">
        <f t="shared" si="9"/>
        <v>10.289999999999996</v>
      </c>
      <c r="J20">
        <f t="shared" si="3"/>
        <v>0</v>
      </c>
      <c r="K20">
        <f t="shared" si="4"/>
        <v>0</v>
      </c>
      <c r="L20">
        <f t="shared" si="5"/>
        <v>1</v>
      </c>
    </row>
    <row r="21" spans="1:12" x14ac:dyDescent="0.25">
      <c r="A21" s="1">
        <v>41659</v>
      </c>
      <c r="B21" s="2">
        <f t="shared" si="0"/>
        <v>1</v>
      </c>
      <c r="C21">
        <v>34</v>
      </c>
      <c r="D21">
        <f t="shared" si="6"/>
        <v>45</v>
      </c>
      <c r="E21">
        <f t="shared" si="7"/>
        <v>10.289999999999996</v>
      </c>
      <c r="F21">
        <f t="shared" si="1"/>
        <v>43.98</v>
      </c>
      <c r="G21">
        <f t="shared" si="2"/>
        <v>8.7599999999999962</v>
      </c>
      <c r="H21">
        <f t="shared" si="8"/>
        <v>43.98</v>
      </c>
      <c r="I21">
        <f t="shared" si="9"/>
        <v>8.7599999999999962</v>
      </c>
      <c r="J21">
        <f t="shared" si="3"/>
        <v>0</v>
      </c>
      <c r="K21">
        <f t="shared" si="4"/>
        <v>0</v>
      </c>
      <c r="L21">
        <f t="shared" si="5"/>
        <v>0</v>
      </c>
    </row>
    <row r="22" spans="1:12" x14ac:dyDescent="0.25">
      <c r="A22" s="1">
        <v>41660</v>
      </c>
      <c r="B22" s="2">
        <f t="shared" si="0"/>
        <v>2</v>
      </c>
      <c r="C22">
        <v>111</v>
      </c>
      <c r="D22">
        <f t="shared" si="6"/>
        <v>43.98</v>
      </c>
      <c r="E22">
        <f t="shared" si="7"/>
        <v>8.7599999999999962</v>
      </c>
      <c r="F22">
        <f t="shared" si="1"/>
        <v>40.65</v>
      </c>
      <c r="G22">
        <f t="shared" si="2"/>
        <v>3.7599999999999962</v>
      </c>
      <c r="H22">
        <f t="shared" si="8"/>
        <v>40.65</v>
      </c>
      <c r="I22">
        <f t="shared" si="9"/>
        <v>30</v>
      </c>
      <c r="J22">
        <f t="shared" si="3"/>
        <v>0</v>
      </c>
      <c r="K22">
        <f t="shared" si="4"/>
        <v>1</v>
      </c>
      <c r="L22">
        <f t="shared" si="5"/>
        <v>0</v>
      </c>
    </row>
    <row r="23" spans="1:12" x14ac:dyDescent="0.25">
      <c r="A23" s="1">
        <v>41661</v>
      </c>
      <c r="B23" s="2">
        <f t="shared" si="0"/>
        <v>3</v>
      </c>
      <c r="C23">
        <v>125</v>
      </c>
      <c r="D23">
        <f t="shared" si="6"/>
        <v>40.65</v>
      </c>
      <c r="E23">
        <f t="shared" si="7"/>
        <v>30</v>
      </c>
      <c r="F23">
        <f t="shared" si="1"/>
        <v>40.65</v>
      </c>
      <c r="G23">
        <f t="shared" si="2"/>
        <v>18.75</v>
      </c>
      <c r="H23">
        <f t="shared" si="8"/>
        <v>40.65</v>
      </c>
      <c r="I23">
        <f t="shared" si="9"/>
        <v>18.75</v>
      </c>
      <c r="J23">
        <f t="shared" si="3"/>
        <v>0</v>
      </c>
      <c r="K23">
        <f t="shared" si="4"/>
        <v>0</v>
      </c>
      <c r="L23">
        <f t="shared" si="5"/>
        <v>1</v>
      </c>
    </row>
    <row r="24" spans="1:12" x14ac:dyDescent="0.25">
      <c r="A24" s="1">
        <v>41662</v>
      </c>
      <c r="B24" s="2">
        <f t="shared" si="0"/>
        <v>4</v>
      </c>
      <c r="C24">
        <v>76</v>
      </c>
      <c r="D24">
        <f t="shared" si="6"/>
        <v>40.65</v>
      </c>
      <c r="E24">
        <f t="shared" si="7"/>
        <v>18.75</v>
      </c>
      <c r="F24">
        <f t="shared" si="1"/>
        <v>40.65</v>
      </c>
      <c r="G24">
        <f t="shared" si="2"/>
        <v>11.91</v>
      </c>
      <c r="H24">
        <f t="shared" si="8"/>
        <v>40.65</v>
      </c>
      <c r="I24">
        <f t="shared" si="9"/>
        <v>11.91</v>
      </c>
      <c r="J24">
        <f t="shared" si="3"/>
        <v>0</v>
      </c>
      <c r="K24">
        <f t="shared" si="4"/>
        <v>0</v>
      </c>
      <c r="L24">
        <f t="shared" si="5"/>
        <v>1</v>
      </c>
    </row>
    <row r="25" spans="1:12" x14ac:dyDescent="0.25">
      <c r="A25" s="1">
        <v>41663</v>
      </c>
      <c r="B25" s="2">
        <f t="shared" si="0"/>
        <v>5</v>
      </c>
      <c r="C25">
        <v>125</v>
      </c>
      <c r="D25">
        <f t="shared" si="6"/>
        <v>40.65</v>
      </c>
      <c r="E25">
        <f t="shared" si="7"/>
        <v>11.91</v>
      </c>
      <c r="F25">
        <f t="shared" si="1"/>
        <v>36.9</v>
      </c>
      <c r="G25">
        <f t="shared" si="2"/>
        <v>6.28</v>
      </c>
      <c r="H25">
        <f t="shared" si="8"/>
        <v>36.9</v>
      </c>
      <c r="I25">
        <f t="shared" si="9"/>
        <v>6.28</v>
      </c>
      <c r="J25">
        <f t="shared" si="3"/>
        <v>0</v>
      </c>
      <c r="K25">
        <f t="shared" si="4"/>
        <v>0</v>
      </c>
      <c r="L25">
        <f t="shared" si="5"/>
        <v>0</v>
      </c>
    </row>
    <row r="26" spans="1:12" x14ac:dyDescent="0.25">
      <c r="A26" s="1">
        <v>41664</v>
      </c>
      <c r="B26" s="2">
        <f t="shared" si="0"/>
        <v>6</v>
      </c>
      <c r="C26">
        <v>23</v>
      </c>
      <c r="D26">
        <f t="shared" si="6"/>
        <v>36.9</v>
      </c>
      <c r="E26">
        <f t="shared" si="7"/>
        <v>6.28</v>
      </c>
      <c r="F26">
        <f t="shared" si="1"/>
        <v>36.21</v>
      </c>
      <c r="G26">
        <f t="shared" si="2"/>
        <v>5.24</v>
      </c>
      <c r="H26">
        <f t="shared" si="8"/>
        <v>36.21</v>
      </c>
      <c r="I26">
        <f t="shared" si="9"/>
        <v>5.24</v>
      </c>
      <c r="J26">
        <f t="shared" si="3"/>
        <v>0</v>
      </c>
      <c r="K26">
        <f t="shared" si="4"/>
        <v>0</v>
      </c>
      <c r="L26">
        <f t="shared" si="5"/>
        <v>0</v>
      </c>
    </row>
    <row r="27" spans="1:12" x14ac:dyDescent="0.25">
      <c r="A27" s="1">
        <v>41665</v>
      </c>
      <c r="B27" s="2">
        <f t="shared" si="0"/>
        <v>7</v>
      </c>
      <c r="C27">
        <v>93</v>
      </c>
      <c r="D27">
        <f t="shared" si="6"/>
        <v>36.21</v>
      </c>
      <c r="E27">
        <f t="shared" si="7"/>
        <v>5.24</v>
      </c>
      <c r="F27">
        <f t="shared" si="1"/>
        <v>33.42</v>
      </c>
      <c r="G27">
        <f t="shared" si="2"/>
        <v>1.0499999999999998</v>
      </c>
      <c r="H27">
        <f t="shared" si="8"/>
        <v>33.42</v>
      </c>
      <c r="I27">
        <f t="shared" si="9"/>
        <v>30</v>
      </c>
      <c r="J27">
        <f t="shared" si="3"/>
        <v>0</v>
      </c>
      <c r="K27">
        <f t="shared" si="4"/>
        <v>1</v>
      </c>
      <c r="L27">
        <f t="shared" si="5"/>
        <v>0</v>
      </c>
    </row>
    <row r="28" spans="1:12" x14ac:dyDescent="0.25">
      <c r="A28" s="1">
        <v>41666</v>
      </c>
      <c r="B28" s="2">
        <f t="shared" si="0"/>
        <v>1</v>
      </c>
      <c r="C28">
        <v>111</v>
      </c>
      <c r="D28">
        <f t="shared" si="6"/>
        <v>33.42</v>
      </c>
      <c r="E28">
        <f t="shared" si="7"/>
        <v>30</v>
      </c>
      <c r="F28">
        <f t="shared" si="1"/>
        <v>33.42</v>
      </c>
      <c r="G28">
        <f t="shared" si="2"/>
        <v>20.009999999999998</v>
      </c>
      <c r="H28">
        <f t="shared" si="8"/>
        <v>33.42</v>
      </c>
      <c r="I28">
        <f t="shared" si="9"/>
        <v>20.009999999999998</v>
      </c>
      <c r="J28">
        <f t="shared" si="3"/>
        <v>0</v>
      </c>
      <c r="K28">
        <f t="shared" si="4"/>
        <v>0</v>
      </c>
      <c r="L28">
        <f t="shared" si="5"/>
        <v>1</v>
      </c>
    </row>
    <row r="29" spans="1:12" x14ac:dyDescent="0.25">
      <c r="A29" s="1">
        <v>41667</v>
      </c>
      <c r="B29" s="2">
        <f t="shared" si="0"/>
        <v>2</v>
      </c>
      <c r="C29">
        <v>52</v>
      </c>
      <c r="D29">
        <f t="shared" si="6"/>
        <v>33.42</v>
      </c>
      <c r="E29">
        <f t="shared" si="7"/>
        <v>20.009999999999998</v>
      </c>
      <c r="F29">
        <f t="shared" si="1"/>
        <v>33.42</v>
      </c>
      <c r="G29">
        <f t="shared" si="2"/>
        <v>15.329999999999998</v>
      </c>
      <c r="H29">
        <f t="shared" si="8"/>
        <v>33.42</v>
      </c>
      <c r="I29">
        <f t="shared" si="9"/>
        <v>15.329999999999998</v>
      </c>
      <c r="J29">
        <f t="shared" si="3"/>
        <v>0</v>
      </c>
      <c r="K29">
        <f t="shared" si="4"/>
        <v>0</v>
      </c>
      <c r="L29">
        <f t="shared" si="5"/>
        <v>1</v>
      </c>
    </row>
    <row r="30" spans="1:12" x14ac:dyDescent="0.25">
      <c r="A30" s="1">
        <v>41668</v>
      </c>
      <c r="B30" s="2">
        <f t="shared" si="0"/>
        <v>3</v>
      </c>
      <c r="C30">
        <v>65</v>
      </c>
      <c r="D30">
        <f t="shared" si="6"/>
        <v>33.42</v>
      </c>
      <c r="E30">
        <f t="shared" si="7"/>
        <v>15.329999999999998</v>
      </c>
      <c r="F30">
        <f t="shared" si="1"/>
        <v>33.42</v>
      </c>
      <c r="G30">
        <f t="shared" si="2"/>
        <v>9.4799999999999986</v>
      </c>
      <c r="H30">
        <f t="shared" si="8"/>
        <v>33.42</v>
      </c>
      <c r="I30">
        <f t="shared" si="9"/>
        <v>9.4799999999999986</v>
      </c>
      <c r="J30">
        <f t="shared" si="3"/>
        <v>0</v>
      </c>
      <c r="K30">
        <f t="shared" si="4"/>
        <v>0</v>
      </c>
      <c r="L30">
        <f t="shared" si="5"/>
        <v>1</v>
      </c>
    </row>
    <row r="31" spans="1:12" x14ac:dyDescent="0.25">
      <c r="A31" s="1">
        <v>41669</v>
      </c>
      <c r="B31" s="2">
        <f t="shared" si="0"/>
        <v>4</v>
      </c>
      <c r="C31">
        <v>120</v>
      </c>
      <c r="D31">
        <f t="shared" si="6"/>
        <v>33.42</v>
      </c>
      <c r="E31">
        <f t="shared" si="7"/>
        <v>9.4799999999999986</v>
      </c>
      <c r="F31">
        <f t="shared" si="1"/>
        <v>29.82</v>
      </c>
      <c r="G31">
        <f t="shared" si="2"/>
        <v>4.0799999999999983</v>
      </c>
      <c r="H31">
        <f t="shared" si="8"/>
        <v>45</v>
      </c>
      <c r="I31">
        <f t="shared" si="9"/>
        <v>30</v>
      </c>
      <c r="J31">
        <f t="shared" si="3"/>
        <v>1</v>
      </c>
      <c r="K31">
        <f t="shared" si="4"/>
        <v>1</v>
      </c>
      <c r="L31">
        <f t="shared" si="5"/>
        <v>0</v>
      </c>
    </row>
    <row r="32" spans="1:12" x14ac:dyDescent="0.25">
      <c r="A32" s="1">
        <v>41670</v>
      </c>
      <c r="B32" s="2">
        <f t="shared" si="0"/>
        <v>5</v>
      </c>
      <c r="C32">
        <v>113</v>
      </c>
      <c r="D32">
        <f t="shared" si="6"/>
        <v>45</v>
      </c>
      <c r="E32">
        <f t="shared" si="7"/>
        <v>30</v>
      </c>
      <c r="F32">
        <f t="shared" si="1"/>
        <v>45</v>
      </c>
      <c r="G32">
        <f t="shared" si="2"/>
        <v>19.829999999999998</v>
      </c>
      <c r="H32">
        <f t="shared" si="8"/>
        <v>45</v>
      </c>
      <c r="I32">
        <f t="shared" si="9"/>
        <v>19.829999999999998</v>
      </c>
      <c r="J32">
        <f t="shared" si="3"/>
        <v>0</v>
      </c>
      <c r="K32">
        <f t="shared" si="4"/>
        <v>0</v>
      </c>
      <c r="L32">
        <f t="shared" si="5"/>
        <v>1</v>
      </c>
    </row>
    <row r="33" spans="1:12" x14ac:dyDescent="0.25">
      <c r="A33" s="1">
        <v>41671</v>
      </c>
      <c r="B33" s="2">
        <f t="shared" si="0"/>
        <v>6</v>
      </c>
      <c r="C33">
        <v>110</v>
      </c>
      <c r="D33">
        <f t="shared" si="6"/>
        <v>45</v>
      </c>
      <c r="E33">
        <f t="shared" si="7"/>
        <v>19.829999999999998</v>
      </c>
      <c r="F33">
        <f t="shared" si="1"/>
        <v>45</v>
      </c>
      <c r="G33">
        <f t="shared" si="2"/>
        <v>9.9299999999999979</v>
      </c>
      <c r="H33">
        <f t="shared" si="8"/>
        <v>45</v>
      </c>
      <c r="I33">
        <f t="shared" si="9"/>
        <v>9.9299999999999979</v>
      </c>
      <c r="J33">
        <f t="shared" si="3"/>
        <v>0</v>
      </c>
      <c r="K33">
        <f t="shared" si="4"/>
        <v>0</v>
      </c>
      <c r="L33">
        <f t="shared" si="5"/>
        <v>1</v>
      </c>
    </row>
    <row r="34" spans="1:12" x14ac:dyDescent="0.25">
      <c r="A34" s="1">
        <v>41672</v>
      </c>
      <c r="B34" s="2">
        <f t="shared" si="0"/>
        <v>7</v>
      </c>
      <c r="C34">
        <v>135</v>
      </c>
      <c r="D34">
        <f t="shared" si="6"/>
        <v>45</v>
      </c>
      <c r="E34">
        <f t="shared" si="7"/>
        <v>9.9299999999999979</v>
      </c>
      <c r="F34">
        <f t="shared" si="1"/>
        <v>40.950000000000003</v>
      </c>
      <c r="G34">
        <f t="shared" si="2"/>
        <v>3.8499999999999979</v>
      </c>
      <c r="H34">
        <f t="shared" si="8"/>
        <v>40.950000000000003</v>
      </c>
      <c r="I34">
        <f t="shared" si="9"/>
        <v>30</v>
      </c>
      <c r="J34">
        <f t="shared" si="3"/>
        <v>0</v>
      </c>
      <c r="K34">
        <f t="shared" si="4"/>
        <v>1</v>
      </c>
      <c r="L34">
        <f t="shared" si="5"/>
        <v>0</v>
      </c>
    </row>
    <row r="35" spans="1:12" x14ac:dyDescent="0.25">
      <c r="A35" s="1">
        <v>41673</v>
      </c>
      <c r="B35" s="2">
        <f t="shared" si="0"/>
        <v>1</v>
      </c>
      <c r="C35">
        <v>37</v>
      </c>
      <c r="D35">
        <f t="shared" si="6"/>
        <v>40.950000000000003</v>
      </c>
      <c r="E35">
        <f t="shared" si="7"/>
        <v>30</v>
      </c>
      <c r="F35">
        <f t="shared" si="1"/>
        <v>40.950000000000003</v>
      </c>
      <c r="G35">
        <f t="shared" si="2"/>
        <v>26.67</v>
      </c>
      <c r="H35">
        <f t="shared" si="8"/>
        <v>40.950000000000003</v>
      </c>
      <c r="I35">
        <f t="shared" si="9"/>
        <v>26.67</v>
      </c>
      <c r="J35">
        <f t="shared" si="3"/>
        <v>0</v>
      </c>
      <c r="K35">
        <f t="shared" si="4"/>
        <v>0</v>
      </c>
      <c r="L35">
        <f t="shared" si="5"/>
        <v>1</v>
      </c>
    </row>
    <row r="36" spans="1:12" x14ac:dyDescent="0.25">
      <c r="A36" s="1">
        <v>41674</v>
      </c>
      <c r="B36" s="2">
        <f t="shared" si="0"/>
        <v>2</v>
      </c>
      <c r="C36">
        <v>113</v>
      </c>
      <c r="D36">
        <f t="shared" si="6"/>
        <v>40.950000000000003</v>
      </c>
      <c r="E36">
        <f t="shared" si="7"/>
        <v>26.67</v>
      </c>
      <c r="F36">
        <f t="shared" si="1"/>
        <v>40.950000000000003</v>
      </c>
      <c r="G36">
        <f t="shared" si="2"/>
        <v>16.5</v>
      </c>
      <c r="H36">
        <f t="shared" si="8"/>
        <v>40.950000000000003</v>
      </c>
      <c r="I36">
        <f t="shared" si="9"/>
        <v>16.5</v>
      </c>
      <c r="J36">
        <f t="shared" si="3"/>
        <v>0</v>
      </c>
      <c r="K36">
        <f t="shared" si="4"/>
        <v>0</v>
      </c>
      <c r="L36">
        <f t="shared" si="5"/>
        <v>1</v>
      </c>
    </row>
    <row r="37" spans="1:12" x14ac:dyDescent="0.25">
      <c r="A37" s="1">
        <v>41675</v>
      </c>
      <c r="B37" s="2">
        <f t="shared" si="0"/>
        <v>3</v>
      </c>
      <c r="C37">
        <v>79</v>
      </c>
      <c r="D37">
        <f t="shared" si="6"/>
        <v>40.950000000000003</v>
      </c>
      <c r="E37">
        <f t="shared" si="7"/>
        <v>16.5</v>
      </c>
      <c r="F37">
        <f t="shared" si="1"/>
        <v>40.950000000000003</v>
      </c>
      <c r="G37">
        <f t="shared" si="2"/>
        <v>9.39</v>
      </c>
      <c r="H37">
        <f t="shared" si="8"/>
        <v>40.950000000000003</v>
      </c>
      <c r="I37">
        <f t="shared" si="9"/>
        <v>9.39</v>
      </c>
      <c r="J37">
        <f t="shared" si="3"/>
        <v>0</v>
      </c>
      <c r="K37">
        <f t="shared" si="4"/>
        <v>0</v>
      </c>
      <c r="L37">
        <f t="shared" si="5"/>
        <v>1</v>
      </c>
    </row>
    <row r="38" spans="1:12" x14ac:dyDescent="0.25">
      <c r="A38" s="1">
        <v>41676</v>
      </c>
      <c r="B38" s="2">
        <f t="shared" si="0"/>
        <v>4</v>
      </c>
      <c r="C38">
        <v>94</v>
      </c>
      <c r="D38">
        <f t="shared" si="6"/>
        <v>40.950000000000003</v>
      </c>
      <c r="E38">
        <f t="shared" si="7"/>
        <v>9.39</v>
      </c>
      <c r="F38">
        <f t="shared" si="1"/>
        <v>38.130000000000003</v>
      </c>
      <c r="G38">
        <f t="shared" si="2"/>
        <v>5.16</v>
      </c>
      <c r="H38">
        <f t="shared" si="8"/>
        <v>45</v>
      </c>
      <c r="I38">
        <f t="shared" si="9"/>
        <v>5.16</v>
      </c>
      <c r="J38">
        <f t="shared" si="3"/>
        <v>1</v>
      </c>
      <c r="K38">
        <f t="shared" si="4"/>
        <v>0</v>
      </c>
      <c r="L38">
        <f t="shared" si="5"/>
        <v>0</v>
      </c>
    </row>
    <row r="39" spans="1:12" x14ac:dyDescent="0.25">
      <c r="A39" s="1">
        <v>41677</v>
      </c>
      <c r="B39" s="2">
        <f t="shared" si="0"/>
        <v>5</v>
      </c>
      <c r="C39">
        <v>35</v>
      </c>
      <c r="D39">
        <f t="shared" si="6"/>
        <v>45</v>
      </c>
      <c r="E39">
        <f t="shared" si="7"/>
        <v>5.16</v>
      </c>
      <c r="F39">
        <f t="shared" si="1"/>
        <v>43.95</v>
      </c>
      <c r="G39">
        <f t="shared" si="2"/>
        <v>3.58</v>
      </c>
      <c r="H39">
        <f t="shared" si="8"/>
        <v>43.95</v>
      </c>
      <c r="I39">
        <f t="shared" si="9"/>
        <v>30</v>
      </c>
      <c r="J39">
        <f t="shared" si="3"/>
        <v>0</v>
      </c>
      <c r="K39">
        <f t="shared" si="4"/>
        <v>1</v>
      </c>
      <c r="L39">
        <f t="shared" si="5"/>
        <v>0</v>
      </c>
    </row>
    <row r="40" spans="1:12" x14ac:dyDescent="0.25">
      <c r="A40" s="1">
        <v>41678</v>
      </c>
      <c r="B40" s="2">
        <f t="shared" si="0"/>
        <v>6</v>
      </c>
      <c r="C40">
        <v>54</v>
      </c>
      <c r="D40">
        <f t="shared" si="6"/>
        <v>43.95</v>
      </c>
      <c r="E40">
        <f t="shared" si="7"/>
        <v>30</v>
      </c>
      <c r="F40">
        <f t="shared" si="1"/>
        <v>43.95</v>
      </c>
      <c r="G40">
        <f t="shared" si="2"/>
        <v>25.14</v>
      </c>
      <c r="H40">
        <f t="shared" si="8"/>
        <v>43.95</v>
      </c>
      <c r="I40">
        <f t="shared" si="9"/>
        <v>25.14</v>
      </c>
      <c r="J40">
        <f t="shared" si="3"/>
        <v>0</v>
      </c>
      <c r="K40">
        <f t="shared" si="4"/>
        <v>0</v>
      </c>
      <c r="L40">
        <f t="shared" si="5"/>
        <v>1</v>
      </c>
    </row>
    <row r="41" spans="1:12" x14ac:dyDescent="0.25">
      <c r="A41" s="1">
        <v>41679</v>
      </c>
      <c r="B41" s="2">
        <f t="shared" si="0"/>
        <v>7</v>
      </c>
      <c r="C41">
        <v>57</v>
      </c>
      <c r="D41">
        <f t="shared" si="6"/>
        <v>43.95</v>
      </c>
      <c r="E41">
        <f t="shared" si="7"/>
        <v>25.14</v>
      </c>
      <c r="F41">
        <f t="shared" si="1"/>
        <v>43.95</v>
      </c>
      <c r="G41">
        <f t="shared" si="2"/>
        <v>20.010000000000002</v>
      </c>
      <c r="H41">
        <f t="shared" si="8"/>
        <v>43.95</v>
      </c>
      <c r="I41">
        <f t="shared" si="9"/>
        <v>20.010000000000002</v>
      </c>
      <c r="J41">
        <f t="shared" si="3"/>
        <v>0</v>
      </c>
      <c r="K41">
        <f t="shared" si="4"/>
        <v>0</v>
      </c>
      <c r="L41">
        <f t="shared" si="5"/>
        <v>1</v>
      </c>
    </row>
    <row r="42" spans="1:12" x14ac:dyDescent="0.25">
      <c r="A42" s="1">
        <v>41680</v>
      </c>
      <c r="B42" s="2">
        <f t="shared" si="0"/>
        <v>1</v>
      </c>
      <c r="C42">
        <v>147</v>
      </c>
      <c r="D42">
        <f t="shared" si="6"/>
        <v>43.95</v>
      </c>
      <c r="E42">
        <f t="shared" si="7"/>
        <v>20.010000000000002</v>
      </c>
      <c r="F42">
        <f t="shared" si="1"/>
        <v>43.95</v>
      </c>
      <c r="G42">
        <f t="shared" si="2"/>
        <v>6.7800000000000011</v>
      </c>
      <c r="H42">
        <f t="shared" si="8"/>
        <v>43.95</v>
      </c>
      <c r="I42">
        <f t="shared" si="9"/>
        <v>6.7800000000000011</v>
      </c>
      <c r="J42">
        <f t="shared" si="3"/>
        <v>0</v>
      </c>
      <c r="K42">
        <f t="shared" si="4"/>
        <v>0</v>
      </c>
      <c r="L42">
        <f t="shared" si="5"/>
        <v>1</v>
      </c>
    </row>
    <row r="43" spans="1:12" x14ac:dyDescent="0.25">
      <c r="A43" s="1">
        <v>41681</v>
      </c>
      <c r="B43" s="2">
        <f t="shared" si="0"/>
        <v>2</v>
      </c>
      <c r="C43">
        <v>144</v>
      </c>
      <c r="D43">
        <f t="shared" si="6"/>
        <v>43.95</v>
      </c>
      <c r="E43">
        <f t="shared" si="7"/>
        <v>6.7800000000000011</v>
      </c>
      <c r="F43">
        <f t="shared" si="1"/>
        <v>39.630000000000003</v>
      </c>
      <c r="G43">
        <f t="shared" si="2"/>
        <v>0.30000000000000071</v>
      </c>
      <c r="H43">
        <f t="shared" si="8"/>
        <v>39.630000000000003</v>
      </c>
      <c r="I43">
        <f t="shared" si="9"/>
        <v>30</v>
      </c>
      <c r="J43">
        <f t="shared" si="3"/>
        <v>0</v>
      </c>
      <c r="K43">
        <f t="shared" si="4"/>
        <v>1</v>
      </c>
      <c r="L43">
        <f t="shared" si="5"/>
        <v>0</v>
      </c>
    </row>
    <row r="44" spans="1:12" x14ac:dyDescent="0.25">
      <c r="A44" s="1">
        <v>41682</v>
      </c>
      <c r="B44" s="2">
        <f t="shared" si="0"/>
        <v>3</v>
      </c>
      <c r="C44">
        <v>50</v>
      </c>
      <c r="D44">
        <f t="shared" si="6"/>
        <v>39.630000000000003</v>
      </c>
      <c r="E44">
        <f t="shared" si="7"/>
        <v>30</v>
      </c>
      <c r="F44">
        <f t="shared" si="1"/>
        <v>39.630000000000003</v>
      </c>
      <c r="G44">
        <f t="shared" si="2"/>
        <v>25.5</v>
      </c>
      <c r="H44">
        <f t="shared" si="8"/>
        <v>39.630000000000003</v>
      </c>
      <c r="I44">
        <f t="shared" si="9"/>
        <v>25.5</v>
      </c>
      <c r="J44">
        <f t="shared" si="3"/>
        <v>0</v>
      </c>
      <c r="K44">
        <f t="shared" si="4"/>
        <v>0</v>
      </c>
      <c r="L44">
        <f t="shared" si="5"/>
        <v>1</v>
      </c>
    </row>
    <row r="45" spans="1:12" x14ac:dyDescent="0.25">
      <c r="A45" s="1">
        <v>41683</v>
      </c>
      <c r="B45" s="2">
        <f t="shared" si="0"/>
        <v>4</v>
      </c>
      <c r="C45">
        <v>129</v>
      </c>
      <c r="D45">
        <f t="shared" si="6"/>
        <v>39.630000000000003</v>
      </c>
      <c r="E45">
        <f t="shared" si="7"/>
        <v>25.5</v>
      </c>
      <c r="F45">
        <f t="shared" si="1"/>
        <v>39.630000000000003</v>
      </c>
      <c r="G45">
        <f t="shared" si="2"/>
        <v>13.89</v>
      </c>
      <c r="H45">
        <f t="shared" si="8"/>
        <v>45</v>
      </c>
      <c r="I45">
        <f t="shared" si="9"/>
        <v>13.89</v>
      </c>
      <c r="J45">
        <f t="shared" si="3"/>
        <v>1</v>
      </c>
      <c r="K45">
        <f t="shared" si="4"/>
        <v>0</v>
      </c>
      <c r="L45">
        <f t="shared" si="5"/>
        <v>1</v>
      </c>
    </row>
    <row r="46" spans="1:12" x14ac:dyDescent="0.25">
      <c r="A46" s="1">
        <v>41684</v>
      </c>
      <c r="B46" s="2">
        <f t="shared" si="0"/>
        <v>5</v>
      </c>
      <c r="C46">
        <v>71</v>
      </c>
      <c r="D46">
        <f t="shared" si="6"/>
        <v>45</v>
      </c>
      <c r="E46">
        <f t="shared" si="7"/>
        <v>13.89</v>
      </c>
      <c r="F46">
        <f t="shared" si="1"/>
        <v>42.87</v>
      </c>
      <c r="G46">
        <f t="shared" si="2"/>
        <v>10.690000000000001</v>
      </c>
      <c r="H46">
        <f t="shared" si="8"/>
        <v>42.87</v>
      </c>
      <c r="I46">
        <f t="shared" si="9"/>
        <v>10.690000000000001</v>
      </c>
      <c r="J46">
        <f t="shared" si="3"/>
        <v>0</v>
      </c>
      <c r="K46">
        <f t="shared" si="4"/>
        <v>0</v>
      </c>
      <c r="L46">
        <f t="shared" si="5"/>
        <v>0</v>
      </c>
    </row>
    <row r="47" spans="1:12" x14ac:dyDescent="0.25">
      <c r="A47" s="1">
        <v>41685</v>
      </c>
      <c r="B47" s="2">
        <f t="shared" si="0"/>
        <v>6</v>
      </c>
      <c r="C47">
        <v>125</v>
      </c>
      <c r="D47">
        <f t="shared" si="6"/>
        <v>42.87</v>
      </c>
      <c r="E47">
        <f t="shared" si="7"/>
        <v>10.690000000000001</v>
      </c>
      <c r="F47">
        <f t="shared" si="1"/>
        <v>39.119999999999997</v>
      </c>
      <c r="G47">
        <f t="shared" si="2"/>
        <v>5.0600000000000014</v>
      </c>
      <c r="H47">
        <f t="shared" si="8"/>
        <v>39.119999999999997</v>
      </c>
      <c r="I47">
        <f t="shared" si="9"/>
        <v>5.0600000000000014</v>
      </c>
      <c r="J47">
        <f t="shared" si="3"/>
        <v>0</v>
      </c>
      <c r="K47">
        <f t="shared" si="4"/>
        <v>0</v>
      </c>
      <c r="L47">
        <f t="shared" si="5"/>
        <v>0</v>
      </c>
    </row>
    <row r="48" spans="1:12" x14ac:dyDescent="0.25">
      <c r="A48" s="1">
        <v>41686</v>
      </c>
      <c r="B48" s="2">
        <f t="shared" si="0"/>
        <v>7</v>
      </c>
      <c r="C48">
        <v>97</v>
      </c>
      <c r="D48">
        <f t="shared" si="6"/>
        <v>39.119999999999997</v>
      </c>
      <c r="E48">
        <f t="shared" si="7"/>
        <v>5.0600000000000014</v>
      </c>
      <c r="F48">
        <f t="shared" si="1"/>
        <v>36.209999999999994</v>
      </c>
      <c r="G48">
        <f t="shared" si="2"/>
        <v>0.69000000000000128</v>
      </c>
      <c r="H48">
        <f t="shared" si="8"/>
        <v>36.209999999999994</v>
      </c>
      <c r="I48">
        <f t="shared" si="9"/>
        <v>30</v>
      </c>
      <c r="J48">
        <f t="shared" si="3"/>
        <v>0</v>
      </c>
      <c r="K48">
        <f t="shared" si="4"/>
        <v>1</v>
      </c>
      <c r="L48">
        <f t="shared" si="5"/>
        <v>0</v>
      </c>
    </row>
    <row r="49" spans="1:12" x14ac:dyDescent="0.25">
      <c r="A49" s="1">
        <v>41687</v>
      </c>
      <c r="B49" s="2">
        <f t="shared" si="0"/>
        <v>1</v>
      </c>
      <c r="C49">
        <v>104</v>
      </c>
      <c r="D49">
        <f t="shared" si="6"/>
        <v>36.209999999999994</v>
      </c>
      <c r="E49">
        <f t="shared" si="7"/>
        <v>30</v>
      </c>
      <c r="F49">
        <f t="shared" si="1"/>
        <v>36.209999999999994</v>
      </c>
      <c r="G49">
        <f t="shared" si="2"/>
        <v>20.64</v>
      </c>
      <c r="H49">
        <f t="shared" si="8"/>
        <v>36.209999999999994</v>
      </c>
      <c r="I49">
        <f t="shared" si="9"/>
        <v>20.64</v>
      </c>
      <c r="J49">
        <f t="shared" si="3"/>
        <v>0</v>
      </c>
      <c r="K49">
        <f t="shared" si="4"/>
        <v>0</v>
      </c>
      <c r="L49">
        <f t="shared" si="5"/>
        <v>1</v>
      </c>
    </row>
    <row r="50" spans="1:12" x14ac:dyDescent="0.25">
      <c r="A50" s="1">
        <v>41688</v>
      </c>
      <c r="B50" s="2">
        <f t="shared" si="0"/>
        <v>2</v>
      </c>
      <c r="C50">
        <v>108</v>
      </c>
      <c r="D50">
        <f t="shared" si="6"/>
        <v>36.209999999999994</v>
      </c>
      <c r="E50">
        <f t="shared" si="7"/>
        <v>20.64</v>
      </c>
      <c r="F50">
        <f t="shared" si="1"/>
        <v>36.209999999999994</v>
      </c>
      <c r="G50">
        <f t="shared" si="2"/>
        <v>10.92</v>
      </c>
      <c r="H50">
        <f t="shared" si="8"/>
        <v>36.209999999999994</v>
      </c>
      <c r="I50">
        <f t="shared" si="9"/>
        <v>10.92</v>
      </c>
      <c r="J50">
        <f t="shared" si="3"/>
        <v>0</v>
      </c>
      <c r="K50">
        <f t="shared" si="4"/>
        <v>0</v>
      </c>
      <c r="L50">
        <f t="shared" si="5"/>
        <v>1</v>
      </c>
    </row>
    <row r="51" spans="1:12" x14ac:dyDescent="0.25">
      <c r="A51" s="1">
        <v>41689</v>
      </c>
      <c r="B51" s="2">
        <f t="shared" si="0"/>
        <v>3</v>
      </c>
      <c r="C51">
        <v>61</v>
      </c>
      <c r="D51">
        <f t="shared" si="6"/>
        <v>36.209999999999994</v>
      </c>
      <c r="E51">
        <f t="shared" si="7"/>
        <v>10.92</v>
      </c>
      <c r="F51">
        <f t="shared" si="1"/>
        <v>34.379999999999995</v>
      </c>
      <c r="G51">
        <f t="shared" si="2"/>
        <v>8.17</v>
      </c>
      <c r="H51">
        <f t="shared" si="8"/>
        <v>34.379999999999995</v>
      </c>
      <c r="I51">
        <f t="shared" si="9"/>
        <v>8.17</v>
      </c>
      <c r="J51">
        <f t="shared" si="3"/>
        <v>0</v>
      </c>
      <c r="K51">
        <f t="shared" si="4"/>
        <v>0</v>
      </c>
      <c r="L51">
        <f t="shared" si="5"/>
        <v>0</v>
      </c>
    </row>
    <row r="52" spans="1:12" x14ac:dyDescent="0.25">
      <c r="A52" s="1">
        <v>41690</v>
      </c>
      <c r="B52" s="2">
        <f t="shared" si="0"/>
        <v>4</v>
      </c>
      <c r="C52">
        <v>35</v>
      </c>
      <c r="D52">
        <f t="shared" si="6"/>
        <v>34.379999999999995</v>
      </c>
      <c r="E52">
        <f t="shared" si="7"/>
        <v>8.17</v>
      </c>
      <c r="F52">
        <f t="shared" si="1"/>
        <v>33.33</v>
      </c>
      <c r="G52">
        <f t="shared" si="2"/>
        <v>6.59</v>
      </c>
      <c r="H52">
        <f t="shared" si="8"/>
        <v>45</v>
      </c>
      <c r="I52">
        <f t="shared" si="9"/>
        <v>6.59</v>
      </c>
      <c r="J52">
        <f t="shared" si="3"/>
        <v>1</v>
      </c>
      <c r="K52">
        <f t="shared" si="4"/>
        <v>0</v>
      </c>
      <c r="L52">
        <f t="shared" si="5"/>
        <v>0</v>
      </c>
    </row>
    <row r="53" spans="1:12" x14ac:dyDescent="0.25">
      <c r="A53" s="1">
        <v>41691</v>
      </c>
      <c r="B53" s="2">
        <f t="shared" si="0"/>
        <v>5</v>
      </c>
      <c r="C53">
        <v>40</v>
      </c>
      <c r="D53">
        <f t="shared" si="6"/>
        <v>45</v>
      </c>
      <c r="E53">
        <f t="shared" si="7"/>
        <v>6.59</v>
      </c>
      <c r="F53">
        <f t="shared" si="1"/>
        <v>43.8</v>
      </c>
      <c r="G53">
        <f t="shared" si="2"/>
        <v>4.79</v>
      </c>
      <c r="H53">
        <f t="shared" si="8"/>
        <v>43.8</v>
      </c>
      <c r="I53">
        <f t="shared" si="9"/>
        <v>30</v>
      </c>
      <c r="J53">
        <f t="shared" si="3"/>
        <v>0</v>
      </c>
      <c r="K53">
        <f t="shared" si="4"/>
        <v>1</v>
      </c>
      <c r="L53">
        <f t="shared" si="5"/>
        <v>0</v>
      </c>
    </row>
    <row r="54" spans="1:12" x14ac:dyDescent="0.25">
      <c r="A54" s="1">
        <v>41692</v>
      </c>
      <c r="B54" s="2">
        <f t="shared" si="0"/>
        <v>6</v>
      </c>
      <c r="C54">
        <v>23</v>
      </c>
      <c r="D54">
        <f t="shared" si="6"/>
        <v>43.8</v>
      </c>
      <c r="E54">
        <f t="shared" si="7"/>
        <v>30</v>
      </c>
      <c r="F54">
        <f t="shared" si="1"/>
        <v>43.8</v>
      </c>
      <c r="G54">
        <f t="shared" si="2"/>
        <v>27.93</v>
      </c>
      <c r="H54">
        <f t="shared" si="8"/>
        <v>43.8</v>
      </c>
      <c r="I54">
        <f t="shared" si="9"/>
        <v>27.93</v>
      </c>
      <c r="J54">
        <f t="shared" si="3"/>
        <v>0</v>
      </c>
      <c r="K54">
        <f t="shared" si="4"/>
        <v>0</v>
      </c>
      <c r="L54">
        <f t="shared" si="5"/>
        <v>1</v>
      </c>
    </row>
    <row r="55" spans="1:12" x14ac:dyDescent="0.25">
      <c r="A55" s="1">
        <v>41693</v>
      </c>
      <c r="B55" s="2">
        <f t="shared" si="0"/>
        <v>7</v>
      </c>
      <c r="C55">
        <v>116</v>
      </c>
      <c r="D55">
        <f t="shared" si="6"/>
        <v>43.8</v>
      </c>
      <c r="E55">
        <f t="shared" si="7"/>
        <v>27.93</v>
      </c>
      <c r="F55">
        <f t="shared" si="1"/>
        <v>43.8</v>
      </c>
      <c r="G55">
        <f t="shared" si="2"/>
        <v>17.490000000000002</v>
      </c>
      <c r="H55">
        <f t="shared" si="8"/>
        <v>43.8</v>
      </c>
      <c r="I55">
        <f t="shared" si="9"/>
        <v>17.490000000000002</v>
      </c>
      <c r="J55">
        <f t="shared" si="3"/>
        <v>0</v>
      </c>
      <c r="K55">
        <f t="shared" si="4"/>
        <v>0</v>
      </c>
      <c r="L55">
        <f t="shared" si="5"/>
        <v>1</v>
      </c>
    </row>
    <row r="56" spans="1:12" x14ac:dyDescent="0.25">
      <c r="A56" s="1">
        <v>41694</v>
      </c>
      <c r="B56" s="2">
        <f t="shared" si="0"/>
        <v>1</v>
      </c>
      <c r="C56">
        <v>77</v>
      </c>
      <c r="D56">
        <f t="shared" si="6"/>
        <v>43.8</v>
      </c>
      <c r="E56">
        <f t="shared" si="7"/>
        <v>17.490000000000002</v>
      </c>
      <c r="F56">
        <f t="shared" si="1"/>
        <v>43.8</v>
      </c>
      <c r="G56">
        <f t="shared" si="2"/>
        <v>10.560000000000002</v>
      </c>
      <c r="H56">
        <f t="shared" si="8"/>
        <v>43.8</v>
      </c>
      <c r="I56">
        <f t="shared" si="9"/>
        <v>10.560000000000002</v>
      </c>
      <c r="J56">
        <f t="shared" si="3"/>
        <v>0</v>
      </c>
      <c r="K56">
        <f t="shared" si="4"/>
        <v>0</v>
      </c>
      <c r="L56">
        <f t="shared" si="5"/>
        <v>1</v>
      </c>
    </row>
    <row r="57" spans="1:12" x14ac:dyDescent="0.25">
      <c r="A57" s="1">
        <v>41695</v>
      </c>
      <c r="B57" s="2">
        <f t="shared" si="0"/>
        <v>2</v>
      </c>
      <c r="C57">
        <v>126</v>
      </c>
      <c r="D57">
        <f t="shared" si="6"/>
        <v>43.8</v>
      </c>
      <c r="E57">
        <f t="shared" si="7"/>
        <v>10.560000000000002</v>
      </c>
      <c r="F57">
        <f t="shared" si="1"/>
        <v>40.019999999999996</v>
      </c>
      <c r="G57">
        <f t="shared" si="2"/>
        <v>4.8900000000000023</v>
      </c>
      <c r="H57">
        <f t="shared" si="8"/>
        <v>40.019999999999996</v>
      </c>
      <c r="I57">
        <f t="shared" si="9"/>
        <v>30</v>
      </c>
      <c r="J57">
        <f t="shared" si="3"/>
        <v>0</v>
      </c>
      <c r="K57">
        <f t="shared" si="4"/>
        <v>1</v>
      </c>
      <c r="L57">
        <f t="shared" si="5"/>
        <v>0</v>
      </c>
    </row>
    <row r="58" spans="1:12" x14ac:dyDescent="0.25">
      <c r="A58" s="1">
        <v>41696</v>
      </c>
      <c r="B58" s="2">
        <f t="shared" si="0"/>
        <v>3</v>
      </c>
      <c r="C58">
        <v>123</v>
      </c>
      <c r="D58">
        <f t="shared" si="6"/>
        <v>40.019999999999996</v>
      </c>
      <c r="E58">
        <f t="shared" si="7"/>
        <v>30</v>
      </c>
      <c r="F58">
        <f t="shared" si="1"/>
        <v>40.019999999999996</v>
      </c>
      <c r="G58">
        <f t="shared" si="2"/>
        <v>18.93</v>
      </c>
      <c r="H58">
        <f t="shared" si="8"/>
        <v>40.019999999999996</v>
      </c>
      <c r="I58">
        <f t="shared" si="9"/>
        <v>18.93</v>
      </c>
      <c r="J58">
        <f t="shared" si="3"/>
        <v>0</v>
      </c>
      <c r="K58">
        <f t="shared" si="4"/>
        <v>0</v>
      </c>
      <c r="L58">
        <f t="shared" si="5"/>
        <v>1</v>
      </c>
    </row>
    <row r="59" spans="1:12" x14ac:dyDescent="0.25">
      <c r="A59" s="1">
        <v>41697</v>
      </c>
      <c r="B59" s="2">
        <f t="shared" si="0"/>
        <v>4</v>
      </c>
      <c r="C59">
        <v>33</v>
      </c>
      <c r="D59">
        <f t="shared" si="6"/>
        <v>40.019999999999996</v>
      </c>
      <c r="E59">
        <f t="shared" si="7"/>
        <v>18.93</v>
      </c>
      <c r="F59">
        <f t="shared" si="1"/>
        <v>40.019999999999996</v>
      </c>
      <c r="G59">
        <f t="shared" si="2"/>
        <v>15.959999999999999</v>
      </c>
      <c r="H59">
        <f t="shared" si="8"/>
        <v>40.019999999999996</v>
      </c>
      <c r="I59">
        <f t="shared" si="9"/>
        <v>15.959999999999999</v>
      </c>
      <c r="J59">
        <f t="shared" si="3"/>
        <v>0</v>
      </c>
      <c r="K59">
        <f t="shared" si="4"/>
        <v>0</v>
      </c>
      <c r="L59">
        <f t="shared" si="5"/>
        <v>1</v>
      </c>
    </row>
    <row r="60" spans="1:12" x14ac:dyDescent="0.25">
      <c r="A60" s="1">
        <v>41698</v>
      </c>
      <c r="B60" s="2">
        <f t="shared" si="0"/>
        <v>5</v>
      </c>
      <c r="C60">
        <v>34</v>
      </c>
      <c r="D60">
        <f t="shared" si="6"/>
        <v>40.019999999999996</v>
      </c>
      <c r="E60">
        <f t="shared" si="7"/>
        <v>15.959999999999999</v>
      </c>
      <c r="F60">
        <f t="shared" si="1"/>
        <v>40.019999999999996</v>
      </c>
      <c r="G60">
        <f t="shared" si="2"/>
        <v>12.899999999999999</v>
      </c>
      <c r="H60">
        <f t="shared" si="8"/>
        <v>40.019999999999996</v>
      </c>
      <c r="I60">
        <f t="shared" si="9"/>
        <v>12.899999999999999</v>
      </c>
      <c r="J60">
        <f t="shared" si="3"/>
        <v>0</v>
      </c>
      <c r="K60">
        <f t="shared" si="4"/>
        <v>0</v>
      </c>
      <c r="L60">
        <f t="shared" si="5"/>
        <v>1</v>
      </c>
    </row>
    <row r="61" spans="1:12" x14ac:dyDescent="0.25">
      <c r="A61" s="1">
        <v>41699</v>
      </c>
      <c r="B61" s="2">
        <f t="shared" si="0"/>
        <v>6</v>
      </c>
      <c r="C61">
        <v>137</v>
      </c>
      <c r="D61">
        <f t="shared" si="6"/>
        <v>40.019999999999996</v>
      </c>
      <c r="E61">
        <f t="shared" si="7"/>
        <v>12.899999999999999</v>
      </c>
      <c r="F61">
        <f t="shared" si="1"/>
        <v>35.909999999999997</v>
      </c>
      <c r="G61">
        <f t="shared" si="2"/>
        <v>6.7299999999999986</v>
      </c>
      <c r="H61">
        <f t="shared" si="8"/>
        <v>35.909999999999997</v>
      </c>
      <c r="I61">
        <f t="shared" si="9"/>
        <v>6.7299999999999986</v>
      </c>
      <c r="J61">
        <f t="shared" si="3"/>
        <v>0</v>
      </c>
      <c r="K61">
        <f t="shared" si="4"/>
        <v>0</v>
      </c>
      <c r="L61">
        <f t="shared" si="5"/>
        <v>0</v>
      </c>
    </row>
    <row r="62" spans="1:12" x14ac:dyDescent="0.25">
      <c r="A62" s="1">
        <v>41700</v>
      </c>
      <c r="B62" s="2">
        <f t="shared" si="0"/>
        <v>7</v>
      </c>
      <c r="C62">
        <v>39</v>
      </c>
      <c r="D62">
        <f t="shared" si="6"/>
        <v>35.909999999999997</v>
      </c>
      <c r="E62">
        <f t="shared" si="7"/>
        <v>6.7299999999999986</v>
      </c>
      <c r="F62">
        <f t="shared" si="1"/>
        <v>34.739999999999995</v>
      </c>
      <c r="G62">
        <f t="shared" si="2"/>
        <v>4.9699999999999989</v>
      </c>
      <c r="H62">
        <f t="shared" si="8"/>
        <v>34.739999999999995</v>
      </c>
      <c r="I62">
        <f t="shared" si="9"/>
        <v>30</v>
      </c>
      <c r="J62">
        <f t="shared" si="3"/>
        <v>0</v>
      </c>
      <c r="K62">
        <f t="shared" si="4"/>
        <v>1</v>
      </c>
      <c r="L62">
        <f t="shared" si="5"/>
        <v>0</v>
      </c>
    </row>
    <row r="63" spans="1:12" x14ac:dyDescent="0.25">
      <c r="A63" s="1">
        <v>41701</v>
      </c>
      <c r="B63" s="2">
        <f t="shared" si="0"/>
        <v>1</v>
      </c>
      <c r="C63">
        <v>99</v>
      </c>
      <c r="D63">
        <f t="shared" si="6"/>
        <v>34.739999999999995</v>
      </c>
      <c r="E63">
        <f t="shared" si="7"/>
        <v>30</v>
      </c>
      <c r="F63">
        <f t="shared" si="1"/>
        <v>34.739999999999995</v>
      </c>
      <c r="G63">
        <f t="shared" si="2"/>
        <v>21.09</v>
      </c>
      <c r="H63">
        <f t="shared" si="8"/>
        <v>34.739999999999995</v>
      </c>
      <c r="I63">
        <f t="shared" si="9"/>
        <v>21.09</v>
      </c>
      <c r="J63">
        <f t="shared" si="3"/>
        <v>0</v>
      </c>
      <c r="K63">
        <f t="shared" si="4"/>
        <v>0</v>
      </c>
      <c r="L63">
        <f t="shared" si="5"/>
        <v>1</v>
      </c>
    </row>
    <row r="64" spans="1:12" x14ac:dyDescent="0.25">
      <c r="A64" s="1">
        <v>41702</v>
      </c>
      <c r="B64" s="2">
        <f t="shared" si="0"/>
        <v>2</v>
      </c>
      <c r="C64">
        <v>65</v>
      </c>
      <c r="D64">
        <f t="shared" si="6"/>
        <v>34.739999999999995</v>
      </c>
      <c r="E64">
        <f t="shared" si="7"/>
        <v>21.09</v>
      </c>
      <c r="F64">
        <f t="shared" si="1"/>
        <v>34.739999999999995</v>
      </c>
      <c r="G64">
        <f t="shared" si="2"/>
        <v>15.24</v>
      </c>
      <c r="H64">
        <f t="shared" si="8"/>
        <v>34.739999999999995</v>
      </c>
      <c r="I64">
        <f t="shared" si="9"/>
        <v>15.24</v>
      </c>
      <c r="J64">
        <f t="shared" si="3"/>
        <v>0</v>
      </c>
      <c r="K64">
        <f t="shared" si="4"/>
        <v>0</v>
      </c>
      <c r="L64">
        <f t="shared" si="5"/>
        <v>1</v>
      </c>
    </row>
    <row r="65" spans="1:12" x14ac:dyDescent="0.25">
      <c r="A65" s="1">
        <v>41703</v>
      </c>
      <c r="B65" s="2">
        <f t="shared" si="0"/>
        <v>3</v>
      </c>
      <c r="C65">
        <v>81</v>
      </c>
      <c r="D65">
        <f t="shared" si="6"/>
        <v>34.739999999999995</v>
      </c>
      <c r="E65">
        <f t="shared" si="7"/>
        <v>15.24</v>
      </c>
      <c r="F65">
        <f t="shared" si="1"/>
        <v>34.739999999999995</v>
      </c>
      <c r="G65">
        <f t="shared" si="2"/>
        <v>7.95</v>
      </c>
      <c r="H65">
        <f t="shared" si="8"/>
        <v>34.739999999999995</v>
      </c>
      <c r="I65">
        <f t="shared" si="9"/>
        <v>7.95</v>
      </c>
      <c r="J65">
        <f t="shared" si="3"/>
        <v>0</v>
      </c>
      <c r="K65">
        <f t="shared" si="4"/>
        <v>0</v>
      </c>
      <c r="L65">
        <f t="shared" si="5"/>
        <v>1</v>
      </c>
    </row>
    <row r="66" spans="1:12" x14ac:dyDescent="0.25">
      <c r="A66" s="1">
        <v>41704</v>
      </c>
      <c r="B66" s="2">
        <f t="shared" si="0"/>
        <v>4</v>
      </c>
      <c r="C66">
        <v>42</v>
      </c>
      <c r="D66">
        <f t="shared" si="6"/>
        <v>34.739999999999995</v>
      </c>
      <c r="E66">
        <f t="shared" si="7"/>
        <v>7.95</v>
      </c>
      <c r="F66">
        <f t="shared" si="1"/>
        <v>33.479999999999997</v>
      </c>
      <c r="G66">
        <f t="shared" si="2"/>
        <v>6.0600000000000005</v>
      </c>
      <c r="H66">
        <f t="shared" si="8"/>
        <v>45</v>
      </c>
      <c r="I66">
        <f t="shared" si="9"/>
        <v>6.0600000000000005</v>
      </c>
      <c r="J66">
        <f t="shared" si="3"/>
        <v>1</v>
      </c>
      <c r="K66">
        <f t="shared" si="4"/>
        <v>0</v>
      </c>
      <c r="L66">
        <f t="shared" si="5"/>
        <v>0</v>
      </c>
    </row>
    <row r="67" spans="1:12" x14ac:dyDescent="0.25">
      <c r="A67" s="1">
        <v>41705</v>
      </c>
      <c r="B67" s="2">
        <f t="shared" ref="B67:B130" si="10">WEEKDAY(A67,2)</f>
        <v>5</v>
      </c>
      <c r="C67">
        <v>73</v>
      </c>
      <c r="D67">
        <f t="shared" si="6"/>
        <v>45</v>
      </c>
      <c r="E67">
        <f t="shared" si="7"/>
        <v>6.0600000000000005</v>
      </c>
      <c r="F67">
        <f t="shared" ref="F67:F130" si="11">IF(E67&gt;15,D67,D67-ROUND((6*(C67/2)/100),2))</f>
        <v>42.81</v>
      </c>
      <c r="G67">
        <f t="shared" ref="G67:G130" si="12">IF(E67&gt;15,E67-ROUND((C67*9)/100,2),E67-ROUND(((C67/2)*9/100),2))</f>
        <v>2.7700000000000005</v>
      </c>
      <c r="H67">
        <f t="shared" si="8"/>
        <v>42.81</v>
      </c>
      <c r="I67">
        <f t="shared" si="9"/>
        <v>30</v>
      </c>
      <c r="J67">
        <f t="shared" ref="J67:J130" si="13">IF(AND(B67=4,F67&lt;40),1,0)</f>
        <v>0</v>
      </c>
      <c r="K67">
        <f t="shared" ref="K67:K130" si="14">IF(G67&lt;5,1,0)</f>
        <v>1</v>
      </c>
      <c r="L67">
        <f t="shared" ref="L67:L130" si="15">IF(E67&gt;15,1,0)</f>
        <v>0</v>
      </c>
    </row>
    <row r="68" spans="1:12" x14ac:dyDescent="0.25">
      <c r="A68" s="1">
        <v>41706</v>
      </c>
      <c r="B68" s="2">
        <f t="shared" si="10"/>
        <v>6</v>
      </c>
      <c r="C68">
        <v>95</v>
      </c>
      <c r="D68">
        <f t="shared" ref="D68:D131" si="16">H67</f>
        <v>42.81</v>
      </c>
      <c r="E68">
        <f t="shared" ref="E68:E131" si="17">I67</f>
        <v>30</v>
      </c>
      <c r="F68">
        <f t="shared" si="11"/>
        <v>42.81</v>
      </c>
      <c r="G68">
        <f t="shared" si="12"/>
        <v>21.45</v>
      </c>
      <c r="H68">
        <f t="shared" ref="H68:H131" si="18">IF(AND(B68=4,F68&lt;40),45,F68)</f>
        <v>42.81</v>
      </c>
      <c r="I68">
        <f t="shared" ref="I68:I131" si="19">IF(G68&lt;5,30,G68)</f>
        <v>21.45</v>
      </c>
      <c r="J68">
        <f t="shared" si="13"/>
        <v>0</v>
      </c>
      <c r="K68">
        <f t="shared" si="14"/>
        <v>0</v>
      </c>
      <c r="L68">
        <f t="shared" si="15"/>
        <v>1</v>
      </c>
    </row>
    <row r="69" spans="1:12" x14ac:dyDescent="0.25">
      <c r="A69" s="1">
        <v>41707</v>
      </c>
      <c r="B69" s="2">
        <f t="shared" si="10"/>
        <v>7</v>
      </c>
      <c r="C69">
        <v>70</v>
      </c>
      <c r="D69">
        <f t="shared" si="16"/>
        <v>42.81</v>
      </c>
      <c r="E69">
        <f t="shared" si="17"/>
        <v>21.45</v>
      </c>
      <c r="F69">
        <f t="shared" si="11"/>
        <v>42.81</v>
      </c>
      <c r="G69">
        <f t="shared" si="12"/>
        <v>15.149999999999999</v>
      </c>
      <c r="H69">
        <f t="shared" si="18"/>
        <v>42.81</v>
      </c>
      <c r="I69">
        <f t="shared" si="19"/>
        <v>15.149999999999999</v>
      </c>
      <c r="J69">
        <f t="shared" si="13"/>
        <v>0</v>
      </c>
      <c r="K69">
        <f t="shared" si="14"/>
        <v>0</v>
      </c>
      <c r="L69">
        <f t="shared" si="15"/>
        <v>1</v>
      </c>
    </row>
    <row r="70" spans="1:12" x14ac:dyDescent="0.25">
      <c r="A70" s="1">
        <v>41708</v>
      </c>
      <c r="B70" s="2">
        <f t="shared" si="10"/>
        <v>1</v>
      </c>
      <c r="C70">
        <v>18</v>
      </c>
      <c r="D70">
        <f t="shared" si="16"/>
        <v>42.81</v>
      </c>
      <c r="E70">
        <f t="shared" si="17"/>
        <v>15.149999999999999</v>
      </c>
      <c r="F70">
        <f t="shared" si="11"/>
        <v>42.81</v>
      </c>
      <c r="G70">
        <f t="shared" si="12"/>
        <v>13.529999999999998</v>
      </c>
      <c r="H70">
        <f t="shared" si="18"/>
        <v>42.81</v>
      </c>
      <c r="I70">
        <f t="shared" si="19"/>
        <v>13.529999999999998</v>
      </c>
      <c r="J70">
        <f t="shared" si="13"/>
        <v>0</v>
      </c>
      <c r="K70">
        <f t="shared" si="14"/>
        <v>0</v>
      </c>
      <c r="L70">
        <f t="shared" si="15"/>
        <v>1</v>
      </c>
    </row>
    <row r="71" spans="1:12" x14ac:dyDescent="0.25">
      <c r="A71" s="1">
        <v>41709</v>
      </c>
      <c r="B71" s="2">
        <f t="shared" si="10"/>
        <v>2</v>
      </c>
      <c r="C71">
        <v>140</v>
      </c>
      <c r="D71">
        <f t="shared" si="16"/>
        <v>42.81</v>
      </c>
      <c r="E71">
        <f t="shared" si="17"/>
        <v>13.529999999999998</v>
      </c>
      <c r="F71">
        <f t="shared" si="11"/>
        <v>38.61</v>
      </c>
      <c r="G71">
        <f t="shared" si="12"/>
        <v>7.2299999999999978</v>
      </c>
      <c r="H71">
        <f t="shared" si="18"/>
        <v>38.61</v>
      </c>
      <c r="I71">
        <f t="shared" si="19"/>
        <v>7.2299999999999978</v>
      </c>
      <c r="J71">
        <f t="shared" si="13"/>
        <v>0</v>
      </c>
      <c r="K71">
        <f t="shared" si="14"/>
        <v>0</v>
      </c>
      <c r="L71">
        <f t="shared" si="15"/>
        <v>0</v>
      </c>
    </row>
    <row r="72" spans="1:12" x14ac:dyDescent="0.25">
      <c r="A72" s="1">
        <v>41710</v>
      </c>
      <c r="B72" s="2">
        <f t="shared" si="10"/>
        <v>3</v>
      </c>
      <c r="C72">
        <v>35</v>
      </c>
      <c r="D72">
        <f t="shared" si="16"/>
        <v>38.61</v>
      </c>
      <c r="E72">
        <f t="shared" si="17"/>
        <v>7.2299999999999978</v>
      </c>
      <c r="F72">
        <f t="shared" si="11"/>
        <v>37.56</v>
      </c>
      <c r="G72">
        <f t="shared" si="12"/>
        <v>5.6499999999999977</v>
      </c>
      <c r="H72">
        <f t="shared" si="18"/>
        <v>37.56</v>
      </c>
      <c r="I72">
        <f t="shared" si="19"/>
        <v>5.6499999999999977</v>
      </c>
      <c r="J72">
        <f t="shared" si="13"/>
        <v>0</v>
      </c>
      <c r="K72">
        <f t="shared" si="14"/>
        <v>0</v>
      </c>
      <c r="L72">
        <f t="shared" si="15"/>
        <v>0</v>
      </c>
    </row>
    <row r="73" spans="1:12" x14ac:dyDescent="0.25">
      <c r="A73" s="1">
        <v>41711</v>
      </c>
      <c r="B73" s="2">
        <f t="shared" si="10"/>
        <v>4</v>
      </c>
      <c r="C73">
        <v>65</v>
      </c>
      <c r="D73">
        <f t="shared" si="16"/>
        <v>37.56</v>
      </c>
      <c r="E73">
        <f t="shared" si="17"/>
        <v>5.6499999999999977</v>
      </c>
      <c r="F73">
        <f t="shared" si="11"/>
        <v>35.61</v>
      </c>
      <c r="G73">
        <f t="shared" si="12"/>
        <v>2.7199999999999975</v>
      </c>
      <c r="H73">
        <f t="shared" si="18"/>
        <v>45</v>
      </c>
      <c r="I73">
        <f t="shared" si="19"/>
        <v>30</v>
      </c>
      <c r="J73">
        <f t="shared" si="13"/>
        <v>1</v>
      </c>
      <c r="K73">
        <f t="shared" si="14"/>
        <v>1</v>
      </c>
      <c r="L73">
        <f t="shared" si="15"/>
        <v>0</v>
      </c>
    </row>
    <row r="74" spans="1:12" x14ac:dyDescent="0.25">
      <c r="A74" s="1">
        <v>41712</v>
      </c>
      <c r="B74" s="2">
        <f t="shared" si="10"/>
        <v>5</v>
      </c>
      <c r="C74">
        <v>225</v>
      </c>
      <c r="D74">
        <f t="shared" si="16"/>
        <v>45</v>
      </c>
      <c r="E74">
        <f t="shared" si="17"/>
        <v>30</v>
      </c>
      <c r="F74">
        <f t="shared" si="11"/>
        <v>45</v>
      </c>
      <c r="G74">
        <f t="shared" si="12"/>
        <v>9.75</v>
      </c>
      <c r="H74">
        <f t="shared" si="18"/>
        <v>45</v>
      </c>
      <c r="I74">
        <f t="shared" si="19"/>
        <v>9.75</v>
      </c>
      <c r="J74">
        <f t="shared" si="13"/>
        <v>0</v>
      </c>
      <c r="K74">
        <f t="shared" si="14"/>
        <v>0</v>
      </c>
      <c r="L74">
        <f t="shared" si="15"/>
        <v>1</v>
      </c>
    </row>
    <row r="75" spans="1:12" x14ac:dyDescent="0.25">
      <c r="A75" s="1">
        <v>41713</v>
      </c>
      <c r="B75" s="2">
        <f t="shared" si="10"/>
        <v>6</v>
      </c>
      <c r="C75">
        <v>138</v>
      </c>
      <c r="D75">
        <f t="shared" si="16"/>
        <v>45</v>
      </c>
      <c r="E75">
        <f t="shared" si="17"/>
        <v>9.75</v>
      </c>
      <c r="F75">
        <f t="shared" si="11"/>
        <v>40.86</v>
      </c>
      <c r="G75">
        <f t="shared" si="12"/>
        <v>3.54</v>
      </c>
      <c r="H75">
        <f t="shared" si="18"/>
        <v>40.86</v>
      </c>
      <c r="I75">
        <f t="shared" si="19"/>
        <v>30</v>
      </c>
      <c r="J75">
        <f t="shared" si="13"/>
        <v>0</v>
      </c>
      <c r="K75">
        <f t="shared" si="14"/>
        <v>1</v>
      </c>
      <c r="L75">
        <f t="shared" si="15"/>
        <v>0</v>
      </c>
    </row>
    <row r="76" spans="1:12" x14ac:dyDescent="0.25">
      <c r="A76" s="1">
        <v>41714</v>
      </c>
      <c r="B76" s="2">
        <f t="shared" si="10"/>
        <v>7</v>
      </c>
      <c r="C76">
        <v>64</v>
      </c>
      <c r="D76">
        <f t="shared" si="16"/>
        <v>40.86</v>
      </c>
      <c r="E76">
        <f t="shared" si="17"/>
        <v>30</v>
      </c>
      <c r="F76">
        <f t="shared" si="11"/>
        <v>40.86</v>
      </c>
      <c r="G76">
        <f t="shared" si="12"/>
        <v>24.240000000000002</v>
      </c>
      <c r="H76">
        <f t="shared" si="18"/>
        <v>40.86</v>
      </c>
      <c r="I76">
        <f t="shared" si="19"/>
        <v>24.240000000000002</v>
      </c>
      <c r="J76">
        <f t="shared" si="13"/>
        <v>0</v>
      </c>
      <c r="K76">
        <f t="shared" si="14"/>
        <v>0</v>
      </c>
      <c r="L76">
        <f t="shared" si="15"/>
        <v>1</v>
      </c>
    </row>
    <row r="77" spans="1:12" x14ac:dyDescent="0.25">
      <c r="A77" s="1">
        <v>41715</v>
      </c>
      <c r="B77" s="2">
        <f t="shared" si="10"/>
        <v>1</v>
      </c>
      <c r="C77">
        <v>73</v>
      </c>
      <c r="D77">
        <f t="shared" si="16"/>
        <v>40.86</v>
      </c>
      <c r="E77">
        <f t="shared" si="17"/>
        <v>24.240000000000002</v>
      </c>
      <c r="F77">
        <f t="shared" si="11"/>
        <v>40.86</v>
      </c>
      <c r="G77">
        <f t="shared" si="12"/>
        <v>17.670000000000002</v>
      </c>
      <c r="H77">
        <f t="shared" si="18"/>
        <v>40.86</v>
      </c>
      <c r="I77">
        <f t="shared" si="19"/>
        <v>17.670000000000002</v>
      </c>
      <c r="J77">
        <f t="shared" si="13"/>
        <v>0</v>
      </c>
      <c r="K77">
        <f t="shared" si="14"/>
        <v>0</v>
      </c>
      <c r="L77">
        <f t="shared" si="15"/>
        <v>1</v>
      </c>
    </row>
    <row r="78" spans="1:12" x14ac:dyDescent="0.25">
      <c r="A78" s="1">
        <v>41716</v>
      </c>
      <c r="B78" s="2">
        <f t="shared" si="10"/>
        <v>2</v>
      </c>
      <c r="C78">
        <v>109</v>
      </c>
      <c r="D78">
        <f t="shared" si="16"/>
        <v>40.86</v>
      </c>
      <c r="E78">
        <f t="shared" si="17"/>
        <v>17.670000000000002</v>
      </c>
      <c r="F78">
        <f t="shared" si="11"/>
        <v>40.86</v>
      </c>
      <c r="G78">
        <f t="shared" si="12"/>
        <v>7.8600000000000012</v>
      </c>
      <c r="H78">
        <f t="shared" si="18"/>
        <v>40.86</v>
      </c>
      <c r="I78">
        <f t="shared" si="19"/>
        <v>7.8600000000000012</v>
      </c>
      <c r="J78">
        <f t="shared" si="13"/>
        <v>0</v>
      </c>
      <c r="K78">
        <f t="shared" si="14"/>
        <v>0</v>
      </c>
      <c r="L78">
        <f t="shared" si="15"/>
        <v>1</v>
      </c>
    </row>
    <row r="79" spans="1:12" x14ac:dyDescent="0.25">
      <c r="A79" s="1">
        <v>41717</v>
      </c>
      <c r="B79" s="2">
        <f t="shared" si="10"/>
        <v>3</v>
      </c>
      <c r="C79">
        <v>69</v>
      </c>
      <c r="D79">
        <f t="shared" si="16"/>
        <v>40.86</v>
      </c>
      <c r="E79">
        <f t="shared" si="17"/>
        <v>7.8600000000000012</v>
      </c>
      <c r="F79">
        <f t="shared" si="11"/>
        <v>38.79</v>
      </c>
      <c r="G79">
        <f t="shared" si="12"/>
        <v>4.7500000000000018</v>
      </c>
      <c r="H79">
        <f t="shared" si="18"/>
        <v>38.79</v>
      </c>
      <c r="I79">
        <f t="shared" si="19"/>
        <v>30</v>
      </c>
      <c r="J79">
        <f t="shared" si="13"/>
        <v>0</v>
      </c>
      <c r="K79">
        <f t="shared" si="14"/>
        <v>1</v>
      </c>
      <c r="L79">
        <f t="shared" si="15"/>
        <v>0</v>
      </c>
    </row>
    <row r="80" spans="1:12" x14ac:dyDescent="0.25">
      <c r="A80" s="1">
        <v>41718</v>
      </c>
      <c r="B80" s="2">
        <f t="shared" si="10"/>
        <v>4</v>
      </c>
      <c r="C80">
        <v>21</v>
      </c>
      <c r="D80">
        <f t="shared" si="16"/>
        <v>38.79</v>
      </c>
      <c r="E80">
        <f t="shared" si="17"/>
        <v>30</v>
      </c>
      <c r="F80">
        <f t="shared" si="11"/>
        <v>38.79</v>
      </c>
      <c r="G80">
        <f t="shared" si="12"/>
        <v>28.11</v>
      </c>
      <c r="H80">
        <f t="shared" si="18"/>
        <v>45</v>
      </c>
      <c r="I80">
        <f t="shared" si="19"/>
        <v>28.11</v>
      </c>
      <c r="J80">
        <f t="shared" si="13"/>
        <v>1</v>
      </c>
      <c r="K80">
        <f t="shared" si="14"/>
        <v>0</v>
      </c>
      <c r="L80">
        <f t="shared" si="15"/>
        <v>1</v>
      </c>
    </row>
    <row r="81" spans="1:12" x14ac:dyDescent="0.25">
      <c r="A81" s="1">
        <v>41719</v>
      </c>
      <c r="B81" s="2">
        <f t="shared" si="10"/>
        <v>5</v>
      </c>
      <c r="C81">
        <v>116</v>
      </c>
      <c r="D81">
        <f t="shared" si="16"/>
        <v>45</v>
      </c>
      <c r="E81">
        <f t="shared" si="17"/>
        <v>28.11</v>
      </c>
      <c r="F81">
        <f t="shared" si="11"/>
        <v>45</v>
      </c>
      <c r="G81">
        <f t="shared" si="12"/>
        <v>17.670000000000002</v>
      </c>
      <c r="H81">
        <f t="shared" si="18"/>
        <v>45</v>
      </c>
      <c r="I81">
        <f t="shared" si="19"/>
        <v>17.670000000000002</v>
      </c>
      <c r="J81">
        <f t="shared" si="13"/>
        <v>0</v>
      </c>
      <c r="K81">
        <f t="shared" si="14"/>
        <v>0</v>
      </c>
      <c r="L81">
        <f t="shared" si="15"/>
        <v>1</v>
      </c>
    </row>
    <row r="82" spans="1:12" x14ac:dyDescent="0.25">
      <c r="A82" s="1">
        <v>41720</v>
      </c>
      <c r="B82" s="2">
        <f t="shared" si="10"/>
        <v>6</v>
      </c>
      <c r="C82">
        <v>47</v>
      </c>
      <c r="D82">
        <f t="shared" si="16"/>
        <v>45</v>
      </c>
      <c r="E82">
        <f t="shared" si="17"/>
        <v>17.670000000000002</v>
      </c>
      <c r="F82">
        <f t="shared" si="11"/>
        <v>45</v>
      </c>
      <c r="G82">
        <f t="shared" si="12"/>
        <v>13.440000000000001</v>
      </c>
      <c r="H82">
        <f t="shared" si="18"/>
        <v>45</v>
      </c>
      <c r="I82">
        <f t="shared" si="19"/>
        <v>13.440000000000001</v>
      </c>
      <c r="J82">
        <f t="shared" si="13"/>
        <v>0</v>
      </c>
      <c r="K82">
        <f t="shared" si="14"/>
        <v>0</v>
      </c>
      <c r="L82">
        <f t="shared" si="15"/>
        <v>1</v>
      </c>
    </row>
    <row r="83" spans="1:12" x14ac:dyDescent="0.25">
      <c r="A83" s="1">
        <v>41721</v>
      </c>
      <c r="B83" s="2">
        <f t="shared" si="10"/>
        <v>7</v>
      </c>
      <c r="C83">
        <v>59</v>
      </c>
      <c r="D83">
        <f t="shared" si="16"/>
        <v>45</v>
      </c>
      <c r="E83">
        <f t="shared" si="17"/>
        <v>13.440000000000001</v>
      </c>
      <c r="F83">
        <f t="shared" si="11"/>
        <v>43.23</v>
      </c>
      <c r="G83">
        <f t="shared" si="12"/>
        <v>10.780000000000001</v>
      </c>
      <c r="H83">
        <f t="shared" si="18"/>
        <v>43.23</v>
      </c>
      <c r="I83">
        <f t="shared" si="19"/>
        <v>10.780000000000001</v>
      </c>
      <c r="J83">
        <f t="shared" si="13"/>
        <v>0</v>
      </c>
      <c r="K83">
        <f t="shared" si="14"/>
        <v>0</v>
      </c>
      <c r="L83">
        <f t="shared" si="15"/>
        <v>0</v>
      </c>
    </row>
    <row r="84" spans="1:12" x14ac:dyDescent="0.25">
      <c r="A84" s="1">
        <v>41722</v>
      </c>
      <c r="B84" s="2">
        <f t="shared" si="10"/>
        <v>1</v>
      </c>
      <c r="C84">
        <v>85</v>
      </c>
      <c r="D84">
        <f t="shared" si="16"/>
        <v>43.23</v>
      </c>
      <c r="E84">
        <f t="shared" si="17"/>
        <v>10.780000000000001</v>
      </c>
      <c r="F84">
        <f t="shared" si="11"/>
        <v>40.68</v>
      </c>
      <c r="G84">
        <f t="shared" si="12"/>
        <v>6.9500000000000011</v>
      </c>
      <c r="H84">
        <f t="shared" si="18"/>
        <v>40.68</v>
      </c>
      <c r="I84">
        <f t="shared" si="19"/>
        <v>6.9500000000000011</v>
      </c>
      <c r="J84">
        <f t="shared" si="13"/>
        <v>0</v>
      </c>
      <c r="K84">
        <f t="shared" si="14"/>
        <v>0</v>
      </c>
      <c r="L84">
        <f t="shared" si="15"/>
        <v>0</v>
      </c>
    </row>
    <row r="85" spans="1:12" x14ac:dyDescent="0.25">
      <c r="A85" s="1">
        <v>41723</v>
      </c>
      <c r="B85" s="2">
        <f t="shared" si="10"/>
        <v>2</v>
      </c>
      <c r="C85">
        <v>46</v>
      </c>
      <c r="D85">
        <f t="shared" si="16"/>
        <v>40.68</v>
      </c>
      <c r="E85">
        <f t="shared" si="17"/>
        <v>6.9500000000000011</v>
      </c>
      <c r="F85">
        <f t="shared" si="11"/>
        <v>39.299999999999997</v>
      </c>
      <c r="G85">
        <f t="shared" si="12"/>
        <v>4.8800000000000008</v>
      </c>
      <c r="H85">
        <f t="shared" si="18"/>
        <v>39.299999999999997</v>
      </c>
      <c r="I85">
        <f t="shared" si="19"/>
        <v>30</v>
      </c>
      <c r="J85">
        <f t="shared" si="13"/>
        <v>0</v>
      </c>
      <c r="K85">
        <f t="shared" si="14"/>
        <v>1</v>
      </c>
      <c r="L85">
        <f t="shared" si="15"/>
        <v>0</v>
      </c>
    </row>
    <row r="86" spans="1:12" x14ac:dyDescent="0.25">
      <c r="A86" s="1">
        <v>41724</v>
      </c>
      <c r="B86" s="2">
        <f t="shared" si="10"/>
        <v>3</v>
      </c>
      <c r="C86">
        <v>41</v>
      </c>
      <c r="D86">
        <f t="shared" si="16"/>
        <v>39.299999999999997</v>
      </c>
      <c r="E86">
        <f t="shared" si="17"/>
        <v>30</v>
      </c>
      <c r="F86">
        <f t="shared" si="11"/>
        <v>39.299999999999997</v>
      </c>
      <c r="G86">
        <f t="shared" si="12"/>
        <v>26.31</v>
      </c>
      <c r="H86">
        <f t="shared" si="18"/>
        <v>39.299999999999997</v>
      </c>
      <c r="I86">
        <f t="shared" si="19"/>
        <v>26.31</v>
      </c>
      <c r="J86">
        <f t="shared" si="13"/>
        <v>0</v>
      </c>
      <c r="K86">
        <f t="shared" si="14"/>
        <v>0</v>
      </c>
      <c r="L86">
        <f t="shared" si="15"/>
        <v>1</v>
      </c>
    </row>
    <row r="87" spans="1:12" x14ac:dyDescent="0.25">
      <c r="A87" s="1">
        <v>41725</v>
      </c>
      <c r="B87" s="2">
        <f t="shared" si="10"/>
        <v>4</v>
      </c>
      <c r="C87">
        <v>102</v>
      </c>
      <c r="D87">
        <f t="shared" si="16"/>
        <v>39.299999999999997</v>
      </c>
      <c r="E87">
        <f t="shared" si="17"/>
        <v>26.31</v>
      </c>
      <c r="F87">
        <f t="shared" si="11"/>
        <v>39.299999999999997</v>
      </c>
      <c r="G87">
        <f t="shared" si="12"/>
        <v>17.13</v>
      </c>
      <c r="H87">
        <f t="shared" si="18"/>
        <v>45</v>
      </c>
      <c r="I87">
        <f t="shared" si="19"/>
        <v>17.13</v>
      </c>
      <c r="J87">
        <f t="shared" si="13"/>
        <v>1</v>
      </c>
      <c r="K87">
        <f t="shared" si="14"/>
        <v>0</v>
      </c>
      <c r="L87">
        <f t="shared" si="15"/>
        <v>1</v>
      </c>
    </row>
    <row r="88" spans="1:12" x14ac:dyDescent="0.25">
      <c r="A88" s="1">
        <v>41726</v>
      </c>
      <c r="B88" s="2">
        <f t="shared" si="10"/>
        <v>5</v>
      </c>
      <c r="C88">
        <v>129</v>
      </c>
      <c r="D88">
        <f t="shared" si="16"/>
        <v>45</v>
      </c>
      <c r="E88">
        <f t="shared" si="17"/>
        <v>17.13</v>
      </c>
      <c r="F88">
        <f t="shared" si="11"/>
        <v>45</v>
      </c>
      <c r="G88">
        <f t="shared" si="12"/>
        <v>5.52</v>
      </c>
      <c r="H88">
        <f t="shared" si="18"/>
        <v>45</v>
      </c>
      <c r="I88">
        <f t="shared" si="19"/>
        <v>5.52</v>
      </c>
      <c r="J88">
        <f t="shared" si="13"/>
        <v>0</v>
      </c>
      <c r="K88">
        <f t="shared" si="14"/>
        <v>0</v>
      </c>
      <c r="L88">
        <f t="shared" si="15"/>
        <v>1</v>
      </c>
    </row>
    <row r="89" spans="1:12" x14ac:dyDescent="0.25">
      <c r="A89" s="1">
        <v>41727</v>
      </c>
      <c r="B89" s="2">
        <f t="shared" si="10"/>
        <v>6</v>
      </c>
      <c r="C89">
        <v>22</v>
      </c>
      <c r="D89">
        <f t="shared" si="16"/>
        <v>45</v>
      </c>
      <c r="E89">
        <f t="shared" si="17"/>
        <v>5.52</v>
      </c>
      <c r="F89">
        <f t="shared" si="11"/>
        <v>44.34</v>
      </c>
      <c r="G89">
        <f t="shared" si="12"/>
        <v>4.5299999999999994</v>
      </c>
      <c r="H89">
        <f t="shared" si="18"/>
        <v>44.34</v>
      </c>
      <c r="I89">
        <f t="shared" si="19"/>
        <v>30</v>
      </c>
      <c r="J89">
        <f t="shared" si="13"/>
        <v>0</v>
      </c>
      <c r="K89">
        <f t="shared" si="14"/>
        <v>1</v>
      </c>
      <c r="L89">
        <f t="shared" si="15"/>
        <v>0</v>
      </c>
    </row>
    <row r="90" spans="1:12" x14ac:dyDescent="0.25">
      <c r="A90" s="1">
        <v>41728</v>
      </c>
      <c r="B90" s="2">
        <f t="shared" si="10"/>
        <v>7</v>
      </c>
      <c r="C90">
        <v>25</v>
      </c>
      <c r="D90">
        <f t="shared" si="16"/>
        <v>44.34</v>
      </c>
      <c r="E90">
        <f t="shared" si="17"/>
        <v>30</v>
      </c>
      <c r="F90">
        <f t="shared" si="11"/>
        <v>44.34</v>
      </c>
      <c r="G90">
        <f t="shared" si="12"/>
        <v>27.75</v>
      </c>
      <c r="H90">
        <f t="shared" si="18"/>
        <v>44.34</v>
      </c>
      <c r="I90">
        <f t="shared" si="19"/>
        <v>27.75</v>
      </c>
      <c r="J90">
        <f t="shared" si="13"/>
        <v>0</v>
      </c>
      <c r="K90">
        <f t="shared" si="14"/>
        <v>0</v>
      </c>
      <c r="L90">
        <f t="shared" si="15"/>
        <v>1</v>
      </c>
    </row>
    <row r="91" spans="1:12" x14ac:dyDescent="0.25">
      <c r="A91" s="1">
        <v>41729</v>
      </c>
      <c r="B91" s="2">
        <f t="shared" si="10"/>
        <v>1</v>
      </c>
      <c r="C91">
        <v>26</v>
      </c>
      <c r="D91">
        <f t="shared" si="16"/>
        <v>44.34</v>
      </c>
      <c r="E91">
        <f t="shared" si="17"/>
        <v>27.75</v>
      </c>
      <c r="F91">
        <f t="shared" si="11"/>
        <v>44.34</v>
      </c>
      <c r="G91">
        <f t="shared" si="12"/>
        <v>25.41</v>
      </c>
      <c r="H91">
        <f t="shared" si="18"/>
        <v>44.34</v>
      </c>
      <c r="I91">
        <f t="shared" si="19"/>
        <v>25.41</v>
      </c>
      <c r="J91">
        <f t="shared" si="13"/>
        <v>0</v>
      </c>
      <c r="K91">
        <f t="shared" si="14"/>
        <v>0</v>
      </c>
      <c r="L91">
        <f t="shared" si="15"/>
        <v>1</v>
      </c>
    </row>
    <row r="92" spans="1:12" x14ac:dyDescent="0.25">
      <c r="A92" s="1">
        <v>41730</v>
      </c>
      <c r="B92" s="2">
        <f t="shared" si="10"/>
        <v>2</v>
      </c>
      <c r="C92">
        <v>84</v>
      </c>
      <c r="D92">
        <f t="shared" si="16"/>
        <v>44.34</v>
      </c>
      <c r="E92">
        <f t="shared" si="17"/>
        <v>25.41</v>
      </c>
      <c r="F92">
        <f t="shared" si="11"/>
        <v>44.34</v>
      </c>
      <c r="G92">
        <f t="shared" si="12"/>
        <v>17.850000000000001</v>
      </c>
      <c r="H92">
        <f t="shared" si="18"/>
        <v>44.34</v>
      </c>
      <c r="I92">
        <f t="shared" si="19"/>
        <v>17.850000000000001</v>
      </c>
      <c r="J92">
        <f t="shared" si="13"/>
        <v>0</v>
      </c>
      <c r="K92">
        <f t="shared" si="14"/>
        <v>0</v>
      </c>
      <c r="L92">
        <f t="shared" si="15"/>
        <v>1</v>
      </c>
    </row>
    <row r="93" spans="1:12" x14ac:dyDescent="0.25">
      <c r="A93" s="1">
        <v>41731</v>
      </c>
      <c r="B93" s="2">
        <f t="shared" si="10"/>
        <v>3</v>
      </c>
      <c r="C93">
        <v>129</v>
      </c>
      <c r="D93">
        <f t="shared" si="16"/>
        <v>44.34</v>
      </c>
      <c r="E93">
        <f t="shared" si="17"/>
        <v>17.850000000000001</v>
      </c>
      <c r="F93">
        <f t="shared" si="11"/>
        <v>44.34</v>
      </c>
      <c r="G93">
        <f t="shared" si="12"/>
        <v>6.240000000000002</v>
      </c>
      <c r="H93">
        <f t="shared" si="18"/>
        <v>44.34</v>
      </c>
      <c r="I93">
        <f t="shared" si="19"/>
        <v>6.240000000000002</v>
      </c>
      <c r="J93">
        <f t="shared" si="13"/>
        <v>0</v>
      </c>
      <c r="K93">
        <f t="shared" si="14"/>
        <v>0</v>
      </c>
      <c r="L93">
        <f t="shared" si="15"/>
        <v>1</v>
      </c>
    </row>
    <row r="94" spans="1:12" x14ac:dyDescent="0.25">
      <c r="A94" s="1">
        <v>41732</v>
      </c>
      <c r="B94" s="2">
        <f t="shared" si="10"/>
        <v>4</v>
      </c>
      <c r="C94">
        <v>18</v>
      </c>
      <c r="D94">
        <f t="shared" si="16"/>
        <v>44.34</v>
      </c>
      <c r="E94">
        <f t="shared" si="17"/>
        <v>6.240000000000002</v>
      </c>
      <c r="F94">
        <f t="shared" si="11"/>
        <v>43.800000000000004</v>
      </c>
      <c r="G94">
        <f t="shared" si="12"/>
        <v>5.4300000000000015</v>
      </c>
      <c r="H94">
        <f t="shared" si="18"/>
        <v>43.800000000000004</v>
      </c>
      <c r="I94">
        <f t="shared" si="19"/>
        <v>5.4300000000000015</v>
      </c>
      <c r="J94">
        <f t="shared" si="13"/>
        <v>0</v>
      </c>
      <c r="K94">
        <f t="shared" si="14"/>
        <v>0</v>
      </c>
      <c r="L94">
        <f t="shared" si="15"/>
        <v>0</v>
      </c>
    </row>
    <row r="95" spans="1:12" x14ac:dyDescent="0.25">
      <c r="A95" s="1">
        <v>41733</v>
      </c>
      <c r="B95" s="2">
        <f t="shared" si="10"/>
        <v>5</v>
      </c>
      <c r="C95">
        <v>60</v>
      </c>
      <c r="D95">
        <f t="shared" si="16"/>
        <v>43.800000000000004</v>
      </c>
      <c r="E95">
        <f t="shared" si="17"/>
        <v>5.4300000000000015</v>
      </c>
      <c r="F95">
        <f t="shared" si="11"/>
        <v>42.000000000000007</v>
      </c>
      <c r="G95">
        <f t="shared" si="12"/>
        <v>2.7300000000000013</v>
      </c>
      <c r="H95">
        <f t="shared" si="18"/>
        <v>42.000000000000007</v>
      </c>
      <c r="I95">
        <f t="shared" si="19"/>
        <v>30</v>
      </c>
      <c r="J95">
        <f t="shared" si="13"/>
        <v>0</v>
      </c>
      <c r="K95">
        <f t="shared" si="14"/>
        <v>1</v>
      </c>
      <c r="L95">
        <f t="shared" si="15"/>
        <v>0</v>
      </c>
    </row>
    <row r="96" spans="1:12" x14ac:dyDescent="0.25">
      <c r="A96" s="1">
        <v>41734</v>
      </c>
      <c r="B96" s="2">
        <f t="shared" si="10"/>
        <v>6</v>
      </c>
      <c r="C96">
        <v>25</v>
      </c>
      <c r="D96">
        <f t="shared" si="16"/>
        <v>42.000000000000007</v>
      </c>
      <c r="E96">
        <f t="shared" si="17"/>
        <v>30</v>
      </c>
      <c r="F96">
        <f t="shared" si="11"/>
        <v>42.000000000000007</v>
      </c>
      <c r="G96">
        <f t="shared" si="12"/>
        <v>27.75</v>
      </c>
      <c r="H96">
        <f t="shared" si="18"/>
        <v>42.000000000000007</v>
      </c>
      <c r="I96">
        <f t="shared" si="19"/>
        <v>27.75</v>
      </c>
      <c r="J96">
        <f t="shared" si="13"/>
        <v>0</v>
      </c>
      <c r="K96">
        <f t="shared" si="14"/>
        <v>0</v>
      </c>
      <c r="L96">
        <f t="shared" si="15"/>
        <v>1</v>
      </c>
    </row>
    <row r="97" spans="1:12" x14ac:dyDescent="0.25">
      <c r="A97" s="1">
        <v>41735</v>
      </c>
      <c r="B97" s="2">
        <f t="shared" si="10"/>
        <v>7</v>
      </c>
      <c r="C97">
        <v>126</v>
      </c>
      <c r="D97">
        <f t="shared" si="16"/>
        <v>42.000000000000007</v>
      </c>
      <c r="E97">
        <f t="shared" si="17"/>
        <v>27.75</v>
      </c>
      <c r="F97">
        <f t="shared" si="11"/>
        <v>42.000000000000007</v>
      </c>
      <c r="G97">
        <f t="shared" si="12"/>
        <v>16.41</v>
      </c>
      <c r="H97">
        <f t="shared" si="18"/>
        <v>42.000000000000007</v>
      </c>
      <c r="I97">
        <f t="shared" si="19"/>
        <v>16.41</v>
      </c>
      <c r="J97">
        <f t="shared" si="13"/>
        <v>0</v>
      </c>
      <c r="K97">
        <f t="shared" si="14"/>
        <v>0</v>
      </c>
      <c r="L97">
        <f t="shared" si="15"/>
        <v>1</v>
      </c>
    </row>
    <row r="98" spans="1:12" x14ac:dyDescent="0.25">
      <c r="A98" s="1">
        <v>41736</v>
      </c>
      <c r="B98" s="2">
        <f t="shared" si="10"/>
        <v>1</v>
      </c>
      <c r="C98">
        <v>35</v>
      </c>
      <c r="D98">
        <f t="shared" si="16"/>
        <v>42.000000000000007</v>
      </c>
      <c r="E98">
        <f t="shared" si="17"/>
        <v>16.41</v>
      </c>
      <c r="F98">
        <f t="shared" si="11"/>
        <v>42.000000000000007</v>
      </c>
      <c r="G98">
        <f t="shared" si="12"/>
        <v>13.26</v>
      </c>
      <c r="H98">
        <f t="shared" si="18"/>
        <v>42.000000000000007</v>
      </c>
      <c r="I98">
        <f t="shared" si="19"/>
        <v>13.26</v>
      </c>
      <c r="J98">
        <f t="shared" si="13"/>
        <v>0</v>
      </c>
      <c r="K98">
        <f t="shared" si="14"/>
        <v>0</v>
      </c>
      <c r="L98">
        <f t="shared" si="15"/>
        <v>1</v>
      </c>
    </row>
    <row r="99" spans="1:12" x14ac:dyDescent="0.25">
      <c r="A99" s="1">
        <v>41737</v>
      </c>
      <c r="B99" s="2">
        <f t="shared" si="10"/>
        <v>2</v>
      </c>
      <c r="C99">
        <v>143</v>
      </c>
      <c r="D99">
        <f t="shared" si="16"/>
        <v>42.000000000000007</v>
      </c>
      <c r="E99">
        <f t="shared" si="17"/>
        <v>13.26</v>
      </c>
      <c r="F99">
        <f t="shared" si="11"/>
        <v>37.710000000000008</v>
      </c>
      <c r="G99">
        <f t="shared" si="12"/>
        <v>6.8199999999999994</v>
      </c>
      <c r="H99">
        <f t="shared" si="18"/>
        <v>37.710000000000008</v>
      </c>
      <c r="I99">
        <f t="shared" si="19"/>
        <v>6.8199999999999994</v>
      </c>
      <c r="J99">
        <f t="shared" si="13"/>
        <v>0</v>
      </c>
      <c r="K99">
        <f t="shared" si="14"/>
        <v>0</v>
      </c>
      <c r="L99">
        <f t="shared" si="15"/>
        <v>0</v>
      </c>
    </row>
    <row r="100" spans="1:12" x14ac:dyDescent="0.25">
      <c r="A100" s="1">
        <v>41738</v>
      </c>
      <c r="B100" s="2">
        <f t="shared" si="10"/>
        <v>3</v>
      </c>
      <c r="C100">
        <v>89</v>
      </c>
      <c r="D100">
        <f t="shared" si="16"/>
        <v>37.710000000000008</v>
      </c>
      <c r="E100">
        <f t="shared" si="17"/>
        <v>6.8199999999999994</v>
      </c>
      <c r="F100">
        <f t="shared" si="11"/>
        <v>35.040000000000006</v>
      </c>
      <c r="G100">
        <f t="shared" si="12"/>
        <v>2.8099999999999996</v>
      </c>
      <c r="H100">
        <f t="shared" si="18"/>
        <v>35.040000000000006</v>
      </c>
      <c r="I100">
        <f t="shared" si="19"/>
        <v>30</v>
      </c>
      <c r="J100">
        <f t="shared" si="13"/>
        <v>0</v>
      </c>
      <c r="K100">
        <f t="shared" si="14"/>
        <v>1</v>
      </c>
      <c r="L100">
        <f t="shared" si="15"/>
        <v>0</v>
      </c>
    </row>
    <row r="101" spans="1:12" x14ac:dyDescent="0.25">
      <c r="A101" s="1">
        <v>41739</v>
      </c>
      <c r="B101" s="2">
        <f t="shared" si="10"/>
        <v>4</v>
      </c>
      <c r="C101">
        <v>60</v>
      </c>
      <c r="D101">
        <f t="shared" si="16"/>
        <v>35.040000000000006</v>
      </c>
      <c r="E101">
        <f t="shared" si="17"/>
        <v>30</v>
      </c>
      <c r="F101">
        <f t="shared" si="11"/>
        <v>35.040000000000006</v>
      </c>
      <c r="G101">
        <f t="shared" si="12"/>
        <v>24.6</v>
      </c>
      <c r="H101">
        <f t="shared" si="18"/>
        <v>45</v>
      </c>
      <c r="I101">
        <f t="shared" si="19"/>
        <v>24.6</v>
      </c>
      <c r="J101">
        <f t="shared" si="13"/>
        <v>1</v>
      </c>
      <c r="K101">
        <f t="shared" si="14"/>
        <v>0</v>
      </c>
      <c r="L101">
        <f t="shared" si="15"/>
        <v>1</v>
      </c>
    </row>
    <row r="102" spans="1:12" x14ac:dyDescent="0.25">
      <c r="A102" s="1">
        <v>41740</v>
      </c>
      <c r="B102" s="2">
        <f t="shared" si="10"/>
        <v>5</v>
      </c>
      <c r="C102">
        <v>52</v>
      </c>
      <c r="D102">
        <f t="shared" si="16"/>
        <v>45</v>
      </c>
      <c r="E102">
        <f t="shared" si="17"/>
        <v>24.6</v>
      </c>
      <c r="F102">
        <f t="shared" si="11"/>
        <v>45</v>
      </c>
      <c r="G102">
        <f t="shared" si="12"/>
        <v>19.920000000000002</v>
      </c>
      <c r="H102">
        <f t="shared" si="18"/>
        <v>45</v>
      </c>
      <c r="I102">
        <f t="shared" si="19"/>
        <v>19.920000000000002</v>
      </c>
      <c r="J102">
        <f t="shared" si="13"/>
        <v>0</v>
      </c>
      <c r="K102">
        <f t="shared" si="14"/>
        <v>0</v>
      </c>
      <c r="L102">
        <f t="shared" si="15"/>
        <v>1</v>
      </c>
    </row>
    <row r="103" spans="1:12" x14ac:dyDescent="0.25">
      <c r="A103" s="1">
        <v>41741</v>
      </c>
      <c r="B103" s="2">
        <f t="shared" si="10"/>
        <v>6</v>
      </c>
      <c r="C103">
        <v>24</v>
      </c>
      <c r="D103">
        <f t="shared" si="16"/>
        <v>45</v>
      </c>
      <c r="E103">
        <f t="shared" si="17"/>
        <v>19.920000000000002</v>
      </c>
      <c r="F103">
        <f t="shared" si="11"/>
        <v>45</v>
      </c>
      <c r="G103">
        <f t="shared" si="12"/>
        <v>17.760000000000002</v>
      </c>
      <c r="H103">
        <f t="shared" si="18"/>
        <v>45</v>
      </c>
      <c r="I103">
        <f t="shared" si="19"/>
        <v>17.760000000000002</v>
      </c>
      <c r="J103">
        <f t="shared" si="13"/>
        <v>0</v>
      </c>
      <c r="K103">
        <f t="shared" si="14"/>
        <v>0</v>
      </c>
      <c r="L103">
        <f t="shared" si="15"/>
        <v>1</v>
      </c>
    </row>
    <row r="104" spans="1:12" x14ac:dyDescent="0.25">
      <c r="A104" s="1">
        <v>41742</v>
      </c>
      <c r="B104" s="2">
        <f t="shared" si="10"/>
        <v>7</v>
      </c>
      <c r="C104">
        <v>80</v>
      </c>
      <c r="D104">
        <f t="shared" si="16"/>
        <v>45</v>
      </c>
      <c r="E104">
        <f t="shared" si="17"/>
        <v>17.760000000000002</v>
      </c>
      <c r="F104">
        <f t="shared" si="11"/>
        <v>45</v>
      </c>
      <c r="G104">
        <f t="shared" si="12"/>
        <v>10.560000000000002</v>
      </c>
      <c r="H104">
        <f t="shared" si="18"/>
        <v>45</v>
      </c>
      <c r="I104">
        <f t="shared" si="19"/>
        <v>10.560000000000002</v>
      </c>
      <c r="J104">
        <f t="shared" si="13"/>
        <v>0</v>
      </c>
      <c r="K104">
        <f t="shared" si="14"/>
        <v>0</v>
      </c>
      <c r="L104">
        <f t="shared" si="15"/>
        <v>1</v>
      </c>
    </row>
    <row r="105" spans="1:12" x14ac:dyDescent="0.25">
      <c r="A105" s="1">
        <v>41743</v>
      </c>
      <c r="B105" s="2">
        <f t="shared" si="10"/>
        <v>1</v>
      </c>
      <c r="C105">
        <v>79</v>
      </c>
      <c r="D105">
        <f t="shared" si="16"/>
        <v>45</v>
      </c>
      <c r="E105">
        <f t="shared" si="17"/>
        <v>10.560000000000002</v>
      </c>
      <c r="F105">
        <f t="shared" si="11"/>
        <v>42.63</v>
      </c>
      <c r="G105">
        <f t="shared" si="12"/>
        <v>7.0000000000000018</v>
      </c>
      <c r="H105">
        <f t="shared" si="18"/>
        <v>42.63</v>
      </c>
      <c r="I105">
        <f t="shared" si="19"/>
        <v>7.0000000000000018</v>
      </c>
      <c r="J105">
        <f t="shared" si="13"/>
        <v>0</v>
      </c>
      <c r="K105">
        <f t="shared" si="14"/>
        <v>0</v>
      </c>
      <c r="L105">
        <f t="shared" si="15"/>
        <v>0</v>
      </c>
    </row>
    <row r="106" spans="1:12" x14ac:dyDescent="0.25">
      <c r="A106" s="1">
        <v>41744</v>
      </c>
      <c r="B106" s="2">
        <f t="shared" si="10"/>
        <v>2</v>
      </c>
      <c r="C106">
        <v>115</v>
      </c>
      <c r="D106">
        <f t="shared" si="16"/>
        <v>42.63</v>
      </c>
      <c r="E106">
        <f t="shared" si="17"/>
        <v>7.0000000000000018</v>
      </c>
      <c r="F106">
        <f t="shared" si="11"/>
        <v>39.18</v>
      </c>
      <c r="G106">
        <f t="shared" si="12"/>
        <v>1.8200000000000021</v>
      </c>
      <c r="H106">
        <f t="shared" si="18"/>
        <v>39.18</v>
      </c>
      <c r="I106">
        <f t="shared" si="19"/>
        <v>30</v>
      </c>
      <c r="J106">
        <f t="shared" si="13"/>
        <v>0</v>
      </c>
      <c r="K106">
        <f t="shared" si="14"/>
        <v>1</v>
      </c>
      <c r="L106">
        <f t="shared" si="15"/>
        <v>0</v>
      </c>
    </row>
    <row r="107" spans="1:12" x14ac:dyDescent="0.25">
      <c r="A107" s="1">
        <v>41745</v>
      </c>
      <c r="B107" s="2">
        <f t="shared" si="10"/>
        <v>3</v>
      </c>
      <c r="C107">
        <v>55</v>
      </c>
      <c r="D107">
        <f t="shared" si="16"/>
        <v>39.18</v>
      </c>
      <c r="E107">
        <f t="shared" si="17"/>
        <v>30</v>
      </c>
      <c r="F107">
        <f t="shared" si="11"/>
        <v>39.18</v>
      </c>
      <c r="G107">
        <f t="shared" si="12"/>
        <v>25.05</v>
      </c>
      <c r="H107">
        <f t="shared" si="18"/>
        <v>39.18</v>
      </c>
      <c r="I107">
        <f t="shared" si="19"/>
        <v>25.05</v>
      </c>
      <c r="J107">
        <f t="shared" si="13"/>
        <v>0</v>
      </c>
      <c r="K107">
        <f t="shared" si="14"/>
        <v>0</v>
      </c>
      <c r="L107">
        <f t="shared" si="15"/>
        <v>1</v>
      </c>
    </row>
    <row r="108" spans="1:12" x14ac:dyDescent="0.25">
      <c r="A108" s="1">
        <v>41746</v>
      </c>
      <c r="B108" s="2">
        <f t="shared" si="10"/>
        <v>4</v>
      </c>
      <c r="C108">
        <v>124</v>
      </c>
      <c r="D108">
        <f t="shared" si="16"/>
        <v>39.18</v>
      </c>
      <c r="E108">
        <f t="shared" si="17"/>
        <v>25.05</v>
      </c>
      <c r="F108">
        <f t="shared" si="11"/>
        <v>39.18</v>
      </c>
      <c r="G108">
        <f t="shared" si="12"/>
        <v>13.89</v>
      </c>
      <c r="H108">
        <f t="shared" si="18"/>
        <v>45</v>
      </c>
      <c r="I108">
        <f t="shared" si="19"/>
        <v>13.89</v>
      </c>
      <c r="J108">
        <f t="shared" si="13"/>
        <v>1</v>
      </c>
      <c r="K108">
        <f t="shared" si="14"/>
        <v>0</v>
      </c>
      <c r="L108">
        <f t="shared" si="15"/>
        <v>1</v>
      </c>
    </row>
    <row r="109" spans="1:12" x14ac:dyDescent="0.25">
      <c r="A109" s="1">
        <v>41747</v>
      </c>
      <c r="B109" s="2">
        <f t="shared" si="10"/>
        <v>5</v>
      </c>
      <c r="C109">
        <v>104</v>
      </c>
      <c r="D109">
        <f t="shared" si="16"/>
        <v>45</v>
      </c>
      <c r="E109">
        <f t="shared" si="17"/>
        <v>13.89</v>
      </c>
      <c r="F109">
        <f t="shared" si="11"/>
        <v>41.88</v>
      </c>
      <c r="G109">
        <f t="shared" si="12"/>
        <v>9.2100000000000009</v>
      </c>
      <c r="H109">
        <f t="shared" si="18"/>
        <v>41.88</v>
      </c>
      <c r="I109">
        <f t="shared" si="19"/>
        <v>9.2100000000000009</v>
      </c>
      <c r="J109">
        <f t="shared" si="13"/>
        <v>0</v>
      </c>
      <c r="K109">
        <f t="shared" si="14"/>
        <v>0</v>
      </c>
      <c r="L109">
        <f t="shared" si="15"/>
        <v>0</v>
      </c>
    </row>
    <row r="110" spans="1:12" x14ac:dyDescent="0.25">
      <c r="A110" s="1">
        <v>41748</v>
      </c>
      <c r="B110" s="2">
        <f t="shared" si="10"/>
        <v>6</v>
      </c>
      <c r="C110">
        <v>20</v>
      </c>
      <c r="D110">
        <f t="shared" si="16"/>
        <v>41.88</v>
      </c>
      <c r="E110">
        <f t="shared" si="17"/>
        <v>9.2100000000000009</v>
      </c>
      <c r="F110">
        <f t="shared" si="11"/>
        <v>41.28</v>
      </c>
      <c r="G110">
        <f t="shared" si="12"/>
        <v>8.31</v>
      </c>
      <c r="H110">
        <f t="shared" si="18"/>
        <v>41.28</v>
      </c>
      <c r="I110">
        <f t="shared" si="19"/>
        <v>8.31</v>
      </c>
      <c r="J110">
        <f t="shared" si="13"/>
        <v>0</v>
      </c>
      <c r="K110">
        <f t="shared" si="14"/>
        <v>0</v>
      </c>
      <c r="L110">
        <f t="shared" si="15"/>
        <v>0</v>
      </c>
    </row>
    <row r="111" spans="1:12" x14ac:dyDescent="0.25">
      <c r="A111" s="1">
        <v>41749</v>
      </c>
      <c r="B111" s="2">
        <f t="shared" si="10"/>
        <v>7</v>
      </c>
      <c r="C111">
        <v>68</v>
      </c>
      <c r="D111">
        <f t="shared" si="16"/>
        <v>41.28</v>
      </c>
      <c r="E111">
        <f t="shared" si="17"/>
        <v>8.31</v>
      </c>
      <c r="F111">
        <f t="shared" si="11"/>
        <v>39.24</v>
      </c>
      <c r="G111">
        <f t="shared" si="12"/>
        <v>5.25</v>
      </c>
      <c r="H111">
        <f t="shared" si="18"/>
        <v>39.24</v>
      </c>
      <c r="I111">
        <f t="shared" si="19"/>
        <v>5.25</v>
      </c>
      <c r="J111">
        <f t="shared" si="13"/>
        <v>0</v>
      </c>
      <c r="K111">
        <f t="shared" si="14"/>
        <v>0</v>
      </c>
      <c r="L111">
        <f t="shared" si="15"/>
        <v>0</v>
      </c>
    </row>
    <row r="112" spans="1:12" x14ac:dyDescent="0.25">
      <c r="A112" s="1">
        <v>41750</v>
      </c>
      <c r="B112" s="2">
        <f t="shared" si="10"/>
        <v>1</v>
      </c>
      <c r="C112">
        <v>25</v>
      </c>
      <c r="D112">
        <f t="shared" si="16"/>
        <v>39.24</v>
      </c>
      <c r="E112">
        <f t="shared" si="17"/>
        <v>5.25</v>
      </c>
      <c r="F112">
        <f t="shared" si="11"/>
        <v>38.49</v>
      </c>
      <c r="G112">
        <f t="shared" si="12"/>
        <v>4.12</v>
      </c>
      <c r="H112">
        <f t="shared" si="18"/>
        <v>38.49</v>
      </c>
      <c r="I112">
        <f t="shared" si="19"/>
        <v>30</v>
      </c>
      <c r="J112">
        <f t="shared" si="13"/>
        <v>0</v>
      </c>
      <c r="K112">
        <f t="shared" si="14"/>
        <v>1</v>
      </c>
      <c r="L112">
        <f t="shared" si="15"/>
        <v>0</v>
      </c>
    </row>
    <row r="113" spans="1:12" x14ac:dyDescent="0.25">
      <c r="A113" s="1">
        <v>41751</v>
      </c>
      <c r="B113" s="2">
        <f t="shared" si="10"/>
        <v>2</v>
      </c>
      <c r="C113">
        <v>93</v>
      </c>
      <c r="D113">
        <f t="shared" si="16"/>
        <v>38.49</v>
      </c>
      <c r="E113">
        <f t="shared" si="17"/>
        <v>30</v>
      </c>
      <c r="F113">
        <f t="shared" si="11"/>
        <v>38.49</v>
      </c>
      <c r="G113">
        <f t="shared" si="12"/>
        <v>21.630000000000003</v>
      </c>
      <c r="H113">
        <f t="shared" si="18"/>
        <v>38.49</v>
      </c>
      <c r="I113">
        <f t="shared" si="19"/>
        <v>21.630000000000003</v>
      </c>
      <c r="J113">
        <f t="shared" si="13"/>
        <v>0</v>
      </c>
      <c r="K113">
        <f t="shared" si="14"/>
        <v>0</v>
      </c>
      <c r="L113">
        <f t="shared" si="15"/>
        <v>1</v>
      </c>
    </row>
    <row r="114" spans="1:12" x14ac:dyDescent="0.25">
      <c r="A114" s="1">
        <v>41752</v>
      </c>
      <c r="B114" s="2">
        <f t="shared" si="10"/>
        <v>3</v>
      </c>
      <c r="C114">
        <v>49</v>
      </c>
      <c r="D114">
        <f t="shared" si="16"/>
        <v>38.49</v>
      </c>
      <c r="E114">
        <f t="shared" si="17"/>
        <v>21.630000000000003</v>
      </c>
      <c r="F114">
        <f t="shared" si="11"/>
        <v>38.49</v>
      </c>
      <c r="G114">
        <f t="shared" si="12"/>
        <v>17.220000000000002</v>
      </c>
      <c r="H114">
        <f t="shared" si="18"/>
        <v>38.49</v>
      </c>
      <c r="I114">
        <f t="shared" si="19"/>
        <v>17.220000000000002</v>
      </c>
      <c r="J114">
        <f t="shared" si="13"/>
        <v>0</v>
      </c>
      <c r="K114">
        <f t="shared" si="14"/>
        <v>0</v>
      </c>
      <c r="L114">
        <f t="shared" si="15"/>
        <v>1</v>
      </c>
    </row>
    <row r="115" spans="1:12" x14ac:dyDescent="0.25">
      <c r="A115" s="1">
        <v>41753</v>
      </c>
      <c r="B115" s="2">
        <f t="shared" si="10"/>
        <v>4</v>
      </c>
      <c r="C115">
        <v>29</v>
      </c>
      <c r="D115">
        <f t="shared" si="16"/>
        <v>38.49</v>
      </c>
      <c r="E115">
        <f t="shared" si="17"/>
        <v>17.220000000000002</v>
      </c>
      <c r="F115">
        <f t="shared" si="11"/>
        <v>38.49</v>
      </c>
      <c r="G115">
        <f t="shared" si="12"/>
        <v>14.610000000000003</v>
      </c>
      <c r="H115">
        <f t="shared" si="18"/>
        <v>45</v>
      </c>
      <c r="I115">
        <f t="shared" si="19"/>
        <v>14.610000000000003</v>
      </c>
      <c r="J115">
        <f t="shared" si="13"/>
        <v>1</v>
      </c>
      <c r="K115">
        <f t="shared" si="14"/>
        <v>0</v>
      </c>
      <c r="L115">
        <f t="shared" si="15"/>
        <v>1</v>
      </c>
    </row>
    <row r="116" spans="1:12" x14ac:dyDescent="0.25">
      <c r="A116" s="1">
        <v>41754</v>
      </c>
      <c r="B116" s="2">
        <f t="shared" si="10"/>
        <v>5</v>
      </c>
      <c r="C116">
        <v>59</v>
      </c>
      <c r="D116">
        <f t="shared" si="16"/>
        <v>45</v>
      </c>
      <c r="E116">
        <f t="shared" si="17"/>
        <v>14.610000000000003</v>
      </c>
      <c r="F116">
        <f t="shared" si="11"/>
        <v>43.23</v>
      </c>
      <c r="G116">
        <f t="shared" si="12"/>
        <v>11.950000000000003</v>
      </c>
      <c r="H116">
        <f t="shared" si="18"/>
        <v>43.23</v>
      </c>
      <c r="I116">
        <f t="shared" si="19"/>
        <v>11.950000000000003</v>
      </c>
      <c r="J116">
        <f t="shared" si="13"/>
        <v>0</v>
      </c>
      <c r="K116">
        <f t="shared" si="14"/>
        <v>0</v>
      </c>
      <c r="L116">
        <f t="shared" si="15"/>
        <v>0</v>
      </c>
    </row>
    <row r="117" spans="1:12" x14ac:dyDescent="0.25">
      <c r="A117" s="1">
        <v>41755</v>
      </c>
      <c r="B117" s="2">
        <f t="shared" si="10"/>
        <v>6</v>
      </c>
      <c r="C117">
        <v>65</v>
      </c>
      <c r="D117">
        <f t="shared" si="16"/>
        <v>43.23</v>
      </c>
      <c r="E117">
        <f t="shared" si="17"/>
        <v>11.950000000000003</v>
      </c>
      <c r="F117">
        <f t="shared" si="11"/>
        <v>41.279999999999994</v>
      </c>
      <c r="G117">
        <f t="shared" si="12"/>
        <v>9.0200000000000031</v>
      </c>
      <c r="H117">
        <f t="shared" si="18"/>
        <v>41.279999999999994</v>
      </c>
      <c r="I117">
        <f t="shared" si="19"/>
        <v>9.0200000000000031</v>
      </c>
      <c r="J117">
        <f t="shared" si="13"/>
        <v>0</v>
      </c>
      <c r="K117">
        <f t="shared" si="14"/>
        <v>0</v>
      </c>
      <c r="L117">
        <f t="shared" si="15"/>
        <v>0</v>
      </c>
    </row>
    <row r="118" spans="1:12" x14ac:dyDescent="0.25">
      <c r="A118" s="1">
        <v>41756</v>
      </c>
      <c r="B118" s="2">
        <f t="shared" si="10"/>
        <v>7</v>
      </c>
      <c r="C118">
        <v>25</v>
      </c>
      <c r="D118">
        <f t="shared" si="16"/>
        <v>41.279999999999994</v>
      </c>
      <c r="E118">
        <f t="shared" si="17"/>
        <v>9.0200000000000031</v>
      </c>
      <c r="F118">
        <f t="shared" si="11"/>
        <v>40.529999999999994</v>
      </c>
      <c r="G118">
        <f t="shared" si="12"/>
        <v>7.8900000000000032</v>
      </c>
      <c r="H118">
        <f t="shared" si="18"/>
        <v>40.529999999999994</v>
      </c>
      <c r="I118">
        <f t="shared" si="19"/>
        <v>7.8900000000000032</v>
      </c>
      <c r="J118">
        <f t="shared" si="13"/>
        <v>0</v>
      </c>
      <c r="K118">
        <f t="shared" si="14"/>
        <v>0</v>
      </c>
      <c r="L118">
        <f t="shared" si="15"/>
        <v>0</v>
      </c>
    </row>
    <row r="119" spans="1:12" x14ac:dyDescent="0.25">
      <c r="A119" s="1">
        <v>41757</v>
      </c>
      <c r="B119" s="2">
        <f t="shared" si="10"/>
        <v>1</v>
      </c>
      <c r="C119">
        <v>3</v>
      </c>
      <c r="D119">
        <f t="shared" si="16"/>
        <v>40.529999999999994</v>
      </c>
      <c r="E119">
        <f t="shared" si="17"/>
        <v>7.8900000000000032</v>
      </c>
      <c r="F119">
        <f t="shared" si="11"/>
        <v>40.439999999999991</v>
      </c>
      <c r="G119">
        <f t="shared" si="12"/>
        <v>7.7500000000000036</v>
      </c>
      <c r="H119">
        <f t="shared" si="18"/>
        <v>40.439999999999991</v>
      </c>
      <c r="I119">
        <f t="shared" si="19"/>
        <v>7.7500000000000036</v>
      </c>
      <c r="J119">
        <f t="shared" si="13"/>
        <v>0</v>
      </c>
      <c r="K119">
        <f t="shared" si="14"/>
        <v>0</v>
      </c>
      <c r="L119">
        <f t="shared" si="15"/>
        <v>0</v>
      </c>
    </row>
    <row r="120" spans="1:12" x14ac:dyDescent="0.25">
      <c r="A120" s="1">
        <v>41758</v>
      </c>
      <c r="B120" s="2">
        <f t="shared" si="10"/>
        <v>2</v>
      </c>
      <c r="C120">
        <v>58</v>
      </c>
      <c r="D120">
        <f t="shared" si="16"/>
        <v>40.439999999999991</v>
      </c>
      <c r="E120">
        <f t="shared" si="17"/>
        <v>7.7500000000000036</v>
      </c>
      <c r="F120">
        <f t="shared" si="11"/>
        <v>38.699999999999989</v>
      </c>
      <c r="G120">
        <f t="shared" si="12"/>
        <v>5.1400000000000041</v>
      </c>
      <c r="H120">
        <f t="shared" si="18"/>
        <v>38.699999999999989</v>
      </c>
      <c r="I120">
        <f t="shared" si="19"/>
        <v>5.1400000000000041</v>
      </c>
      <c r="J120">
        <f t="shared" si="13"/>
        <v>0</v>
      </c>
      <c r="K120">
        <f t="shared" si="14"/>
        <v>0</v>
      </c>
      <c r="L120">
        <f t="shared" si="15"/>
        <v>0</v>
      </c>
    </row>
    <row r="121" spans="1:12" x14ac:dyDescent="0.25">
      <c r="A121" s="1">
        <v>41759</v>
      </c>
      <c r="B121" s="2">
        <f t="shared" si="10"/>
        <v>3</v>
      </c>
      <c r="C121">
        <v>35</v>
      </c>
      <c r="D121">
        <f t="shared" si="16"/>
        <v>38.699999999999989</v>
      </c>
      <c r="E121">
        <f t="shared" si="17"/>
        <v>5.1400000000000041</v>
      </c>
      <c r="F121">
        <f t="shared" si="11"/>
        <v>37.649999999999991</v>
      </c>
      <c r="G121">
        <f t="shared" si="12"/>
        <v>3.5600000000000041</v>
      </c>
      <c r="H121">
        <f t="shared" si="18"/>
        <v>37.649999999999991</v>
      </c>
      <c r="I121">
        <f t="shared" si="19"/>
        <v>30</v>
      </c>
      <c r="J121">
        <f t="shared" si="13"/>
        <v>0</v>
      </c>
      <c r="K121">
        <f t="shared" si="14"/>
        <v>1</v>
      </c>
      <c r="L121">
        <f t="shared" si="15"/>
        <v>0</v>
      </c>
    </row>
    <row r="122" spans="1:12" x14ac:dyDescent="0.25">
      <c r="A122" s="1">
        <v>41760</v>
      </c>
      <c r="B122" s="2">
        <f t="shared" si="10"/>
        <v>4</v>
      </c>
      <c r="C122">
        <v>146</v>
      </c>
      <c r="D122">
        <f t="shared" si="16"/>
        <v>37.649999999999991</v>
      </c>
      <c r="E122">
        <f t="shared" si="17"/>
        <v>30</v>
      </c>
      <c r="F122">
        <f t="shared" si="11"/>
        <v>37.649999999999991</v>
      </c>
      <c r="G122">
        <f t="shared" si="12"/>
        <v>16.86</v>
      </c>
      <c r="H122">
        <f t="shared" si="18"/>
        <v>45</v>
      </c>
      <c r="I122">
        <f t="shared" si="19"/>
        <v>16.86</v>
      </c>
      <c r="J122">
        <f t="shared" si="13"/>
        <v>1</v>
      </c>
      <c r="K122">
        <f t="shared" si="14"/>
        <v>0</v>
      </c>
      <c r="L122">
        <f t="shared" si="15"/>
        <v>1</v>
      </c>
    </row>
    <row r="123" spans="1:12" x14ac:dyDescent="0.25">
      <c r="A123" s="1">
        <v>41761</v>
      </c>
      <c r="B123" s="2">
        <f t="shared" si="10"/>
        <v>5</v>
      </c>
      <c r="C123">
        <v>45</v>
      </c>
      <c r="D123">
        <f t="shared" si="16"/>
        <v>45</v>
      </c>
      <c r="E123">
        <f t="shared" si="17"/>
        <v>16.86</v>
      </c>
      <c r="F123">
        <f t="shared" si="11"/>
        <v>45</v>
      </c>
      <c r="G123">
        <f t="shared" si="12"/>
        <v>12.809999999999999</v>
      </c>
      <c r="H123">
        <f t="shared" si="18"/>
        <v>45</v>
      </c>
      <c r="I123">
        <f t="shared" si="19"/>
        <v>12.809999999999999</v>
      </c>
      <c r="J123">
        <f t="shared" si="13"/>
        <v>0</v>
      </c>
      <c r="K123">
        <f t="shared" si="14"/>
        <v>0</v>
      </c>
      <c r="L123">
        <f t="shared" si="15"/>
        <v>1</v>
      </c>
    </row>
    <row r="124" spans="1:12" x14ac:dyDescent="0.25">
      <c r="A124" s="1">
        <v>41762</v>
      </c>
      <c r="B124" s="2">
        <f t="shared" si="10"/>
        <v>6</v>
      </c>
      <c r="C124">
        <v>127</v>
      </c>
      <c r="D124">
        <f t="shared" si="16"/>
        <v>45</v>
      </c>
      <c r="E124">
        <f t="shared" si="17"/>
        <v>12.809999999999999</v>
      </c>
      <c r="F124">
        <f t="shared" si="11"/>
        <v>41.19</v>
      </c>
      <c r="G124">
        <f t="shared" si="12"/>
        <v>7.089999999999999</v>
      </c>
      <c r="H124">
        <f t="shared" si="18"/>
        <v>41.19</v>
      </c>
      <c r="I124">
        <f t="shared" si="19"/>
        <v>7.089999999999999</v>
      </c>
      <c r="J124">
        <f t="shared" si="13"/>
        <v>0</v>
      </c>
      <c r="K124">
        <f t="shared" si="14"/>
        <v>0</v>
      </c>
      <c r="L124">
        <f t="shared" si="15"/>
        <v>0</v>
      </c>
    </row>
    <row r="125" spans="1:12" x14ac:dyDescent="0.25">
      <c r="A125" s="1">
        <v>41763</v>
      </c>
      <c r="B125" s="2">
        <f t="shared" si="10"/>
        <v>7</v>
      </c>
      <c r="C125">
        <v>48</v>
      </c>
      <c r="D125">
        <f t="shared" si="16"/>
        <v>41.19</v>
      </c>
      <c r="E125">
        <f t="shared" si="17"/>
        <v>7.089999999999999</v>
      </c>
      <c r="F125">
        <f t="shared" si="11"/>
        <v>39.75</v>
      </c>
      <c r="G125">
        <f t="shared" si="12"/>
        <v>4.9299999999999988</v>
      </c>
      <c r="H125">
        <f t="shared" si="18"/>
        <v>39.75</v>
      </c>
      <c r="I125">
        <f t="shared" si="19"/>
        <v>30</v>
      </c>
      <c r="J125">
        <f t="shared" si="13"/>
        <v>0</v>
      </c>
      <c r="K125">
        <f t="shared" si="14"/>
        <v>1</v>
      </c>
      <c r="L125">
        <f t="shared" si="15"/>
        <v>0</v>
      </c>
    </row>
    <row r="126" spans="1:12" x14ac:dyDescent="0.25">
      <c r="A126" s="1">
        <v>41764</v>
      </c>
      <c r="B126" s="2">
        <f t="shared" si="10"/>
        <v>1</v>
      </c>
      <c r="C126">
        <v>128</v>
      </c>
      <c r="D126">
        <f t="shared" si="16"/>
        <v>39.75</v>
      </c>
      <c r="E126">
        <f t="shared" si="17"/>
        <v>30</v>
      </c>
      <c r="F126">
        <f t="shared" si="11"/>
        <v>39.75</v>
      </c>
      <c r="G126">
        <f t="shared" si="12"/>
        <v>18.48</v>
      </c>
      <c r="H126">
        <f t="shared" si="18"/>
        <v>39.75</v>
      </c>
      <c r="I126">
        <f t="shared" si="19"/>
        <v>18.48</v>
      </c>
      <c r="J126">
        <f t="shared" si="13"/>
        <v>0</v>
      </c>
      <c r="K126">
        <f t="shared" si="14"/>
        <v>0</v>
      </c>
      <c r="L126">
        <f t="shared" si="15"/>
        <v>1</v>
      </c>
    </row>
    <row r="127" spans="1:12" x14ac:dyDescent="0.25">
      <c r="A127" s="1">
        <v>41765</v>
      </c>
      <c r="B127" s="2">
        <f t="shared" si="10"/>
        <v>2</v>
      </c>
      <c r="C127">
        <v>115</v>
      </c>
      <c r="D127">
        <f t="shared" si="16"/>
        <v>39.75</v>
      </c>
      <c r="E127">
        <f t="shared" si="17"/>
        <v>18.48</v>
      </c>
      <c r="F127">
        <f t="shared" si="11"/>
        <v>39.75</v>
      </c>
      <c r="G127">
        <f t="shared" si="12"/>
        <v>8.1300000000000008</v>
      </c>
      <c r="H127">
        <f t="shared" si="18"/>
        <v>39.75</v>
      </c>
      <c r="I127">
        <f t="shared" si="19"/>
        <v>8.1300000000000008</v>
      </c>
      <c r="J127">
        <f t="shared" si="13"/>
        <v>0</v>
      </c>
      <c r="K127">
        <f t="shared" si="14"/>
        <v>0</v>
      </c>
      <c r="L127">
        <f t="shared" si="15"/>
        <v>1</v>
      </c>
    </row>
    <row r="128" spans="1:12" x14ac:dyDescent="0.25">
      <c r="A128" s="1">
        <v>41766</v>
      </c>
      <c r="B128" s="2">
        <f t="shared" si="10"/>
        <v>3</v>
      </c>
      <c r="C128">
        <v>103</v>
      </c>
      <c r="D128">
        <f t="shared" si="16"/>
        <v>39.75</v>
      </c>
      <c r="E128">
        <f t="shared" si="17"/>
        <v>8.1300000000000008</v>
      </c>
      <c r="F128">
        <f t="shared" si="11"/>
        <v>36.659999999999997</v>
      </c>
      <c r="G128">
        <f t="shared" si="12"/>
        <v>3.4900000000000011</v>
      </c>
      <c r="H128">
        <f t="shared" si="18"/>
        <v>36.659999999999997</v>
      </c>
      <c r="I128">
        <f t="shared" si="19"/>
        <v>30</v>
      </c>
      <c r="J128">
        <f t="shared" si="13"/>
        <v>0</v>
      </c>
      <c r="K128">
        <f t="shared" si="14"/>
        <v>1</v>
      </c>
      <c r="L128">
        <f t="shared" si="15"/>
        <v>0</v>
      </c>
    </row>
    <row r="129" spans="1:12" x14ac:dyDescent="0.25">
      <c r="A129" s="1">
        <v>41767</v>
      </c>
      <c r="B129" s="2">
        <f t="shared" si="10"/>
        <v>4</v>
      </c>
      <c r="C129">
        <v>21</v>
      </c>
      <c r="D129">
        <f t="shared" si="16"/>
        <v>36.659999999999997</v>
      </c>
      <c r="E129">
        <f t="shared" si="17"/>
        <v>30</v>
      </c>
      <c r="F129">
        <f t="shared" si="11"/>
        <v>36.659999999999997</v>
      </c>
      <c r="G129">
        <f t="shared" si="12"/>
        <v>28.11</v>
      </c>
      <c r="H129">
        <f t="shared" si="18"/>
        <v>45</v>
      </c>
      <c r="I129">
        <f t="shared" si="19"/>
        <v>28.11</v>
      </c>
      <c r="J129">
        <f t="shared" si="13"/>
        <v>1</v>
      </c>
      <c r="K129">
        <f t="shared" si="14"/>
        <v>0</v>
      </c>
      <c r="L129">
        <f t="shared" si="15"/>
        <v>1</v>
      </c>
    </row>
    <row r="130" spans="1:12" x14ac:dyDescent="0.25">
      <c r="A130" s="1">
        <v>41768</v>
      </c>
      <c r="B130" s="2">
        <f t="shared" si="10"/>
        <v>5</v>
      </c>
      <c r="C130">
        <v>150</v>
      </c>
      <c r="D130">
        <f t="shared" si="16"/>
        <v>45</v>
      </c>
      <c r="E130">
        <f t="shared" si="17"/>
        <v>28.11</v>
      </c>
      <c r="F130">
        <f t="shared" si="11"/>
        <v>45</v>
      </c>
      <c r="G130">
        <f t="shared" si="12"/>
        <v>14.61</v>
      </c>
      <c r="H130">
        <f t="shared" si="18"/>
        <v>45</v>
      </c>
      <c r="I130">
        <f t="shared" si="19"/>
        <v>14.61</v>
      </c>
      <c r="J130">
        <f t="shared" si="13"/>
        <v>0</v>
      </c>
      <c r="K130">
        <f t="shared" si="14"/>
        <v>0</v>
      </c>
      <c r="L130">
        <f t="shared" si="15"/>
        <v>1</v>
      </c>
    </row>
    <row r="131" spans="1:12" x14ac:dyDescent="0.25">
      <c r="A131" s="1">
        <v>41769</v>
      </c>
      <c r="B131" s="2">
        <f t="shared" ref="B131:B194" si="20">WEEKDAY(A131,2)</f>
        <v>6</v>
      </c>
      <c r="C131">
        <v>49</v>
      </c>
      <c r="D131">
        <f t="shared" si="16"/>
        <v>45</v>
      </c>
      <c r="E131">
        <f t="shared" si="17"/>
        <v>14.61</v>
      </c>
      <c r="F131">
        <f t="shared" ref="F131:F194" si="21">IF(E131&gt;15,D131,D131-ROUND((6*(C131/2)/100),2))</f>
        <v>43.53</v>
      </c>
      <c r="G131">
        <f t="shared" ref="G131:G194" si="22">IF(E131&gt;15,E131-ROUND((C131*9)/100,2),E131-ROUND(((C131/2)*9/100),2))</f>
        <v>12.399999999999999</v>
      </c>
      <c r="H131">
        <f t="shared" si="18"/>
        <v>43.53</v>
      </c>
      <c r="I131">
        <f t="shared" si="19"/>
        <v>12.399999999999999</v>
      </c>
      <c r="J131">
        <f t="shared" ref="J131:J194" si="23">IF(AND(B131=4,F131&lt;40),1,0)</f>
        <v>0</v>
      </c>
      <c r="K131">
        <f t="shared" ref="K131:K194" si="24">IF(G131&lt;5,1,0)</f>
        <v>0</v>
      </c>
      <c r="L131">
        <f t="shared" ref="L131:L194" si="25">IF(E131&gt;15,1,0)</f>
        <v>0</v>
      </c>
    </row>
    <row r="132" spans="1:12" x14ac:dyDescent="0.25">
      <c r="A132" s="1">
        <v>41770</v>
      </c>
      <c r="B132" s="2">
        <f t="shared" si="20"/>
        <v>7</v>
      </c>
      <c r="C132">
        <v>20</v>
      </c>
      <c r="D132">
        <f t="shared" ref="D132:D195" si="26">H131</f>
        <v>43.53</v>
      </c>
      <c r="E132">
        <f t="shared" ref="E132:E195" si="27">I131</f>
        <v>12.399999999999999</v>
      </c>
      <c r="F132">
        <f t="shared" si="21"/>
        <v>42.93</v>
      </c>
      <c r="G132">
        <f t="shared" si="22"/>
        <v>11.499999999999998</v>
      </c>
      <c r="H132">
        <f t="shared" ref="H132:H195" si="28">IF(AND(B132=4,F132&lt;40),45,F132)</f>
        <v>42.93</v>
      </c>
      <c r="I132">
        <f t="shared" ref="I132:I195" si="29">IF(G132&lt;5,30,G132)</f>
        <v>11.499999999999998</v>
      </c>
      <c r="J132">
        <f t="shared" si="23"/>
        <v>0</v>
      </c>
      <c r="K132">
        <f t="shared" si="24"/>
        <v>0</v>
      </c>
      <c r="L132">
        <f t="shared" si="25"/>
        <v>0</v>
      </c>
    </row>
    <row r="133" spans="1:12" x14ac:dyDescent="0.25">
      <c r="A133" s="1">
        <v>41771</v>
      </c>
      <c r="B133" s="2">
        <f t="shared" si="20"/>
        <v>1</v>
      </c>
      <c r="C133">
        <v>120</v>
      </c>
      <c r="D133">
        <f t="shared" si="26"/>
        <v>42.93</v>
      </c>
      <c r="E133">
        <f t="shared" si="27"/>
        <v>11.499999999999998</v>
      </c>
      <c r="F133">
        <f t="shared" si="21"/>
        <v>39.33</v>
      </c>
      <c r="G133">
        <f t="shared" si="22"/>
        <v>6.0999999999999979</v>
      </c>
      <c r="H133">
        <f t="shared" si="28"/>
        <v>39.33</v>
      </c>
      <c r="I133">
        <f t="shared" si="29"/>
        <v>6.0999999999999979</v>
      </c>
      <c r="J133">
        <f t="shared" si="23"/>
        <v>0</v>
      </c>
      <c r="K133">
        <f t="shared" si="24"/>
        <v>0</v>
      </c>
      <c r="L133">
        <f t="shared" si="25"/>
        <v>0</v>
      </c>
    </row>
    <row r="134" spans="1:12" x14ac:dyDescent="0.25">
      <c r="A134" s="1">
        <v>41772</v>
      </c>
      <c r="B134" s="2">
        <f t="shared" si="20"/>
        <v>2</v>
      </c>
      <c r="C134">
        <v>39</v>
      </c>
      <c r="D134">
        <f t="shared" si="26"/>
        <v>39.33</v>
      </c>
      <c r="E134">
        <f t="shared" si="27"/>
        <v>6.0999999999999979</v>
      </c>
      <c r="F134">
        <f t="shared" si="21"/>
        <v>38.159999999999997</v>
      </c>
      <c r="G134">
        <f t="shared" si="22"/>
        <v>4.3399999999999981</v>
      </c>
      <c r="H134">
        <f t="shared" si="28"/>
        <v>38.159999999999997</v>
      </c>
      <c r="I134">
        <f t="shared" si="29"/>
        <v>30</v>
      </c>
      <c r="J134">
        <f t="shared" si="23"/>
        <v>0</v>
      </c>
      <c r="K134">
        <f t="shared" si="24"/>
        <v>1</v>
      </c>
      <c r="L134">
        <f t="shared" si="25"/>
        <v>0</v>
      </c>
    </row>
    <row r="135" spans="1:12" x14ac:dyDescent="0.25">
      <c r="A135" s="1">
        <v>41773</v>
      </c>
      <c r="B135" s="2">
        <f t="shared" si="20"/>
        <v>3</v>
      </c>
      <c r="C135">
        <v>15</v>
      </c>
      <c r="D135">
        <f t="shared" si="26"/>
        <v>38.159999999999997</v>
      </c>
      <c r="E135">
        <f t="shared" si="27"/>
        <v>30</v>
      </c>
      <c r="F135">
        <f t="shared" si="21"/>
        <v>38.159999999999997</v>
      </c>
      <c r="G135">
        <f t="shared" si="22"/>
        <v>28.65</v>
      </c>
      <c r="H135">
        <f t="shared" si="28"/>
        <v>38.159999999999997</v>
      </c>
      <c r="I135">
        <f t="shared" si="29"/>
        <v>28.65</v>
      </c>
      <c r="J135">
        <f t="shared" si="23"/>
        <v>0</v>
      </c>
      <c r="K135">
        <f t="shared" si="24"/>
        <v>0</v>
      </c>
      <c r="L135">
        <f t="shared" si="25"/>
        <v>1</v>
      </c>
    </row>
    <row r="136" spans="1:12" x14ac:dyDescent="0.25">
      <c r="A136" s="1">
        <v>41774</v>
      </c>
      <c r="B136" s="2">
        <f t="shared" si="20"/>
        <v>4</v>
      </c>
      <c r="C136">
        <v>118</v>
      </c>
      <c r="D136">
        <f t="shared" si="26"/>
        <v>38.159999999999997</v>
      </c>
      <c r="E136">
        <f t="shared" si="27"/>
        <v>28.65</v>
      </c>
      <c r="F136">
        <f t="shared" si="21"/>
        <v>38.159999999999997</v>
      </c>
      <c r="G136">
        <f t="shared" si="22"/>
        <v>18.03</v>
      </c>
      <c r="H136">
        <f t="shared" si="28"/>
        <v>45</v>
      </c>
      <c r="I136">
        <f t="shared" si="29"/>
        <v>18.03</v>
      </c>
      <c r="J136">
        <f t="shared" si="23"/>
        <v>1</v>
      </c>
      <c r="K136">
        <f t="shared" si="24"/>
        <v>0</v>
      </c>
      <c r="L136">
        <f t="shared" si="25"/>
        <v>1</v>
      </c>
    </row>
    <row r="137" spans="1:12" x14ac:dyDescent="0.25">
      <c r="A137" s="1">
        <v>41775</v>
      </c>
      <c r="B137" s="2">
        <f t="shared" si="20"/>
        <v>5</v>
      </c>
      <c r="C137">
        <v>37</v>
      </c>
      <c r="D137">
        <f t="shared" si="26"/>
        <v>45</v>
      </c>
      <c r="E137">
        <f t="shared" si="27"/>
        <v>18.03</v>
      </c>
      <c r="F137">
        <f t="shared" si="21"/>
        <v>45</v>
      </c>
      <c r="G137">
        <f t="shared" si="22"/>
        <v>14.700000000000001</v>
      </c>
      <c r="H137">
        <f t="shared" si="28"/>
        <v>45</v>
      </c>
      <c r="I137">
        <f t="shared" si="29"/>
        <v>14.700000000000001</v>
      </c>
      <c r="J137">
        <f t="shared" si="23"/>
        <v>0</v>
      </c>
      <c r="K137">
        <f t="shared" si="24"/>
        <v>0</v>
      </c>
      <c r="L137">
        <f t="shared" si="25"/>
        <v>1</v>
      </c>
    </row>
    <row r="138" spans="1:12" x14ac:dyDescent="0.25">
      <c r="A138" s="1">
        <v>41776</v>
      </c>
      <c r="B138" s="2">
        <f t="shared" si="20"/>
        <v>6</v>
      </c>
      <c r="C138">
        <v>107</v>
      </c>
      <c r="D138">
        <f t="shared" si="26"/>
        <v>45</v>
      </c>
      <c r="E138">
        <f t="shared" si="27"/>
        <v>14.700000000000001</v>
      </c>
      <c r="F138">
        <f t="shared" si="21"/>
        <v>41.79</v>
      </c>
      <c r="G138">
        <f t="shared" si="22"/>
        <v>9.8800000000000008</v>
      </c>
      <c r="H138">
        <f t="shared" si="28"/>
        <v>41.79</v>
      </c>
      <c r="I138">
        <f t="shared" si="29"/>
        <v>9.8800000000000008</v>
      </c>
      <c r="J138">
        <f t="shared" si="23"/>
        <v>0</v>
      </c>
      <c r="K138">
        <f t="shared" si="24"/>
        <v>0</v>
      </c>
      <c r="L138">
        <f t="shared" si="25"/>
        <v>0</v>
      </c>
    </row>
    <row r="139" spans="1:12" x14ac:dyDescent="0.25">
      <c r="A139" s="1">
        <v>41777</v>
      </c>
      <c r="B139" s="2">
        <f t="shared" si="20"/>
        <v>7</v>
      </c>
      <c r="C139">
        <v>51</v>
      </c>
      <c r="D139">
        <f t="shared" si="26"/>
        <v>41.79</v>
      </c>
      <c r="E139">
        <f t="shared" si="27"/>
        <v>9.8800000000000008</v>
      </c>
      <c r="F139">
        <f t="shared" si="21"/>
        <v>40.26</v>
      </c>
      <c r="G139">
        <f t="shared" si="22"/>
        <v>7.580000000000001</v>
      </c>
      <c r="H139">
        <f t="shared" si="28"/>
        <v>40.26</v>
      </c>
      <c r="I139">
        <f t="shared" si="29"/>
        <v>7.580000000000001</v>
      </c>
      <c r="J139">
        <f t="shared" si="23"/>
        <v>0</v>
      </c>
      <c r="K139">
        <f t="shared" si="24"/>
        <v>0</v>
      </c>
      <c r="L139">
        <f t="shared" si="25"/>
        <v>0</v>
      </c>
    </row>
    <row r="140" spans="1:12" x14ac:dyDescent="0.25">
      <c r="A140" s="1">
        <v>41778</v>
      </c>
      <c r="B140" s="2">
        <f t="shared" si="20"/>
        <v>1</v>
      </c>
      <c r="C140">
        <v>76</v>
      </c>
      <c r="D140">
        <f t="shared" si="26"/>
        <v>40.26</v>
      </c>
      <c r="E140">
        <f t="shared" si="27"/>
        <v>7.580000000000001</v>
      </c>
      <c r="F140">
        <f t="shared" si="21"/>
        <v>37.979999999999997</v>
      </c>
      <c r="G140">
        <f t="shared" si="22"/>
        <v>4.160000000000001</v>
      </c>
      <c r="H140">
        <f t="shared" si="28"/>
        <v>37.979999999999997</v>
      </c>
      <c r="I140">
        <f t="shared" si="29"/>
        <v>30</v>
      </c>
      <c r="J140">
        <f t="shared" si="23"/>
        <v>0</v>
      </c>
      <c r="K140">
        <f t="shared" si="24"/>
        <v>1</v>
      </c>
      <c r="L140">
        <f t="shared" si="25"/>
        <v>0</v>
      </c>
    </row>
    <row r="141" spans="1:12" x14ac:dyDescent="0.25">
      <c r="A141" s="1">
        <v>41779</v>
      </c>
      <c r="B141" s="2">
        <f t="shared" si="20"/>
        <v>2</v>
      </c>
      <c r="C141">
        <v>41</v>
      </c>
      <c r="D141">
        <f t="shared" si="26"/>
        <v>37.979999999999997</v>
      </c>
      <c r="E141">
        <f t="shared" si="27"/>
        <v>30</v>
      </c>
      <c r="F141">
        <f t="shared" si="21"/>
        <v>37.979999999999997</v>
      </c>
      <c r="G141">
        <f t="shared" si="22"/>
        <v>26.31</v>
      </c>
      <c r="H141">
        <f t="shared" si="28"/>
        <v>37.979999999999997</v>
      </c>
      <c r="I141">
        <f t="shared" si="29"/>
        <v>26.31</v>
      </c>
      <c r="J141">
        <f t="shared" si="23"/>
        <v>0</v>
      </c>
      <c r="K141">
        <f t="shared" si="24"/>
        <v>0</v>
      </c>
      <c r="L141">
        <f t="shared" si="25"/>
        <v>1</v>
      </c>
    </row>
    <row r="142" spans="1:12" x14ac:dyDescent="0.25">
      <c r="A142" s="1">
        <v>41780</v>
      </c>
      <c r="B142" s="2">
        <f t="shared" si="20"/>
        <v>3</v>
      </c>
      <c r="C142">
        <v>149</v>
      </c>
      <c r="D142">
        <f t="shared" si="26"/>
        <v>37.979999999999997</v>
      </c>
      <c r="E142">
        <f t="shared" si="27"/>
        <v>26.31</v>
      </c>
      <c r="F142">
        <f t="shared" si="21"/>
        <v>37.979999999999997</v>
      </c>
      <c r="G142">
        <f t="shared" si="22"/>
        <v>12.899999999999999</v>
      </c>
      <c r="H142">
        <f t="shared" si="28"/>
        <v>37.979999999999997</v>
      </c>
      <c r="I142">
        <f t="shared" si="29"/>
        <v>12.899999999999999</v>
      </c>
      <c r="J142">
        <f t="shared" si="23"/>
        <v>0</v>
      </c>
      <c r="K142">
        <f t="shared" si="24"/>
        <v>0</v>
      </c>
      <c r="L142">
        <f t="shared" si="25"/>
        <v>1</v>
      </c>
    </row>
    <row r="143" spans="1:12" x14ac:dyDescent="0.25">
      <c r="A143" s="1">
        <v>41781</v>
      </c>
      <c r="B143" s="2">
        <f t="shared" si="20"/>
        <v>4</v>
      </c>
      <c r="C143">
        <v>72</v>
      </c>
      <c r="D143">
        <f t="shared" si="26"/>
        <v>37.979999999999997</v>
      </c>
      <c r="E143">
        <f t="shared" si="27"/>
        <v>12.899999999999999</v>
      </c>
      <c r="F143">
        <f t="shared" si="21"/>
        <v>35.819999999999993</v>
      </c>
      <c r="G143">
        <f t="shared" si="22"/>
        <v>9.6599999999999984</v>
      </c>
      <c r="H143">
        <f t="shared" si="28"/>
        <v>45</v>
      </c>
      <c r="I143">
        <f t="shared" si="29"/>
        <v>9.6599999999999984</v>
      </c>
      <c r="J143">
        <f t="shared" si="23"/>
        <v>1</v>
      </c>
      <c r="K143">
        <f t="shared" si="24"/>
        <v>0</v>
      </c>
      <c r="L143">
        <f t="shared" si="25"/>
        <v>0</v>
      </c>
    </row>
    <row r="144" spans="1:12" x14ac:dyDescent="0.25">
      <c r="A144" s="1">
        <v>41782</v>
      </c>
      <c r="B144" s="2">
        <f t="shared" si="20"/>
        <v>5</v>
      </c>
      <c r="C144">
        <v>83</v>
      </c>
      <c r="D144">
        <f t="shared" si="26"/>
        <v>45</v>
      </c>
      <c r="E144">
        <f t="shared" si="27"/>
        <v>9.6599999999999984</v>
      </c>
      <c r="F144">
        <f t="shared" si="21"/>
        <v>42.51</v>
      </c>
      <c r="G144">
        <f t="shared" si="22"/>
        <v>5.9199999999999982</v>
      </c>
      <c r="H144">
        <f t="shared" si="28"/>
        <v>42.51</v>
      </c>
      <c r="I144">
        <f t="shared" si="29"/>
        <v>5.9199999999999982</v>
      </c>
      <c r="J144">
        <f t="shared" si="23"/>
        <v>0</v>
      </c>
      <c r="K144">
        <f t="shared" si="24"/>
        <v>0</v>
      </c>
      <c r="L144">
        <f t="shared" si="25"/>
        <v>0</v>
      </c>
    </row>
    <row r="145" spans="1:12" x14ac:dyDescent="0.25">
      <c r="A145" s="1">
        <v>41783</v>
      </c>
      <c r="B145" s="2">
        <f t="shared" si="20"/>
        <v>6</v>
      </c>
      <c r="C145">
        <v>101</v>
      </c>
      <c r="D145">
        <f t="shared" si="26"/>
        <v>42.51</v>
      </c>
      <c r="E145">
        <f t="shared" si="27"/>
        <v>5.9199999999999982</v>
      </c>
      <c r="F145">
        <f t="shared" si="21"/>
        <v>39.479999999999997</v>
      </c>
      <c r="G145">
        <f t="shared" si="22"/>
        <v>1.3699999999999983</v>
      </c>
      <c r="H145">
        <f t="shared" si="28"/>
        <v>39.479999999999997</v>
      </c>
      <c r="I145">
        <f t="shared" si="29"/>
        <v>30</v>
      </c>
      <c r="J145">
        <f t="shared" si="23"/>
        <v>0</v>
      </c>
      <c r="K145">
        <f t="shared" si="24"/>
        <v>1</v>
      </c>
      <c r="L145">
        <f t="shared" si="25"/>
        <v>0</v>
      </c>
    </row>
    <row r="146" spans="1:12" x14ac:dyDescent="0.25">
      <c r="A146" s="1">
        <v>41784</v>
      </c>
      <c r="B146" s="2">
        <f t="shared" si="20"/>
        <v>7</v>
      </c>
      <c r="C146">
        <v>43</v>
      </c>
      <c r="D146">
        <f t="shared" si="26"/>
        <v>39.479999999999997</v>
      </c>
      <c r="E146">
        <f t="shared" si="27"/>
        <v>30</v>
      </c>
      <c r="F146">
        <f t="shared" si="21"/>
        <v>39.479999999999997</v>
      </c>
      <c r="G146">
        <f t="shared" si="22"/>
        <v>26.13</v>
      </c>
      <c r="H146">
        <f t="shared" si="28"/>
        <v>39.479999999999997</v>
      </c>
      <c r="I146">
        <f t="shared" si="29"/>
        <v>26.13</v>
      </c>
      <c r="J146">
        <f t="shared" si="23"/>
        <v>0</v>
      </c>
      <c r="K146">
        <f t="shared" si="24"/>
        <v>0</v>
      </c>
      <c r="L146">
        <f t="shared" si="25"/>
        <v>1</v>
      </c>
    </row>
    <row r="147" spans="1:12" x14ac:dyDescent="0.25">
      <c r="A147" s="1">
        <v>41785</v>
      </c>
      <c r="B147" s="2">
        <f t="shared" si="20"/>
        <v>1</v>
      </c>
      <c r="C147">
        <v>59</v>
      </c>
      <c r="D147">
        <f t="shared" si="26"/>
        <v>39.479999999999997</v>
      </c>
      <c r="E147">
        <f t="shared" si="27"/>
        <v>26.13</v>
      </c>
      <c r="F147">
        <f t="shared" si="21"/>
        <v>39.479999999999997</v>
      </c>
      <c r="G147">
        <f t="shared" si="22"/>
        <v>20.82</v>
      </c>
      <c r="H147">
        <f t="shared" si="28"/>
        <v>39.479999999999997</v>
      </c>
      <c r="I147">
        <f t="shared" si="29"/>
        <v>20.82</v>
      </c>
      <c r="J147">
        <f t="shared" si="23"/>
        <v>0</v>
      </c>
      <c r="K147">
        <f t="shared" si="24"/>
        <v>0</v>
      </c>
      <c r="L147">
        <f t="shared" si="25"/>
        <v>1</v>
      </c>
    </row>
    <row r="148" spans="1:12" x14ac:dyDescent="0.25">
      <c r="A148" s="1">
        <v>41786</v>
      </c>
      <c r="B148" s="2">
        <f t="shared" si="20"/>
        <v>2</v>
      </c>
      <c r="C148">
        <v>81</v>
      </c>
      <c r="D148">
        <f t="shared" si="26"/>
        <v>39.479999999999997</v>
      </c>
      <c r="E148">
        <f t="shared" si="27"/>
        <v>20.82</v>
      </c>
      <c r="F148">
        <f t="shared" si="21"/>
        <v>39.479999999999997</v>
      </c>
      <c r="G148">
        <f t="shared" si="22"/>
        <v>13.530000000000001</v>
      </c>
      <c r="H148">
        <f t="shared" si="28"/>
        <v>39.479999999999997</v>
      </c>
      <c r="I148">
        <f t="shared" si="29"/>
        <v>13.530000000000001</v>
      </c>
      <c r="J148">
        <f t="shared" si="23"/>
        <v>0</v>
      </c>
      <c r="K148">
        <f t="shared" si="24"/>
        <v>0</v>
      </c>
      <c r="L148">
        <f t="shared" si="25"/>
        <v>1</v>
      </c>
    </row>
    <row r="149" spans="1:12" x14ac:dyDescent="0.25">
      <c r="A149" s="1">
        <v>41787</v>
      </c>
      <c r="B149" s="2">
        <f t="shared" si="20"/>
        <v>3</v>
      </c>
      <c r="C149">
        <v>89</v>
      </c>
      <c r="D149">
        <f t="shared" si="26"/>
        <v>39.479999999999997</v>
      </c>
      <c r="E149">
        <f t="shared" si="27"/>
        <v>13.530000000000001</v>
      </c>
      <c r="F149">
        <f t="shared" si="21"/>
        <v>36.809999999999995</v>
      </c>
      <c r="G149">
        <f t="shared" si="22"/>
        <v>9.5200000000000014</v>
      </c>
      <c r="H149">
        <f t="shared" si="28"/>
        <v>36.809999999999995</v>
      </c>
      <c r="I149">
        <f t="shared" si="29"/>
        <v>9.5200000000000014</v>
      </c>
      <c r="J149">
        <f t="shared" si="23"/>
        <v>0</v>
      </c>
      <c r="K149">
        <f t="shared" si="24"/>
        <v>0</v>
      </c>
      <c r="L149">
        <f t="shared" si="25"/>
        <v>0</v>
      </c>
    </row>
    <row r="150" spans="1:12" x14ac:dyDescent="0.25">
      <c r="A150" s="1">
        <v>41788</v>
      </c>
      <c r="B150" s="2">
        <f t="shared" si="20"/>
        <v>4</v>
      </c>
      <c r="C150">
        <v>43</v>
      </c>
      <c r="D150">
        <f t="shared" si="26"/>
        <v>36.809999999999995</v>
      </c>
      <c r="E150">
        <f t="shared" si="27"/>
        <v>9.5200000000000014</v>
      </c>
      <c r="F150">
        <f t="shared" si="21"/>
        <v>35.519999999999996</v>
      </c>
      <c r="G150">
        <f t="shared" si="22"/>
        <v>7.5800000000000018</v>
      </c>
      <c r="H150">
        <f t="shared" si="28"/>
        <v>45</v>
      </c>
      <c r="I150">
        <f t="shared" si="29"/>
        <v>7.5800000000000018</v>
      </c>
      <c r="J150">
        <f t="shared" si="23"/>
        <v>1</v>
      </c>
      <c r="K150">
        <f t="shared" si="24"/>
        <v>0</v>
      </c>
      <c r="L150">
        <f t="shared" si="25"/>
        <v>0</v>
      </c>
    </row>
    <row r="151" spans="1:12" x14ac:dyDescent="0.25">
      <c r="A151" s="1">
        <v>41789</v>
      </c>
      <c r="B151" s="2">
        <f t="shared" si="20"/>
        <v>5</v>
      </c>
      <c r="C151">
        <v>67</v>
      </c>
      <c r="D151">
        <f t="shared" si="26"/>
        <v>45</v>
      </c>
      <c r="E151">
        <f t="shared" si="27"/>
        <v>7.5800000000000018</v>
      </c>
      <c r="F151">
        <f t="shared" si="21"/>
        <v>42.99</v>
      </c>
      <c r="G151">
        <f t="shared" si="22"/>
        <v>4.5600000000000023</v>
      </c>
      <c r="H151">
        <f t="shared" si="28"/>
        <v>42.99</v>
      </c>
      <c r="I151">
        <f t="shared" si="29"/>
        <v>30</v>
      </c>
      <c r="J151">
        <f t="shared" si="23"/>
        <v>0</v>
      </c>
      <c r="K151">
        <f t="shared" si="24"/>
        <v>1</v>
      </c>
      <c r="L151">
        <f t="shared" si="25"/>
        <v>0</v>
      </c>
    </row>
    <row r="152" spans="1:12" x14ac:dyDescent="0.25">
      <c r="A152" s="1">
        <v>41790</v>
      </c>
      <c r="B152" s="2">
        <f t="shared" si="20"/>
        <v>6</v>
      </c>
      <c r="C152">
        <v>122</v>
      </c>
      <c r="D152">
        <f t="shared" si="26"/>
        <v>42.99</v>
      </c>
      <c r="E152">
        <f t="shared" si="27"/>
        <v>30</v>
      </c>
      <c r="F152">
        <f t="shared" si="21"/>
        <v>42.99</v>
      </c>
      <c r="G152">
        <f t="shared" si="22"/>
        <v>19.02</v>
      </c>
      <c r="H152">
        <f t="shared" si="28"/>
        <v>42.99</v>
      </c>
      <c r="I152">
        <f t="shared" si="29"/>
        <v>19.02</v>
      </c>
      <c r="J152">
        <f t="shared" si="23"/>
        <v>0</v>
      </c>
      <c r="K152">
        <f t="shared" si="24"/>
        <v>0</v>
      </c>
      <c r="L152">
        <f t="shared" si="25"/>
        <v>1</v>
      </c>
    </row>
    <row r="153" spans="1:12" x14ac:dyDescent="0.25">
      <c r="A153" s="1">
        <v>41791</v>
      </c>
      <c r="B153" s="2">
        <f t="shared" si="20"/>
        <v>7</v>
      </c>
      <c r="C153">
        <v>100</v>
      </c>
      <c r="D153">
        <f t="shared" si="26"/>
        <v>42.99</v>
      </c>
      <c r="E153">
        <f t="shared" si="27"/>
        <v>19.02</v>
      </c>
      <c r="F153">
        <f t="shared" si="21"/>
        <v>42.99</v>
      </c>
      <c r="G153">
        <f t="shared" si="22"/>
        <v>10.02</v>
      </c>
      <c r="H153">
        <f t="shared" si="28"/>
        <v>42.99</v>
      </c>
      <c r="I153">
        <f t="shared" si="29"/>
        <v>10.02</v>
      </c>
      <c r="J153">
        <f t="shared" si="23"/>
        <v>0</v>
      </c>
      <c r="K153">
        <f t="shared" si="24"/>
        <v>0</v>
      </c>
      <c r="L153">
        <f t="shared" si="25"/>
        <v>1</v>
      </c>
    </row>
    <row r="154" spans="1:12" x14ac:dyDescent="0.25">
      <c r="A154" s="1">
        <v>41792</v>
      </c>
      <c r="B154" s="2">
        <f t="shared" si="20"/>
        <v>1</v>
      </c>
      <c r="C154">
        <v>145</v>
      </c>
      <c r="D154">
        <f t="shared" si="26"/>
        <v>42.99</v>
      </c>
      <c r="E154">
        <f t="shared" si="27"/>
        <v>10.02</v>
      </c>
      <c r="F154">
        <f t="shared" si="21"/>
        <v>38.64</v>
      </c>
      <c r="G154">
        <f t="shared" si="22"/>
        <v>3.4899999999999993</v>
      </c>
      <c r="H154">
        <f t="shared" si="28"/>
        <v>38.64</v>
      </c>
      <c r="I154">
        <f t="shared" si="29"/>
        <v>30</v>
      </c>
      <c r="J154">
        <f t="shared" si="23"/>
        <v>0</v>
      </c>
      <c r="K154">
        <f t="shared" si="24"/>
        <v>1</v>
      </c>
      <c r="L154">
        <f t="shared" si="25"/>
        <v>0</v>
      </c>
    </row>
    <row r="155" spans="1:12" x14ac:dyDescent="0.25">
      <c r="A155" s="1">
        <v>41793</v>
      </c>
      <c r="B155" s="2">
        <f t="shared" si="20"/>
        <v>2</v>
      </c>
      <c r="C155">
        <v>36</v>
      </c>
      <c r="D155">
        <f t="shared" si="26"/>
        <v>38.64</v>
      </c>
      <c r="E155">
        <f t="shared" si="27"/>
        <v>30</v>
      </c>
      <c r="F155">
        <f t="shared" si="21"/>
        <v>38.64</v>
      </c>
      <c r="G155">
        <f t="shared" si="22"/>
        <v>26.759999999999998</v>
      </c>
      <c r="H155">
        <f t="shared" si="28"/>
        <v>38.64</v>
      </c>
      <c r="I155">
        <f t="shared" si="29"/>
        <v>26.759999999999998</v>
      </c>
      <c r="J155">
        <f t="shared" si="23"/>
        <v>0</v>
      </c>
      <c r="K155">
        <f t="shared" si="24"/>
        <v>0</v>
      </c>
      <c r="L155">
        <f t="shared" si="25"/>
        <v>1</v>
      </c>
    </row>
    <row r="156" spans="1:12" x14ac:dyDescent="0.25">
      <c r="A156" s="1">
        <v>41794</v>
      </c>
      <c r="B156" s="2">
        <f t="shared" si="20"/>
        <v>3</v>
      </c>
      <c r="C156">
        <v>75</v>
      </c>
      <c r="D156">
        <f t="shared" si="26"/>
        <v>38.64</v>
      </c>
      <c r="E156">
        <f t="shared" si="27"/>
        <v>26.759999999999998</v>
      </c>
      <c r="F156">
        <f t="shared" si="21"/>
        <v>38.64</v>
      </c>
      <c r="G156">
        <f t="shared" si="22"/>
        <v>20.009999999999998</v>
      </c>
      <c r="H156">
        <f t="shared" si="28"/>
        <v>38.64</v>
      </c>
      <c r="I156">
        <f t="shared" si="29"/>
        <v>20.009999999999998</v>
      </c>
      <c r="J156">
        <f t="shared" si="23"/>
        <v>0</v>
      </c>
      <c r="K156">
        <f t="shared" si="24"/>
        <v>0</v>
      </c>
      <c r="L156">
        <f t="shared" si="25"/>
        <v>1</v>
      </c>
    </row>
    <row r="157" spans="1:12" x14ac:dyDescent="0.25">
      <c r="A157" s="1">
        <v>41795</v>
      </c>
      <c r="B157" s="2">
        <f t="shared" si="20"/>
        <v>4</v>
      </c>
      <c r="C157">
        <v>132</v>
      </c>
      <c r="D157">
        <f t="shared" si="26"/>
        <v>38.64</v>
      </c>
      <c r="E157">
        <f t="shared" si="27"/>
        <v>20.009999999999998</v>
      </c>
      <c r="F157">
        <f t="shared" si="21"/>
        <v>38.64</v>
      </c>
      <c r="G157">
        <f t="shared" si="22"/>
        <v>8.1299999999999972</v>
      </c>
      <c r="H157">
        <f t="shared" si="28"/>
        <v>45</v>
      </c>
      <c r="I157">
        <f t="shared" si="29"/>
        <v>8.1299999999999972</v>
      </c>
      <c r="J157">
        <f t="shared" si="23"/>
        <v>1</v>
      </c>
      <c r="K157">
        <f t="shared" si="24"/>
        <v>0</v>
      </c>
      <c r="L157">
        <f t="shared" si="25"/>
        <v>1</v>
      </c>
    </row>
    <row r="158" spans="1:12" x14ac:dyDescent="0.25">
      <c r="A158" s="1">
        <v>41796</v>
      </c>
      <c r="B158" s="2">
        <f t="shared" si="20"/>
        <v>5</v>
      </c>
      <c r="C158">
        <v>51</v>
      </c>
      <c r="D158">
        <f t="shared" si="26"/>
        <v>45</v>
      </c>
      <c r="E158">
        <f t="shared" si="27"/>
        <v>8.1299999999999972</v>
      </c>
      <c r="F158">
        <f t="shared" si="21"/>
        <v>43.47</v>
      </c>
      <c r="G158">
        <f t="shared" si="22"/>
        <v>5.8299999999999974</v>
      </c>
      <c r="H158">
        <f t="shared" si="28"/>
        <v>43.47</v>
      </c>
      <c r="I158">
        <f t="shared" si="29"/>
        <v>5.8299999999999974</v>
      </c>
      <c r="J158">
        <f t="shared" si="23"/>
        <v>0</v>
      </c>
      <c r="K158">
        <f t="shared" si="24"/>
        <v>0</v>
      </c>
      <c r="L158">
        <f t="shared" si="25"/>
        <v>0</v>
      </c>
    </row>
    <row r="159" spans="1:12" x14ac:dyDescent="0.25">
      <c r="A159" s="1">
        <v>41797</v>
      </c>
      <c r="B159" s="2">
        <f t="shared" si="20"/>
        <v>6</v>
      </c>
      <c r="C159">
        <v>32</v>
      </c>
      <c r="D159">
        <f t="shared" si="26"/>
        <v>43.47</v>
      </c>
      <c r="E159">
        <f t="shared" si="27"/>
        <v>5.8299999999999974</v>
      </c>
      <c r="F159">
        <f t="shared" si="21"/>
        <v>42.51</v>
      </c>
      <c r="G159">
        <f t="shared" si="22"/>
        <v>4.389999999999997</v>
      </c>
      <c r="H159">
        <f t="shared" si="28"/>
        <v>42.51</v>
      </c>
      <c r="I159">
        <f t="shared" si="29"/>
        <v>30</v>
      </c>
      <c r="J159">
        <f t="shared" si="23"/>
        <v>0</v>
      </c>
      <c r="K159">
        <f t="shared" si="24"/>
        <v>1</v>
      </c>
      <c r="L159">
        <f t="shared" si="25"/>
        <v>0</v>
      </c>
    </row>
    <row r="160" spans="1:12" x14ac:dyDescent="0.25">
      <c r="A160" s="1">
        <v>41798</v>
      </c>
      <c r="B160" s="2">
        <f t="shared" si="20"/>
        <v>7</v>
      </c>
      <c r="C160">
        <v>130</v>
      </c>
      <c r="D160">
        <f t="shared" si="26"/>
        <v>42.51</v>
      </c>
      <c r="E160">
        <f t="shared" si="27"/>
        <v>30</v>
      </c>
      <c r="F160">
        <f t="shared" si="21"/>
        <v>42.51</v>
      </c>
      <c r="G160">
        <f t="shared" si="22"/>
        <v>18.3</v>
      </c>
      <c r="H160">
        <f t="shared" si="28"/>
        <v>42.51</v>
      </c>
      <c r="I160">
        <f t="shared" si="29"/>
        <v>18.3</v>
      </c>
      <c r="J160">
        <f t="shared" si="23"/>
        <v>0</v>
      </c>
      <c r="K160">
        <f t="shared" si="24"/>
        <v>0</v>
      </c>
      <c r="L160">
        <f t="shared" si="25"/>
        <v>1</v>
      </c>
    </row>
    <row r="161" spans="1:12" x14ac:dyDescent="0.25">
      <c r="A161" s="1">
        <v>41799</v>
      </c>
      <c r="B161" s="2">
        <f t="shared" si="20"/>
        <v>1</v>
      </c>
      <c r="C161">
        <v>25</v>
      </c>
      <c r="D161">
        <f t="shared" si="26"/>
        <v>42.51</v>
      </c>
      <c r="E161">
        <f t="shared" si="27"/>
        <v>18.3</v>
      </c>
      <c r="F161">
        <f t="shared" si="21"/>
        <v>42.51</v>
      </c>
      <c r="G161">
        <f t="shared" si="22"/>
        <v>16.05</v>
      </c>
      <c r="H161">
        <f t="shared" si="28"/>
        <v>42.51</v>
      </c>
      <c r="I161">
        <f t="shared" si="29"/>
        <v>16.05</v>
      </c>
      <c r="J161">
        <f t="shared" si="23"/>
        <v>0</v>
      </c>
      <c r="K161">
        <f t="shared" si="24"/>
        <v>0</v>
      </c>
      <c r="L161">
        <f t="shared" si="25"/>
        <v>1</v>
      </c>
    </row>
    <row r="162" spans="1:12" x14ac:dyDescent="0.25">
      <c r="A162" s="1">
        <v>41800</v>
      </c>
      <c r="B162" s="2">
        <f t="shared" si="20"/>
        <v>2</v>
      </c>
      <c r="C162">
        <v>60</v>
      </c>
      <c r="D162">
        <f t="shared" si="26"/>
        <v>42.51</v>
      </c>
      <c r="E162">
        <f t="shared" si="27"/>
        <v>16.05</v>
      </c>
      <c r="F162">
        <f t="shared" si="21"/>
        <v>42.51</v>
      </c>
      <c r="G162">
        <f t="shared" si="22"/>
        <v>10.65</v>
      </c>
      <c r="H162">
        <f t="shared" si="28"/>
        <v>42.51</v>
      </c>
      <c r="I162">
        <f t="shared" si="29"/>
        <v>10.65</v>
      </c>
      <c r="J162">
        <f t="shared" si="23"/>
        <v>0</v>
      </c>
      <c r="K162">
        <f t="shared" si="24"/>
        <v>0</v>
      </c>
      <c r="L162">
        <f t="shared" si="25"/>
        <v>1</v>
      </c>
    </row>
    <row r="163" spans="1:12" x14ac:dyDescent="0.25">
      <c r="A163" s="1">
        <v>41801</v>
      </c>
      <c r="B163" s="2">
        <f t="shared" si="20"/>
        <v>3</v>
      </c>
      <c r="C163">
        <v>104</v>
      </c>
      <c r="D163">
        <f t="shared" si="26"/>
        <v>42.51</v>
      </c>
      <c r="E163">
        <f t="shared" si="27"/>
        <v>10.65</v>
      </c>
      <c r="F163">
        <f t="shared" si="21"/>
        <v>39.39</v>
      </c>
      <c r="G163">
        <f t="shared" si="22"/>
        <v>5.9700000000000006</v>
      </c>
      <c r="H163">
        <f t="shared" si="28"/>
        <v>39.39</v>
      </c>
      <c r="I163">
        <f t="shared" si="29"/>
        <v>5.9700000000000006</v>
      </c>
      <c r="J163">
        <f t="shared" si="23"/>
        <v>0</v>
      </c>
      <c r="K163">
        <f t="shared" si="24"/>
        <v>0</v>
      </c>
      <c r="L163">
        <f t="shared" si="25"/>
        <v>0</v>
      </c>
    </row>
    <row r="164" spans="1:12" x14ac:dyDescent="0.25">
      <c r="A164" s="1">
        <v>41802</v>
      </c>
      <c r="B164" s="2">
        <f t="shared" si="20"/>
        <v>4</v>
      </c>
      <c r="C164">
        <v>118</v>
      </c>
      <c r="D164">
        <f t="shared" si="26"/>
        <v>39.39</v>
      </c>
      <c r="E164">
        <f t="shared" si="27"/>
        <v>5.9700000000000006</v>
      </c>
      <c r="F164">
        <f t="shared" si="21"/>
        <v>35.85</v>
      </c>
      <c r="G164">
        <f t="shared" si="22"/>
        <v>0.66000000000000103</v>
      </c>
      <c r="H164">
        <f t="shared" si="28"/>
        <v>45</v>
      </c>
      <c r="I164">
        <f t="shared" si="29"/>
        <v>30</v>
      </c>
      <c r="J164">
        <f t="shared" si="23"/>
        <v>1</v>
      </c>
      <c r="K164">
        <f t="shared" si="24"/>
        <v>1</v>
      </c>
      <c r="L164">
        <f t="shared" si="25"/>
        <v>0</v>
      </c>
    </row>
    <row r="165" spans="1:12" x14ac:dyDescent="0.25">
      <c r="A165" s="1">
        <v>41803</v>
      </c>
      <c r="B165" s="2">
        <f t="shared" si="20"/>
        <v>5</v>
      </c>
      <c r="C165">
        <v>35</v>
      </c>
      <c r="D165">
        <f t="shared" si="26"/>
        <v>45</v>
      </c>
      <c r="E165">
        <f t="shared" si="27"/>
        <v>30</v>
      </c>
      <c r="F165">
        <f t="shared" si="21"/>
        <v>45</v>
      </c>
      <c r="G165">
        <f t="shared" si="22"/>
        <v>26.85</v>
      </c>
      <c r="H165">
        <f t="shared" si="28"/>
        <v>45</v>
      </c>
      <c r="I165">
        <f t="shared" si="29"/>
        <v>26.85</v>
      </c>
      <c r="J165">
        <f t="shared" si="23"/>
        <v>0</v>
      </c>
      <c r="K165">
        <f t="shared" si="24"/>
        <v>0</v>
      </c>
      <c r="L165">
        <f t="shared" si="25"/>
        <v>1</v>
      </c>
    </row>
    <row r="166" spans="1:12" x14ac:dyDescent="0.25">
      <c r="A166" s="1">
        <v>41804</v>
      </c>
      <c r="B166" s="2">
        <f t="shared" si="20"/>
        <v>6</v>
      </c>
      <c r="C166">
        <v>96</v>
      </c>
      <c r="D166">
        <f t="shared" si="26"/>
        <v>45</v>
      </c>
      <c r="E166">
        <f t="shared" si="27"/>
        <v>26.85</v>
      </c>
      <c r="F166">
        <f t="shared" si="21"/>
        <v>45</v>
      </c>
      <c r="G166">
        <f t="shared" si="22"/>
        <v>18.21</v>
      </c>
      <c r="H166">
        <f t="shared" si="28"/>
        <v>45</v>
      </c>
      <c r="I166">
        <f t="shared" si="29"/>
        <v>18.21</v>
      </c>
      <c r="J166">
        <f t="shared" si="23"/>
        <v>0</v>
      </c>
      <c r="K166">
        <f t="shared" si="24"/>
        <v>0</v>
      </c>
      <c r="L166">
        <f t="shared" si="25"/>
        <v>1</v>
      </c>
    </row>
    <row r="167" spans="1:12" x14ac:dyDescent="0.25">
      <c r="A167" s="1">
        <v>41805</v>
      </c>
      <c r="B167" s="2">
        <f t="shared" si="20"/>
        <v>7</v>
      </c>
      <c r="C167">
        <v>23</v>
      </c>
      <c r="D167">
        <f t="shared" si="26"/>
        <v>45</v>
      </c>
      <c r="E167">
        <f t="shared" si="27"/>
        <v>18.21</v>
      </c>
      <c r="F167">
        <f t="shared" si="21"/>
        <v>45</v>
      </c>
      <c r="G167">
        <f t="shared" si="22"/>
        <v>16.14</v>
      </c>
      <c r="H167">
        <f t="shared" si="28"/>
        <v>45</v>
      </c>
      <c r="I167">
        <f t="shared" si="29"/>
        <v>16.14</v>
      </c>
      <c r="J167">
        <f t="shared" si="23"/>
        <v>0</v>
      </c>
      <c r="K167">
        <f t="shared" si="24"/>
        <v>0</v>
      </c>
      <c r="L167">
        <f t="shared" si="25"/>
        <v>1</v>
      </c>
    </row>
    <row r="168" spans="1:12" x14ac:dyDescent="0.25">
      <c r="A168" s="1">
        <v>41806</v>
      </c>
      <c r="B168" s="2">
        <f t="shared" si="20"/>
        <v>1</v>
      </c>
      <c r="C168">
        <v>109</v>
      </c>
      <c r="D168">
        <f t="shared" si="26"/>
        <v>45</v>
      </c>
      <c r="E168">
        <f t="shared" si="27"/>
        <v>16.14</v>
      </c>
      <c r="F168">
        <f t="shared" si="21"/>
        <v>45</v>
      </c>
      <c r="G168">
        <f t="shared" si="22"/>
        <v>6.33</v>
      </c>
      <c r="H168">
        <f t="shared" si="28"/>
        <v>45</v>
      </c>
      <c r="I168">
        <f t="shared" si="29"/>
        <v>6.33</v>
      </c>
      <c r="J168">
        <f t="shared" si="23"/>
        <v>0</v>
      </c>
      <c r="K168">
        <f t="shared" si="24"/>
        <v>0</v>
      </c>
      <c r="L168">
        <f t="shared" si="25"/>
        <v>1</v>
      </c>
    </row>
    <row r="169" spans="1:12" x14ac:dyDescent="0.25">
      <c r="A169" s="1">
        <v>41807</v>
      </c>
      <c r="B169" s="2">
        <f t="shared" si="20"/>
        <v>2</v>
      </c>
      <c r="C169">
        <v>39</v>
      </c>
      <c r="D169">
        <f t="shared" si="26"/>
        <v>45</v>
      </c>
      <c r="E169">
        <f t="shared" si="27"/>
        <v>6.33</v>
      </c>
      <c r="F169">
        <f t="shared" si="21"/>
        <v>43.83</v>
      </c>
      <c r="G169">
        <f t="shared" si="22"/>
        <v>4.57</v>
      </c>
      <c r="H169">
        <f t="shared" si="28"/>
        <v>43.83</v>
      </c>
      <c r="I169">
        <f t="shared" si="29"/>
        <v>30</v>
      </c>
      <c r="J169">
        <f t="shared" si="23"/>
        <v>0</v>
      </c>
      <c r="K169">
        <f t="shared" si="24"/>
        <v>1</v>
      </c>
      <c r="L169">
        <f t="shared" si="25"/>
        <v>0</v>
      </c>
    </row>
    <row r="170" spans="1:12" x14ac:dyDescent="0.25">
      <c r="A170" s="1">
        <v>41808</v>
      </c>
      <c r="B170" s="2">
        <f t="shared" si="20"/>
        <v>3</v>
      </c>
      <c r="C170">
        <v>136</v>
      </c>
      <c r="D170">
        <f t="shared" si="26"/>
        <v>43.83</v>
      </c>
      <c r="E170">
        <f t="shared" si="27"/>
        <v>30</v>
      </c>
      <c r="F170">
        <f t="shared" si="21"/>
        <v>43.83</v>
      </c>
      <c r="G170">
        <f t="shared" si="22"/>
        <v>17.759999999999998</v>
      </c>
      <c r="H170">
        <f t="shared" si="28"/>
        <v>43.83</v>
      </c>
      <c r="I170">
        <f t="shared" si="29"/>
        <v>17.759999999999998</v>
      </c>
      <c r="J170">
        <f t="shared" si="23"/>
        <v>0</v>
      </c>
      <c r="K170">
        <f t="shared" si="24"/>
        <v>0</v>
      </c>
      <c r="L170">
        <f t="shared" si="25"/>
        <v>1</v>
      </c>
    </row>
    <row r="171" spans="1:12" x14ac:dyDescent="0.25">
      <c r="A171" s="1">
        <v>41809</v>
      </c>
      <c r="B171" s="2">
        <f t="shared" si="20"/>
        <v>4</v>
      </c>
      <c r="C171">
        <v>132</v>
      </c>
      <c r="D171">
        <f t="shared" si="26"/>
        <v>43.83</v>
      </c>
      <c r="E171">
        <f t="shared" si="27"/>
        <v>17.759999999999998</v>
      </c>
      <c r="F171">
        <f t="shared" si="21"/>
        <v>43.83</v>
      </c>
      <c r="G171">
        <f t="shared" si="22"/>
        <v>5.8799999999999972</v>
      </c>
      <c r="H171">
        <f t="shared" si="28"/>
        <v>43.83</v>
      </c>
      <c r="I171">
        <f t="shared" si="29"/>
        <v>5.8799999999999972</v>
      </c>
      <c r="J171">
        <f t="shared" si="23"/>
        <v>0</v>
      </c>
      <c r="K171">
        <f t="shared" si="24"/>
        <v>0</v>
      </c>
      <c r="L171">
        <f t="shared" si="25"/>
        <v>1</v>
      </c>
    </row>
    <row r="172" spans="1:12" x14ac:dyDescent="0.25">
      <c r="A172" s="1">
        <v>41810</v>
      </c>
      <c r="B172" s="2">
        <f t="shared" si="20"/>
        <v>5</v>
      </c>
      <c r="C172">
        <v>92</v>
      </c>
      <c r="D172">
        <f t="shared" si="26"/>
        <v>43.83</v>
      </c>
      <c r="E172">
        <f t="shared" si="27"/>
        <v>5.8799999999999972</v>
      </c>
      <c r="F172">
        <f t="shared" si="21"/>
        <v>41.07</v>
      </c>
      <c r="G172">
        <f t="shared" si="22"/>
        <v>1.7399999999999975</v>
      </c>
      <c r="H172">
        <f t="shared" si="28"/>
        <v>41.07</v>
      </c>
      <c r="I172">
        <f t="shared" si="29"/>
        <v>30</v>
      </c>
      <c r="J172">
        <f t="shared" si="23"/>
        <v>0</v>
      </c>
      <c r="K172">
        <f t="shared" si="24"/>
        <v>1</v>
      </c>
      <c r="L172">
        <f t="shared" si="25"/>
        <v>0</v>
      </c>
    </row>
    <row r="173" spans="1:12" x14ac:dyDescent="0.25">
      <c r="A173" s="1">
        <v>41811</v>
      </c>
      <c r="B173" s="2">
        <f t="shared" si="20"/>
        <v>6</v>
      </c>
      <c r="C173">
        <v>49</v>
      </c>
      <c r="D173">
        <f t="shared" si="26"/>
        <v>41.07</v>
      </c>
      <c r="E173">
        <f t="shared" si="27"/>
        <v>30</v>
      </c>
      <c r="F173">
        <f t="shared" si="21"/>
        <v>41.07</v>
      </c>
      <c r="G173">
        <f t="shared" si="22"/>
        <v>25.59</v>
      </c>
      <c r="H173">
        <f t="shared" si="28"/>
        <v>41.07</v>
      </c>
      <c r="I173">
        <f t="shared" si="29"/>
        <v>25.59</v>
      </c>
      <c r="J173">
        <f t="shared" si="23"/>
        <v>0</v>
      </c>
      <c r="K173">
        <f t="shared" si="24"/>
        <v>0</v>
      </c>
      <c r="L173">
        <f t="shared" si="25"/>
        <v>1</v>
      </c>
    </row>
    <row r="174" spans="1:12" x14ac:dyDescent="0.25">
      <c r="A174" s="1">
        <v>41812</v>
      </c>
      <c r="B174" s="2">
        <f t="shared" si="20"/>
        <v>7</v>
      </c>
      <c r="C174">
        <v>146</v>
      </c>
      <c r="D174">
        <f t="shared" si="26"/>
        <v>41.07</v>
      </c>
      <c r="E174">
        <f t="shared" si="27"/>
        <v>25.59</v>
      </c>
      <c r="F174">
        <f t="shared" si="21"/>
        <v>41.07</v>
      </c>
      <c r="G174">
        <f t="shared" si="22"/>
        <v>12.45</v>
      </c>
      <c r="H174">
        <f t="shared" si="28"/>
        <v>41.07</v>
      </c>
      <c r="I174">
        <f t="shared" si="29"/>
        <v>12.45</v>
      </c>
      <c r="J174">
        <f t="shared" si="23"/>
        <v>0</v>
      </c>
      <c r="K174">
        <f t="shared" si="24"/>
        <v>0</v>
      </c>
      <c r="L174">
        <f t="shared" si="25"/>
        <v>1</v>
      </c>
    </row>
    <row r="175" spans="1:12" x14ac:dyDescent="0.25">
      <c r="A175" s="1">
        <v>41813</v>
      </c>
      <c r="B175" s="2">
        <f t="shared" si="20"/>
        <v>1</v>
      </c>
      <c r="C175">
        <v>90</v>
      </c>
      <c r="D175">
        <f t="shared" si="26"/>
        <v>41.07</v>
      </c>
      <c r="E175">
        <f t="shared" si="27"/>
        <v>12.45</v>
      </c>
      <c r="F175">
        <f t="shared" si="21"/>
        <v>38.369999999999997</v>
      </c>
      <c r="G175">
        <f t="shared" si="22"/>
        <v>8.3999999999999986</v>
      </c>
      <c r="H175">
        <f t="shared" si="28"/>
        <v>38.369999999999997</v>
      </c>
      <c r="I175">
        <f t="shared" si="29"/>
        <v>8.3999999999999986</v>
      </c>
      <c r="J175">
        <f t="shared" si="23"/>
        <v>0</v>
      </c>
      <c r="K175">
        <f t="shared" si="24"/>
        <v>0</v>
      </c>
      <c r="L175">
        <f t="shared" si="25"/>
        <v>0</v>
      </c>
    </row>
    <row r="176" spans="1:12" x14ac:dyDescent="0.25">
      <c r="A176" s="1">
        <v>41814</v>
      </c>
      <c r="B176" s="2">
        <f t="shared" si="20"/>
        <v>2</v>
      </c>
      <c r="C176">
        <v>74</v>
      </c>
      <c r="D176">
        <f t="shared" si="26"/>
        <v>38.369999999999997</v>
      </c>
      <c r="E176">
        <f t="shared" si="27"/>
        <v>8.3999999999999986</v>
      </c>
      <c r="F176">
        <f t="shared" si="21"/>
        <v>36.15</v>
      </c>
      <c r="G176">
        <f t="shared" si="22"/>
        <v>5.0699999999999985</v>
      </c>
      <c r="H176">
        <f t="shared" si="28"/>
        <v>36.15</v>
      </c>
      <c r="I176">
        <f t="shared" si="29"/>
        <v>5.0699999999999985</v>
      </c>
      <c r="J176">
        <f t="shared" si="23"/>
        <v>0</v>
      </c>
      <c r="K176">
        <f t="shared" si="24"/>
        <v>0</v>
      </c>
      <c r="L176">
        <f t="shared" si="25"/>
        <v>0</v>
      </c>
    </row>
    <row r="177" spans="1:12" x14ac:dyDescent="0.25">
      <c r="A177" s="1">
        <v>41815</v>
      </c>
      <c r="B177" s="2">
        <f t="shared" si="20"/>
        <v>3</v>
      </c>
      <c r="C177">
        <v>97</v>
      </c>
      <c r="D177">
        <f t="shared" si="26"/>
        <v>36.15</v>
      </c>
      <c r="E177">
        <f t="shared" si="27"/>
        <v>5.0699999999999985</v>
      </c>
      <c r="F177">
        <f t="shared" si="21"/>
        <v>33.239999999999995</v>
      </c>
      <c r="G177">
        <f t="shared" si="22"/>
        <v>0.6999999999999984</v>
      </c>
      <c r="H177">
        <f t="shared" si="28"/>
        <v>33.239999999999995</v>
      </c>
      <c r="I177">
        <f t="shared" si="29"/>
        <v>30</v>
      </c>
      <c r="J177">
        <f t="shared" si="23"/>
        <v>0</v>
      </c>
      <c r="K177">
        <f t="shared" si="24"/>
        <v>1</v>
      </c>
      <c r="L177">
        <f t="shared" si="25"/>
        <v>0</v>
      </c>
    </row>
    <row r="178" spans="1:12" x14ac:dyDescent="0.25">
      <c r="A178" s="1">
        <v>41816</v>
      </c>
      <c r="B178" s="2">
        <f t="shared" si="20"/>
        <v>4</v>
      </c>
      <c r="C178">
        <v>148</v>
      </c>
      <c r="D178">
        <f t="shared" si="26"/>
        <v>33.239999999999995</v>
      </c>
      <c r="E178">
        <f t="shared" si="27"/>
        <v>30</v>
      </c>
      <c r="F178">
        <f t="shared" si="21"/>
        <v>33.239999999999995</v>
      </c>
      <c r="G178">
        <f t="shared" si="22"/>
        <v>16.68</v>
      </c>
      <c r="H178">
        <f t="shared" si="28"/>
        <v>45</v>
      </c>
      <c r="I178">
        <f t="shared" si="29"/>
        <v>16.68</v>
      </c>
      <c r="J178">
        <f t="shared" si="23"/>
        <v>1</v>
      </c>
      <c r="K178">
        <f t="shared" si="24"/>
        <v>0</v>
      </c>
      <c r="L178">
        <f t="shared" si="25"/>
        <v>1</v>
      </c>
    </row>
    <row r="179" spans="1:12" x14ac:dyDescent="0.25">
      <c r="A179" s="1">
        <v>41817</v>
      </c>
      <c r="B179" s="2">
        <f t="shared" si="20"/>
        <v>5</v>
      </c>
      <c r="C179">
        <v>65</v>
      </c>
      <c r="D179">
        <f t="shared" si="26"/>
        <v>45</v>
      </c>
      <c r="E179">
        <f t="shared" si="27"/>
        <v>16.68</v>
      </c>
      <c r="F179">
        <f t="shared" si="21"/>
        <v>45</v>
      </c>
      <c r="G179">
        <f t="shared" si="22"/>
        <v>10.83</v>
      </c>
      <c r="H179">
        <f t="shared" si="28"/>
        <v>45</v>
      </c>
      <c r="I179">
        <f t="shared" si="29"/>
        <v>10.83</v>
      </c>
      <c r="J179">
        <f t="shared" si="23"/>
        <v>0</v>
      </c>
      <c r="K179">
        <f t="shared" si="24"/>
        <v>0</v>
      </c>
      <c r="L179">
        <f t="shared" si="25"/>
        <v>1</v>
      </c>
    </row>
    <row r="180" spans="1:12" x14ac:dyDescent="0.25">
      <c r="A180" s="1">
        <v>41818</v>
      </c>
      <c r="B180" s="2">
        <f t="shared" si="20"/>
        <v>6</v>
      </c>
      <c r="C180">
        <v>62</v>
      </c>
      <c r="D180">
        <f t="shared" si="26"/>
        <v>45</v>
      </c>
      <c r="E180">
        <f t="shared" si="27"/>
        <v>10.83</v>
      </c>
      <c r="F180">
        <f t="shared" si="21"/>
        <v>43.14</v>
      </c>
      <c r="G180">
        <f t="shared" si="22"/>
        <v>8.0399999999999991</v>
      </c>
      <c r="H180">
        <f t="shared" si="28"/>
        <v>43.14</v>
      </c>
      <c r="I180">
        <f t="shared" si="29"/>
        <v>8.0399999999999991</v>
      </c>
      <c r="J180">
        <f t="shared" si="23"/>
        <v>0</v>
      </c>
      <c r="K180">
        <f t="shared" si="24"/>
        <v>0</v>
      </c>
      <c r="L180">
        <f t="shared" si="25"/>
        <v>0</v>
      </c>
    </row>
    <row r="181" spans="1:12" x14ac:dyDescent="0.25">
      <c r="A181" s="1">
        <v>41819</v>
      </c>
      <c r="B181" s="2">
        <f t="shared" si="20"/>
        <v>7</v>
      </c>
      <c r="C181">
        <v>130</v>
      </c>
      <c r="D181">
        <f t="shared" si="26"/>
        <v>43.14</v>
      </c>
      <c r="E181">
        <f t="shared" si="27"/>
        <v>8.0399999999999991</v>
      </c>
      <c r="F181">
        <f t="shared" si="21"/>
        <v>39.24</v>
      </c>
      <c r="G181">
        <f t="shared" si="22"/>
        <v>2.1899999999999995</v>
      </c>
      <c r="H181">
        <f t="shared" si="28"/>
        <v>39.24</v>
      </c>
      <c r="I181">
        <f t="shared" si="29"/>
        <v>30</v>
      </c>
      <c r="J181">
        <f t="shared" si="23"/>
        <v>0</v>
      </c>
      <c r="K181">
        <f t="shared" si="24"/>
        <v>1</v>
      </c>
      <c r="L181">
        <f t="shared" si="25"/>
        <v>0</v>
      </c>
    </row>
    <row r="182" spans="1:12" x14ac:dyDescent="0.25">
      <c r="A182" s="1">
        <v>41820</v>
      </c>
      <c r="B182" s="2">
        <f t="shared" si="20"/>
        <v>1</v>
      </c>
      <c r="C182">
        <v>39</v>
      </c>
      <c r="D182">
        <f t="shared" si="26"/>
        <v>39.24</v>
      </c>
      <c r="E182">
        <f t="shared" si="27"/>
        <v>30</v>
      </c>
      <c r="F182">
        <f t="shared" si="21"/>
        <v>39.24</v>
      </c>
      <c r="G182">
        <f t="shared" si="22"/>
        <v>26.490000000000002</v>
      </c>
      <c r="H182">
        <f t="shared" si="28"/>
        <v>39.24</v>
      </c>
      <c r="I182">
        <f t="shared" si="29"/>
        <v>26.490000000000002</v>
      </c>
      <c r="J182">
        <f t="shared" si="23"/>
        <v>0</v>
      </c>
      <c r="K182">
        <f t="shared" si="24"/>
        <v>0</v>
      </c>
      <c r="L182">
        <f t="shared" si="25"/>
        <v>1</v>
      </c>
    </row>
    <row r="183" spans="1:12" x14ac:dyDescent="0.25">
      <c r="A183" s="1">
        <v>41821</v>
      </c>
      <c r="B183" s="2">
        <f t="shared" si="20"/>
        <v>2</v>
      </c>
      <c r="C183">
        <v>95</v>
      </c>
      <c r="D183">
        <f t="shared" si="26"/>
        <v>39.24</v>
      </c>
      <c r="E183">
        <f t="shared" si="27"/>
        <v>26.490000000000002</v>
      </c>
      <c r="F183">
        <f t="shared" si="21"/>
        <v>39.24</v>
      </c>
      <c r="G183">
        <f t="shared" si="22"/>
        <v>17.940000000000001</v>
      </c>
      <c r="H183">
        <f t="shared" si="28"/>
        <v>39.24</v>
      </c>
      <c r="I183">
        <f t="shared" si="29"/>
        <v>17.940000000000001</v>
      </c>
      <c r="J183">
        <f t="shared" si="23"/>
        <v>0</v>
      </c>
      <c r="K183">
        <f t="shared" si="24"/>
        <v>0</v>
      </c>
      <c r="L183">
        <f t="shared" si="25"/>
        <v>1</v>
      </c>
    </row>
    <row r="184" spans="1:12" x14ac:dyDescent="0.25">
      <c r="A184" s="1">
        <v>41822</v>
      </c>
      <c r="B184" s="2">
        <f t="shared" si="20"/>
        <v>3</v>
      </c>
      <c r="C184">
        <v>100</v>
      </c>
      <c r="D184">
        <f t="shared" si="26"/>
        <v>39.24</v>
      </c>
      <c r="E184">
        <f t="shared" si="27"/>
        <v>17.940000000000001</v>
      </c>
      <c r="F184">
        <f t="shared" si="21"/>
        <v>39.24</v>
      </c>
      <c r="G184">
        <f t="shared" si="22"/>
        <v>8.9400000000000013</v>
      </c>
      <c r="H184">
        <f t="shared" si="28"/>
        <v>39.24</v>
      </c>
      <c r="I184">
        <f t="shared" si="29"/>
        <v>8.9400000000000013</v>
      </c>
      <c r="J184">
        <f t="shared" si="23"/>
        <v>0</v>
      </c>
      <c r="K184">
        <f t="shared" si="24"/>
        <v>0</v>
      </c>
      <c r="L184">
        <f t="shared" si="25"/>
        <v>1</v>
      </c>
    </row>
    <row r="185" spans="1:12" x14ac:dyDescent="0.25">
      <c r="A185" s="1">
        <v>41823</v>
      </c>
      <c r="B185" s="2">
        <f t="shared" si="20"/>
        <v>4</v>
      </c>
      <c r="C185">
        <v>75</v>
      </c>
      <c r="D185">
        <f t="shared" si="26"/>
        <v>39.24</v>
      </c>
      <c r="E185">
        <f t="shared" si="27"/>
        <v>8.9400000000000013</v>
      </c>
      <c r="F185">
        <f t="shared" si="21"/>
        <v>36.99</v>
      </c>
      <c r="G185">
        <f t="shared" si="22"/>
        <v>5.5600000000000014</v>
      </c>
      <c r="H185">
        <f t="shared" si="28"/>
        <v>45</v>
      </c>
      <c r="I185">
        <f t="shared" si="29"/>
        <v>5.5600000000000014</v>
      </c>
      <c r="J185">
        <f t="shared" si="23"/>
        <v>1</v>
      </c>
      <c r="K185">
        <f t="shared" si="24"/>
        <v>0</v>
      </c>
      <c r="L185">
        <f t="shared" si="25"/>
        <v>0</v>
      </c>
    </row>
    <row r="186" spans="1:12" x14ac:dyDescent="0.25">
      <c r="A186" s="1">
        <v>41824</v>
      </c>
      <c r="B186" s="2">
        <f t="shared" si="20"/>
        <v>5</v>
      </c>
      <c r="C186">
        <v>27</v>
      </c>
      <c r="D186">
        <f t="shared" si="26"/>
        <v>45</v>
      </c>
      <c r="E186">
        <f t="shared" si="27"/>
        <v>5.5600000000000014</v>
      </c>
      <c r="F186">
        <f t="shared" si="21"/>
        <v>44.19</v>
      </c>
      <c r="G186">
        <f t="shared" si="22"/>
        <v>4.3400000000000016</v>
      </c>
      <c r="H186">
        <f t="shared" si="28"/>
        <v>44.19</v>
      </c>
      <c r="I186">
        <f t="shared" si="29"/>
        <v>30</v>
      </c>
      <c r="J186">
        <f t="shared" si="23"/>
        <v>0</v>
      </c>
      <c r="K186">
        <f t="shared" si="24"/>
        <v>1</v>
      </c>
      <c r="L186">
        <f t="shared" si="25"/>
        <v>0</v>
      </c>
    </row>
    <row r="187" spans="1:12" x14ac:dyDescent="0.25">
      <c r="A187" s="1">
        <v>41825</v>
      </c>
      <c r="B187" s="2">
        <f t="shared" si="20"/>
        <v>6</v>
      </c>
      <c r="C187">
        <v>56</v>
      </c>
      <c r="D187">
        <f t="shared" si="26"/>
        <v>44.19</v>
      </c>
      <c r="E187">
        <f t="shared" si="27"/>
        <v>30</v>
      </c>
      <c r="F187">
        <f t="shared" si="21"/>
        <v>44.19</v>
      </c>
      <c r="G187">
        <f t="shared" si="22"/>
        <v>24.96</v>
      </c>
      <c r="H187">
        <f t="shared" si="28"/>
        <v>44.19</v>
      </c>
      <c r="I187">
        <f t="shared" si="29"/>
        <v>24.96</v>
      </c>
      <c r="J187">
        <f t="shared" si="23"/>
        <v>0</v>
      </c>
      <c r="K187">
        <f t="shared" si="24"/>
        <v>0</v>
      </c>
      <c r="L187">
        <f t="shared" si="25"/>
        <v>1</v>
      </c>
    </row>
    <row r="188" spans="1:12" x14ac:dyDescent="0.25">
      <c r="A188" s="1">
        <v>41826</v>
      </c>
      <c r="B188" s="2">
        <f t="shared" si="20"/>
        <v>7</v>
      </c>
      <c r="C188">
        <v>141</v>
      </c>
      <c r="D188">
        <f t="shared" si="26"/>
        <v>44.19</v>
      </c>
      <c r="E188">
        <f t="shared" si="27"/>
        <v>24.96</v>
      </c>
      <c r="F188">
        <f t="shared" si="21"/>
        <v>44.19</v>
      </c>
      <c r="G188">
        <f t="shared" si="22"/>
        <v>12.270000000000001</v>
      </c>
      <c r="H188">
        <f t="shared" si="28"/>
        <v>44.19</v>
      </c>
      <c r="I188">
        <f t="shared" si="29"/>
        <v>12.270000000000001</v>
      </c>
      <c r="J188">
        <f t="shared" si="23"/>
        <v>0</v>
      </c>
      <c r="K188">
        <f t="shared" si="24"/>
        <v>0</v>
      </c>
      <c r="L188">
        <f t="shared" si="25"/>
        <v>1</v>
      </c>
    </row>
    <row r="189" spans="1:12" x14ac:dyDescent="0.25">
      <c r="A189" s="1">
        <v>41827</v>
      </c>
      <c r="B189" s="2">
        <f t="shared" si="20"/>
        <v>1</v>
      </c>
      <c r="C189">
        <v>120</v>
      </c>
      <c r="D189">
        <f t="shared" si="26"/>
        <v>44.19</v>
      </c>
      <c r="E189">
        <f t="shared" si="27"/>
        <v>12.270000000000001</v>
      </c>
      <c r="F189">
        <f t="shared" si="21"/>
        <v>40.589999999999996</v>
      </c>
      <c r="G189">
        <f t="shared" si="22"/>
        <v>6.870000000000001</v>
      </c>
      <c r="H189">
        <f t="shared" si="28"/>
        <v>40.589999999999996</v>
      </c>
      <c r="I189">
        <f t="shared" si="29"/>
        <v>6.870000000000001</v>
      </c>
      <c r="J189">
        <f t="shared" si="23"/>
        <v>0</v>
      </c>
      <c r="K189">
        <f t="shared" si="24"/>
        <v>0</v>
      </c>
      <c r="L189">
        <f t="shared" si="25"/>
        <v>0</v>
      </c>
    </row>
    <row r="190" spans="1:12" x14ac:dyDescent="0.25">
      <c r="A190" s="1">
        <v>41828</v>
      </c>
      <c r="B190" s="2">
        <f t="shared" si="20"/>
        <v>2</v>
      </c>
      <c r="C190">
        <v>95</v>
      </c>
      <c r="D190">
        <f t="shared" si="26"/>
        <v>40.589999999999996</v>
      </c>
      <c r="E190">
        <f t="shared" si="27"/>
        <v>6.870000000000001</v>
      </c>
      <c r="F190">
        <f t="shared" si="21"/>
        <v>37.739999999999995</v>
      </c>
      <c r="G190">
        <f t="shared" si="22"/>
        <v>2.5900000000000007</v>
      </c>
      <c r="H190">
        <f t="shared" si="28"/>
        <v>37.739999999999995</v>
      </c>
      <c r="I190">
        <f t="shared" si="29"/>
        <v>30</v>
      </c>
      <c r="J190">
        <f t="shared" si="23"/>
        <v>0</v>
      </c>
      <c r="K190">
        <f t="shared" si="24"/>
        <v>1</v>
      </c>
      <c r="L190">
        <f t="shared" si="25"/>
        <v>0</v>
      </c>
    </row>
    <row r="191" spans="1:12" x14ac:dyDescent="0.25">
      <c r="A191" s="1">
        <v>41829</v>
      </c>
      <c r="B191" s="2">
        <f t="shared" si="20"/>
        <v>3</v>
      </c>
      <c r="C191">
        <v>81</v>
      </c>
      <c r="D191">
        <f t="shared" si="26"/>
        <v>37.739999999999995</v>
      </c>
      <c r="E191">
        <f t="shared" si="27"/>
        <v>30</v>
      </c>
      <c r="F191">
        <f t="shared" si="21"/>
        <v>37.739999999999995</v>
      </c>
      <c r="G191">
        <f t="shared" si="22"/>
        <v>22.71</v>
      </c>
      <c r="H191">
        <f t="shared" si="28"/>
        <v>37.739999999999995</v>
      </c>
      <c r="I191">
        <f t="shared" si="29"/>
        <v>22.71</v>
      </c>
      <c r="J191">
        <f t="shared" si="23"/>
        <v>0</v>
      </c>
      <c r="K191">
        <f t="shared" si="24"/>
        <v>0</v>
      </c>
      <c r="L191">
        <f t="shared" si="25"/>
        <v>1</v>
      </c>
    </row>
    <row r="192" spans="1:12" x14ac:dyDescent="0.25">
      <c r="A192" s="1">
        <v>41830</v>
      </c>
      <c r="B192" s="2">
        <f t="shared" si="20"/>
        <v>4</v>
      </c>
      <c r="C192">
        <v>30</v>
      </c>
      <c r="D192">
        <f t="shared" si="26"/>
        <v>37.739999999999995</v>
      </c>
      <c r="E192">
        <f t="shared" si="27"/>
        <v>22.71</v>
      </c>
      <c r="F192">
        <f t="shared" si="21"/>
        <v>37.739999999999995</v>
      </c>
      <c r="G192">
        <f t="shared" si="22"/>
        <v>20.010000000000002</v>
      </c>
      <c r="H192">
        <f t="shared" si="28"/>
        <v>45</v>
      </c>
      <c r="I192">
        <f t="shared" si="29"/>
        <v>20.010000000000002</v>
      </c>
      <c r="J192">
        <f t="shared" si="23"/>
        <v>1</v>
      </c>
      <c r="K192">
        <f t="shared" si="24"/>
        <v>0</v>
      </c>
      <c r="L192">
        <f t="shared" si="25"/>
        <v>1</v>
      </c>
    </row>
    <row r="193" spans="1:12" x14ac:dyDescent="0.25">
      <c r="A193" s="1">
        <v>41831</v>
      </c>
      <c r="B193" s="2">
        <f t="shared" si="20"/>
        <v>5</v>
      </c>
      <c r="C193">
        <v>76</v>
      </c>
      <c r="D193">
        <f t="shared" si="26"/>
        <v>45</v>
      </c>
      <c r="E193">
        <f t="shared" si="27"/>
        <v>20.010000000000002</v>
      </c>
      <c r="F193">
        <f t="shared" si="21"/>
        <v>45</v>
      </c>
      <c r="G193">
        <f t="shared" si="22"/>
        <v>13.170000000000002</v>
      </c>
      <c r="H193">
        <f t="shared" si="28"/>
        <v>45</v>
      </c>
      <c r="I193">
        <f t="shared" si="29"/>
        <v>13.170000000000002</v>
      </c>
      <c r="J193">
        <f t="shared" si="23"/>
        <v>0</v>
      </c>
      <c r="K193">
        <f t="shared" si="24"/>
        <v>0</v>
      </c>
      <c r="L193">
        <f t="shared" si="25"/>
        <v>1</v>
      </c>
    </row>
    <row r="194" spans="1:12" x14ac:dyDescent="0.25">
      <c r="A194" s="1">
        <v>41832</v>
      </c>
      <c r="B194" s="2">
        <f t="shared" si="20"/>
        <v>6</v>
      </c>
      <c r="C194">
        <v>67</v>
      </c>
      <c r="D194">
        <f t="shared" si="26"/>
        <v>45</v>
      </c>
      <c r="E194">
        <f t="shared" si="27"/>
        <v>13.170000000000002</v>
      </c>
      <c r="F194">
        <f t="shared" si="21"/>
        <v>42.99</v>
      </c>
      <c r="G194">
        <f t="shared" si="22"/>
        <v>10.150000000000002</v>
      </c>
      <c r="H194">
        <f t="shared" si="28"/>
        <v>42.99</v>
      </c>
      <c r="I194">
        <f t="shared" si="29"/>
        <v>10.150000000000002</v>
      </c>
      <c r="J194">
        <f t="shared" si="23"/>
        <v>0</v>
      </c>
      <c r="K194">
        <f t="shared" si="24"/>
        <v>0</v>
      </c>
      <c r="L194">
        <f t="shared" si="25"/>
        <v>0</v>
      </c>
    </row>
    <row r="195" spans="1:12" x14ac:dyDescent="0.25">
      <c r="A195" s="1">
        <v>41833</v>
      </c>
      <c r="B195" s="2">
        <f t="shared" ref="B195:B258" si="30">WEEKDAY(A195,2)</f>
        <v>7</v>
      </c>
      <c r="C195">
        <v>102</v>
      </c>
      <c r="D195">
        <f t="shared" si="26"/>
        <v>42.99</v>
      </c>
      <c r="E195">
        <f t="shared" si="27"/>
        <v>10.150000000000002</v>
      </c>
      <c r="F195">
        <f t="shared" ref="F195:F258" si="31">IF(E195&gt;15,D195,D195-ROUND((6*(C195/2)/100),2))</f>
        <v>39.93</v>
      </c>
      <c r="G195">
        <f t="shared" ref="G195:G258" si="32">IF(E195&gt;15,E195-ROUND((C195*9)/100,2),E195-ROUND(((C195/2)*9/100),2))</f>
        <v>5.5600000000000023</v>
      </c>
      <c r="H195">
        <f t="shared" si="28"/>
        <v>39.93</v>
      </c>
      <c r="I195">
        <f t="shared" si="29"/>
        <v>5.5600000000000023</v>
      </c>
      <c r="J195">
        <f t="shared" ref="J195:J258" si="33">IF(AND(B195=4,F195&lt;40),1,0)</f>
        <v>0</v>
      </c>
      <c r="K195">
        <f t="shared" ref="K195:K258" si="34">IF(G195&lt;5,1,0)</f>
        <v>0</v>
      </c>
      <c r="L195">
        <f t="shared" ref="L195:L258" si="35">IF(E195&gt;15,1,0)</f>
        <v>0</v>
      </c>
    </row>
    <row r="196" spans="1:12" x14ac:dyDescent="0.25">
      <c r="A196" s="1">
        <v>41834</v>
      </c>
      <c r="B196" s="2">
        <f t="shared" si="30"/>
        <v>1</v>
      </c>
      <c r="C196">
        <v>67</v>
      </c>
      <c r="D196">
        <f t="shared" ref="D196:D259" si="36">H195</f>
        <v>39.93</v>
      </c>
      <c r="E196">
        <f t="shared" ref="E196:E259" si="37">I195</f>
        <v>5.5600000000000023</v>
      </c>
      <c r="F196">
        <f t="shared" si="31"/>
        <v>37.92</v>
      </c>
      <c r="G196">
        <f t="shared" si="32"/>
        <v>2.5400000000000023</v>
      </c>
      <c r="H196">
        <f t="shared" ref="H196:H259" si="38">IF(AND(B196=4,F196&lt;40),45,F196)</f>
        <v>37.92</v>
      </c>
      <c r="I196">
        <f t="shared" ref="I196:I259" si="39">IF(G196&lt;5,30,G196)</f>
        <v>30</v>
      </c>
      <c r="J196">
        <f t="shared" si="33"/>
        <v>0</v>
      </c>
      <c r="K196">
        <f t="shared" si="34"/>
        <v>1</v>
      </c>
      <c r="L196">
        <f t="shared" si="35"/>
        <v>0</v>
      </c>
    </row>
    <row r="197" spans="1:12" x14ac:dyDescent="0.25">
      <c r="A197" s="1">
        <v>41835</v>
      </c>
      <c r="B197" s="2">
        <f t="shared" si="30"/>
        <v>2</v>
      </c>
      <c r="C197">
        <v>25</v>
      </c>
      <c r="D197">
        <f t="shared" si="36"/>
        <v>37.92</v>
      </c>
      <c r="E197">
        <f t="shared" si="37"/>
        <v>30</v>
      </c>
      <c r="F197">
        <f t="shared" si="31"/>
        <v>37.92</v>
      </c>
      <c r="G197">
        <f t="shared" si="32"/>
        <v>27.75</v>
      </c>
      <c r="H197">
        <f t="shared" si="38"/>
        <v>37.92</v>
      </c>
      <c r="I197">
        <f t="shared" si="39"/>
        <v>27.75</v>
      </c>
      <c r="J197">
        <f t="shared" si="33"/>
        <v>0</v>
      </c>
      <c r="K197">
        <f t="shared" si="34"/>
        <v>0</v>
      </c>
      <c r="L197">
        <f t="shared" si="35"/>
        <v>1</v>
      </c>
    </row>
    <row r="198" spans="1:12" x14ac:dyDescent="0.25">
      <c r="A198" s="1">
        <v>41836</v>
      </c>
      <c r="B198" s="2">
        <f t="shared" si="30"/>
        <v>3</v>
      </c>
      <c r="C198">
        <v>69</v>
      </c>
      <c r="D198">
        <f t="shared" si="36"/>
        <v>37.92</v>
      </c>
      <c r="E198">
        <f t="shared" si="37"/>
        <v>27.75</v>
      </c>
      <c r="F198">
        <f t="shared" si="31"/>
        <v>37.92</v>
      </c>
      <c r="G198">
        <f t="shared" si="32"/>
        <v>21.54</v>
      </c>
      <c r="H198">
        <f t="shared" si="38"/>
        <v>37.92</v>
      </c>
      <c r="I198">
        <f t="shared" si="39"/>
        <v>21.54</v>
      </c>
      <c r="J198">
        <f t="shared" si="33"/>
        <v>0</v>
      </c>
      <c r="K198">
        <f t="shared" si="34"/>
        <v>0</v>
      </c>
      <c r="L198">
        <f t="shared" si="35"/>
        <v>1</v>
      </c>
    </row>
    <row r="199" spans="1:12" x14ac:dyDescent="0.25">
      <c r="A199" s="1">
        <v>41837</v>
      </c>
      <c r="B199" s="2">
        <f t="shared" si="30"/>
        <v>4</v>
      </c>
      <c r="C199">
        <v>61</v>
      </c>
      <c r="D199">
        <f t="shared" si="36"/>
        <v>37.92</v>
      </c>
      <c r="E199">
        <f t="shared" si="37"/>
        <v>21.54</v>
      </c>
      <c r="F199">
        <f t="shared" si="31"/>
        <v>37.92</v>
      </c>
      <c r="G199">
        <f t="shared" si="32"/>
        <v>16.049999999999997</v>
      </c>
      <c r="H199">
        <f t="shared" si="38"/>
        <v>45</v>
      </c>
      <c r="I199">
        <f t="shared" si="39"/>
        <v>16.049999999999997</v>
      </c>
      <c r="J199">
        <f t="shared" si="33"/>
        <v>1</v>
      </c>
      <c r="K199">
        <f t="shared" si="34"/>
        <v>0</v>
      </c>
      <c r="L199">
        <f t="shared" si="35"/>
        <v>1</v>
      </c>
    </row>
    <row r="200" spans="1:12" x14ac:dyDescent="0.25">
      <c r="A200" s="1">
        <v>41838</v>
      </c>
      <c r="B200" s="2">
        <f t="shared" si="30"/>
        <v>5</v>
      </c>
      <c r="C200">
        <v>99</v>
      </c>
      <c r="D200">
        <f t="shared" si="36"/>
        <v>45</v>
      </c>
      <c r="E200">
        <f t="shared" si="37"/>
        <v>16.049999999999997</v>
      </c>
      <c r="F200">
        <f t="shared" si="31"/>
        <v>45</v>
      </c>
      <c r="G200">
        <f t="shared" si="32"/>
        <v>7.139999999999997</v>
      </c>
      <c r="H200">
        <f t="shared" si="38"/>
        <v>45</v>
      </c>
      <c r="I200">
        <f t="shared" si="39"/>
        <v>7.139999999999997</v>
      </c>
      <c r="J200">
        <f t="shared" si="33"/>
        <v>0</v>
      </c>
      <c r="K200">
        <f t="shared" si="34"/>
        <v>0</v>
      </c>
      <c r="L200">
        <f t="shared" si="35"/>
        <v>1</v>
      </c>
    </row>
    <row r="201" spans="1:12" x14ac:dyDescent="0.25">
      <c r="A201" s="1">
        <v>41839</v>
      </c>
      <c r="B201" s="2">
        <f t="shared" si="30"/>
        <v>6</v>
      </c>
      <c r="C201">
        <v>16</v>
      </c>
      <c r="D201">
        <f t="shared" si="36"/>
        <v>45</v>
      </c>
      <c r="E201">
        <f t="shared" si="37"/>
        <v>7.139999999999997</v>
      </c>
      <c r="F201">
        <f t="shared" si="31"/>
        <v>44.52</v>
      </c>
      <c r="G201">
        <f t="shared" si="32"/>
        <v>6.4199999999999973</v>
      </c>
      <c r="H201">
        <f t="shared" si="38"/>
        <v>44.52</v>
      </c>
      <c r="I201">
        <f t="shared" si="39"/>
        <v>6.4199999999999973</v>
      </c>
      <c r="J201">
        <f t="shared" si="33"/>
        <v>0</v>
      </c>
      <c r="K201">
        <f t="shared" si="34"/>
        <v>0</v>
      </c>
      <c r="L201">
        <f t="shared" si="35"/>
        <v>0</v>
      </c>
    </row>
    <row r="202" spans="1:12" x14ac:dyDescent="0.25">
      <c r="A202" s="1">
        <v>41840</v>
      </c>
      <c r="B202" s="2">
        <f t="shared" si="30"/>
        <v>7</v>
      </c>
      <c r="C202">
        <v>102</v>
      </c>
      <c r="D202">
        <f t="shared" si="36"/>
        <v>44.52</v>
      </c>
      <c r="E202">
        <f t="shared" si="37"/>
        <v>6.4199999999999973</v>
      </c>
      <c r="F202">
        <f t="shared" si="31"/>
        <v>41.46</v>
      </c>
      <c r="G202">
        <f t="shared" si="32"/>
        <v>1.8299999999999974</v>
      </c>
      <c r="H202">
        <f t="shared" si="38"/>
        <v>41.46</v>
      </c>
      <c r="I202">
        <f t="shared" si="39"/>
        <v>30</v>
      </c>
      <c r="J202">
        <f t="shared" si="33"/>
        <v>0</v>
      </c>
      <c r="K202">
        <f t="shared" si="34"/>
        <v>1</v>
      </c>
      <c r="L202">
        <f t="shared" si="35"/>
        <v>0</v>
      </c>
    </row>
    <row r="203" spans="1:12" x14ac:dyDescent="0.25">
      <c r="A203" s="1">
        <v>41841</v>
      </c>
      <c r="B203" s="2">
        <f t="shared" si="30"/>
        <v>1</v>
      </c>
      <c r="C203">
        <v>67</v>
      </c>
      <c r="D203">
        <f t="shared" si="36"/>
        <v>41.46</v>
      </c>
      <c r="E203">
        <f t="shared" si="37"/>
        <v>30</v>
      </c>
      <c r="F203">
        <f t="shared" si="31"/>
        <v>41.46</v>
      </c>
      <c r="G203">
        <f t="shared" si="32"/>
        <v>23.97</v>
      </c>
      <c r="H203">
        <f t="shared" si="38"/>
        <v>41.46</v>
      </c>
      <c r="I203">
        <f t="shared" si="39"/>
        <v>23.97</v>
      </c>
      <c r="J203">
        <f t="shared" si="33"/>
        <v>0</v>
      </c>
      <c r="K203">
        <f t="shared" si="34"/>
        <v>0</v>
      </c>
      <c r="L203">
        <f t="shared" si="35"/>
        <v>1</v>
      </c>
    </row>
    <row r="204" spans="1:12" x14ac:dyDescent="0.25">
      <c r="A204" s="1">
        <v>41842</v>
      </c>
      <c r="B204" s="2">
        <f t="shared" si="30"/>
        <v>2</v>
      </c>
      <c r="C204">
        <v>51</v>
      </c>
      <c r="D204">
        <f t="shared" si="36"/>
        <v>41.46</v>
      </c>
      <c r="E204">
        <f t="shared" si="37"/>
        <v>23.97</v>
      </c>
      <c r="F204">
        <f t="shared" si="31"/>
        <v>41.46</v>
      </c>
      <c r="G204">
        <f t="shared" si="32"/>
        <v>19.38</v>
      </c>
      <c r="H204">
        <f t="shared" si="38"/>
        <v>41.46</v>
      </c>
      <c r="I204">
        <f t="shared" si="39"/>
        <v>19.38</v>
      </c>
      <c r="J204">
        <f t="shared" si="33"/>
        <v>0</v>
      </c>
      <c r="K204">
        <f t="shared" si="34"/>
        <v>0</v>
      </c>
      <c r="L204">
        <f t="shared" si="35"/>
        <v>1</v>
      </c>
    </row>
    <row r="205" spans="1:12" x14ac:dyDescent="0.25">
      <c r="A205" s="1">
        <v>41843</v>
      </c>
      <c r="B205" s="2">
        <f t="shared" si="30"/>
        <v>3</v>
      </c>
      <c r="C205">
        <v>34</v>
      </c>
      <c r="D205">
        <f t="shared" si="36"/>
        <v>41.46</v>
      </c>
      <c r="E205">
        <f t="shared" si="37"/>
        <v>19.38</v>
      </c>
      <c r="F205">
        <f t="shared" si="31"/>
        <v>41.46</v>
      </c>
      <c r="G205">
        <f t="shared" si="32"/>
        <v>16.32</v>
      </c>
      <c r="H205">
        <f t="shared" si="38"/>
        <v>41.46</v>
      </c>
      <c r="I205">
        <f t="shared" si="39"/>
        <v>16.32</v>
      </c>
      <c r="J205">
        <f t="shared" si="33"/>
        <v>0</v>
      </c>
      <c r="K205">
        <f t="shared" si="34"/>
        <v>0</v>
      </c>
      <c r="L205">
        <f t="shared" si="35"/>
        <v>1</v>
      </c>
    </row>
    <row r="206" spans="1:12" x14ac:dyDescent="0.25">
      <c r="A206" s="1">
        <v>41844</v>
      </c>
      <c r="B206" s="2">
        <f t="shared" si="30"/>
        <v>4</v>
      </c>
      <c r="C206">
        <v>108</v>
      </c>
      <c r="D206">
        <f t="shared" si="36"/>
        <v>41.46</v>
      </c>
      <c r="E206">
        <f t="shared" si="37"/>
        <v>16.32</v>
      </c>
      <c r="F206">
        <f t="shared" si="31"/>
        <v>41.46</v>
      </c>
      <c r="G206">
        <f t="shared" si="32"/>
        <v>6.6</v>
      </c>
      <c r="H206">
        <f t="shared" si="38"/>
        <v>41.46</v>
      </c>
      <c r="I206">
        <f t="shared" si="39"/>
        <v>6.6</v>
      </c>
      <c r="J206">
        <f t="shared" si="33"/>
        <v>0</v>
      </c>
      <c r="K206">
        <f t="shared" si="34"/>
        <v>0</v>
      </c>
      <c r="L206">
        <f t="shared" si="35"/>
        <v>1</v>
      </c>
    </row>
    <row r="207" spans="1:12" x14ac:dyDescent="0.25">
      <c r="A207" s="1">
        <v>41845</v>
      </c>
      <c r="B207" s="2">
        <f t="shared" si="30"/>
        <v>5</v>
      </c>
      <c r="C207">
        <v>64</v>
      </c>
      <c r="D207">
        <f t="shared" si="36"/>
        <v>41.46</v>
      </c>
      <c r="E207">
        <f t="shared" si="37"/>
        <v>6.6</v>
      </c>
      <c r="F207">
        <f t="shared" si="31"/>
        <v>39.54</v>
      </c>
      <c r="G207">
        <f t="shared" si="32"/>
        <v>3.7199999999999998</v>
      </c>
      <c r="H207">
        <f t="shared" si="38"/>
        <v>39.54</v>
      </c>
      <c r="I207">
        <f t="shared" si="39"/>
        <v>30</v>
      </c>
      <c r="J207">
        <f t="shared" si="33"/>
        <v>0</v>
      </c>
      <c r="K207">
        <f t="shared" si="34"/>
        <v>1</v>
      </c>
      <c r="L207">
        <f t="shared" si="35"/>
        <v>0</v>
      </c>
    </row>
    <row r="208" spans="1:12" x14ac:dyDescent="0.25">
      <c r="A208" s="1">
        <v>41846</v>
      </c>
      <c r="B208" s="2">
        <f t="shared" si="30"/>
        <v>6</v>
      </c>
      <c r="C208">
        <v>53</v>
      </c>
      <c r="D208">
        <f t="shared" si="36"/>
        <v>39.54</v>
      </c>
      <c r="E208">
        <f t="shared" si="37"/>
        <v>30</v>
      </c>
      <c r="F208">
        <f t="shared" si="31"/>
        <v>39.54</v>
      </c>
      <c r="G208">
        <f t="shared" si="32"/>
        <v>25.23</v>
      </c>
      <c r="H208">
        <f t="shared" si="38"/>
        <v>39.54</v>
      </c>
      <c r="I208">
        <f t="shared" si="39"/>
        <v>25.23</v>
      </c>
      <c r="J208">
        <f t="shared" si="33"/>
        <v>0</v>
      </c>
      <c r="K208">
        <f t="shared" si="34"/>
        <v>0</v>
      </c>
      <c r="L208">
        <f t="shared" si="35"/>
        <v>1</v>
      </c>
    </row>
    <row r="209" spans="1:12" x14ac:dyDescent="0.25">
      <c r="A209" s="1">
        <v>41847</v>
      </c>
      <c r="B209" s="2">
        <f t="shared" si="30"/>
        <v>7</v>
      </c>
      <c r="C209">
        <v>66</v>
      </c>
      <c r="D209">
        <f t="shared" si="36"/>
        <v>39.54</v>
      </c>
      <c r="E209">
        <f t="shared" si="37"/>
        <v>25.23</v>
      </c>
      <c r="F209">
        <f t="shared" si="31"/>
        <v>39.54</v>
      </c>
      <c r="G209">
        <f t="shared" si="32"/>
        <v>19.29</v>
      </c>
      <c r="H209">
        <f t="shared" si="38"/>
        <v>39.54</v>
      </c>
      <c r="I209">
        <f t="shared" si="39"/>
        <v>19.29</v>
      </c>
      <c r="J209">
        <f t="shared" si="33"/>
        <v>0</v>
      </c>
      <c r="K209">
        <f t="shared" si="34"/>
        <v>0</v>
      </c>
      <c r="L209">
        <f t="shared" si="35"/>
        <v>1</v>
      </c>
    </row>
    <row r="210" spans="1:12" x14ac:dyDescent="0.25">
      <c r="A210" s="1">
        <v>41848</v>
      </c>
      <c r="B210" s="2">
        <f t="shared" si="30"/>
        <v>1</v>
      </c>
      <c r="C210">
        <v>109</v>
      </c>
      <c r="D210">
        <f t="shared" si="36"/>
        <v>39.54</v>
      </c>
      <c r="E210">
        <f t="shared" si="37"/>
        <v>19.29</v>
      </c>
      <c r="F210">
        <f t="shared" si="31"/>
        <v>39.54</v>
      </c>
      <c r="G210">
        <f t="shared" si="32"/>
        <v>9.4799999999999986</v>
      </c>
      <c r="H210">
        <f t="shared" si="38"/>
        <v>39.54</v>
      </c>
      <c r="I210">
        <f t="shared" si="39"/>
        <v>9.4799999999999986</v>
      </c>
      <c r="J210">
        <f t="shared" si="33"/>
        <v>0</v>
      </c>
      <c r="K210">
        <f t="shared" si="34"/>
        <v>0</v>
      </c>
      <c r="L210">
        <f t="shared" si="35"/>
        <v>1</v>
      </c>
    </row>
    <row r="211" spans="1:12" x14ac:dyDescent="0.25">
      <c r="A211" s="1">
        <v>41849</v>
      </c>
      <c r="B211" s="2">
        <f t="shared" si="30"/>
        <v>2</v>
      </c>
      <c r="C211">
        <v>70</v>
      </c>
      <c r="D211">
        <f t="shared" si="36"/>
        <v>39.54</v>
      </c>
      <c r="E211">
        <f t="shared" si="37"/>
        <v>9.4799999999999986</v>
      </c>
      <c r="F211">
        <f t="shared" si="31"/>
        <v>37.44</v>
      </c>
      <c r="G211">
        <f t="shared" si="32"/>
        <v>6.3299999999999983</v>
      </c>
      <c r="H211">
        <f t="shared" si="38"/>
        <v>37.44</v>
      </c>
      <c r="I211">
        <f t="shared" si="39"/>
        <v>6.3299999999999983</v>
      </c>
      <c r="J211">
        <f t="shared" si="33"/>
        <v>0</v>
      </c>
      <c r="K211">
        <f t="shared" si="34"/>
        <v>0</v>
      </c>
      <c r="L211">
        <f t="shared" si="35"/>
        <v>0</v>
      </c>
    </row>
    <row r="212" spans="1:12" x14ac:dyDescent="0.25">
      <c r="A212" s="1">
        <v>41850</v>
      </c>
      <c r="B212" s="2">
        <f t="shared" si="30"/>
        <v>3</v>
      </c>
      <c r="C212">
        <v>29</v>
      </c>
      <c r="D212">
        <f t="shared" si="36"/>
        <v>37.44</v>
      </c>
      <c r="E212">
        <f t="shared" si="37"/>
        <v>6.3299999999999983</v>
      </c>
      <c r="F212">
        <f t="shared" si="31"/>
        <v>36.57</v>
      </c>
      <c r="G212">
        <f t="shared" si="32"/>
        <v>5.0199999999999978</v>
      </c>
      <c r="H212">
        <f t="shared" si="38"/>
        <v>36.57</v>
      </c>
      <c r="I212">
        <f t="shared" si="39"/>
        <v>5.0199999999999978</v>
      </c>
      <c r="J212">
        <f t="shared" si="33"/>
        <v>0</v>
      </c>
      <c r="K212">
        <f t="shared" si="34"/>
        <v>0</v>
      </c>
      <c r="L212">
        <f t="shared" si="35"/>
        <v>0</v>
      </c>
    </row>
    <row r="213" spans="1:12" x14ac:dyDescent="0.25">
      <c r="A213" s="1">
        <v>41851</v>
      </c>
      <c r="B213" s="2">
        <f t="shared" si="30"/>
        <v>4</v>
      </c>
      <c r="C213">
        <v>41</v>
      </c>
      <c r="D213">
        <f t="shared" si="36"/>
        <v>36.57</v>
      </c>
      <c r="E213">
        <f t="shared" si="37"/>
        <v>5.0199999999999978</v>
      </c>
      <c r="F213">
        <f t="shared" si="31"/>
        <v>35.340000000000003</v>
      </c>
      <c r="G213">
        <f t="shared" si="32"/>
        <v>3.1699999999999977</v>
      </c>
      <c r="H213">
        <f t="shared" si="38"/>
        <v>45</v>
      </c>
      <c r="I213">
        <f t="shared" si="39"/>
        <v>30</v>
      </c>
      <c r="J213">
        <f t="shared" si="33"/>
        <v>1</v>
      </c>
      <c r="K213">
        <f t="shared" si="34"/>
        <v>1</v>
      </c>
      <c r="L213">
        <f t="shared" si="35"/>
        <v>0</v>
      </c>
    </row>
    <row r="214" spans="1:12" x14ac:dyDescent="0.25">
      <c r="A214" s="1">
        <v>41852</v>
      </c>
      <c r="B214" s="2">
        <f t="shared" si="30"/>
        <v>5</v>
      </c>
      <c r="C214">
        <v>41</v>
      </c>
      <c r="D214">
        <f t="shared" si="36"/>
        <v>45</v>
      </c>
      <c r="E214">
        <f t="shared" si="37"/>
        <v>30</v>
      </c>
      <c r="F214">
        <f t="shared" si="31"/>
        <v>45</v>
      </c>
      <c r="G214">
        <f t="shared" si="32"/>
        <v>26.31</v>
      </c>
      <c r="H214">
        <f t="shared" si="38"/>
        <v>45</v>
      </c>
      <c r="I214">
        <f t="shared" si="39"/>
        <v>26.31</v>
      </c>
      <c r="J214">
        <f t="shared" si="33"/>
        <v>0</v>
      </c>
      <c r="K214">
        <f t="shared" si="34"/>
        <v>0</v>
      </c>
      <c r="L214">
        <f t="shared" si="35"/>
        <v>1</v>
      </c>
    </row>
    <row r="215" spans="1:12" x14ac:dyDescent="0.25">
      <c r="A215" s="1">
        <v>41853</v>
      </c>
      <c r="B215" s="2">
        <f t="shared" si="30"/>
        <v>6</v>
      </c>
      <c r="C215">
        <v>116</v>
      </c>
      <c r="D215">
        <f t="shared" si="36"/>
        <v>45</v>
      </c>
      <c r="E215">
        <f t="shared" si="37"/>
        <v>26.31</v>
      </c>
      <c r="F215">
        <f t="shared" si="31"/>
        <v>45</v>
      </c>
      <c r="G215">
        <f t="shared" si="32"/>
        <v>15.87</v>
      </c>
      <c r="H215">
        <f t="shared" si="38"/>
        <v>45</v>
      </c>
      <c r="I215">
        <f t="shared" si="39"/>
        <v>15.87</v>
      </c>
      <c r="J215">
        <f t="shared" si="33"/>
        <v>0</v>
      </c>
      <c r="K215">
        <f t="shared" si="34"/>
        <v>0</v>
      </c>
      <c r="L215">
        <f t="shared" si="35"/>
        <v>1</v>
      </c>
    </row>
    <row r="216" spans="1:12" x14ac:dyDescent="0.25">
      <c r="A216" s="1">
        <v>41854</v>
      </c>
      <c r="B216" s="2">
        <f t="shared" si="30"/>
        <v>7</v>
      </c>
      <c r="C216">
        <v>128</v>
      </c>
      <c r="D216">
        <f t="shared" si="36"/>
        <v>45</v>
      </c>
      <c r="E216">
        <f t="shared" si="37"/>
        <v>15.87</v>
      </c>
      <c r="F216">
        <f t="shared" si="31"/>
        <v>45</v>
      </c>
      <c r="G216">
        <f t="shared" si="32"/>
        <v>4.3499999999999996</v>
      </c>
      <c r="H216">
        <f t="shared" si="38"/>
        <v>45</v>
      </c>
      <c r="I216">
        <f t="shared" si="39"/>
        <v>30</v>
      </c>
      <c r="J216">
        <f t="shared" si="33"/>
        <v>0</v>
      </c>
      <c r="K216">
        <f t="shared" si="34"/>
        <v>1</v>
      </c>
      <c r="L216">
        <f t="shared" si="35"/>
        <v>1</v>
      </c>
    </row>
    <row r="217" spans="1:12" x14ac:dyDescent="0.25">
      <c r="A217" s="1">
        <v>41855</v>
      </c>
      <c r="B217" s="2">
        <f t="shared" si="30"/>
        <v>1</v>
      </c>
      <c r="C217">
        <v>66</v>
      </c>
      <c r="D217">
        <f t="shared" si="36"/>
        <v>45</v>
      </c>
      <c r="E217">
        <f t="shared" si="37"/>
        <v>30</v>
      </c>
      <c r="F217">
        <f t="shared" si="31"/>
        <v>45</v>
      </c>
      <c r="G217">
        <f t="shared" si="32"/>
        <v>24.06</v>
      </c>
      <c r="H217">
        <f t="shared" si="38"/>
        <v>45</v>
      </c>
      <c r="I217">
        <f t="shared" si="39"/>
        <v>24.06</v>
      </c>
      <c r="J217">
        <f t="shared" si="33"/>
        <v>0</v>
      </c>
      <c r="K217">
        <f t="shared" si="34"/>
        <v>0</v>
      </c>
      <c r="L217">
        <f t="shared" si="35"/>
        <v>1</v>
      </c>
    </row>
    <row r="218" spans="1:12" x14ac:dyDescent="0.25">
      <c r="A218" s="1">
        <v>41856</v>
      </c>
      <c r="B218" s="2">
        <f t="shared" si="30"/>
        <v>2</v>
      </c>
      <c r="C218">
        <v>129</v>
      </c>
      <c r="D218">
        <f t="shared" si="36"/>
        <v>45</v>
      </c>
      <c r="E218">
        <f t="shared" si="37"/>
        <v>24.06</v>
      </c>
      <c r="F218">
        <f t="shared" si="31"/>
        <v>45</v>
      </c>
      <c r="G218">
        <f t="shared" si="32"/>
        <v>12.45</v>
      </c>
      <c r="H218">
        <f t="shared" si="38"/>
        <v>45</v>
      </c>
      <c r="I218">
        <f t="shared" si="39"/>
        <v>12.45</v>
      </c>
      <c r="J218">
        <f t="shared" si="33"/>
        <v>0</v>
      </c>
      <c r="K218">
        <f t="shared" si="34"/>
        <v>0</v>
      </c>
      <c r="L218">
        <f t="shared" si="35"/>
        <v>1</v>
      </c>
    </row>
    <row r="219" spans="1:12" x14ac:dyDescent="0.25">
      <c r="A219" s="1">
        <v>41857</v>
      </c>
      <c r="B219" s="2">
        <f t="shared" si="30"/>
        <v>3</v>
      </c>
      <c r="C219">
        <v>41</v>
      </c>
      <c r="D219">
        <f t="shared" si="36"/>
        <v>45</v>
      </c>
      <c r="E219">
        <f t="shared" si="37"/>
        <v>12.45</v>
      </c>
      <c r="F219">
        <f t="shared" si="31"/>
        <v>43.77</v>
      </c>
      <c r="G219">
        <f t="shared" si="32"/>
        <v>10.6</v>
      </c>
      <c r="H219">
        <f t="shared" si="38"/>
        <v>43.77</v>
      </c>
      <c r="I219">
        <f t="shared" si="39"/>
        <v>10.6</v>
      </c>
      <c r="J219">
        <f t="shared" si="33"/>
        <v>0</v>
      </c>
      <c r="K219">
        <f t="shared" si="34"/>
        <v>0</v>
      </c>
      <c r="L219">
        <f t="shared" si="35"/>
        <v>0</v>
      </c>
    </row>
    <row r="220" spans="1:12" x14ac:dyDescent="0.25">
      <c r="A220" s="1">
        <v>41858</v>
      </c>
      <c r="B220" s="2">
        <f t="shared" si="30"/>
        <v>4</v>
      </c>
      <c r="C220">
        <v>51</v>
      </c>
      <c r="D220">
        <f t="shared" si="36"/>
        <v>43.77</v>
      </c>
      <c r="E220">
        <f t="shared" si="37"/>
        <v>10.6</v>
      </c>
      <c r="F220">
        <f t="shared" si="31"/>
        <v>42.24</v>
      </c>
      <c r="G220">
        <f t="shared" si="32"/>
        <v>8.3000000000000007</v>
      </c>
      <c r="H220">
        <f t="shared" si="38"/>
        <v>42.24</v>
      </c>
      <c r="I220">
        <f t="shared" si="39"/>
        <v>8.3000000000000007</v>
      </c>
      <c r="J220">
        <f t="shared" si="33"/>
        <v>0</v>
      </c>
      <c r="K220">
        <f t="shared" si="34"/>
        <v>0</v>
      </c>
      <c r="L220">
        <f t="shared" si="35"/>
        <v>0</v>
      </c>
    </row>
    <row r="221" spans="1:12" x14ac:dyDescent="0.25">
      <c r="A221" s="1">
        <v>41859</v>
      </c>
      <c r="B221" s="2">
        <f t="shared" si="30"/>
        <v>5</v>
      </c>
      <c r="C221">
        <v>72</v>
      </c>
      <c r="D221">
        <f t="shared" si="36"/>
        <v>42.24</v>
      </c>
      <c r="E221">
        <f t="shared" si="37"/>
        <v>8.3000000000000007</v>
      </c>
      <c r="F221">
        <f t="shared" si="31"/>
        <v>40.08</v>
      </c>
      <c r="G221">
        <f t="shared" si="32"/>
        <v>5.0600000000000005</v>
      </c>
      <c r="H221">
        <f t="shared" si="38"/>
        <v>40.08</v>
      </c>
      <c r="I221">
        <f t="shared" si="39"/>
        <v>5.0600000000000005</v>
      </c>
      <c r="J221">
        <f t="shared" si="33"/>
        <v>0</v>
      </c>
      <c r="K221">
        <f t="shared" si="34"/>
        <v>0</v>
      </c>
      <c r="L221">
        <f t="shared" si="35"/>
        <v>0</v>
      </c>
    </row>
    <row r="222" spans="1:12" x14ac:dyDescent="0.25">
      <c r="A222" s="1">
        <v>41860</v>
      </c>
      <c r="B222" s="2">
        <f t="shared" si="30"/>
        <v>6</v>
      </c>
      <c r="C222">
        <v>30</v>
      </c>
      <c r="D222">
        <f t="shared" si="36"/>
        <v>40.08</v>
      </c>
      <c r="E222">
        <f t="shared" si="37"/>
        <v>5.0600000000000005</v>
      </c>
      <c r="F222">
        <f t="shared" si="31"/>
        <v>39.18</v>
      </c>
      <c r="G222">
        <f t="shared" si="32"/>
        <v>3.7100000000000004</v>
      </c>
      <c r="H222">
        <f t="shared" si="38"/>
        <v>39.18</v>
      </c>
      <c r="I222">
        <f t="shared" si="39"/>
        <v>30</v>
      </c>
      <c r="J222">
        <f t="shared" si="33"/>
        <v>0</v>
      </c>
      <c r="K222">
        <f t="shared" si="34"/>
        <v>1</v>
      </c>
      <c r="L222">
        <f t="shared" si="35"/>
        <v>0</v>
      </c>
    </row>
    <row r="223" spans="1:12" x14ac:dyDescent="0.25">
      <c r="A223" s="1">
        <v>41861</v>
      </c>
      <c r="B223" s="2">
        <f t="shared" si="30"/>
        <v>7</v>
      </c>
      <c r="C223">
        <v>95</v>
      </c>
      <c r="D223">
        <f t="shared" si="36"/>
        <v>39.18</v>
      </c>
      <c r="E223">
        <f t="shared" si="37"/>
        <v>30</v>
      </c>
      <c r="F223">
        <f t="shared" si="31"/>
        <v>39.18</v>
      </c>
      <c r="G223">
        <f t="shared" si="32"/>
        <v>21.45</v>
      </c>
      <c r="H223">
        <f t="shared" si="38"/>
        <v>39.18</v>
      </c>
      <c r="I223">
        <f t="shared" si="39"/>
        <v>21.45</v>
      </c>
      <c r="J223">
        <f t="shared" si="33"/>
        <v>0</v>
      </c>
      <c r="K223">
        <f t="shared" si="34"/>
        <v>0</v>
      </c>
      <c r="L223">
        <f t="shared" si="35"/>
        <v>1</v>
      </c>
    </row>
    <row r="224" spans="1:12" x14ac:dyDescent="0.25">
      <c r="A224" s="1">
        <v>41862</v>
      </c>
      <c r="B224" s="2">
        <f t="shared" si="30"/>
        <v>1</v>
      </c>
      <c r="C224">
        <v>104</v>
      </c>
      <c r="D224">
        <f t="shared" si="36"/>
        <v>39.18</v>
      </c>
      <c r="E224">
        <f t="shared" si="37"/>
        <v>21.45</v>
      </c>
      <c r="F224">
        <f t="shared" si="31"/>
        <v>39.18</v>
      </c>
      <c r="G224">
        <f t="shared" si="32"/>
        <v>12.09</v>
      </c>
      <c r="H224">
        <f t="shared" si="38"/>
        <v>39.18</v>
      </c>
      <c r="I224">
        <f t="shared" si="39"/>
        <v>12.09</v>
      </c>
      <c r="J224">
        <f t="shared" si="33"/>
        <v>0</v>
      </c>
      <c r="K224">
        <f t="shared" si="34"/>
        <v>0</v>
      </c>
      <c r="L224">
        <f t="shared" si="35"/>
        <v>1</v>
      </c>
    </row>
    <row r="225" spans="1:12" x14ac:dyDescent="0.25">
      <c r="A225" s="1">
        <v>41863</v>
      </c>
      <c r="B225" s="2">
        <f t="shared" si="30"/>
        <v>2</v>
      </c>
      <c r="C225">
        <v>16</v>
      </c>
      <c r="D225">
        <f t="shared" si="36"/>
        <v>39.18</v>
      </c>
      <c r="E225">
        <f t="shared" si="37"/>
        <v>12.09</v>
      </c>
      <c r="F225">
        <f t="shared" si="31"/>
        <v>38.700000000000003</v>
      </c>
      <c r="G225">
        <f t="shared" si="32"/>
        <v>11.37</v>
      </c>
      <c r="H225">
        <f t="shared" si="38"/>
        <v>38.700000000000003</v>
      </c>
      <c r="I225">
        <f t="shared" si="39"/>
        <v>11.37</v>
      </c>
      <c r="J225">
        <f t="shared" si="33"/>
        <v>0</v>
      </c>
      <c r="K225">
        <f t="shared" si="34"/>
        <v>0</v>
      </c>
      <c r="L225">
        <f t="shared" si="35"/>
        <v>0</v>
      </c>
    </row>
    <row r="226" spans="1:12" x14ac:dyDescent="0.25">
      <c r="A226" s="1">
        <v>41864</v>
      </c>
      <c r="B226" s="2">
        <f t="shared" si="30"/>
        <v>3</v>
      </c>
      <c r="C226">
        <v>34</v>
      </c>
      <c r="D226">
        <f t="shared" si="36"/>
        <v>38.700000000000003</v>
      </c>
      <c r="E226">
        <f t="shared" si="37"/>
        <v>11.37</v>
      </c>
      <c r="F226">
        <f t="shared" si="31"/>
        <v>37.68</v>
      </c>
      <c r="G226">
        <f t="shared" si="32"/>
        <v>9.84</v>
      </c>
      <c r="H226">
        <f t="shared" si="38"/>
        <v>37.68</v>
      </c>
      <c r="I226">
        <f t="shared" si="39"/>
        <v>9.84</v>
      </c>
      <c r="J226">
        <f t="shared" si="33"/>
        <v>0</v>
      </c>
      <c r="K226">
        <f t="shared" si="34"/>
        <v>0</v>
      </c>
      <c r="L226">
        <f t="shared" si="35"/>
        <v>0</v>
      </c>
    </row>
    <row r="227" spans="1:12" x14ac:dyDescent="0.25">
      <c r="A227" s="1">
        <v>41865</v>
      </c>
      <c r="B227" s="2">
        <f t="shared" si="30"/>
        <v>4</v>
      </c>
      <c r="C227">
        <v>39</v>
      </c>
      <c r="D227">
        <f t="shared" si="36"/>
        <v>37.68</v>
      </c>
      <c r="E227">
        <f t="shared" si="37"/>
        <v>9.84</v>
      </c>
      <c r="F227">
        <f t="shared" si="31"/>
        <v>36.51</v>
      </c>
      <c r="G227">
        <f t="shared" si="32"/>
        <v>8.08</v>
      </c>
      <c r="H227">
        <f t="shared" si="38"/>
        <v>45</v>
      </c>
      <c r="I227">
        <f t="shared" si="39"/>
        <v>8.08</v>
      </c>
      <c r="J227">
        <f t="shared" si="33"/>
        <v>1</v>
      </c>
      <c r="K227">
        <f t="shared" si="34"/>
        <v>0</v>
      </c>
      <c r="L227">
        <f t="shared" si="35"/>
        <v>0</v>
      </c>
    </row>
    <row r="228" spans="1:12" x14ac:dyDescent="0.25">
      <c r="A228" s="1">
        <v>41866</v>
      </c>
      <c r="B228" s="2">
        <f t="shared" si="30"/>
        <v>5</v>
      </c>
      <c r="C228">
        <v>133</v>
      </c>
      <c r="D228">
        <f t="shared" si="36"/>
        <v>45</v>
      </c>
      <c r="E228">
        <f t="shared" si="37"/>
        <v>8.08</v>
      </c>
      <c r="F228">
        <f t="shared" si="31"/>
        <v>41.01</v>
      </c>
      <c r="G228">
        <f t="shared" si="32"/>
        <v>2.09</v>
      </c>
      <c r="H228">
        <f t="shared" si="38"/>
        <v>41.01</v>
      </c>
      <c r="I228">
        <f t="shared" si="39"/>
        <v>30</v>
      </c>
      <c r="J228">
        <f t="shared" si="33"/>
        <v>0</v>
      </c>
      <c r="K228">
        <f t="shared" si="34"/>
        <v>1</v>
      </c>
      <c r="L228">
        <f t="shared" si="35"/>
        <v>0</v>
      </c>
    </row>
    <row r="229" spans="1:12" x14ac:dyDescent="0.25">
      <c r="A229" s="1">
        <v>41867</v>
      </c>
      <c r="B229" s="2">
        <f t="shared" si="30"/>
        <v>6</v>
      </c>
      <c r="C229">
        <v>114</v>
      </c>
      <c r="D229">
        <f t="shared" si="36"/>
        <v>41.01</v>
      </c>
      <c r="E229">
        <f t="shared" si="37"/>
        <v>30</v>
      </c>
      <c r="F229">
        <f t="shared" si="31"/>
        <v>41.01</v>
      </c>
      <c r="G229">
        <f t="shared" si="32"/>
        <v>19.740000000000002</v>
      </c>
      <c r="H229">
        <f t="shared" si="38"/>
        <v>41.01</v>
      </c>
      <c r="I229">
        <f t="shared" si="39"/>
        <v>19.740000000000002</v>
      </c>
      <c r="J229">
        <f t="shared" si="33"/>
        <v>0</v>
      </c>
      <c r="K229">
        <f t="shared" si="34"/>
        <v>0</v>
      </c>
      <c r="L229">
        <f t="shared" si="35"/>
        <v>1</v>
      </c>
    </row>
    <row r="230" spans="1:12" x14ac:dyDescent="0.25">
      <c r="A230" s="1">
        <v>41868</v>
      </c>
      <c r="B230" s="2">
        <f t="shared" si="30"/>
        <v>7</v>
      </c>
      <c r="C230">
        <v>37</v>
      </c>
      <c r="D230">
        <f t="shared" si="36"/>
        <v>41.01</v>
      </c>
      <c r="E230">
        <f t="shared" si="37"/>
        <v>19.740000000000002</v>
      </c>
      <c r="F230">
        <f t="shared" si="31"/>
        <v>41.01</v>
      </c>
      <c r="G230">
        <f t="shared" si="32"/>
        <v>16.410000000000004</v>
      </c>
      <c r="H230">
        <f t="shared" si="38"/>
        <v>41.01</v>
      </c>
      <c r="I230">
        <f t="shared" si="39"/>
        <v>16.410000000000004</v>
      </c>
      <c r="J230">
        <f t="shared" si="33"/>
        <v>0</v>
      </c>
      <c r="K230">
        <f t="shared" si="34"/>
        <v>0</v>
      </c>
      <c r="L230">
        <f t="shared" si="35"/>
        <v>1</v>
      </c>
    </row>
    <row r="231" spans="1:12" x14ac:dyDescent="0.25">
      <c r="A231" s="1">
        <v>41869</v>
      </c>
      <c r="B231" s="2">
        <f t="shared" si="30"/>
        <v>1</v>
      </c>
      <c r="C231">
        <v>41</v>
      </c>
      <c r="D231">
        <f t="shared" si="36"/>
        <v>41.01</v>
      </c>
      <c r="E231">
        <f t="shared" si="37"/>
        <v>16.410000000000004</v>
      </c>
      <c r="F231">
        <f t="shared" si="31"/>
        <v>41.01</v>
      </c>
      <c r="G231">
        <f t="shared" si="32"/>
        <v>12.720000000000004</v>
      </c>
      <c r="H231">
        <f t="shared" si="38"/>
        <v>41.01</v>
      </c>
      <c r="I231">
        <f t="shared" si="39"/>
        <v>12.720000000000004</v>
      </c>
      <c r="J231">
        <f t="shared" si="33"/>
        <v>0</v>
      </c>
      <c r="K231">
        <f t="shared" si="34"/>
        <v>0</v>
      </c>
      <c r="L231">
        <f t="shared" si="35"/>
        <v>1</v>
      </c>
    </row>
    <row r="232" spans="1:12" x14ac:dyDescent="0.25">
      <c r="A232" s="1">
        <v>41870</v>
      </c>
      <c r="B232" s="2">
        <f t="shared" si="30"/>
        <v>2</v>
      </c>
      <c r="C232">
        <v>147</v>
      </c>
      <c r="D232">
        <f t="shared" si="36"/>
        <v>41.01</v>
      </c>
      <c r="E232">
        <f t="shared" si="37"/>
        <v>12.720000000000004</v>
      </c>
      <c r="F232">
        <f t="shared" si="31"/>
        <v>36.599999999999994</v>
      </c>
      <c r="G232">
        <f t="shared" si="32"/>
        <v>6.1000000000000041</v>
      </c>
      <c r="H232">
        <f t="shared" si="38"/>
        <v>36.599999999999994</v>
      </c>
      <c r="I232">
        <f t="shared" si="39"/>
        <v>6.1000000000000041</v>
      </c>
      <c r="J232">
        <f t="shared" si="33"/>
        <v>0</v>
      </c>
      <c r="K232">
        <f t="shared" si="34"/>
        <v>0</v>
      </c>
      <c r="L232">
        <f t="shared" si="35"/>
        <v>0</v>
      </c>
    </row>
    <row r="233" spans="1:12" x14ac:dyDescent="0.25">
      <c r="A233" s="1">
        <v>41871</v>
      </c>
      <c r="B233" s="2">
        <f t="shared" si="30"/>
        <v>3</v>
      </c>
      <c r="C233">
        <v>78</v>
      </c>
      <c r="D233">
        <f t="shared" si="36"/>
        <v>36.599999999999994</v>
      </c>
      <c r="E233">
        <f t="shared" si="37"/>
        <v>6.1000000000000041</v>
      </c>
      <c r="F233">
        <f t="shared" si="31"/>
        <v>34.259999999999991</v>
      </c>
      <c r="G233">
        <f t="shared" si="32"/>
        <v>2.5900000000000043</v>
      </c>
      <c r="H233">
        <f t="shared" si="38"/>
        <v>34.259999999999991</v>
      </c>
      <c r="I233">
        <f t="shared" si="39"/>
        <v>30</v>
      </c>
      <c r="J233">
        <f t="shared" si="33"/>
        <v>0</v>
      </c>
      <c r="K233">
        <f t="shared" si="34"/>
        <v>1</v>
      </c>
      <c r="L233">
        <f t="shared" si="35"/>
        <v>0</v>
      </c>
    </row>
    <row r="234" spans="1:12" x14ac:dyDescent="0.25">
      <c r="A234" s="1">
        <v>41872</v>
      </c>
      <c r="B234" s="2">
        <f t="shared" si="30"/>
        <v>4</v>
      </c>
      <c r="C234">
        <v>106</v>
      </c>
      <c r="D234">
        <f t="shared" si="36"/>
        <v>34.259999999999991</v>
      </c>
      <c r="E234">
        <f t="shared" si="37"/>
        <v>30</v>
      </c>
      <c r="F234">
        <f t="shared" si="31"/>
        <v>34.259999999999991</v>
      </c>
      <c r="G234">
        <f t="shared" si="32"/>
        <v>20.46</v>
      </c>
      <c r="H234">
        <f t="shared" si="38"/>
        <v>45</v>
      </c>
      <c r="I234">
        <f t="shared" si="39"/>
        <v>20.46</v>
      </c>
      <c r="J234">
        <f t="shared" si="33"/>
        <v>1</v>
      </c>
      <c r="K234">
        <f t="shared" si="34"/>
        <v>0</v>
      </c>
      <c r="L234">
        <f t="shared" si="35"/>
        <v>1</v>
      </c>
    </row>
    <row r="235" spans="1:12" x14ac:dyDescent="0.25">
      <c r="A235" s="1">
        <v>41873</v>
      </c>
      <c r="B235" s="2">
        <f t="shared" si="30"/>
        <v>5</v>
      </c>
      <c r="C235">
        <v>124</v>
      </c>
      <c r="D235">
        <f t="shared" si="36"/>
        <v>45</v>
      </c>
      <c r="E235">
        <f t="shared" si="37"/>
        <v>20.46</v>
      </c>
      <c r="F235">
        <f t="shared" si="31"/>
        <v>45</v>
      </c>
      <c r="G235">
        <f t="shared" si="32"/>
        <v>9.3000000000000007</v>
      </c>
      <c r="H235">
        <f t="shared" si="38"/>
        <v>45</v>
      </c>
      <c r="I235">
        <f t="shared" si="39"/>
        <v>9.3000000000000007</v>
      </c>
      <c r="J235">
        <f t="shared" si="33"/>
        <v>0</v>
      </c>
      <c r="K235">
        <f t="shared" si="34"/>
        <v>0</v>
      </c>
      <c r="L235">
        <f t="shared" si="35"/>
        <v>1</v>
      </c>
    </row>
    <row r="236" spans="1:12" x14ac:dyDescent="0.25">
      <c r="A236" s="1">
        <v>41874</v>
      </c>
      <c r="B236" s="2">
        <f t="shared" si="30"/>
        <v>6</v>
      </c>
      <c r="C236">
        <v>97</v>
      </c>
      <c r="D236">
        <f t="shared" si="36"/>
        <v>45</v>
      </c>
      <c r="E236">
        <f t="shared" si="37"/>
        <v>9.3000000000000007</v>
      </c>
      <c r="F236">
        <f t="shared" si="31"/>
        <v>42.09</v>
      </c>
      <c r="G236">
        <f t="shared" si="32"/>
        <v>4.9300000000000006</v>
      </c>
      <c r="H236">
        <f t="shared" si="38"/>
        <v>42.09</v>
      </c>
      <c r="I236">
        <f t="shared" si="39"/>
        <v>30</v>
      </c>
      <c r="J236">
        <f t="shared" si="33"/>
        <v>0</v>
      </c>
      <c r="K236">
        <f t="shared" si="34"/>
        <v>1</v>
      </c>
      <c r="L236">
        <f t="shared" si="35"/>
        <v>0</v>
      </c>
    </row>
    <row r="237" spans="1:12" x14ac:dyDescent="0.25">
      <c r="A237" s="1">
        <v>41875</v>
      </c>
      <c r="B237" s="2">
        <f t="shared" si="30"/>
        <v>7</v>
      </c>
      <c r="C237">
        <v>45</v>
      </c>
      <c r="D237">
        <f t="shared" si="36"/>
        <v>42.09</v>
      </c>
      <c r="E237">
        <f t="shared" si="37"/>
        <v>30</v>
      </c>
      <c r="F237">
        <f t="shared" si="31"/>
        <v>42.09</v>
      </c>
      <c r="G237">
        <f t="shared" si="32"/>
        <v>25.95</v>
      </c>
      <c r="H237">
        <f t="shared" si="38"/>
        <v>42.09</v>
      </c>
      <c r="I237">
        <f t="shared" si="39"/>
        <v>25.95</v>
      </c>
      <c r="J237">
        <f t="shared" si="33"/>
        <v>0</v>
      </c>
      <c r="K237">
        <f t="shared" si="34"/>
        <v>0</v>
      </c>
      <c r="L237">
        <f t="shared" si="35"/>
        <v>1</v>
      </c>
    </row>
    <row r="238" spans="1:12" x14ac:dyDescent="0.25">
      <c r="A238" s="1">
        <v>41876</v>
      </c>
      <c r="B238" s="2">
        <f t="shared" si="30"/>
        <v>1</v>
      </c>
      <c r="C238">
        <v>132</v>
      </c>
      <c r="D238">
        <f t="shared" si="36"/>
        <v>42.09</v>
      </c>
      <c r="E238">
        <f t="shared" si="37"/>
        <v>25.95</v>
      </c>
      <c r="F238">
        <f t="shared" si="31"/>
        <v>42.09</v>
      </c>
      <c r="G238">
        <f t="shared" si="32"/>
        <v>14.069999999999999</v>
      </c>
      <c r="H238">
        <f t="shared" si="38"/>
        <v>42.09</v>
      </c>
      <c r="I238">
        <f t="shared" si="39"/>
        <v>14.069999999999999</v>
      </c>
      <c r="J238">
        <f t="shared" si="33"/>
        <v>0</v>
      </c>
      <c r="K238">
        <f t="shared" si="34"/>
        <v>0</v>
      </c>
      <c r="L238">
        <f t="shared" si="35"/>
        <v>1</v>
      </c>
    </row>
    <row r="239" spans="1:12" x14ac:dyDescent="0.25">
      <c r="A239" s="1">
        <v>41877</v>
      </c>
      <c r="B239" s="2">
        <f t="shared" si="30"/>
        <v>2</v>
      </c>
      <c r="C239">
        <v>107</v>
      </c>
      <c r="D239">
        <f t="shared" si="36"/>
        <v>42.09</v>
      </c>
      <c r="E239">
        <f t="shared" si="37"/>
        <v>14.069999999999999</v>
      </c>
      <c r="F239">
        <f t="shared" si="31"/>
        <v>38.880000000000003</v>
      </c>
      <c r="G239">
        <f t="shared" si="32"/>
        <v>9.2499999999999982</v>
      </c>
      <c r="H239">
        <f t="shared" si="38"/>
        <v>38.880000000000003</v>
      </c>
      <c r="I239">
        <f t="shared" si="39"/>
        <v>9.2499999999999982</v>
      </c>
      <c r="J239">
        <f t="shared" si="33"/>
        <v>0</v>
      </c>
      <c r="K239">
        <f t="shared" si="34"/>
        <v>0</v>
      </c>
      <c r="L239">
        <f t="shared" si="35"/>
        <v>0</v>
      </c>
    </row>
    <row r="240" spans="1:12" x14ac:dyDescent="0.25">
      <c r="A240" s="1">
        <v>41878</v>
      </c>
      <c r="B240" s="2">
        <f t="shared" si="30"/>
        <v>3</v>
      </c>
      <c r="C240">
        <v>54</v>
      </c>
      <c r="D240">
        <f t="shared" si="36"/>
        <v>38.880000000000003</v>
      </c>
      <c r="E240">
        <f t="shared" si="37"/>
        <v>9.2499999999999982</v>
      </c>
      <c r="F240">
        <f t="shared" si="31"/>
        <v>37.260000000000005</v>
      </c>
      <c r="G240">
        <f t="shared" si="32"/>
        <v>6.8199999999999985</v>
      </c>
      <c r="H240">
        <f t="shared" si="38"/>
        <v>37.260000000000005</v>
      </c>
      <c r="I240">
        <f t="shared" si="39"/>
        <v>6.8199999999999985</v>
      </c>
      <c r="J240">
        <f t="shared" si="33"/>
        <v>0</v>
      </c>
      <c r="K240">
        <f t="shared" si="34"/>
        <v>0</v>
      </c>
      <c r="L240">
        <f t="shared" si="35"/>
        <v>0</v>
      </c>
    </row>
    <row r="241" spans="1:12" x14ac:dyDescent="0.25">
      <c r="A241" s="1">
        <v>41879</v>
      </c>
      <c r="B241" s="2">
        <f t="shared" si="30"/>
        <v>4</v>
      </c>
      <c r="C241">
        <v>116</v>
      </c>
      <c r="D241">
        <f t="shared" si="36"/>
        <v>37.260000000000005</v>
      </c>
      <c r="E241">
        <f t="shared" si="37"/>
        <v>6.8199999999999985</v>
      </c>
      <c r="F241">
        <f t="shared" si="31"/>
        <v>33.780000000000008</v>
      </c>
      <c r="G241">
        <f t="shared" si="32"/>
        <v>1.5999999999999988</v>
      </c>
      <c r="H241">
        <f t="shared" si="38"/>
        <v>45</v>
      </c>
      <c r="I241">
        <f t="shared" si="39"/>
        <v>30</v>
      </c>
      <c r="J241">
        <f t="shared" si="33"/>
        <v>1</v>
      </c>
      <c r="K241">
        <f t="shared" si="34"/>
        <v>1</v>
      </c>
      <c r="L241">
        <f t="shared" si="35"/>
        <v>0</v>
      </c>
    </row>
    <row r="242" spans="1:12" x14ac:dyDescent="0.25">
      <c r="A242" s="1">
        <v>41880</v>
      </c>
      <c r="B242" s="2">
        <f t="shared" si="30"/>
        <v>5</v>
      </c>
      <c r="C242">
        <v>99</v>
      </c>
      <c r="D242">
        <f t="shared" si="36"/>
        <v>45</v>
      </c>
      <c r="E242">
        <f t="shared" si="37"/>
        <v>30</v>
      </c>
      <c r="F242">
        <f t="shared" si="31"/>
        <v>45</v>
      </c>
      <c r="G242">
        <f t="shared" si="32"/>
        <v>21.09</v>
      </c>
      <c r="H242">
        <f t="shared" si="38"/>
        <v>45</v>
      </c>
      <c r="I242">
        <f t="shared" si="39"/>
        <v>21.09</v>
      </c>
      <c r="J242">
        <f t="shared" si="33"/>
        <v>0</v>
      </c>
      <c r="K242">
        <f t="shared" si="34"/>
        <v>0</v>
      </c>
      <c r="L242">
        <f t="shared" si="35"/>
        <v>1</v>
      </c>
    </row>
    <row r="243" spans="1:12" x14ac:dyDescent="0.25">
      <c r="A243" s="1">
        <v>41881</v>
      </c>
      <c r="B243" s="2">
        <f t="shared" si="30"/>
        <v>6</v>
      </c>
      <c r="C243">
        <v>29</v>
      </c>
      <c r="D243">
        <f t="shared" si="36"/>
        <v>45</v>
      </c>
      <c r="E243">
        <f t="shared" si="37"/>
        <v>21.09</v>
      </c>
      <c r="F243">
        <f t="shared" si="31"/>
        <v>45</v>
      </c>
      <c r="G243">
        <f t="shared" si="32"/>
        <v>18.48</v>
      </c>
      <c r="H243">
        <f t="shared" si="38"/>
        <v>45</v>
      </c>
      <c r="I243">
        <f t="shared" si="39"/>
        <v>18.48</v>
      </c>
      <c r="J243">
        <f t="shared" si="33"/>
        <v>0</v>
      </c>
      <c r="K243">
        <f t="shared" si="34"/>
        <v>0</v>
      </c>
      <c r="L243">
        <f t="shared" si="35"/>
        <v>1</v>
      </c>
    </row>
    <row r="244" spans="1:12" x14ac:dyDescent="0.25">
      <c r="A244" s="1">
        <v>41882</v>
      </c>
      <c r="B244" s="2">
        <f t="shared" si="30"/>
        <v>7</v>
      </c>
      <c r="C244">
        <v>72</v>
      </c>
      <c r="D244">
        <f t="shared" si="36"/>
        <v>45</v>
      </c>
      <c r="E244">
        <f t="shared" si="37"/>
        <v>18.48</v>
      </c>
      <c r="F244">
        <f t="shared" si="31"/>
        <v>45</v>
      </c>
      <c r="G244">
        <f t="shared" si="32"/>
        <v>12</v>
      </c>
      <c r="H244">
        <f t="shared" si="38"/>
        <v>45</v>
      </c>
      <c r="I244">
        <f t="shared" si="39"/>
        <v>12</v>
      </c>
      <c r="J244">
        <f t="shared" si="33"/>
        <v>0</v>
      </c>
      <c r="K244">
        <f t="shared" si="34"/>
        <v>0</v>
      </c>
      <c r="L244">
        <f t="shared" si="35"/>
        <v>1</v>
      </c>
    </row>
    <row r="245" spans="1:12" x14ac:dyDescent="0.25">
      <c r="A245" s="1">
        <v>41883</v>
      </c>
      <c r="B245" s="2">
        <f t="shared" si="30"/>
        <v>1</v>
      </c>
      <c r="C245">
        <v>94</v>
      </c>
      <c r="D245">
        <f t="shared" si="36"/>
        <v>45</v>
      </c>
      <c r="E245">
        <f t="shared" si="37"/>
        <v>12</v>
      </c>
      <c r="F245">
        <f t="shared" si="31"/>
        <v>42.18</v>
      </c>
      <c r="G245">
        <f t="shared" si="32"/>
        <v>7.77</v>
      </c>
      <c r="H245">
        <f t="shared" si="38"/>
        <v>42.18</v>
      </c>
      <c r="I245">
        <f t="shared" si="39"/>
        <v>7.77</v>
      </c>
      <c r="J245">
        <f t="shared" si="33"/>
        <v>0</v>
      </c>
      <c r="K245">
        <f t="shared" si="34"/>
        <v>0</v>
      </c>
      <c r="L245">
        <f t="shared" si="35"/>
        <v>0</v>
      </c>
    </row>
    <row r="246" spans="1:12" x14ac:dyDescent="0.25">
      <c r="A246" s="1">
        <v>41884</v>
      </c>
      <c r="B246" s="2">
        <f t="shared" si="30"/>
        <v>2</v>
      </c>
      <c r="C246">
        <v>97</v>
      </c>
      <c r="D246">
        <f t="shared" si="36"/>
        <v>42.18</v>
      </c>
      <c r="E246">
        <f t="shared" si="37"/>
        <v>7.77</v>
      </c>
      <c r="F246">
        <f t="shared" si="31"/>
        <v>39.269999999999996</v>
      </c>
      <c r="G246">
        <f t="shared" si="32"/>
        <v>3.3999999999999995</v>
      </c>
      <c r="H246">
        <f t="shared" si="38"/>
        <v>39.269999999999996</v>
      </c>
      <c r="I246">
        <f t="shared" si="39"/>
        <v>30</v>
      </c>
      <c r="J246">
        <f t="shared" si="33"/>
        <v>0</v>
      </c>
      <c r="K246">
        <f t="shared" si="34"/>
        <v>1</v>
      </c>
      <c r="L246">
        <f t="shared" si="35"/>
        <v>0</v>
      </c>
    </row>
    <row r="247" spans="1:12" x14ac:dyDescent="0.25">
      <c r="A247" s="1">
        <v>41885</v>
      </c>
      <c r="B247" s="2">
        <f t="shared" si="30"/>
        <v>3</v>
      </c>
      <c r="C247">
        <v>138</v>
      </c>
      <c r="D247">
        <f t="shared" si="36"/>
        <v>39.269999999999996</v>
      </c>
      <c r="E247">
        <f t="shared" si="37"/>
        <v>30</v>
      </c>
      <c r="F247">
        <f t="shared" si="31"/>
        <v>39.269999999999996</v>
      </c>
      <c r="G247">
        <f t="shared" si="32"/>
        <v>17.579999999999998</v>
      </c>
      <c r="H247">
        <f t="shared" si="38"/>
        <v>39.269999999999996</v>
      </c>
      <c r="I247">
        <f t="shared" si="39"/>
        <v>17.579999999999998</v>
      </c>
      <c r="J247">
        <f t="shared" si="33"/>
        <v>0</v>
      </c>
      <c r="K247">
        <f t="shared" si="34"/>
        <v>0</v>
      </c>
      <c r="L247">
        <f t="shared" si="35"/>
        <v>1</v>
      </c>
    </row>
    <row r="248" spans="1:12" x14ac:dyDescent="0.25">
      <c r="A248" s="1">
        <v>41886</v>
      </c>
      <c r="B248" s="2">
        <f t="shared" si="30"/>
        <v>4</v>
      </c>
      <c r="C248">
        <v>60</v>
      </c>
      <c r="D248">
        <f t="shared" si="36"/>
        <v>39.269999999999996</v>
      </c>
      <c r="E248">
        <f t="shared" si="37"/>
        <v>17.579999999999998</v>
      </c>
      <c r="F248">
        <f t="shared" si="31"/>
        <v>39.269999999999996</v>
      </c>
      <c r="G248">
        <f t="shared" si="32"/>
        <v>12.179999999999998</v>
      </c>
      <c r="H248">
        <f t="shared" si="38"/>
        <v>45</v>
      </c>
      <c r="I248">
        <f t="shared" si="39"/>
        <v>12.179999999999998</v>
      </c>
      <c r="J248">
        <f t="shared" si="33"/>
        <v>1</v>
      </c>
      <c r="K248">
        <f t="shared" si="34"/>
        <v>0</v>
      </c>
      <c r="L248">
        <f t="shared" si="35"/>
        <v>1</v>
      </c>
    </row>
    <row r="249" spans="1:12" x14ac:dyDescent="0.25">
      <c r="A249" s="1">
        <v>41887</v>
      </c>
      <c r="B249" s="2">
        <f t="shared" si="30"/>
        <v>5</v>
      </c>
      <c r="C249">
        <v>144</v>
      </c>
      <c r="D249">
        <f t="shared" si="36"/>
        <v>45</v>
      </c>
      <c r="E249">
        <f t="shared" si="37"/>
        <v>12.179999999999998</v>
      </c>
      <c r="F249">
        <f t="shared" si="31"/>
        <v>40.68</v>
      </c>
      <c r="G249">
        <f t="shared" si="32"/>
        <v>5.6999999999999975</v>
      </c>
      <c r="H249">
        <f t="shared" si="38"/>
        <v>40.68</v>
      </c>
      <c r="I249">
        <f t="shared" si="39"/>
        <v>5.6999999999999975</v>
      </c>
      <c r="J249">
        <f t="shared" si="33"/>
        <v>0</v>
      </c>
      <c r="K249">
        <f t="shared" si="34"/>
        <v>0</v>
      </c>
      <c r="L249">
        <f t="shared" si="35"/>
        <v>0</v>
      </c>
    </row>
    <row r="250" spans="1:12" x14ac:dyDescent="0.25">
      <c r="A250" s="1">
        <v>41888</v>
      </c>
      <c r="B250" s="2">
        <f t="shared" si="30"/>
        <v>6</v>
      </c>
      <c r="C250">
        <v>49</v>
      </c>
      <c r="D250">
        <f t="shared" si="36"/>
        <v>40.68</v>
      </c>
      <c r="E250">
        <f t="shared" si="37"/>
        <v>5.6999999999999975</v>
      </c>
      <c r="F250">
        <f t="shared" si="31"/>
        <v>39.21</v>
      </c>
      <c r="G250">
        <f t="shared" si="32"/>
        <v>3.4899999999999975</v>
      </c>
      <c r="H250">
        <f t="shared" si="38"/>
        <v>39.21</v>
      </c>
      <c r="I250">
        <f t="shared" si="39"/>
        <v>30</v>
      </c>
      <c r="J250">
        <f t="shared" si="33"/>
        <v>0</v>
      </c>
      <c r="K250">
        <f t="shared" si="34"/>
        <v>1</v>
      </c>
      <c r="L250">
        <f t="shared" si="35"/>
        <v>0</v>
      </c>
    </row>
    <row r="251" spans="1:12" x14ac:dyDescent="0.25">
      <c r="A251" s="1">
        <v>41889</v>
      </c>
      <c r="B251" s="2">
        <f t="shared" si="30"/>
        <v>7</v>
      </c>
      <c r="C251">
        <v>125</v>
      </c>
      <c r="D251">
        <f t="shared" si="36"/>
        <v>39.21</v>
      </c>
      <c r="E251">
        <f t="shared" si="37"/>
        <v>30</v>
      </c>
      <c r="F251">
        <f t="shared" si="31"/>
        <v>39.21</v>
      </c>
      <c r="G251">
        <f t="shared" si="32"/>
        <v>18.75</v>
      </c>
      <c r="H251">
        <f t="shared" si="38"/>
        <v>39.21</v>
      </c>
      <c r="I251">
        <f t="shared" si="39"/>
        <v>18.75</v>
      </c>
      <c r="J251">
        <f t="shared" si="33"/>
        <v>0</v>
      </c>
      <c r="K251">
        <f t="shared" si="34"/>
        <v>0</v>
      </c>
      <c r="L251">
        <f t="shared" si="35"/>
        <v>1</v>
      </c>
    </row>
    <row r="252" spans="1:12" x14ac:dyDescent="0.25">
      <c r="A252" s="1">
        <v>41890</v>
      </c>
      <c r="B252" s="2">
        <f t="shared" si="30"/>
        <v>1</v>
      </c>
      <c r="C252">
        <v>40</v>
      </c>
      <c r="D252">
        <f t="shared" si="36"/>
        <v>39.21</v>
      </c>
      <c r="E252">
        <f t="shared" si="37"/>
        <v>18.75</v>
      </c>
      <c r="F252">
        <f t="shared" si="31"/>
        <v>39.21</v>
      </c>
      <c r="G252">
        <f t="shared" si="32"/>
        <v>15.15</v>
      </c>
      <c r="H252">
        <f t="shared" si="38"/>
        <v>39.21</v>
      </c>
      <c r="I252">
        <f t="shared" si="39"/>
        <v>15.15</v>
      </c>
      <c r="J252">
        <f t="shared" si="33"/>
        <v>0</v>
      </c>
      <c r="K252">
        <f t="shared" si="34"/>
        <v>0</v>
      </c>
      <c r="L252">
        <f t="shared" si="35"/>
        <v>1</v>
      </c>
    </row>
    <row r="253" spans="1:12" x14ac:dyDescent="0.25">
      <c r="A253" s="1">
        <v>41891</v>
      </c>
      <c r="B253" s="2">
        <f t="shared" si="30"/>
        <v>2</v>
      </c>
      <c r="C253">
        <v>135</v>
      </c>
      <c r="D253">
        <f t="shared" si="36"/>
        <v>39.21</v>
      </c>
      <c r="E253">
        <f t="shared" si="37"/>
        <v>15.15</v>
      </c>
      <c r="F253">
        <f t="shared" si="31"/>
        <v>39.21</v>
      </c>
      <c r="G253">
        <f t="shared" si="32"/>
        <v>3</v>
      </c>
      <c r="H253">
        <f t="shared" si="38"/>
        <v>39.21</v>
      </c>
      <c r="I253">
        <f t="shared" si="39"/>
        <v>30</v>
      </c>
      <c r="J253">
        <f t="shared" si="33"/>
        <v>0</v>
      </c>
      <c r="K253">
        <f t="shared" si="34"/>
        <v>1</v>
      </c>
      <c r="L253">
        <f t="shared" si="35"/>
        <v>1</v>
      </c>
    </row>
    <row r="254" spans="1:12" x14ac:dyDescent="0.25">
      <c r="A254" s="1">
        <v>41892</v>
      </c>
      <c r="B254" s="2">
        <f t="shared" si="30"/>
        <v>3</v>
      </c>
      <c r="C254">
        <v>86</v>
      </c>
      <c r="D254">
        <f t="shared" si="36"/>
        <v>39.21</v>
      </c>
      <c r="E254">
        <f t="shared" si="37"/>
        <v>30</v>
      </c>
      <c r="F254">
        <f t="shared" si="31"/>
        <v>39.21</v>
      </c>
      <c r="G254">
        <f t="shared" si="32"/>
        <v>22.259999999999998</v>
      </c>
      <c r="H254">
        <f t="shared" si="38"/>
        <v>39.21</v>
      </c>
      <c r="I254">
        <f t="shared" si="39"/>
        <v>22.259999999999998</v>
      </c>
      <c r="J254">
        <f t="shared" si="33"/>
        <v>0</v>
      </c>
      <c r="K254">
        <f t="shared" si="34"/>
        <v>0</v>
      </c>
      <c r="L254">
        <f t="shared" si="35"/>
        <v>1</v>
      </c>
    </row>
    <row r="255" spans="1:12" x14ac:dyDescent="0.25">
      <c r="A255" s="1">
        <v>41893</v>
      </c>
      <c r="B255" s="2">
        <f t="shared" si="30"/>
        <v>4</v>
      </c>
      <c r="C255">
        <v>95</v>
      </c>
      <c r="D255">
        <f t="shared" si="36"/>
        <v>39.21</v>
      </c>
      <c r="E255">
        <f t="shared" si="37"/>
        <v>22.259999999999998</v>
      </c>
      <c r="F255">
        <f t="shared" si="31"/>
        <v>39.21</v>
      </c>
      <c r="G255">
        <f t="shared" si="32"/>
        <v>13.709999999999997</v>
      </c>
      <c r="H255">
        <f t="shared" si="38"/>
        <v>45</v>
      </c>
      <c r="I255">
        <f t="shared" si="39"/>
        <v>13.709999999999997</v>
      </c>
      <c r="J255">
        <f t="shared" si="33"/>
        <v>1</v>
      </c>
      <c r="K255">
        <f t="shared" si="34"/>
        <v>0</v>
      </c>
      <c r="L255">
        <f t="shared" si="35"/>
        <v>1</v>
      </c>
    </row>
    <row r="256" spans="1:12" x14ac:dyDescent="0.25">
      <c r="A256" s="1">
        <v>41894</v>
      </c>
      <c r="B256" s="2">
        <f t="shared" si="30"/>
        <v>5</v>
      </c>
      <c r="C256">
        <v>42</v>
      </c>
      <c r="D256">
        <f t="shared" si="36"/>
        <v>45</v>
      </c>
      <c r="E256">
        <f t="shared" si="37"/>
        <v>13.709999999999997</v>
      </c>
      <c r="F256">
        <f t="shared" si="31"/>
        <v>43.74</v>
      </c>
      <c r="G256">
        <f t="shared" si="32"/>
        <v>11.819999999999997</v>
      </c>
      <c r="H256">
        <f t="shared" si="38"/>
        <v>43.74</v>
      </c>
      <c r="I256">
        <f t="shared" si="39"/>
        <v>11.819999999999997</v>
      </c>
      <c r="J256">
        <f t="shared" si="33"/>
        <v>0</v>
      </c>
      <c r="K256">
        <f t="shared" si="34"/>
        <v>0</v>
      </c>
      <c r="L256">
        <f t="shared" si="35"/>
        <v>0</v>
      </c>
    </row>
    <row r="257" spans="1:12" x14ac:dyDescent="0.25">
      <c r="A257" s="1">
        <v>41895</v>
      </c>
      <c r="B257" s="2">
        <f t="shared" si="30"/>
        <v>6</v>
      </c>
      <c r="C257">
        <v>82</v>
      </c>
      <c r="D257">
        <f t="shared" si="36"/>
        <v>43.74</v>
      </c>
      <c r="E257">
        <f t="shared" si="37"/>
        <v>11.819999999999997</v>
      </c>
      <c r="F257">
        <f t="shared" si="31"/>
        <v>41.28</v>
      </c>
      <c r="G257">
        <f t="shared" si="32"/>
        <v>8.1299999999999972</v>
      </c>
      <c r="H257">
        <f t="shared" si="38"/>
        <v>41.28</v>
      </c>
      <c r="I257">
        <f t="shared" si="39"/>
        <v>8.1299999999999972</v>
      </c>
      <c r="J257">
        <f t="shared" si="33"/>
        <v>0</v>
      </c>
      <c r="K257">
        <f t="shared" si="34"/>
        <v>0</v>
      </c>
      <c r="L257">
        <f t="shared" si="35"/>
        <v>0</v>
      </c>
    </row>
    <row r="258" spans="1:12" x14ac:dyDescent="0.25">
      <c r="A258" s="1">
        <v>41896</v>
      </c>
      <c r="B258" s="2">
        <f t="shared" si="30"/>
        <v>7</v>
      </c>
      <c r="C258">
        <v>26</v>
      </c>
      <c r="D258">
        <f t="shared" si="36"/>
        <v>41.28</v>
      </c>
      <c r="E258">
        <f t="shared" si="37"/>
        <v>8.1299999999999972</v>
      </c>
      <c r="F258">
        <f t="shared" si="31"/>
        <v>40.5</v>
      </c>
      <c r="G258">
        <f t="shared" si="32"/>
        <v>6.9599999999999973</v>
      </c>
      <c r="H258">
        <f t="shared" si="38"/>
        <v>40.5</v>
      </c>
      <c r="I258">
        <f t="shared" si="39"/>
        <v>6.9599999999999973</v>
      </c>
      <c r="J258">
        <f t="shared" si="33"/>
        <v>0</v>
      </c>
      <c r="K258">
        <f t="shared" si="34"/>
        <v>0</v>
      </c>
      <c r="L258">
        <f t="shared" si="35"/>
        <v>0</v>
      </c>
    </row>
    <row r="259" spans="1:12" x14ac:dyDescent="0.25">
      <c r="A259" s="1">
        <v>41897</v>
      </c>
      <c r="B259" s="2">
        <f t="shared" ref="B259:B322" si="40">WEEKDAY(A259,2)</f>
        <v>1</v>
      </c>
      <c r="C259">
        <v>114</v>
      </c>
      <c r="D259">
        <f t="shared" si="36"/>
        <v>40.5</v>
      </c>
      <c r="E259">
        <f t="shared" si="37"/>
        <v>6.9599999999999973</v>
      </c>
      <c r="F259">
        <f t="shared" ref="F259:F322" si="41">IF(E259&gt;15,D259,D259-ROUND((6*(C259/2)/100),2))</f>
        <v>37.08</v>
      </c>
      <c r="G259">
        <f t="shared" ref="G259:G322" si="42">IF(E259&gt;15,E259-ROUND((C259*9)/100,2),E259-ROUND(((C259/2)*9/100),2))</f>
        <v>1.8299999999999974</v>
      </c>
      <c r="H259">
        <f t="shared" si="38"/>
        <v>37.08</v>
      </c>
      <c r="I259">
        <f t="shared" si="39"/>
        <v>30</v>
      </c>
      <c r="J259">
        <f t="shared" ref="J259:J322" si="43">IF(AND(B259=4,F259&lt;40),1,0)</f>
        <v>0</v>
      </c>
      <c r="K259">
        <f t="shared" ref="K259:K322" si="44">IF(G259&lt;5,1,0)</f>
        <v>1</v>
      </c>
      <c r="L259">
        <f t="shared" ref="L259:L322" si="45">IF(E259&gt;15,1,0)</f>
        <v>0</v>
      </c>
    </row>
    <row r="260" spans="1:12" x14ac:dyDescent="0.25">
      <c r="A260" s="1">
        <v>41898</v>
      </c>
      <c r="B260" s="2">
        <f t="shared" si="40"/>
        <v>2</v>
      </c>
      <c r="C260">
        <v>49</v>
      </c>
      <c r="D260">
        <f t="shared" ref="D260:D323" si="46">H259</f>
        <v>37.08</v>
      </c>
      <c r="E260">
        <f t="shared" ref="E260:E323" si="47">I259</f>
        <v>30</v>
      </c>
      <c r="F260">
        <f t="shared" si="41"/>
        <v>37.08</v>
      </c>
      <c r="G260">
        <f t="shared" si="42"/>
        <v>25.59</v>
      </c>
      <c r="H260">
        <f t="shared" ref="H260:H323" si="48">IF(AND(B260=4,F260&lt;40),45,F260)</f>
        <v>37.08</v>
      </c>
      <c r="I260">
        <f t="shared" ref="I260:I323" si="49">IF(G260&lt;5,30,G260)</f>
        <v>25.59</v>
      </c>
      <c r="J260">
        <f t="shared" si="43"/>
        <v>0</v>
      </c>
      <c r="K260">
        <f t="shared" si="44"/>
        <v>0</v>
      </c>
      <c r="L260">
        <f t="shared" si="45"/>
        <v>1</v>
      </c>
    </row>
    <row r="261" spans="1:12" x14ac:dyDescent="0.25">
      <c r="A261" s="1">
        <v>41899</v>
      </c>
      <c r="B261" s="2">
        <f t="shared" si="40"/>
        <v>3</v>
      </c>
      <c r="C261">
        <v>138</v>
      </c>
      <c r="D261">
        <f t="shared" si="46"/>
        <v>37.08</v>
      </c>
      <c r="E261">
        <f t="shared" si="47"/>
        <v>25.59</v>
      </c>
      <c r="F261">
        <f t="shared" si="41"/>
        <v>37.08</v>
      </c>
      <c r="G261">
        <f t="shared" si="42"/>
        <v>13.17</v>
      </c>
      <c r="H261">
        <f t="shared" si="48"/>
        <v>37.08</v>
      </c>
      <c r="I261">
        <f t="shared" si="49"/>
        <v>13.17</v>
      </c>
      <c r="J261">
        <f t="shared" si="43"/>
        <v>0</v>
      </c>
      <c r="K261">
        <f t="shared" si="44"/>
        <v>0</v>
      </c>
      <c r="L261">
        <f t="shared" si="45"/>
        <v>1</v>
      </c>
    </row>
    <row r="262" spans="1:12" x14ac:dyDescent="0.25">
      <c r="A262" s="1">
        <v>41900</v>
      </c>
      <c r="B262" s="2">
        <f t="shared" si="40"/>
        <v>4</v>
      </c>
      <c r="C262">
        <v>47</v>
      </c>
      <c r="D262">
        <f t="shared" si="46"/>
        <v>37.08</v>
      </c>
      <c r="E262">
        <f t="shared" si="47"/>
        <v>13.17</v>
      </c>
      <c r="F262">
        <f t="shared" si="41"/>
        <v>35.67</v>
      </c>
      <c r="G262">
        <f t="shared" si="42"/>
        <v>11.05</v>
      </c>
      <c r="H262">
        <f t="shared" si="48"/>
        <v>45</v>
      </c>
      <c r="I262">
        <f t="shared" si="49"/>
        <v>11.05</v>
      </c>
      <c r="J262">
        <f t="shared" si="43"/>
        <v>1</v>
      </c>
      <c r="K262">
        <f t="shared" si="44"/>
        <v>0</v>
      </c>
      <c r="L262">
        <f t="shared" si="45"/>
        <v>0</v>
      </c>
    </row>
    <row r="263" spans="1:12" x14ac:dyDescent="0.25">
      <c r="A263" s="1">
        <v>41901</v>
      </c>
      <c r="B263" s="2">
        <f t="shared" si="40"/>
        <v>5</v>
      </c>
      <c r="C263">
        <v>85</v>
      </c>
      <c r="D263">
        <f t="shared" si="46"/>
        <v>45</v>
      </c>
      <c r="E263">
        <f t="shared" si="47"/>
        <v>11.05</v>
      </c>
      <c r="F263">
        <f t="shared" si="41"/>
        <v>42.45</v>
      </c>
      <c r="G263">
        <f t="shared" si="42"/>
        <v>7.2200000000000006</v>
      </c>
      <c r="H263">
        <f t="shared" si="48"/>
        <v>42.45</v>
      </c>
      <c r="I263">
        <f t="shared" si="49"/>
        <v>7.2200000000000006</v>
      </c>
      <c r="J263">
        <f t="shared" si="43"/>
        <v>0</v>
      </c>
      <c r="K263">
        <f t="shared" si="44"/>
        <v>0</v>
      </c>
      <c r="L263">
        <f t="shared" si="45"/>
        <v>0</v>
      </c>
    </row>
    <row r="264" spans="1:12" x14ac:dyDescent="0.25">
      <c r="A264" s="1">
        <v>41902</v>
      </c>
      <c r="B264" s="2">
        <f t="shared" si="40"/>
        <v>6</v>
      </c>
      <c r="C264">
        <v>50</v>
      </c>
      <c r="D264">
        <f t="shared" si="46"/>
        <v>42.45</v>
      </c>
      <c r="E264">
        <f t="shared" si="47"/>
        <v>7.2200000000000006</v>
      </c>
      <c r="F264">
        <f t="shared" si="41"/>
        <v>40.950000000000003</v>
      </c>
      <c r="G264">
        <f t="shared" si="42"/>
        <v>4.9700000000000006</v>
      </c>
      <c r="H264">
        <f t="shared" si="48"/>
        <v>40.950000000000003</v>
      </c>
      <c r="I264">
        <f t="shared" si="49"/>
        <v>30</v>
      </c>
      <c r="J264">
        <f t="shared" si="43"/>
        <v>0</v>
      </c>
      <c r="K264">
        <f t="shared" si="44"/>
        <v>1</v>
      </c>
      <c r="L264">
        <f t="shared" si="45"/>
        <v>0</v>
      </c>
    </row>
    <row r="265" spans="1:12" x14ac:dyDescent="0.25">
      <c r="A265" s="1">
        <v>41903</v>
      </c>
      <c r="B265" s="2">
        <f t="shared" si="40"/>
        <v>7</v>
      </c>
      <c r="C265">
        <v>133</v>
      </c>
      <c r="D265">
        <f t="shared" si="46"/>
        <v>40.950000000000003</v>
      </c>
      <c r="E265">
        <f t="shared" si="47"/>
        <v>30</v>
      </c>
      <c r="F265">
        <f t="shared" si="41"/>
        <v>40.950000000000003</v>
      </c>
      <c r="G265">
        <f t="shared" si="42"/>
        <v>18.03</v>
      </c>
      <c r="H265">
        <f t="shared" si="48"/>
        <v>40.950000000000003</v>
      </c>
      <c r="I265">
        <f t="shared" si="49"/>
        <v>18.03</v>
      </c>
      <c r="J265">
        <f t="shared" si="43"/>
        <v>0</v>
      </c>
      <c r="K265">
        <f t="shared" si="44"/>
        <v>0</v>
      </c>
      <c r="L265">
        <f t="shared" si="45"/>
        <v>1</v>
      </c>
    </row>
    <row r="266" spans="1:12" x14ac:dyDescent="0.25">
      <c r="A266" s="1">
        <v>41904</v>
      </c>
      <c r="B266" s="2">
        <f t="shared" si="40"/>
        <v>1</v>
      </c>
      <c r="C266">
        <v>128</v>
      </c>
      <c r="D266">
        <f t="shared" si="46"/>
        <v>40.950000000000003</v>
      </c>
      <c r="E266">
        <f t="shared" si="47"/>
        <v>18.03</v>
      </c>
      <c r="F266">
        <f t="shared" si="41"/>
        <v>40.950000000000003</v>
      </c>
      <c r="G266">
        <f t="shared" si="42"/>
        <v>6.5100000000000016</v>
      </c>
      <c r="H266">
        <f t="shared" si="48"/>
        <v>40.950000000000003</v>
      </c>
      <c r="I266">
        <f t="shared" si="49"/>
        <v>6.5100000000000016</v>
      </c>
      <c r="J266">
        <f t="shared" si="43"/>
        <v>0</v>
      </c>
      <c r="K266">
        <f t="shared" si="44"/>
        <v>0</v>
      </c>
      <c r="L266">
        <f t="shared" si="45"/>
        <v>1</v>
      </c>
    </row>
    <row r="267" spans="1:12" x14ac:dyDescent="0.25">
      <c r="A267" s="1">
        <v>41905</v>
      </c>
      <c r="B267" s="2">
        <f t="shared" si="40"/>
        <v>2</v>
      </c>
      <c r="C267">
        <v>138</v>
      </c>
      <c r="D267">
        <f t="shared" si="46"/>
        <v>40.950000000000003</v>
      </c>
      <c r="E267">
        <f t="shared" si="47"/>
        <v>6.5100000000000016</v>
      </c>
      <c r="F267">
        <f t="shared" si="41"/>
        <v>36.81</v>
      </c>
      <c r="G267">
        <f t="shared" si="42"/>
        <v>0.3000000000000016</v>
      </c>
      <c r="H267">
        <f t="shared" si="48"/>
        <v>36.81</v>
      </c>
      <c r="I267">
        <f t="shared" si="49"/>
        <v>30</v>
      </c>
      <c r="J267">
        <f t="shared" si="43"/>
        <v>0</v>
      </c>
      <c r="K267">
        <f t="shared" si="44"/>
        <v>1</v>
      </c>
      <c r="L267">
        <f t="shared" si="45"/>
        <v>0</v>
      </c>
    </row>
    <row r="268" spans="1:12" x14ac:dyDescent="0.25">
      <c r="A268" s="1">
        <v>41906</v>
      </c>
      <c r="B268" s="2">
        <f t="shared" si="40"/>
        <v>3</v>
      </c>
      <c r="C268">
        <v>25</v>
      </c>
      <c r="D268">
        <f t="shared" si="46"/>
        <v>36.81</v>
      </c>
      <c r="E268">
        <f t="shared" si="47"/>
        <v>30</v>
      </c>
      <c r="F268">
        <f t="shared" si="41"/>
        <v>36.81</v>
      </c>
      <c r="G268">
        <f t="shared" si="42"/>
        <v>27.75</v>
      </c>
      <c r="H268">
        <f t="shared" si="48"/>
        <v>36.81</v>
      </c>
      <c r="I268">
        <f t="shared" si="49"/>
        <v>27.75</v>
      </c>
      <c r="J268">
        <f t="shared" si="43"/>
        <v>0</v>
      </c>
      <c r="K268">
        <f t="shared" si="44"/>
        <v>0</v>
      </c>
      <c r="L268">
        <f t="shared" si="45"/>
        <v>1</v>
      </c>
    </row>
    <row r="269" spans="1:12" x14ac:dyDescent="0.25">
      <c r="A269" s="1">
        <v>41907</v>
      </c>
      <c r="B269" s="2">
        <f t="shared" si="40"/>
        <v>4</v>
      </c>
      <c r="C269">
        <v>133</v>
      </c>
      <c r="D269">
        <f t="shared" si="46"/>
        <v>36.81</v>
      </c>
      <c r="E269">
        <f t="shared" si="47"/>
        <v>27.75</v>
      </c>
      <c r="F269">
        <f t="shared" si="41"/>
        <v>36.81</v>
      </c>
      <c r="G269">
        <f t="shared" si="42"/>
        <v>15.78</v>
      </c>
      <c r="H269">
        <f t="shared" si="48"/>
        <v>45</v>
      </c>
      <c r="I269">
        <f t="shared" si="49"/>
        <v>15.78</v>
      </c>
      <c r="J269">
        <f t="shared" si="43"/>
        <v>1</v>
      </c>
      <c r="K269">
        <f t="shared" si="44"/>
        <v>0</v>
      </c>
      <c r="L269">
        <f t="shared" si="45"/>
        <v>1</v>
      </c>
    </row>
    <row r="270" spans="1:12" x14ac:dyDescent="0.25">
      <c r="A270" s="1">
        <v>41908</v>
      </c>
      <c r="B270" s="2">
        <f t="shared" si="40"/>
        <v>5</v>
      </c>
      <c r="C270">
        <v>110</v>
      </c>
      <c r="D270">
        <f t="shared" si="46"/>
        <v>45</v>
      </c>
      <c r="E270">
        <f t="shared" si="47"/>
        <v>15.78</v>
      </c>
      <c r="F270">
        <f t="shared" si="41"/>
        <v>45</v>
      </c>
      <c r="G270">
        <f t="shared" si="42"/>
        <v>5.879999999999999</v>
      </c>
      <c r="H270">
        <f t="shared" si="48"/>
        <v>45</v>
      </c>
      <c r="I270">
        <f t="shared" si="49"/>
        <v>5.879999999999999</v>
      </c>
      <c r="J270">
        <f t="shared" si="43"/>
        <v>0</v>
      </c>
      <c r="K270">
        <f t="shared" si="44"/>
        <v>0</v>
      </c>
      <c r="L270">
        <f t="shared" si="45"/>
        <v>1</v>
      </c>
    </row>
    <row r="271" spans="1:12" x14ac:dyDescent="0.25">
      <c r="A271" s="1">
        <v>41909</v>
      </c>
      <c r="B271" s="2">
        <f t="shared" si="40"/>
        <v>6</v>
      </c>
      <c r="C271">
        <v>24</v>
      </c>
      <c r="D271">
        <f t="shared" si="46"/>
        <v>45</v>
      </c>
      <c r="E271">
        <f t="shared" si="47"/>
        <v>5.879999999999999</v>
      </c>
      <c r="F271">
        <f t="shared" si="41"/>
        <v>44.28</v>
      </c>
      <c r="G271">
        <f t="shared" si="42"/>
        <v>4.7999999999999989</v>
      </c>
      <c r="H271">
        <f t="shared" si="48"/>
        <v>44.28</v>
      </c>
      <c r="I271">
        <f t="shared" si="49"/>
        <v>30</v>
      </c>
      <c r="J271">
        <f t="shared" si="43"/>
        <v>0</v>
      </c>
      <c r="K271">
        <f t="shared" si="44"/>
        <v>1</v>
      </c>
      <c r="L271">
        <f t="shared" si="45"/>
        <v>0</v>
      </c>
    </row>
    <row r="272" spans="1:12" x14ac:dyDescent="0.25">
      <c r="A272" s="1">
        <v>41910</v>
      </c>
      <c r="B272" s="2">
        <f t="shared" si="40"/>
        <v>7</v>
      </c>
      <c r="C272">
        <v>65</v>
      </c>
      <c r="D272">
        <f t="shared" si="46"/>
        <v>44.28</v>
      </c>
      <c r="E272">
        <f t="shared" si="47"/>
        <v>30</v>
      </c>
      <c r="F272">
        <f t="shared" si="41"/>
        <v>44.28</v>
      </c>
      <c r="G272">
        <f t="shared" si="42"/>
        <v>24.15</v>
      </c>
      <c r="H272">
        <f t="shared" si="48"/>
        <v>44.28</v>
      </c>
      <c r="I272">
        <f t="shared" si="49"/>
        <v>24.15</v>
      </c>
      <c r="J272">
        <f t="shared" si="43"/>
        <v>0</v>
      </c>
      <c r="K272">
        <f t="shared" si="44"/>
        <v>0</v>
      </c>
      <c r="L272">
        <f t="shared" si="45"/>
        <v>1</v>
      </c>
    </row>
    <row r="273" spans="1:12" x14ac:dyDescent="0.25">
      <c r="A273" s="1">
        <v>41911</v>
      </c>
      <c r="B273" s="2">
        <f t="shared" si="40"/>
        <v>1</v>
      </c>
      <c r="C273">
        <v>61</v>
      </c>
      <c r="D273">
        <f t="shared" si="46"/>
        <v>44.28</v>
      </c>
      <c r="E273">
        <f t="shared" si="47"/>
        <v>24.15</v>
      </c>
      <c r="F273">
        <f t="shared" si="41"/>
        <v>44.28</v>
      </c>
      <c r="G273">
        <f t="shared" si="42"/>
        <v>18.659999999999997</v>
      </c>
      <c r="H273">
        <f t="shared" si="48"/>
        <v>44.28</v>
      </c>
      <c r="I273">
        <f t="shared" si="49"/>
        <v>18.659999999999997</v>
      </c>
      <c r="J273">
        <f t="shared" si="43"/>
        <v>0</v>
      </c>
      <c r="K273">
        <f t="shared" si="44"/>
        <v>0</v>
      </c>
      <c r="L273">
        <f t="shared" si="45"/>
        <v>1</v>
      </c>
    </row>
    <row r="274" spans="1:12" x14ac:dyDescent="0.25">
      <c r="A274" s="1">
        <v>41912</v>
      </c>
      <c r="B274" s="2">
        <f t="shared" si="40"/>
        <v>2</v>
      </c>
      <c r="C274">
        <v>45</v>
      </c>
      <c r="D274">
        <f t="shared" si="46"/>
        <v>44.28</v>
      </c>
      <c r="E274">
        <f t="shared" si="47"/>
        <v>18.659999999999997</v>
      </c>
      <c r="F274">
        <f t="shared" si="41"/>
        <v>44.28</v>
      </c>
      <c r="G274">
        <f t="shared" si="42"/>
        <v>14.609999999999996</v>
      </c>
      <c r="H274">
        <f t="shared" si="48"/>
        <v>44.28</v>
      </c>
      <c r="I274">
        <f t="shared" si="49"/>
        <v>14.609999999999996</v>
      </c>
      <c r="J274">
        <f t="shared" si="43"/>
        <v>0</v>
      </c>
      <c r="K274">
        <f t="shared" si="44"/>
        <v>0</v>
      </c>
      <c r="L274">
        <f t="shared" si="45"/>
        <v>1</v>
      </c>
    </row>
    <row r="275" spans="1:12" x14ac:dyDescent="0.25">
      <c r="A275" s="1">
        <v>41913</v>
      </c>
      <c r="B275" s="2">
        <f t="shared" si="40"/>
        <v>3</v>
      </c>
      <c r="C275">
        <v>49</v>
      </c>
      <c r="D275">
        <f t="shared" si="46"/>
        <v>44.28</v>
      </c>
      <c r="E275">
        <f t="shared" si="47"/>
        <v>14.609999999999996</v>
      </c>
      <c r="F275">
        <f t="shared" si="41"/>
        <v>42.81</v>
      </c>
      <c r="G275">
        <f t="shared" si="42"/>
        <v>12.399999999999995</v>
      </c>
      <c r="H275">
        <f t="shared" si="48"/>
        <v>42.81</v>
      </c>
      <c r="I275">
        <f t="shared" si="49"/>
        <v>12.399999999999995</v>
      </c>
      <c r="J275">
        <f t="shared" si="43"/>
        <v>0</v>
      </c>
      <c r="K275">
        <f t="shared" si="44"/>
        <v>0</v>
      </c>
      <c r="L275">
        <f t="shared" si="45"/>
        <v>0</v>
      </c>
    </row>
    <row r="276" spans="1:12" x14ac:dyDescent="0.25">
      <c r="A276" s="1">
        <v>41914</v>
      </c>
      <c r="B276" s="2">
        <f t="shared" si="40"/>
        <v>4</v>
      </c>
      <c r="C276">
        <v>57</v>
      </c>
      <c r="D276">
        <f t="shared" si="46"/>
        <v>42.81</v>
      </c>
      <c r="E276">
        <f t="shared" si="47"/>
        <v>12.399999999999995</v>
      </c>
      <c r="F276">
        <f t="shared" si="41"/>
        <v>41.1</v>
      </c>
      <c r="G276">
        <f t="shared" si="42"/>
        <v>9.8299999999999947</v>
      </c>
      <c r="H276">
        <f t="shared" si="48"/>
        <v>41.1</v>
      </c>
      <c r="I276">
        <f t="shared" si="49"/>
        <v>9.8299999999999947</v>
      </c>
      <c r="J276">
        <f t="shared" si="43"/>
        <v>0</v>
      </c>
      <c r="K276">
        <f t="shared" si="44"/>
        <v>0</v>
      </c>
      <c r="L276">
        <f t="shared" si="45"/>
        <v>0</v>
      </c>
    </row>
    <row r="277" spans="1:12" x14ac:dyDescent="0.25">
      <c r="A277" s="1">
        <v>41915</v>
      </c>
      <c r="B277" s="2">
        <f t="shared" si="40"/>
        <v>5</v>
      </c>
      <c r="C277">
        <v>109</v>
      </c>
      <c r="D277">
        <f t="shared" si="46"/>
        <v>41.1</v>
      </c>
      <c r="E277">
        <f t="shared" si="47"/>
        <v>9.8299999999999947</v>
      </c>
      <c r="F277">
        <f t="shared" si="41"/>
        <v>37.83</v>
      </c>
      <c r="G277">
        <f t="shared" si="42"/>
        <v>4.9199999999999946</v>
      </c>
      <c r="H277">
        <f t="shared" si="48"/>
        <v>37.83</v>
      </c>
      <c r="I277">
        <f t="shared" si="49"/>
        <v>30</v>
      </c>
      <c r="J277">
        <f t="shared" si="43"/>
        <v>0</v>
      </c>
      <c r="K277">
        <f t="shared" si="44"/>
        <v>1</v>
      </c>
      <c r="L277">
        <f t="shared" si="45"/>
        <v>0</v>
      </c>
    </row>
    <row r="278" spans="1:12" x14ac:dyDescent="0.25">
      <c r="A278" s="1">
        <v>41916</v>
      </c>
      <c r="B278" s="2">
        <f t="shared" si="40"/>
        <v>6</v>
      </c>
      <c r="C278">
        <v>106</v>
      </c>
      <c r="D278">
        <f t="shared" si="46"/>
        <v>37.83</v>
      </c>
      <c r="E278">
        <f t="shared" si="47"/>
        <v>30</v>
      </c>
      <c r="F278">
        <f t="shared" si="41"/>
        <v>37.83</v>
      </c>
      <c r="G278">
        <f t="shared" si="42"/>
        <v>20.46</v>
      </c>
      <c r="H278">
        <f t="shared" si="48"/>
        <v>37.83</v>
      </c>
      <c r="I278">
        <f t="shared" si="49"/>
        <v>20.46</v>
      </c>
      <c r="J278">
        <f t="shared" si="43"/>
        <v>0</v>
      </c>
      <c r="K278">
        <f t="shared" si="44"/>
        <v>0</v>
      </c>
      <c r="L278">
        <f t="shared" si="45"/>
        <v>1</v>
      </c>
    </row>
    <row r="279" spans="1:12" x14ac:dyDescent="0.25">
      <c r="A279" s="1">
        <v>41917</v>
      </c>
      <c r="B279" s="2">
        <f t="shared" si="40"/>
        <v>7</v>
      </c>
      <c r="C279">
        <v>17</v>
      </c>
      <c r="D279">
        <f t="shared" si="46"/>
        <v>37.83</v>
      </c>
      <c r="E279">
        <f t="shared" si="47"/>
        <v>20.46</v>
      </c>
      <c r="F279">
        <f t="shared" si="41"/>
        <v>37.83</v>
      </c>
      <c r="G279">
        <f t="shared" si="42"/>
        <v>18.93</v>
      </c>
      <c r="H279">
        <f t="shared" si="48"/>
        <v>37.83</v>
      </c>
      <c r="I279">
        <f t="shared" si="49"/>
        <v>18.93</v>
      </c>
      <c r="J279">
        <f t="shared" si="43"/>
        <v>0</v>
      </c>
      <c r="K279">
        <f t="shared" si="44"/>
        <v>0</v>
      </c>
      <c r="L279">
        <f t="shared" si="45"/>
        <v>1</v>
      </c>
    </row>
    <row r="280" spans="1:12" x14ac:dyDescent="0.25">
      <c r="A280" s="1">
        <v>41918</v>
      </c>
      <c r="B280" s="2">
        <f t="shared" si="40"/>
        <v>1</v>
      </c>
      <c r="C280">
        <v>99</v>
      </c>
      <c r="D280">
        <f t="shared" si="46"/>
        <v>37.83</v>
      </c>
      <c r="E280">
        <f t="shared" si="47"/>
        <v>18.93</v>
      </c>
      <c r="F280">
        <f t="shared" si="41"/>
        <v>37.83</v>
      </c>
      <c r="G280">
        <f t="shared" si="42"/>
        <v>10.02</v>
      </c>
      <c r="H280">
        <f t="shared" si="48"/>
        <v>37.83</v>
      </c>
      <c r="I280">
        <f t="shared" si="49"/>
        <v>10.02</v>
      </c>
      <c r="J280">
        <f t="shared" si="43"/>
        <v>0</v>
      </c>
      <c r="K280">
        <f t="shared" si="44"/>
        <v>0</v>
      </c>
      <c r="L280">
        <f t="shared" si="45"/>
        <v>1</v>
      </c>
    </row>
    <row r="281" spans="1:12" x14ac:dyDescent="0.25">
      <c r="A281" s="1">
        <v>41919</v>
      </c>
      <c r="B281" s="2">
        <f t="shared" si="40"/>
        <v>2</v>
      </c>
      <c r="C281">
        <v>30</v>
      </c>
      <c r="D281">
        <f t="shared" si="46"/>
        <v>37.83</v>
      </c>
      <c r="E281">
        <f t="shared" si="47"/>
        <v>10.02</v>
      </c>
      <c r="F281">
        <f t="shared" si="41"/>
        <v>36.93</v>
      </c>
      <c r="G281">
        <f t="shared" si="42"/>
        <v>8.67</v>
      </c>
      <c r="H281">
        <f t="shared" si="48"/>
        <v>36.93</v>
      </c>
      <c r="I281">
        <f t="shared" si="49"/>
        <v>8.67</v>
      </c>
      <c r="J281">
        <f t="shared" si="43"/>
        <v>0</v>
      </c>
      <c r="K281">
        <f t="shared" si="44"/>
        <v>0</v>
      </c>
      <c r="L281">
        <f t="shared" si="45"/>
        <v>0</v>
      </c>
    </row>
    <row r="282" spans="1:12" x14ac:dyDescent="0.25">
      <c r="A282" s="1">
        <v>41920</v>
      </c>
      <c r="B282" s="2">
        <f t="shared" si="40"/>
        <v>3</v>
      </c>
      <c r="C282">
        <v>33</v>
      </c>
      <c r="D282">
        <f t="shared" si="46"/>
        <v>36.93</v>
      </c>
      <c r="E282">
        <f t="shared" si="47"/>
        <v>8.67</v>
      </c>
      <c r="F282">
        <f t="shared" si="41"/>
        <v>35.94</v>
      </c>
      <c r="G282">
        <f t="shared" si="42"/>
        <v>7.18</v>
      </c>
      <c r="H282">
        <f t="shared" si="48"/>
        <v>35.94</v>
      </c>
      <c r="I282">
        <f t="shared" si="49"/>
        <v>7.18</v>
      </c>
      <c r="J282">
        <f t="shared" si="43"/>
        <v>0</v>
      </c>
      <c r="K282">
        <f t="shared" si="44"/>
        <v>0</v>
      </c>
      <c r="L282">
        <f t="shared" si="45"/>
        <v>0</v>
      </c>
    </row>
    <row r="283" spans="1:12" x14ac:dyDescent="0.25">
      <c r="A283" s="1">
        <v>41921</v>
      </c>
      <c r="B283" s="2">
        <f t="shared" si="40"/>
        <v>4</v>
      </c>
      <c r="C283">
        <v>102</v>
      </c>
      <c r="D283">
        <f t="shared" si="46"/>
        <v>35.94</v>
      </c>
      <c r="E283">
        <f t="shared" si="47"/>
        <v>7.18</v>
      </c>
      <c r="F283">
        <f t="shared" si="41"/>
        <v>32.879999999999995</v>
      </c>
      <c r="G283">
        <f t="shared" si="42"/>
        <v>2.59</v>
      </c>
      <c r="H283">
        <f t="shared" si="48"/>
        <v>45</v>
      </c>
      <c r="I283">
        <f t="shared" si="49"/>
        <v>30</v>
      </c>
      <c r="J283">
        <f t="shared" si="43"/>
        <v>1</v>
      </c>
      <c r="K283">
        <f t="shared" si="44"/>
        <v>1</v>
      </c>
      <c r="L283">
        <f t="shared" si="45"/>
        <v>0</v>
      </c>
    </row>
    <row r="284" spans="1:12" x14ac:dyDescent="0.25">
      <c r="A284" s="1">
        <v>41922</v>
      </c>
      <c r="B284" s="2">
        <f t="shared" si="40"/>
        <v>5</v>
      </c>
      <c r="C284">
        <v>175</v>
      </c>
      <c r="D284">
        <f t="shared" si="46"/>
        <v>45</v>
      </c>
      <c r="E284">
        <f t="shared" si="47"/>
        <v>30</v>
      </c>
      <c r="F284">
        <f t="shared" si="41"/>
        <v>45</v>
      </c>
      <c r="G284">
        <f t="shared" si="42"/>
        <v>14.25</v>
      </c>
      <c r="H284">
        <f t="shared" si="48"/>
        <v>45</v>
      </c>
      <c r="I284">
        <f t="shared" si="49"/>
        <v>14.25</v>
      </c>
      <c r="J284">
        <f t="shared" si="43"/>
        <v>0</v>
      </c>
      <c r="K284">
        <f t="shared" si="44"/>
        <v>0</v>
      </c>
      <c r="L284">
        <f t="shared" si="45"/>
        <v>1</v>
      </c>
    </row>
    <row r="285" spans="1:12" x14ac:dyDescent="0.25">
      <c r="A285" s="1">
        <v>41923</v>
      </c>
      <c r="B285" s="2">
        <f t="shared" si="40"/>
        <v>6</v>
      </c>
      <c r="C285">
        <v>124</v>
      </c>
      <c r="D285">
        <f t="shared" si="46"/>
        <v>45</v>
      </c>
      <c r="E285">
        <f t="shared" si="47"/>
        <v>14.25</v>
      </c>
      <c r="F285">
        <f t="shared" si="41"/>
        <v>41.28</v>
      </c>
      <c r="G285">
        <f t="shared" si="42"/>
        <v>8.67</v>
      </c>
      <c r="H285">
        <f t="shared" si="48"/>
        <v>41.28</v>
      </c>
      <c r="I285">
        <f t="shared" si="49"/>
        <v>8.67</v>
      </c>
      <c r="J285">
        <f t="shared" si="43"/>
        <v>0</v>
      </c>
      <c r="K285">
        <f t="shared" si="44"/>
        <v>0</v>
      </c>
      <c r="L285">
        <f t="shared" si="45"/>
        <v>0</v>
      </c>
    </row>
    <row r="286" spans="1:12" x14ac:dyDescent="0.25">
      <c r="A286" s="1">
        <v>41924</v>
      </c>
      <c r="B286" s="2">
        <f t="shared" si="40"/>
        <v>7</v>
      </c>
      <c r="C286">
        <v>121</v>
      </c>
      <c r="D286">
        <f t="shared" si="46"/>
        <v>41.28</v>
      </c>
      <c r="E286">
        <f t="shared" si="47"/>
        <v>8.67</v>
      </c>
      <c r="F286">
        <f t="shared" si="41"/>
        <v>37.65</v>
      </c>
      <c r="G286">
        <f t="shared" si="42"/>
        <v>3.2199999999999998</v>
      </c>
      <c r="H286">
        <f t="shared" si="48"/>
        <v>37.65</v>
      </c>
      <c r="I286">
        <f t="shared" si="49"/>
        <v>30</v>
      </c>
      <c r="J286">
        <f t="shared" si="43"/>
        <v>0</v>
      </c>
      <c r="K286">
        <f t="shared" si="44"/>
        <v>1</v>
      </c>
      <c r="L286">
        <f t="shared" si="45"/>
        <v>0</v>
      </c>
    </row>
    <row r="287" spans="1:12" x14ac:dyDescent="0.25">
      <c r="A287" s="1">
        <v>41925</v>
      </c>
      <c r="B287" s="2">
        <f t="shared" si="40"/>
        <v>1</v>
      </c>
      <c r="C287">
        <v>60</v>
      </c>
      <c r="D287">
        <f t="shared" si="46"/>
        <v>37.65</v>
      </c>
      <c r="E287">
        <f t="shared" si="47"/>
        <v>30</v>
      </c>
      <c r="F287">
        <f t="shared" si="41"/>
        <v>37.65</v>
      </c>
      <c r="G287">
        <f t="shared" si="42"/>
        <v>24.6</v>
      </c>
      <c r="H287">
        <f t="shared" si="48"/>
        <v>37.65</v>
      </c>
      <c r="I287">
        <f t="shared" si="49"/>
        <v>24.6</v>
      </c>
      <c r="J287">
        <f t="shared" si="43"/>
        <v>0</v>
      </c>
      <c r="K287">
        <f t="shared" si="44"/>
        <v>0</v>
      </c>
      <c r="L287">
        <f t="shared" si="45"/>
        <v>1</v>
      </c>
    </row>
    <row r="288" spans="1:12" x14ac:dyDescent="0.25">
      <c r="A288" s="1">
        <v>41926</v>
      </c>
      <c r="B288" s="2">
        <f t="shared" si="40"/>
        <v>2</v>
      </c>
      <c r="C288">
        <v>55</v>
      </c>
      <c r="D288">
        <f t="shared" si="46"/>
        <v>37.65</v>
      </c>
      <c r="E288">
        <f t="shared" si="47"/>
        <v>24.6</v>
      </c>
      <c r="F288">
        <f t="shared" si="41"/>
        <v>37.65</v>
      </c>
      <c r="G288">
        <f t="shared" si="42"/>
        <v>19.650000000000002</v>
      </c>
      <c r="H288">
        <f t="shared" si="48"/>
        <v>37.65</v>
      </c>
      <c r="I288">
        <f t="shared" si="49"/>
        <v>19.650000000000002</v>
      </c>
      <c r="J288">
        <f t="shared" si="43"/>
        <v>0</v>
      </c>
      <c r="K288">
        <f t="shared" si="44"/>
        <v>0</v>
      </c>
      <c r="L288">
        <f t="shared" si="45"/>
        <v>1</v>
      </c>
    </row>
    <row r="289" spans="1:12" x14ac:dyDescent="0.25">
      <c r="A289" s="1">
        <v>41927</v>
      </c>
      <c r="B289" s="2">
        <f t="shared" si="40"/>
        <v>3</v>
      </c>
      <c r="C289">
        <v>116</v>
      </c>
      <c r="D289">
        <f t="shared" si="46"/>
        <v>37.65</v>
      </c>
      <c r="E289">
        <f t="shared" si="47"/>
        <v>19.650000000000002</v>
      </c>
      <c r="F289">
        <f t="shared" si="41"/>
        <v>37.65</v>
      </c>
      <c r="G289">
        <f t="shared" si="42"/>
        <v>9.2100000000000026</v>
      </c>
      <c r="H289">
        <f t="shared" si="48"/>
        <v>37.65</v>
      </c>
      <c r="I289">
        <f t="shared" si="49"/>
        <v>9.2100000000000026</v>
      </c>
      <c r="J289">
        <f t="shared" si="43"/>
        <v>0</v>
      </c>
      <c r="K289">
        <f t="shared" si="44"/>
        <v>0</v>
      </c>
      <c r="L289">
        <f t="shared" si="45"/>
        <v>1</v>
      </c>
    </row>
    <row r="290" spans="1:12" x14ac:dyDescent="0.25">
      <c r="A290" s="1">
        <v>41928</v>
      </c>
      <c r="B290" s="2">
        <f t="shared" si="40"/>
        <v>4</v>
      </c>
      <c r="C290">
        <v>123</v>
      </c>
      <c r="D290">
        <f t="shared" si="46"/>
        <v>37.65</v>
      </c>
      <c r="E290">
        <f t="shared" si="47"/>
        <v>9.2100000000000026</v>
      </c>
      <c r="F290">
        <f t="shared" si="41"/>
        <v>33.96</v>
      </c>
      <c r="G290">
        <f t="shared" si="42"/>
        <v>3.6700000000000026</v>
      </c>
      <c r="H290">
        <f t="shared" si="48"/>
        <v>45</v>
      </c>
      <c r="I290">
        <f t="shared" si="49"/>
        <v>30</v>
      </c>
      <c r="J290">
        <f t="shared" si="43"/>
        <v>1</v>
      </c>
      <c r="K290">
        <f t="shared" si="44"/>
        <v>1</v>
      </c>
      <c r="L290">
        <f t="shared" si="45"/>
        <v>0</v>
      </c>
    </row>
    <row r="291" spans="1:12" x14ac:dyDescent="0.25">
      <c r="A291" s="1">
        <v>41929</v>
      </c>
      <c r="B291" s="2">
        <f t="shared" si="40"/>
        <v>5</v>
      </c>
      <c r="C291">
        <v>123</v>
      </c>
      <c r="D291">
        <f t="shared" si="46"/>
        <v>45</v>
      </c>
      <c r="E291">
        <f t="shared" si="47"/>
        <v>30</v>
      </c>
      <c r="F291">
        <f t="shared" si="41"/>
        <v>45</v>
      </c>
      <c r="G291">
        <f t="shared" si="42"/>
        <v>18.93</v>
      </c>
      <c r="H291">
        <f t="shared" si="48"/>
        <v>45</v>
      </c>
      <c r="I291">
        <f t="shared" si="49"/>
        <v>18.93</v>
      </c>
      <c r="J291">
        <f t="shared" si="43"/>
        <v>0</v>
      </c>
      <c r="K291">
        <f t="shared" si="44"/>
        <v>0</v>
      </c>
      <c r="L291">
        <f t="shared" si="45"/>
        <v>1</v>
      </c>
    </row>
    <row r="292" spans="1:12" x14ac:dyDescent="0.25">
      <c r="A292" s="1">
        <v>41930</v>
      </c>
      <c r="B292" s="2">
        <f t="shared" si="40"/>
        <v>6</v>
      </c>
      <c r="C292">
        <v>145</v>
      </c>
      <c r="D292">
        <f t="shared" si="46"/>
        <v>45</v>
      </c>
      <c r="E292">
        <f t="shared" si="47"/>
        <v>18.93</v>
      </c>
      <c r="F292">
        <f t="shared" si="41"/>
        <v>45</v>
      </c>
      <c r="G292">
        <f t="shared" si="42"/>
        <v>5.879999999999999</v>
      </c>
      <c r="H292">
        <f t="shared" si="48"/>
        <v>45</v>
      </c>
      <c r="I292">
        <f t="shared" si="49"/>
        <v>5.879999999999999</v>
      </c>
      <c r="J292">
        <f t="shared" si="43"/>
        <v>0</v>
      </c>
      <c r="K292">
        <f t="shared" si="44"/>
        <v>0</v>
      </c>
      <c r="L292">
        <f t="shared" si="45"/>
        <v>1</v>
      </c>
    </row>
    <row r="293" spans="1:12" x14ac:dyDescent="0.25">
      <c r="A293" s="1">
        <v>41931</v>
      </c>
      <c r="B293" s="2">
        <f t="shared" si="40"/>
        <v>7</v>
      </c>
      <c r="C293">
        <v>87</v>
      </c>
      <c r="D293">
        <f t="shared" si="46"/>
        <v>45</v>
      </c>
      <c r="E293">
        <f t="shared" si="47"/>
        <v>5.879999999999999</v>
      </c>
      <c r="F293">
        <f t="shared" si="41"/>
        <v>42.39</v>
      </c>
      <c r="G293">
        <f t="shared" si="42"/>
        <v>1.9599999999999991</v>
      </c>
      <c r="H293">
        <f t="shared" si="48"/>
        <v>42.39</v>
      </c>
      <c r="I293">
        <f t="shared" si="49"/>
        <v>30</v>
      </c>
      <c r="J293">
        <f t="shared" si="43"/>
        <v>0</v>
      </c>
      <c r="K293">
        <f t="shared" si="44"/>
        <v>1</v>
      </c>
      <c r="L293">
        <f t="shared" si="45"/>
        <v>0</v>
      </c>
    </row>
    <row r="294" spans="1:12" x14ac:dyDescent="0.25">
      <c r="A294" s="1">
        <v>41932</v>
      </c>
      <c r="B294" s="2">
        <f t="shared" si="40"/>
        <v>1</v>
      </c>
      <c r="C294">
        <v>117</v>
      </c>
      <c r="D294">
        <f t="shared" si="46"/>
        <v>42.39</v>
      </c>
      <c r="E294">
        <f t="shared" si="47"/>
        <v>30</v>
      </c>
      <c r="F294">
        <f t="shared" si="41"/>
        <v>42.39</v>
      </c>
      <c r="G294">
        <f t="shared" si="42"/>
        <v>19.47</v>
      </c>
      <c r="H294">
        <f t="shared" si="48"/>
        <v>42.39</v>
      </c>
      <c r="I294">
        <f t="shared" si="49"/>
        <v>19.47</v>
      </c>
      <c r="J294">
        <f t="shared" si="43"/>
        <v>0</v>
      </c>
      <c r="K294">
        <f t="shared" si="44"/>
        <v>0</v>
      </c>
      <c r="L294">
        <f t="shared" si="45"/>
        <v>1</v>
      </c>
    </row>
    <row r="295" spans="1:12" x14ac:dyDescent="0.25">
      <c r="A295" s="1">
        <v>41933</v>
      </c>
      <c r="B295" s="2">
        <f t="shared" si="40"/>
        <v>2</v>
      </c>
      <c r="C295">
        <v>61</v>
      </c>
      <c r="D295">
        <f t="shared" si="46"/>
        <v>42.39</v>
      </c>
      <c r="E295">
        <f t="shared" si="47"/>
        <v>19.47</v>
      </c>
      <c r="F295">
        <f t="shared" si="41"/>
        <v>42.39</v>
      </c>
      <c r="G295">
        <f t="shared" si="42"/>
        <v>13.979999999999999</v>
      </c>
      <c r="H295">
        <f t="shared" si="48"/>
        <v>42.39</v>
      </c>
      <c r="I295">
        <f t="shared" si="49"/>
        <v>13.979999999999999</v>
      </c>
      <c r="J295">
        <f t="shared" si="43"/>
        <v>0</v>
      </c>
      <c r="K295">
        <f t="shared" si="44"/>
        <v>0</v>
      </c>
      <c r="L295">
        <f t="shared" si="45"/>
        <v>1</v>
      </c>
    </row>
    <row r="296" spans="1:12" x14ac:dyDescent="0.25">
      <c r="A296" s="1">
        <v>41934</v>
      </c>
      <c r="B296" s="2">
        <f t="shared" si="40"/>
        <v>3</v>
      </c>
      <c r="C296">
        <v>94</v>
      </c>
      <c r="D296">
        <f t="shared" si="46"/>
        <v>42.39</v>
      </c>
      <c r="E296">
        <f t="shared" si="47"/>
        <v>13.979999999999999</v>
      </c>
      <c r="F296">
        <f t="shared" si="41"/>
        <v>39.57</v>
      </c>
      <c r="G296">
        <f t="shared" si="42"/>
        <v>9.7499999999999982</v>
      </c>
      <c r="H296">
        <f t="shared" si="48"/>
        <v>39.57</v>
      </c>
      <c r="I296">
        <f t="shared" si="49"/>
        <v>9.7499999999999982</v>
      </c>
      <c r="J296">
        <f t="shared" si="43"/>
        <v>0</v>
      </c>
      <c r="K296">
        <f t="shared" si="44"/>
        <v>0</v>
      </c>
      <c r="L296">
        <f t="shared" si="45"/>
        <v>0</v>
      </c>
    </row>
    <row r="297" spans="1:12" x14ac:dyDescent="0.25">
      <c r="A297" s="1">
        <v>41935</v>
      </c>
      <c r="B297" s="2">
        <f t="shared" si="40"/>
        <v>4</v>
      </c>
      <c r="C297">
        <v>113</v>
      </c>
      <c r="D297">
        <f t="shared" si="46"/>
        <v>39.57</v>
      </c>
      <c r="E297">
        <f t="shared" si="47"/>
        <v>9.7499999999999982</v>
      </c>
      <c r="F297">
        <f t="shared" si="41"/>
        <v>36.18</v>
      </c>
      <c r="G297">
        <f t="shared" si="42"/>
        <v>4.6599999999999984</v>
      </c>
      <c r="H297">
        <f t="shared" si="48"/>
        <v>45</v>
      </c>
      <c r="I297">
        <f t="shared" si="49"/>
        <v>30</v>
      </c>
      <c r="J297">
        <f t="shared" si="43"/>
        <v>1</v>
      </c>
      <c r="K297">
        <f t="shared" si="44"/>
        <v>1</v>
      </c>
      <c r="L297">
        <f t="shared" si="45"/>
        <v>0</v>
      </c>
    </row>
    <row r="298" spans="1:12" x14ac:dyDescent="0.25">
      <c r="A298" s="1">
        <v>41936</v>
      </c>
      <c r="B298" s="2">
        <f t="shared" si="40"/>
        <v>5</v>
      </c>
      <c r="C298">
        <v>144</v>
      </c>
      <c r="D298">
        <f t="shared" si="46"/>
        <v>45</v>
      </c>
      <c r="E298">
        <f t="shared" si="47"/>
        <v>30</v>
      </c>
      <c r="F298">
        <f t="shared" si="41"/>
        <v>45</v>
      </c>
      <c r="G298">
        <f t="shared" si="42"/>
        <v>17.04</v>
      </c>
      <c r="H298">
        <f t="shared" si="48"/>
        <v>45</v>
      </c>
      <c r="I298">
        <f t="shared" si="49"/>
        <v>17.04</v>
      </c>
      <c r="J298">
        <f t="shared" si="43"/>
        <v>0</v>
      </c>
      <c r="K298">
        <f t="shared" si="44"/>
        <v>0</v>
      </c>
      <c r="L298">
        <f t="shared" si="45"/>
        <v>1</v>
      </c>
    </row>
    <row r="299" spans="1:12" x14ac:dyDescent="0.25">
      <c r="A299" s="1">
        <v>41937</v>
      </c>
      <c r="B299" s="2">
        <f t="shared" si="40"/>
        <v>6</v>
      </c>
      <c r="C299">
        <v>66</v>
      </c>
      <c r="D299">
        <f t="shared" si="46"/>
        <v>45</v>
      </c>
      <c r="E299">
        <f t="shared" si="47"/>
        <v>17.04</v>
      </c>
      <c r="F299">
        <f t="shared" si="41"/>
        <v>45</v>
      </c>
      <c r="G299">
        <f t="shared" si="42"/>
        <v>11.099999999999998</v>
      </c>
      <c r="H299">
        <f t="shared" si="48"/>
        <v>45</v>
      </c>
      <c r="I299">
        <f t="shared" si="49"/>
        <v>11.099999999999998</v>
      </c>
      <c r="J299">
        <f t="shared" si="43"/>
        <v>0</v>
      </c>
      <c r="K299">
        <f t="shared" si="44"/>
        <v>0</v>
      </c>
      <c r="L299">
        <f t="shared" si="45"/>
        <v>1</v>
      </c>
    </row>
    <row r="300" spans="1:12" x14ac:dyDescent="0.25">
      <c r="A300" s="1">
        <v>41938</v>
      </c>
      <c r="B300" s="2">
        <f t="shared" si="40"/>
        <v>7</v>
      </c>
      <c r="C300">
        <v>69</v>
      </c>
      <c r="D300">
        <f t="shared" si="46"/>
        <v>45</v>
      </c>
      <c r="E300">
        <f t="shared" si="47"/>
        <v>11.099999999999998</v>
      </c>
      <c r="F300">
        <f t="shared" si="41"/>
        <v>42.93</v>
      </c>
      <c r="G300">
        <f t="shared" si="42"/>
        <v>7.9899999999999984</v>
      </c>
      <c r="H300">
        <f t="shared" si="48"/>
        <v>42.93</v>
      </c>
      <c r="I300">
        <f t="shared" si="49"/>
        <v>7.9899999999999984</v>
      </c>
      <c r="J300">
        <f t="shared" si="43"/>
        <v>0</v>
      </c>
      <c r="K300">
        <f t="shared" si="44"/>
        <v>0</v>
      </c>
      <c r="L300">
        <f t="shared" si="45"/>
        <v>0</v>
      </c>
    </row>
    <row r="301" spans="1:12" x14ac:dyDescent="0.25">
      <c r="A301" s="1">
        <v>41939</v>
      </c>
      <c r="B301" s="2">
        <f t="shared" si="40"/>
        <v>1</v>
      </c>
      <c r="C301">
        <v>127</v>
      </c>
      <c r="D301">
        <f t="shared" si="46"/>
        <v>42.93</v>
      </c>
      <c r="E301">
        <f t="shared" si="47"/>
        <v>7.9899999999999984</v>
      </c>
      <c r="F301">
        <f t="shared" si="41"/>
        <v>39.119999999999997</v>
      </c>
      <c r="G301">
        <f t="shared" si="42"/>
        <v>2.2699999999999987</v>
      </c>
      <c r="H301">
        <f t="shared" si="48"/>
        <v>39.119999999999997</v>
      </c>
      <c r="I301">
        <f t="shared" si="49"/>
        <v>30</v>
      </c>
      <c r="J301">
        <f t="shared" si="43"/>
        <v>0</v>
      </c>
      <c r="K301">
        <f t="shared" si="44"/>
        <v>1</v>
      </c>
      <c r="L301">
        <f t="shared" si="45"/>
        <v>0</v>
      </c>
    </row>
    <row r="302" spans="1:12" x14ac:dyDescent="0.25">
      <c r="A302" s="1">
        <v>41940</v>
      </c>
      <c r="B302" s="2">
        <f t="shared" si="40"/>
        <v>2</v>
      </c>
      <c r="C302">
        <v>112</v>
      </c>
      <c r="D302">
        <f t="shared" si="46"/>
        <v>39.119999999999997</v>
      </c>
      <c r="E302">
        <f t="shared" si="47"/>
        <v>30</v>
      </c>
      <c r="F302">
        <f t="shared" si="41"/>
        <v>39.119999999999997</v>
      </c>
      <c r="G302">
        <f t="shared" si="42"/>
        <v>19.920000000000002</v>
      </c>
      <c r="H302">
        <f t="shared" si="48"/>
        <v>39.119999999999997</v>
      </c>
      <c r="I302">
        <f t="shared" si="49"/>
        <v>19.920000000000002</v>
      </c>
      <c r="J302">
        <f t="shared" si="43"/>
        <v>0</v>
      </c>
      <c r="K302">
        <f t="shared" si="44"/>
        <v>0</v>
      </c>
      <c r="L302">
        <f t="shared" si="45"/>
        <v>1</v>
      </c>
    </row>
    <row r="303" spans="1:12" x14ac:dyDescent="0.25">
      <c r="A303" s="1">
        <v>41941</v>
      </c>
      <c r="B303" s="2">
        <f t="shared" si="40"/>
        <v>3</v>
      </c>
      <c r="C303">
        <v>99</v>
      </c>
      <c r="D303">
        <f t="shared" si="46"/>
        <v>39.119999999999997</v>
      </c>
      <c r="E303">
        <f t="shared" si="47"/>
        <v>19.920000000000002</v>
      </c>
      <c r="F303">
        <f t="shared" si="41"/>
        <v>39.119999999999997</v>
      </c>
      <c r="G303">
        <f t="shared" si="42"/>
        <v>11.010000000000002</v>
      </c>
      <c r="H303">
        <f t="shared" si="48"/>
        <v>39.119999999999997</v>
      </c>
      <c r="I303">
        <f t="shared" si="49"/>
        <v>11.010000000000002</v>
      </c>
      <c r="J303">
        <f t="shared" si="43"/>
        <v>0</v>
      </c>
      <c r="K303">
        <f t="shared" si="44"/>
        <v>0</v>
      </c>
      <c r="L303">
        <f t="shared" si="45"/>
        <v>1</v>
      </c>
    </row>
    <row r="304" spans="1:12" x14ac:dyDescent="0.25">
      <c r="A304" s="1">
        <v>41942</v>
      </c>
      <c r="B304" s="2">
        <f t="shared" si="40"/>
        <v>4</v>
      </c>
      <c r="C304">
        <v>60</v>
      </c>
      <c r="D304">
        <f t="shared" si="46"/>
        <v>39.119999999999997</v>
      </c>
      <c r="E304">
        <f t="shared" si="47"/>
        <v>11.010000000000002</v>
      </c>
      <c r="F304">
        <f t="shared" si="41"/>
        <v>37.32</v>
      </c>
      <c r="G304">
        <f t="shared" si="42"/>
        <v>8.3100000000000023</v>
      </c>
      <c r="H304">
        <f t="shared" si="48"/>
        <v>45</v>
      </c>
      <c r="I304">
        <f t="shared" si="49"/>
        <v>8.3100000000000023</v>
      </c>
      <c r="J304">
        <f t="shared" si="43"/>
        <v>1</v>
      </c>
      <c r="K304">
        <f t="shared" si="44"/>
        <v>0</v>
      </c>
      <c r="L304">
        <f t="shared" si="45"/>
        <v>0</v>
      </c>
    </row>
    <row r="305" spans="1:12" x14ac:dyDescent="0.25">
      <c r="A305" s="1">
        <v>41943</v>
      </c>
      <c r="B305" s="2">
        <f t="shared" si="40"/>
        <v>5</v>
      </c>
      <c r="C305">
        <v>118</v>
      </c>
      <c r="D305">
        <f t="shared" si="46"/>
        <v>45</v>
      </c>
      <c r="E305">
        <f t="shared" si="47"/>
        <v>8.3100000000000023</v>
      </c>
      <c r="F305">
        <f t="shared" si="41"/>
        <v>41.46</v>
      </c>
      <c r="G305">
        <f t="shared" si="42"/>
        <v>3.0000000000000027</v>
      </c>
      <c r="H305">
        <f t="shared" si="48"/>
        <v>41.46</v>
      </c>
      <c r="I305">
        <f t="shared" si="49"/>
        <v>30</v>
      </c>
      <c r="J305">
        <f t="shared" si="43"/>
        <v>0</v>
      </c>
      <c r="K305">
        <f t="shared" si="44"/>
        <v>1</v>
      </c>
      <c r="L305">
        <f t="shared" si="45"/>
        <v>0</v>
      </c>
    </row>
    <row r="306" spans="1:12" x14ac:dyDescent="0.25">
      <c r="A306" s="1">
        <v>41944</v>
      </c>
      <c r="B306" s="2">
        <f t="shared" si="40"/>
        <v>6</v>
      </c>
      <c r="C306">
        <v>55</v>
      </c>
      <c r="D306">
        <f t="shared" si="46"/>
        <v>41.46</v>
      </c>
      <c r="E306">
        <f t="shared" si="47"/>
        <v>30</v>
      </c>
      <c r="F306">
        <f t="shared" si="41"/>
        <v>41.46</v>
      </c>
      <c r="G306">
        <f t="shared" si="42"/>
        <v>25.05</v>
      </c>
      <c r="H306">
        <f t="shared" si="48"/>
        <v>41.46</v>
      </c>
      <c r="I306">
        <f t="shared" si="49"/>
        <v>25.05</v>
      </c>
      <c r="J306">
        <f t="shared" si="43"/>
        <v>0</v>
      </c>
      <c r="K306">
        <f t="shared" si="44"/>
        <v>0</v>
      </c>
      <c r="L306">
        <f t="shared" si="45"/>
        <v>1</v>
      </c>
    </row>
    <row r="307" spans="1:12" x14ac:dyDescent="0.25">
      <c r="A307" s="1">
        <v>41945</v>
      </c>
      <c r="B307" s="2">
        <f t="shared" si="40"/>
        <v>7</v>
      </c>
      <c r="C307">
        <v>133</v>
      </c>
      <c r="D307">
        <f t="shared" si="46"/>
        <v>41.46</v>
      </c>
      <c r="E307">
        <f t="shared" si="47"/>
        <v>25.05</v>
      </c>
      <c r="F307">
        <f t="shared" si="41"/>
        <v>41.46</v>
      </c>
      <c r="G307">
        <f t="shared" si="42"/>
        <v>13.08</v>
      </c>
      <c r="H307">
        <f t="shared" si="48"/>
        <v>41.46</v>
      </c>
      <c r="I307">
        <f t="shared" si="49"/>
        <v>13.08</v>
      </c>
      <c r="J307">
        <f t="shared" si="43"/>
        <v>0</v>
      </c>
      <c r="K307">
        <f t="shared" si="44"/>
        <v>0</v>
      </c>
      <c r="L307">
        <f t="shared" si="45"/>
        <v>1</v>
      </c>
    </row>
    <row r="308" spans="1:12" x14ac:dyDescent="0.25">
      <c r="A308" s="1">
        <v>41946</v>
      </c>
      <c r="B308" s="2">
        <f t="shared" si="40"/>
        <v>1</v>
      </c>
      <c r="C308">
        <v>110</v>
      </c>
      <c r="D308">
        <f t="shared" si="46"/>
        <v>41.46</v>
      </c>
      <c r="E308">
        <f t="shared" si="47"/>
        <v>13.08</v>
      </c>
      <c r="F308">
        <f t="shared" si="41"/>
        <v>38.160000000000004</v>
      </c>
      <c r="G308">
        <f t="shared" si="42"/>
        <v>8.129999999999999</v>
      </c>
      <c r="H308">
        <f t="shared" si="48"/>
        <v>38.160000000000004</v>
      </c>
      <c r="I308">
        <f t="shared" si="49"/>
        <v>8.129999999999999</v>
      </c>
      <c r="J308">
        <f t="shared" si="43"/>
        <v>0</v>
      </c>
      <c r="K308">
        <f t="shared" si="44"/>
        <v>0</v>
      </c>
      <c r="L308">
        <f t="shared" si="45"/>
        <v>0</v>
      </c>
    </row>
    <row r="309" spans="1:12" x14ac:dyDescent="0.25">
      <c r="A309" s="1">
        <v>41947</v>
      </c>
      <c r="B309" s="2">
        <f t="shared" si="40"/>
        <v>2</v>
      </c>
      <c r="C309">
        <v>145</v>
      </c>
      <c r="D309">
        <f t="shared" si="46"/>
        <v>38.160000000000004</v>
      </c>
      <c r="E309">
        <f t="shared" si="47"/>
        <v>8.129999999999999</v>
      </c>
      <c r="F309">
        <f t="shared" si="41"/>
        <v>33.81</v>
      </c>
      <c r="G309">
        <f t="shared" si="42"/>
        <v>1.5999999999999988</v>
      </c>
      <c r="H309">
        <f t="shared" si="48"/>
        <v>33.81</v>
      </c>
      <c r="I309">
        <f t="shared" si="49"/>
        <v>30</v>
      </c>
      <c r="J309">
        <f t="shared" si="43"/>
        <v>0</v>
      </c>
      <c r="K309">
        <f t="shared" si="44"/>
        <v>1</v>
      </c>
      <c r="L309">
        <f t="shared" si="45"/>
        <v>0</v>
      </c>
    </row>
    <row r="310" spans="1:12" x14ac:dyDescent="0.25">
      <c r="A310" s="1">
        <v>41948</v>
      </c>
      <c r="B310" s="2">
        <f t="shared" si="40"/>
        <v>3</v>
      </c>
      <c r="C310">
        <v>125</v>
      </c>
      <c r="D310">
        <f t="shared" si="46"/>
        <v>33.81</v>
      </c>
      <c r="E310">
        <f t="shared" si="47"/>
        <v>30</v>
      </c>
      <c r="F310">
        <f t="shared" si="41"/>
        <v>33.81</v>
      </c>
      <c r="G310">
        <f t="shared" si="42"/>
        <v>18.75</v>
      </c>
      <c r="H310">
        <f t="shared" si="48"/>
        <v>33.81</v>
      </c>
      <c r="I310">
        <f t="shared" si="49"/>
        <v>18.75</v>
      </c>
      <c r="J310">
        <f t="shared" si="43"/>
        <v>0</v>
      </c>
      <c r="K310">
        <f t="shared" si="44"/>
        <v>0</v>
      </c>
      <c r="L310">
        <f t="shared" si="45"/>
        <v>1</v>
      </c>
    </row>
    <row r="311" spans="1:12" x14ac:dyDescent="0.25">
      <c r="A311" s="1">
        <v>41949</v>
      </c>
      <c r="B311" s="2">
        <f t="shared" si="40"/>
        <v>4</v>
      </c>
      <c r="C311">
        <v>103</v>
      </c>
      <c r="D311">
        <f t="shared" si="46"/>
        <v>33.81</v>
      </c>
      <c r="E311">
        <f t="shared" si="47"/>
        <v>18.75</v>
      </c>
      <c r="F311">
        <f t="shared" si="41"/>
        <v>33.81</v>
      </c>
      <c r="G311">
        <f t="shared" si="42"/>
        <v>9.48</v>
      </c>
      <c r="H311">
        <f t="shared" si="48"/>
        <v>45</v>
      </c>
      <c r="I311">
        <f t="shared" si="49"/>
        <v>9.48</v>
      </c>
      <c r="J311">
        <f t="shared" si="43"/>
        <v>1</v>
      </c>
      <c r="K311">
        <f t="shared" si="44"/>
        <v>0</v>
      </c>
      <c r="L311">
        <f t="shared" si="45"/>
        <v>1</v>
      </c>
    </row>
    <row r="312" spans="1:12" x14ac:dyDescent="0.25">
      <c r="A312" s="1">
        <v>41950</v>
      </c>
      <c r="B312" s="2">
        <f t="shared" si="40"/>
        <v>5</v>
      </c>
      <c r="C312">
        <v>143</v>
      </c>
      <c r="D312">
        <f t="shared" si="46"/>
        <v>45</v>
      </c>
      <c r="E312">
        <f t="shared" si="47"/>
        <v>9.48</v>
      </c>
      <c r="F312">
        <f t="shared" si="41"/>
        <v>40.71</v>
      </c>
      <c r="G312">
        <f t="shared" si="42"/>
        <v>3.04</v>
      </c>
      <c r="H312">
        <f t="shared" si="48"/>
        <v>40.71</v>
      </c>
      <c r="I312">
        <f t="shared" si="49"/>
        <v>30</v>
      </c>
      <c r="J312">
        <f t="shared" si="43"/>
        <v>0</v>
      </c>
      <c r="K312">
        <f t="shared" si="44"/>
        <v>1</v>
      </c>
      <c r="L312">
        <f t="shared" si="45"/>
        <v>0</v>
      </c>
    </row>
    <row r="313" spans="1:12" x14ac:dyDescent="0.25">
      <c r="A313" s="1">
        <v>41951</v>
      </c>
      <c r="B313" s="2">
        <f t="shared" si="40"/>
        <v>6</v>
      </c>
      <c r="C313">
        <v>50</v>
      </c>
      <c r="D313">
        <f t="shared" si="46"/>
        <v>40.71</v>
      </c>
      <c r="E313">
        <f t="shared" si="47"/>
        <v>30</v>
      </c>
      <c r="F313">
        <f t="shared" si="41"/>
        <v>40.71</v>
      </c>
      <c r="G313">
        <f t="shared" si="42"/>
        <v>25.5</v>
      </c>
      <c r="H313">
        <f t="shared" si="48"/>
        <v>40.71</v>
      </c>
      <c r="I313">
        <f t="shared" si="49"/>
        <v>25.5</v>
      </c>
      <c r="J313">
        <f t="shared" si="43"/>
        <v>0</v>
      </c>
      <c r="K313">
        <f t="shared" si="44"/>
        <v>0</v>
      </c>
      <c r="L313">
        <f t="shared" si="45"/>
        <v>1</v>
      </c>
    </row>
    <row r="314" spans="1:12" x14ac:dyDescent="0.25">
      <c r="A314" s="1">
        <v>41952</v>
      </c>
      <c r="B314" s="2">
        <f t="shared" si="40"/>
        <v>7</v>
      </c>
      <c r="C314">
        <v>105</v>
      </c>
      <c r="D314">
        <f t="shared" si="46"/>
        <v>40.71</v>
      </c>
      <c r="E314">
        <f t="shared" si="47"/>
        <v>25.5</v>
      </c>
      <c r="F314">
        <f t="shared" si="41"/>
        <v>40.71</v>
      </c>
      <c r="G314">
        <f t="shared" si="42"/>
        <v>16.05</v>
      </c>
      <c r="H314">
        <f t="shared" si="48"/>
        <v>40.71</v>
      </c>
      <c r="I314">
        <f t="shared" si="49"/>
        <v>16.05</v>
      </c>
      <c r="J314">
        <f t="shared" si="43"/>
        <v>0</v>
      </c>
      <c r="K314">
        <f t="shared" si="44"/>
        <v>0</v>
      </c>
      <c r="L314">
        <f t="shared" si="45"/>
        <v>1</v>
      </c>
    </row>
    <row r="315" spans="1:12" x14ac:dyDescent="0.25">
      <c r="A315" s="1">
        <v>41953</v>
      </c>
      <c r="B315" s="2">
        <f t="shared" si="40"/>
        <v>1</v>
      </c>
      <c r="C315">
        <v>101</v>
      </c>
      <c r="D315">
        <f t="shared" si="46"/>
        <v>40.71</v>
      </c>
      <c r="E315">
        <f t="shared" si="47"/>
        <v>16.05</v>
      </c>
      <c r="F315">
        <f t="shared" si="41"/>
        <v>40.71</v>
      </c>
      <c r="G315">
        <f t="shared" si="42"/>
        <v>6.9600000000000009</v>
      </c>
      <c r="H315">
        <f t="shared" si="48"/>
        <v>40.71</v>
      </c>
      <c r="I315">
        <f t="shared" si="49"/>
        <v>6.9600000000000009</v>
      </c>
      <c r="J315">
        <f t="shared" si="43"/>
        <v>0</v>
      </c>
      <c r="K315">
        <f t="shared" si="44"/>
        <v>0</v>
      </c>
      <c r="L315">
        <f t="shared" si="45"/>
        <v>1</v>
      </c>
    </row>
    <row r="316" spans="1:12" x14ac:dyDescent="0.25">
      <c r="A316" s="1">
        <v>41954</v>
      </c>
      <c r="B316" s="2">
        <f t="shared" si="40"/>
        <v>2</v>
      </c>
      <c r="C316">
        <v>114</v>
      </c>
      <c r="D316">
        <f t="shared" si="46"/>
        <v>40.71</v>
      </c>
      <c r="E316">
        <f t="shared" si="47"/>
        <v>6.9600000000000009</v>
      </c>
      <c r="F316">
        <f t="shared" si="41"/>
        <v>37.29</v>
      </c>
      <c r="G316">
        <f t="shared" si="42"/>
        <v>1.830000000000001</v>
      </c>
      <c r="H316">
        <f t="shared" si="48"/>
        <v>37.29</v>
      </c>
      <c r="I316">
        <f t="shared" si="49"/>
        <v>30</v>
      </c>
      <c r="J316">
        <f t="shared" si="43"/>
        <v>0</v>
      </c>
      <c r="K316">
        <f t="shared" si="44"/>
        <v>1</v>
      </c>
      <c r="L316">
        <f t="shared" si="45"/>
        <v>0</v>
      </c>
    </row>
    <row r="317" spans="1:12" x14ac:dyDescent="0.25">
      <c r="A317" s="1">
        <v>41955</v>
      </c>
      <c r="B317" s="2">
        <f t="shared" si="40"/>
        <v>3</v>
      </c>
      <c r="C317">
        <v>106</v>
      </c>
      <c r="D317">
        <f t="shared" si="46"/>
        <v>37.29</v>
      </c>
      <c r="E317">
        <f t="shared" si="47"/>
        <v>30</v>
      </c>
      <c r="F317">
        <f t="shared" si="41"/>
        <v>37.29</v>
      </c>
      <c r="G317">
        <f t="shared" si="42"/>
        <v>20.46</v>
      </c>
      <c r="H317">
        <f t="shared" si="48"/>
        <v>37.29</v>
      </c>
      <c r="I317">
        <f t="shared" si="49"/>
        <v>20.46</v>
      </c>
      <c r="J317">
        <f t="shared" si="43"/>
        <v>0</v>
      </c>
      <c r="K317">
        <f t="shared" si="44"/>
        <v>0</v>
      </c>
      <c r="L317">
        <f t="shared" si="45"/>
        <v>1</v>
      </c>
    </row>
    <row r="318" spans="1:12" x14ac:dyDescent="0.25">
      <c r="A318" s="1">
        <v>41956</v>
      </c>
      <c r="B318" s="2">
        <f t="shared" si="40"/>
        <v>4</v>
      </c>
      <c r="C318">
        <v>79</v>
      </c>
      <c r="D318">
        <f t="shared" si="46"/>
        <v>37.29</v>
      </c>
      <c r="E318">
        <f t="shared" si="47"/>
        <v>20.46</v>
      </c>
      <c r="F318">
        <f t="shared" si="41"/>
        <v>37.29</v>
      </c>
      <c r="G318">
        <f t="shared" si="42"/>
        <v>13.350000000000001</v>
      </c>
      <c r="H318">
        <f t="shared" si="48"/>
        <v>45</v>
      </c>
      <c r="I318">
        <f t="shared" si="49"/>
        <v>13.350000000000001</v>
      </c>
      <c r="J318">
        <f t="shared" si="43"/>
        <v>1</v>
      </c>
      <c r="K318">
        <f t="shared" si="44"/>
        <v>0</v>
      </c>
      <c r="L318">
        <f t="shared" si="45"/>
        <v>1</v>
      </c>
    </row>
    <row r="319" spans="1:12" x14ac:dyDescent="0.25">
      <c r="A319" s="1">
        <v>41957</v>
      </c>
      <c r="B319" s="2">
        <f t="shared" si="40"/>
        <v>5</v>
      </c>
      <c r="C319">
        <v>20</v>
      </c>
      <c r="D319">
        <f t="shared" si="46"/>
        <v>45</v>
      </c>
      <c r="E319">
        <f t="shared" si="47"/>
        <v>13.350000000000001</v>
      </c>
      <c r="F319">
        <f t="shared" si="41"/>
        <v>44.4</v>
      </c>
      <c r="G319">
        <f t="shared" si="42"/>
        <v>12.450000000000001</v>
      </c>
      <c r="H319">
        <f t="shared" si="48"/>
        <v>44.4</v>
      </c>
      <c r="I319">
        <f t="shared" si="49"/>
        <v>12.450000000000001</v>
      </c>
      <c r="J319">
        <f t="shared" si="43"/>
        <v>0</v>
      </c>
      <c r="K319">
        <f t="shared" si="44"/>
        <v>0</v>
      </c>
      <c r="L319">
        <f t="shared" si="45"/>
        <v>0</v>
      </c>
    </row>
    <row r="320" spans="1:12" x14ac:dyDescent="0.25">
      <c r="A320" s="1">
        <v>41958</v>
      </c>
      <c r="B320" s="2">
        <f t="shared" si="40"/>
        <v>6</v>
      </c>
      <c r="C320">
        <v>27</v>
      </c>
      <c r="D320">
        <f t="shared" si="46"/>
        <v>44.4</v>
      </c>
      <c r="E320">
        <f t="shared" si="47"/>
        <v>12.450000000000001</v>
      </c>
      <c r="F320">
        <f t="shared" si="41"/>
        <v>43.589999999999996</v>
      </c>
      <c r="G320">
        <f t="shared" si="42"/>
        <v>11.23</v>
      </c>
      <c r="H320">
        <f t="shared" si="48"/>
        <v>43.589999999999996</v>
      </c>
      <c r="I320">
        <f t="shared" si="49"/>
        <v>11.23</v>
      </c>
      <c r="J320">
        <f t="shared" si="43"/>
        <v>0</v>
      </c>
      <c r="K320">
        <f t="shared" si="44"/>
        <v>0</v>
      </c>
      <c r="L320">
        <f t="shared" si="45"/>
        <v>0</v>
      </c>
    </row>
    <row r="321" spans="1:12" x14ac:dyDescent="0.25">
      <c r="A321" s="1">
        <v>41959</v>
      </c>
      <c r="B321" s="2">
        <f t="shared" si="40"/>
        <v>7</v>
      </c>
      <c r="C321">
        <v>23</v>
      </c>
      <c r="D321">
        <f t="shared" si="46"/>
        <v>43.589999999999996</v>
      </c>
      <c r="E321">
        <f t="shared" si="47"/>
        <v>11.23</v>
      </c>
      <c r="F321">
        <f t="shared" si="41"/>
        <v>42.9</v>
      </c>
      <c r="G321">
        <f t="shared" si="42"/>
        <v>10.190000000000001</v>
      </c>
      <c r="H321">
        <f t="shared" si="48"/>
        <v>42.9</v>
      </c>
      <c r="I321">
        <f t="shared" si="49"/>
        <v>10.190000000000001</v>
      </c>
      <c r="J321">
        <f t="shared" si="43"/>
        <v>0</v>
      </c>
      <c r="K321">
        <f t="shared" si="44"/>
        <v>0</v>
      </c>
      <c r="L321">
        <f t="shared" si="45"/>
        <v>0</v>
      </c>
    </row>
    <row r="322" spans="1:12" x14ac:dyDescent="0.25">
      <c r="A322" s="1">
        <v>41960</v>
      </c>
      <c r="B322" s="2">
        <f t="shared" si="40"/>
        <v>1</v>
      </c>
      <c r="C322">
        <v>106</v>
      </c>
      <c r="D322">
        <f t="shared" si="46"/>
        <v>42.9</v>
      </c>
      <c r="E322">
        <f t="shared" si="47"/>
        <v>10.190000000000001</v>
      </c>
      <c r="F322">
        <f t="shared" si="41"/>
        <v>39.72</v>
      </c>
      <c r="G322">
        <f t="shared" si="42"/>
        <v>5.4200000000000017</v>
      </c>
      <c r="H322">
        <f t="shared" si="48"/>
        <v>39.72</v>
      </c>
      <c r="I322">
        <f t="shared" si="49"/>
        <v>5.4200000000000017</v>
      </c>
      <c r="J322">
        <f t="shared" si="43"/>
        <v>0</v>
      </c>
      <c r="K322">
        <f t="shared" si="44"/>
        <v>0</v>
      </c>
      <c r="L322">
        <f t="shared" si="45"/>
        <v>0</v>
      </c>
    </row>
    <row r="323" spans="1:12" x14ac:dyDescent="0.25">
      <c r="A323" s="1">
        <v>41961</v>
      </c>
      <c r="B323" s="2">
        <f t="shared" ref="B323:B366" si="50">WEEKDAY(A323,2)</f>
        <v>2</v>
      </c>
      <c r="C323">
        <v>90</v>
      </c>
      <c r="D323">
        <f t="shared" si="46"/>
        <v>39.72</v>
      </c>
      <c r="E323">
        <f t="shared" si="47"/>
        <v>5.4200000000000017</v>
      </c>
      <c r="F323">
        <f t="shared" ref="F323:F366" si="51">IF(E323&gt;15,D323,D323-ROUND((6*(C323/2)/100),2))</f>
        <v>37.019999999999996</v>
      </c>
      <c r="G323">
        <f t="shared" ref="G323:G366" si="52">IF(E323&gt;15,E323-ROUND((C323*9)/100,2),E323-ROUND(((C323/2)*9/100),2))</f>
        <v>1.3700000000000019</v>
      </c>
      <c r="H323">
        <f t="shared" si="48"/>
        <v>37.019999999999996</v>
      </c>
      <c r="I323">
        <f t="shared" si="49"/>
        <v>30</v>
      </c>
      <c r="J323">
        <f t="shared" ref="J323:J366" si="53">IF(AND(B323=4,F323&lt;40),1,0)</f>
        <v>0</v>
      </c>
      <c r="K323">
        <f t="shared" ref="K323:K366" si="54">IF(G323&lt;5,1,0)</f>
        <v>1</v>
      </c>
      <c r="L323">
        <f t="shared" ref="L323:L366" si="55">IF(E323&gt;15,1,0)</f>
        <v>0</v>
      </c>
    </row>
    <row r="324" spans="1:12" x14ac:dyDescent="0.25">
      <c r="A324" s="1">
        <v>41962</v>
      </c>
      <c r="B324" s="2">
        <f t="shared" si="50"/>
        <v>3</v>
      </c>
      <c r="C324">
        <v>119</v>
      </c>
      <c r="D324">
        <f t="shared" ref="D324:D366" si="56">H323</f>
        <v>37.019999999999996</v>
      </c>
      <c r="E324">
        <f t="shared" ref="E324:E366" si="57">I323</f>
        <v>30</v>
      </c>
      <c r="F324">
        <f t="shared" si="51"/>
        <v>37.019999999999996</v>
      </c>
      <c r="G324">
        <f t="shared" si="52"/>
        <v>19.29</v>
      </c>
      <c r="H324">
        <f t="shared" ref="H324:H366" si="58">IF(AND(B324=4,F324&lt;40),45,F324)</f>
        <v>37.019999999999996</v>
      </c>
      <c r="I324">
        <f t="shared" ref="I324:I366" si="59">IF(G324&lt;5,30,G324)</f>
        <v>19.29</v>
      </c>
      <c r="J324">
        <f t="shared" si="53"/>
        <v>0</v>
      </c>
      <c r="K324">
        <f t="shared" si="54"/>
        <v>0</v>
      </c>
      <c r="L324">
        <f t="shared" si="55"/>
        <v>1</v>
      </c>
    </row>
    <row r="325" spans="1:12" x14ac:dyDescent="0.25">
      <c r="A325" s="1">
        <v>41963</v>
      </c>
      <c r="B325" s="2">
        <f t="shared" si="50"/>
        <v>4</v>
      </c>
      <c r="C325">
        <v>110</v>
      </c>
      <c r="D325">
        <f t="shared" si="56"/>
        <v>37.019999999999996</v>
      </c>
      <c r="E325">
        <f t="shared" si="57"/>
        <v>19.29</v>
      </c>
      <c r="F325">
        <f t="shared" si="51"/>
        <v>37.019999999999996</v>
      </c>
      <c r="G325">
        <f t="shared" si="52"/>
        <v>9.3899999999999988</v>
      </c>
      <c r="H325">
        <f t="shared" si="58"/>
        <v>45</v>
      </c>
      <c r="I325">
        <f t="shared" si="59"/>
        <v>9.3899999999999988</v>
      </c>
      <c r="J325">
        <f t="shared" si="53"/>
        <v>1</v>
      </c>
      <c r="K325">
        <f t="shared" si="54"/>
        <v>0</v>
      </c>
      <c r="L325">
        <f t="shared" si="55"/>
        <v>1</v>
      </c>
    </row>
    <row r="326" spans="1:12" x14ac:dyDescent="0.25">
      <c r="A326" s="1">
        <v>41964</v>
      </c>
      <c r="B326" s="2">
        <f t="shared" si="50"/>
        <v>5</v>
      </c>
      <c r="C326">
        <v>23</v>
      </c>
      <c r="D326">
        <f t="shared" si="56"/>
        <v>45</v>
      </c>
      <c r="E326">
        <f t="shared" si="57"/>
        <v>9.3899999999999988</v>
      </c>
      <c r="F326">
        <f t="shared" si="51"/>
        <v>44.31</v>
      </c>
      <c r="G326">
        <f t="shared" si="52"/>
        <v>8.3499999999999979</v>
      </c>
      <c r="H326">
        <f t="shared" si="58"/>
        <v>44.31</v>
      </c>
      <c r="I326">
        <f t="shared" si="59"/>
        <v>8.3499999999999979</v>
      </c>
      <c r="J326">
        <f t="shared" si="53"/>
        <v>0</v>
      </c>
      <c r="K326">
        <f t="shared" si="54"/>
        <v>0</v>
      </c>
      <c r="L326">
        <f t="shared" si="55"/>
        <v>0</v>
      </c>
    </row>
    <row r="327" spans="1:12" x14ac:dyDescent="0.25">
      <c r="A327" s="1">
        <v>41965</v>
      </c>
      <c r="B327" s="2">
        <f t="shared" si="50"/>
        <v>6</v>
      </c>
      <c r="C327">
        <v>53</v>
      </c>
      <c r="D327">
        <f t="shared" si="56"/>
        <v>44.31</v>
      </c>
      <c r="E327">
        <f t="shared" si="57"/>
        <v>8.3499999999999979</v>
      </c>
      <c r="F327">
        <f t="shared" si="51"/>
        <v>42.72</v>
      </c>
      <c r="G327">
        <f t="shared" si="52"/>
        <v>5.9599999999999973</v>
      </c>
      <c r="H327">
        <f t="shared" si="58"/>
        <v>42.72</v>
      </c>
      <c r="I327">
        <f t="shared" si="59"/>
        <v>5.9599999999999973</v>
      </c>
      <c r="J327">
        <f t="shared" si="53"/>
        <v>0</v>
      </c>
      <c r="K327">
        <f t="shared" si="54"/>
        <v>0</v>
      </c>
      <c r="L327">
        <f t="shared" si="55"/>
        <v>0</v>
      </c>
    </row>
    <row r="328" spans="1:12" x14ac:dyDescent="0.25">
      <c r="A328" s="1">
        <v>41966</v>
      </c>
      <c r="B328" s="2">
        <f t="shared" si="50"/>
        <v>7</v>
      </c>
      <c r="C328">
        <v>89</v>
      </c>
      <c r="D328">
        <f t="shared" si="56"/>
        <v>42.72</v>
      </c>
      <c r="E328">
        <f t="shared" si="57"/>
        <v>5.9599999999999973</v>
      </c>
      <c r="F328">
        <f t="shared" si="51"/>
        <v>40.049999999999997</v>
      </c>
      <c r="G328">
        <f t="shared" si="52"/>
        <v>1.9499999999999975</v>
      </c>
      <c r="H328">
        <f t="shared" si="58"/>
        <v>40.049999999999997</v>
      </c>
      <c r="I328">
        <f t="shared" si="59"/>
        <v>30</v>
      </c>
      <c r="J328">
        <f t="shared" si="53"/>
        <v>0</v>
      </c>
      <c r="K328">
        <f t="shared" si="54"/>
        <v>1</v>
      </c>
      <c r="L328">
        <f t="shared" si="55"/>
        <v>0</v>
      </c>
    </row>
    <row r="329" spans="1:12" x14ac:dyDescent="0.25">
      <c r="A329" s="1">
        <v>41967</v>
      </c>
      <c r="B329" s="2">
        <f t="shared" si="50"/>
        <v>1</v>
      </c>
      <c r="C329">
        <v>150</v>
      </c>
      <c r="D329">
        <f t="shared" si="56"/>
        <v>40.049999999999997</v>
      </c>
      <c r="E329">
        <f t="shared" si="57"/>
        <v>30</v>
      </c>
      <c r="F329">
        <f t="shared" si="51"/>
        <v>40.049999999999997</v>
      </c>
      <c r="G329">
        <f t="shared" si="52"/>
        <v>16.5</v>
      </c>
      <c r="H329">
        <f t="shared" si="58"/>
        <v>40.049999999999997</v>
      </c>
      <c r="I329">
        <f t="shared" si="59"/>
        <v>16.5</v>
      </c>
      <c r="J329">
        <f t="shared" si="53"/>
        <v>0</v>
      </c>
      <c r="K329">
        <f t="shared" si="54"/>
        <v>0</v>
      </c>
      <c r="L329">
        <f t="shared" si="55"/>
        <v>1</v>
      </c>
    </row>
    <row r="330" spans="1:12" x14ac:dyDescent="0.25">
      <c r="A330" s="1">
        <v>41968</v>
      </c>
      <c r="B330" s="2">
        <f t="shared" si="50"/>
        <v>2</v>
      </c>
      <c r="C330">
        <v>44</v>
      </c>
      <c r="D330">
        <f t="shared" si="56"/>
        <v>40.049999999999997</v>
      </c>
      <c r="E330">
        <f t="shared" si="57"/>
        <v>16.5</v>
      </c>
      <c r="F330">
        <f t="shared" si="51"/>
        <v>40.049999999999997</v>
      </c>
      <c r="G330">
        <f t="shared" si="52"/>
        <v>12.54</v>
      </c>
      <c r="H330">
        <f t="shared" si="58"/>
        <v>40.049999999999997</v>
      </c>
      <c r="I330">
        <f t="shared" si="59"/>
        <v>12.54</v>
      </c>
      <c r="J330">
        <f t="shared" si="53"/>
        <v>0</v>
      </c>
      <c r="K330">
        <f t="shared" si="54"/>
        <v>0</v>
      </c>
      <c r="L330">
        <f t="shared" si="55"/>
        <v>1</v>
      </c>
    </row>
    <row r="331" spans="1:12" x14ac:dyDescent="0.25">
      <c r="A331" s="1">
        <v>41969</v>
      </c>
      <c r="B331" s="2">
        <f t="shared" si="50"/>
        <v>3</v>
      </c>
      <c r="C331">
        <v>137</v>
      </c>
      <c r="D331">
        <f t="shared" si="56"/>
        <v>40.049999999999997</v>
      </c>
      <c r="E331">
        <f t="shared" si="57"/>
        <v>12.54</v>
      </c>
      <c r="F331">
        <f t="shared" si="51"/>
        <v>35.94</v>
      </c>
      <c r="G331">
        <f t="shared" si="52"/>
        <v>6.3699999999999992</v>
      </c>
      <c r="H331">
        <f t="shared" si="58"/>
        <v>35.94</v>
      </c>
      <c r="I331">
        <f t="shared" si="59"/>
        <v>6.3699999999999992</v>
      </c>
      <c r="J331">
        <f t="shared" si="53"/>
        <v>0</v>
      </c>
      <c r="K331">
        <f t="shared" si="54"/>
        <v>0</v>
      </c>
      <c r="L331">
        <f t="shared" si="55"/>
        <v>0</v>
      </c>
    </row>
    <row r="332" spans="1:12" x14ac:dyDescent="0.25">
      <c r="A332" s="1">
        <v>41970</v>
      </c>
      <c r="B332" s="2">
        <f t="shared" si="50"/>
        <v>4</v>
      </c>
      <c r="C332">
        <v>49</v>
      </c>
      <c r="D332">
        <f t="shared" si="56"/>
        <v>35.94</v>
      </c>
      <c r="E332">
        <f t="shared" si="57"/>
        <v>6.3699999999999992</v>
      </c>
      <c r="F332">
        <f t="shared" si="51"/>
        <v>34.47</v>
      </c>
      <c r="G332">
        <f t="shared" si="52"/>
        <v>4.1599999999999993</v>
      </c>
      <c r="H332">
        <f t="shared" si="58"/>
        <v>45</v>
      </c>
      <c r="I332">
        <f t="shared" si="59"/>
        <v>30</v>
      </c>
      <c r="J332">
        <f t="shared" si="53"/>
        <v>1</v>
      </c>
      <c r="K332">
        <f t="shared" si="54"/>
        <v>1</v>
      </c>
      <c r="L332">
        <f t="shared" si="55"/>
        <v>0</v>
      </c>
    </row>
    <row r="333" spans="1:12" x14ac:dyDescent="0.25">
      <c r="A333" s="1">
        <v>41971</v>
      </c>
      <c r="B333" s="2">
        <f t="shared" si="50"/>
        <v>5</v>
      </c>
      <c r="C333">
        <v>24</v>
      </c>
      <c r="D333">
        <f t="shared" si="56"/>
        <v>45</v>
      </c>
      <c r="E333">
        <f t="shared" si="57"/>
        <v>30</v>
      </c>
      <c r="F333">
        <f t="shared" si="51"/>
        <v>45</v>
      </c>
      <c r="G333">
        <f t="shared" si="52"/>
        <v>27.84</v>
      </c>
      <c r="H333">
        <f t="shared" si="58"/>
        <v>45</v>
      </c>
      <c r="I333">
        <f t="shared" si="59"/>
        <v>27.84</v>
      </c>
      <c r="J333">
        <f t="shared" si="53"/>
        <v>0</v>
      </c>
      <c r="K333">
        <f t="shared" si="54"/>
        <v>0</v>
      </c>
      <c r="L333">
        <f t="shared" si="55"/>
        <v>1</v>
      </c>
    </row>
    <row r="334" spans="1:12" x14ac:dyDescent="0.25">
      <c r="A334" s="1">
        <v>41972</v>
      </c>
      <c r="B334" s="2">
        <f t="shared" si="50"/>
        <v>6</v>
      </c>
      <c r="C334">
        <v>36</v>
      </c>
      <c r="D334">
        <f t="shared" si="56"/>
        <v>45</v>
      </c>
      <c r="E334">
        <f t="shared" si="57"/>
        <v>27.84</v>
      </c>
      <c r="F334">
        <f t="shared" si="51"/>
        <v>45</v>
      </c>
      <c r="G334">
        <f t="shared" si="52"/>
        <v>24.6</v>
      </c>
      <c r="H334">
        <f t="shared" si="58"/>
        <v>45</v>
      </c>
      <c r="I334">
        <f t="shared" si="59"/>
        <v>24.6</v>
      </c>
      <c r="J334">
        <f t="shared" si="53"/>
        <v>0</v>
      </c>
      <c r="K334">
        <f t="shared" si="54"/>
        <v>0</v>
      </c>
      <c r="L334">
        <f t="shared" si="55"/>
        <v>1</v>
      </c>
    </row>
    <row r="335" spans="1:12" x14ac:dyDescent="0.25">
      <c r="A335" s="1">
        <v>41973</v>
      </c>
      <c r="B335" s="2">
        <f t="shared" si="50"/>
        <v>7</v>
      </c>
      <c r="C335">
        <v>33</v>
      </c>
      <c r="D335">
        <f t="shared" si="56"/>
        <v>45</v>
      </c>
      <c r="E335">
        <f t="shared" si="57"/>
        <v>24.6</v>
      </c>
      <c r="F335">
        <f t="shared" si="51"/>
        <v>45</v>
      </c>
      <c r="G335">
        <f t="shared" si="52"/>
        <v>21.630000000000003</v>
      </c>
      <c r="H335">
        <f t="shared" si="58"/>
        <v>45</v>
      </c>
      <c r="I335">
        <f t="shared" si="59"/>
        <v>21.630000000000003</v>
      </c>
      <c r="J335">
        <f t="shared" si="53"/>
        <v>0</v>
      </c>
      <c r="K335">
        <f t="shared" si="54"/>
        <v>0</v>
      </c>
      <c r="L335">
        <f t="shared" si="55"/>
        <v>1</v>
      </c>
    </row>
    <row r="336" spans="1:12" x14ac:dyDescent="0.25">
      <c r="A336" s="1">
        <v>41974</v>
      </c>
      <c r="B336" s="2">
        <f t="shared" si="50"/>
        <v>1</v>
      </c>
      <c r="C336">
        <v>81</v>
      </c>
      <c r="D336">
        <f t="shared" si="56"/>
        <v>45</v>
      </c>
      <c r="E336">
        <f t="shared" si="57"/>
        <v>21.630000000000003</v>
      </c>
      <c r="F336">
        <f t="shared" si="51"/>
        <v>45</v>
      </c>
      <c r="G336">
        <f t="shared" si="52"/>
        <v>14.340000000000003</v>
      </c>
      <c r="H336">
        <f t="shared" si="58"/>
        <v>45</v>
      </c>
      <c r="I336">
        <f t="shared" si="59"/>
        <v>14.340000000000003</v>
      </c>
      <c r="J336">
        <f t="shared" si="53"/>
        <v>0</v>
      </c>
      <c r="K336">
        <f t="shared" si="54"/>
        <v>0</v>
      </c>
      <c r="L336">
        <f t="shared" si="55"/>
        <v>1</v>
      </c>
    </row>
    <row r="337" spans="1:12" x14ac:dyDescent="0.25">
      <c r="A337" s="1">
        <v>41975</v>
      </c>
      <c r="B337" s="2">
        <f t="shared" si="50"/>
        <v>2</v>
      </c>
      <c r="C337">
        <v>70</v>
      </c>
      <c r="D337">
        <f t="shared" si="56"/>
        <v>45</v>
      </c>
      <c r="E337">
        <f t="shared" si="57"/>
        <v>14.340000000000003</v>
      </c>
      <c r="F337">
        <f t="shared" si="51"/>
        <v>42.9</v>
      </c>
      <c r="G337">
        <f t="shared" si="52"/>
        <v>11.190000000000003</v>
      </c>
      <c r="H337">
        <f t="shared" si="58"/>
        <v>42.9</v>
      </c>
      <c r="I337">
        <f t="shared" si="59"/>
        <v>11.190000000000003</v>
      </c>
      <c r="J337">
        <f t="shared" si="53"/>
        <v>0</v>
      </c>
      <c r="K337">
        <f t="shared" si="54"/>
        <v>0</v>
      </c>
      <c r="L337">
        <f t="shared" si="55"/>
        <v>0</v>
      </c>
    </row>
    <row r="338" spans="1:12" x14ac:dyDescent="0.25">
      <c r="A338" s="1">
        <v>41976</v>
      </c>
      <c r="B338" s="2">
        <f t="shared" si="50"/>
        <v>3</v>
      </c>
      <c r="C338">
        <v>48</v>
      </c>
      <c r="D338">
        <f t="shared" si="56"/>
        <v>42.9</v>
      </c>
      <c r="E338">
        <f t="shared" si="57"/>
        <v>11.190000000000003</v>
      </c>
      <c r="F338">
        <f t="shared" si="51"/>
        <v>41.46</v>
      </c>
      <c r="G338">
        <f t="shared" si="52"/>
        <v>9.0300000000000029</v>
      </c>
      <c r="H338">
        <f t="shared" si="58"/>
        <v>41.46</v>
      </c>
      <c r="I338">
        <f t="shared" si="59"/>
        <v>9.0300000000000029</v>
      </c>
      <c r="J338">
        <f t="shared" si="53"/>
        <v>0</v>
      </c>
      <c r="K338">
        <f t="shared" si="54"/>
        <v>0</v>
      </c>
      <c r="L338">
        <f t="shared" si="55"/>
        <v>0</v>
      </c>
    </row>
    <row r="339" spans="1:12" x14ac:dyDescent="0.25">
      <c r="A339" s="1">
        <v>41977</v>
      </c>
      <c r="B339" s="2">
        <f t="shared" si="50"/>
        <v>4</v>
      </c>
      <c r="C339">
        <v>72</v>
      </c>
      <c r="D339">
        <f t="shared" si="56"/>
        <v>41.46</v>
      </c>
      <c r="E339">
        <f t="shared" si="57"/>
        <v>9.0300000000000029</v>
      </c>
      <c r="F339">
        <f t="shared" si="51"/>
        <v>39.299999999999997</v>
      </c>
      <c r="G339">
        <f t="shared" si="52"/>
        <v>5.7900000000000027</v>
      </c>
      <c r="H339">
        <f t="shared" si="58"/>
        <v>45</v>
      </c>
      <c r="I339">
        <f t="shared" si="59"/>
        <v>5.7900000000000027</v>
      </c>
      <c r="J339">
        <f t="shared" si="53"/>
        <v>1</v>
      </c>
      <c r="K339">
        <f t="shared" si="54"/>
        <v>0</v>
      </c>
      <c r="L339">
        <f t="shared" si="55"/>
        <v>0</v>
      </c>
    </row>
    <row r="340" spans="1:12" x14ac:dyDescent="0.25">
      <c r="A340" s="1">
        <v>41978</v>
      </c>
      <c r="B340" s="2">
        <f t="shared" si="50"/>
        <v>5</v>
      </c>
      <c r="C340">
        <v>121</v>
      </c>
      <c r="D340">
        <f t="shared" si="56"/>
        <v>45</v>
      </c>
      <c r="E340">
        <f t="shared" si="57"/>
        <v>5.7900000000000027</v>
      </c>
      <c r="F340">
        <f t="shared" si="51"/>
        <v>41.37</v>
      </c>
      <c r="G340">
        <f t="shared" si="52"/>
        <v>0.34000000000000252</v>
      </c>
      <c r="H340">
        <f t="shared" si="58"/>
        <v>41.37</v>
      </c>
      <c r="I340">
        <f t="shared" si="59"/>
        <v>30</v>
      </c>
      <c r="J340">
        <f t="shared" si="53"/>
        <v>0</v>
      </c>
      <c r="K340">
        <f t="shared" si="54"/>
        <v>1</v>
      </c>
      <c r="L340">
        <f t="shared" si="55"/>
        <v>0</v>
      </c>
    </row>
    <row r="341" spans="1:12" x14ac:dyDescent="0.25">
      <c r="A341" s="1">
        <v>41979</v>
      </c>
      <c r="B341" s="2">
        <f t="shared" si="50"/>
        <v>6</v>
      </c>
      <c r="C341">
        <v>16</v>
      </c>
      <c r="D341">
        <f t="shared" si="56"/>
        <v>41.37</v>
      </c>
      <c r="E341">
        <f t="shared" si="57"/>
        <v>30</v>
      </c>
      <c r="F341">
        <f t="shared" si="51"/>
        <v>41.37</v>
      </c>
      <c r="G341">
        <f t="shared" si="52"/>
        <v>28.56</v>
      </c>
      <c r="H341">
        <f t="shared" si="58"/>
        <v>41.37</v>
      </c>
      <c r="I341">
        <f t="shared" si="59"/>
        <v>28.56</v>
      </c>
      <c r="J341">
        <f t="shared" si="53"/>
        <v>0</v>
      </c>
      <c r="K341">
        <f t="shared" si="54"/>
        <v>0</v>
      </c>
      <c r="L341">
        <f t="shared" si="55"/>
        <v>1</v>
      </c>
    </row>
    <row r="342" spans="1:12" x14ac:dyDescent="0.25">
      <c r="A342" s="1">
        <v>41980</v>
      </c>
      <c r="B342" s="2">
        <f t="shared" si="50"/>
        <v>7</v>
      </c>
      <c r="C342">
        <v>94</v>
      </c>
      <c r="D342">
        <f t="shared" si="56"/>
        <v>41.37</v>
      </c>
      <c r="E342">
        <f t="shared" si="57"/>
        <v>28.56</v>
      </c>
      <c r="F342">
        <f t="shared" si="51"/>
        <v>41.37</v>
      </c>
      <c r="G342">
        <f t="shared" si="52"/>
        <v>20.099999999999998</v>
      </c>
      <c r="H342">
        <f t="shared" si="58"/>
        <v>41.37</v>
      </c>
      <c r="I342">
        <f t="shared" si="59"/>
        <v>20.099999999999998</v>
      </c>
      <c r="J342">
        <f t="shared" si="53"/>
        <v>0</v>
      </c>
      <c r="K342">
        <f t="shared" si="54"/>
        <v>0</v>
      </c>
      <c r="L342">
        <f t="shared" si="55"/>
        <v>1</v>
      </c>
    </row>
    <row r="343" spans="1:12" x14ac:dyDescent="0.25">
      <c r="A343" s="1">
        <v>41981</v>
      </c>
      <c r="B343" s="2">
        <f t="shared" si="50"/>
        <v>1</v>
      </c>
      <c r="C343">
        <v>120</v>
      </c>
      <c r="D343">
        <f t="shared" si="56"/>
        <v>41.37</v>
      </c>
      <c r="E343">
        <f t="shared" si="57"/>
        <v>20.099999999999998</v>
      </c>
      <c r="F343">
        <f t="shared" si="51"/>
        <v>41.37</v>
      </c>
      <c r="G343">
        <f t="shared" si="52"/>
        <v>9.2999999999999972</v>
      </c>
      <c r="H343">
        <f t="shared" si="58"/>
        <v>41.37</v>
      </c>
      <c r="I343">
        <f t="shared" si="59"/>
        <v>9.2999999999999972</v>
      </c>
      <c r="J343">
        <f t="shared" si="53"/>
        <v>0</v>
      </c>
      <c r="K343">
        <f t="shared" si="54"/>
        <v>0</v>
      </c>
      <c r="L343">
        <f t="shared" si="55"/>
        <v>1</v>
      </c>
    </row>
    <row r="344" spans="1:12" x14ac:dyDescent="0.25">
      <c r="A344" s="1">
        <v>41982</v>
      </c>
      <c r="B344" s="2">
        <f t="shared" si="50"/>
        <v>2</v>
      </c>
      <c r="C344">
        <v>49</v>
      </c>
      <c r="D344">
        <f t="shared" si="56"/>
        <v>41.37</v>
      </c>
      <c r="E344">
        <f t="shared" si="57"/>
        <v>9.2999999999999972</v>
      </c>
      <c r="F344">
        <f t="shared" si="51"/>
        <v>39.9</v>
      </c>
      <c r="G344">
        <f t="shared" si="52"/>
        <v>7.0899999999999972</v>
      </c>
      <c r="H344">
        <f t="shared" si="58"/>
        <v>39.9</v>
      </c>
      <c r="I344">
        <f t="shared" si="59"/>
        <v>7.0899999999999972</v>
      </c>
      <c r="J344">
        <f t="shared" si="53"/>
        <v>0</v>
      </c>
      <c r="K344">
        <f t="shared" si="54"/>
        <v>0</v>
      </c>
      <c r="L344">
        <f t="shared" si="55"/>
        <v>0</v>
      </c>
    </row>
    <row r="345" spans="1:12" x14ac:dyDescent="0.25">
      <c r="A345" s="1">
        <v>41983</v>
      </c>
      <c r="B345" s="2">
        <f t="shared" si="50"/>
        <v>3</v>
      </c>
      <c r="C345">
        <v>106</v>
      </c>
      <c r="D345">
        <f t="shared" si="56"/>
        <v>39.9</v>
      </c>
      <c r="E345">
        <f t="shared" si="57"/>
        <v>7.0899999999999972</v>
      </c>
      <c r="F345">
        <f t="shared" si="51"/>
        <v>36.72</v>
      </c>
      <c r="G345">
        <f t="shared" si="52"/>
        <v>2.3199999999999976</v>
      </c>
      <c r="H345">
        <f t="shared" si="58"/>
        <v>36.72</v>
      </c>
      <c r="I345">
        <f t="shared" si="59"/>
        <v>30</v>
      </c>
      <c r="J345">
        <f t="shared" si="53"/>
        <v>0</v>
      </c>
      <c r="K345">
        <f t="shared" si="54"/>
        <v>1</v>
      </c>
      <c r="L345">
        <f t="shared" si="55"/>
        <v>0</v>
      </c>
    </row>
    <row r="346" spans="1:12" x14ac:dyDescent="0.25">
      <c r="A346" s="1">
        <v>41984</v>
      </c>
      <c r="B346" s="2">
        <f t="shared" si="50"/>
        <v>4</v>
      </c>
      <c r="C346">
        <v>128</v>
      </c>
      <c r="D346">
        <f t="shared" si="56"/>
        <v>36.72</v>
      </c>
      <c r="E346">
        <f t="shared" si="57"/>
        <v>30</v>
      </c>
      <c r="F346">
        <f t="shared" si="51"/>
        <v>36.72</v>
      </c>
      <c r="G346">
        <f t="shared" si="52"/>
        <v>18.48</v>
      </c>
      <c r="H346">
        <f t="shared" si="58"/>
        <v>45</v>
      </c>
      <c r="I346">
        <f t="shared" si="59"/>
        <v>18.48</v>
      </c>
      <c r="J346">
        <f t="shared" si="53"/>
        <v>1</v>
      </c>
      <c r="K346">
        <f t="shared" si="54"/>
        <v>0</v>
      </c>
      <c r="L346">
        <f t="shared" si="55"/>
        <v>1</v>
      </c>
    </row>
    <row r="347" spans="1:12" x14ac:dyDescent="0.25">
      <c r="A347" s="1">
        <v>41985</v>
      </c>
      <c r="B347" s="2">
        <f t="shared" si="50"/>
        <v>5</v>
      </c>
      <c r="C347">
        <v>100</v>
      </c>
      <c r="D347">
        <f t="shared" si="56"/>
        <v>45</v>
      </c>
      <c r="E347">
        <f t="shared" si="57"/>
        <v>18.48</v>
      </c>
      <c r="F347">
        <f t="shared" si="51"/>
        <v>45</v>
      </c>
      <c r="G347">
        <f t="shared" si="52"/>
        <v>9.48</v>
      </c>
      <c r="H347">
        <f t="shared" si="58"/>
        <v>45</v>
      </c>
      <c r="I347">
        <f t="shared" si="59"/>
        <v>9.48</v>
      </c>
      <c r="J347">
        <f t="shared" si="53"/>
        <v>0</v>
      </c>
      <c r="K347">
        <f t="shared" si="54"/>
        <v>0</v>
      </c>
      <c r="L347">
        <f t="shared" si="55"/>
        <v>1</v>
      </c>
    </row>
    <row r="348" spans="1:12" x14ac:dyDescent="0.25">
      <c r="A348" s="1">
        <v>41986</v>
      </c>
      <c r="B348" s="2">
        <f t="shared" si="50"/>
        <v>6</v>
      </c>
      <c r="C348">
        <v>78</v>
      </c>
      <c r="D348">
        <f t="shared" si="56"/>
        <v>45</v>
      </c>
      <c r="E348">
        <f t="shared" si="57"/>
        <v>9.48</v>
      </c>
      <c r="F348">
        <f t="shared" si="51"/>
        <v>42.66</v>
      </c>
      <c r="G348">
        <f t="shared" si="52"/>
        <v>5.9700000000000006</v>
      </c>
      <c r="H348">
        <f t="shared" si="58"/>
        <v>42.66</v>
      </c>
      <c r="I348">
        <f t="shared" si="59"/>
        <v>5.9700000000000006</v>
      </c>
      <c r="J348">
        <f t="shared" si="53"/>
        <v>0</v>
      </c>
      <c r="K348">
        <f t="shared" si="54"/>
        <v>0</v>
      </c>
      <c r="L348">
        <f t="shared" si="55"/>
        <v>0</v>
      </c>
    </row>
    <row r="349" spans="1:12" x14ac:dyDescent="0.25">
      <c r="A349" s="1">
        <v>41987</v>
      </c>
      <c r="B349" s="2">
        <f t="shared" si="50"/>
        <v>7</v>
      </c>
      <c r="C349">
        <v>39</v>
      </c>
      <c r="D349">
        <f t="shared" si="56"/>
        <v>42.66</v>
      </c>
      <c r="E349">
        <f t="shared" si="57"/>
        <v>5.9700000000000006</v>
      </c>
      <c r="F349">
        <f t="shared" si="51"/>
        <v>41.489999999999995</v>
      </c>
      <c r="G349">
        <f t="shared" si="52"/>
        <v>4.2100000000000009</v>
      </c>
      <c r="H349">
        <f t="shared" si="58"/>
        <v>41.489999999999995</v>
      </c>
      <c r="I349">
        <f t="shared" si="59"/>
        <v>30</v>
      </c>
      <c r="J349">
        <f t="shared" si="53"/>
        <v>0</v>
      </c>
      <c r="K349">
        <f t="shared" si="54"/>
        <v>1</v>
      </c>
      <c r="L349">
        <f t="shared" si="55"/>
        <v>0</v>
      </c>
    </row>
    <row r="350" spans="1:12" x14ac:dyDescent="0.25">
      <c r="A350" s="1">
        <v>41988</v>
      </c>
      <c r="B350" s="2">
        <f t="shared" si="50"/>
        <v>1</v>
      </c>
      <c r="C350">
        <v>125</v>
      </c>
      <c r="D350">
        <f t="shared" si="56"/>
        <v>41.489999999999995</v>
      </c>
      <c r="E350">
        <f t="shared" si="57"/>
        <v>30</v>
      </c>
      <c r="F350">
        <f t="shared" si="51"/>
        <v>41.489999999999995</v>
      </c>
      <c r="G350">
        <f t="shared" si="52"/>
        <v>18.75</v>
      </c>
      <c r="H350">
        <f t="shared" si="58"/>
        <v>41.489999999999995</v>
      </c>
      <c r="I350">
        <f t="shared" si="59"/>
        <v>18.75</v>
      </c>
      <c r="J350">
        <f t="shared" si="53"/>
        <v>0</v>
      </c>
      <c r="K350">
        <f t="shared" si="54"/>
        <v>0</v>
      </c>
      <c r="L350">
        <f t="shared" si="55"/>
        <v>1</v>
      </c>
    </row>
    <row r="351" spans="1:12" x14ac:dyDescent="0.25">
      <c r="A351" s="1">
        <v>41989</v>
      </c>
      <c r="B351" s="2">
        <f t="shared" si="50"/>
        <v>2</v>
      </c>
      <c r="C351">
        <v>34</v>
      </c>
      <c r="D351">
        <f t="shared" si="56"/>
        <v>41.489999999999995</v>
      </c>
      <c r="E351">
        <f t="shared" si="57"/>
        <v>18.75</v>
      </c>
      <c r="F351">
        <f t="shared" si="51"/>
        <v>41.489999999999995</v>
      </c>
      <c r="G351">
        <f t="shared" si="52"/>
        <v>15.69</v>
      </c>
      <c r="H351">
        <f t="shared" si="58"/>
        <v>41.489999999999995</v>
      </c>
      <c r="I351">
        <f t="shared" si="59"/>
        <v>15.69</v>
      </c>
      <c r="J351">
        <f t="shared" si="53"/>
        <v>0</v>
      </c>
      <c r="K351">
        <f t="shared" si="54"/>
        <v>0</v>
      </c>
      <c r="L351">
        <f t="shared" si="55"/>
        <v>1</v>
      </c>
    </row>
    <row r="352" spans="1:12" x14ac:dyDescent="0.25">
      <c r="A352" s="1">
        <v>41990</v>
      </c>
      <c r="B352" s="2">
        <f t="shared" si="50"/>
        <v>3</v>
      </c>
      <c r="C352">
        <v>129</v>
      </c>
      <c r="D352">
        <f t="shared" si="56"/>
        <v>41.489999999999995</v>
      </c>
      <c r="E352">
        <f t="shared" si="57"/>
        <v>15.69</v>
      </c>
      <c r="F352">
        <f t="shared" si="51"/>
        <v>41.489999999999995</v>
      </c>
      <c r="G352">
        <f t="shared" si="52"/>
        <v>4.08</v>
      </c>
      <c r="H352">
        <f t="shared" si="58"/>
        <v>41.489999999999995</v>
      </c>
      <c r="I352">
        <f t="shared" si="59"/>
        <v>30</v>
      </c>
      <c r="J352">
        <f t="shared" si="53"/>
        <v>0</v>
      </c>
      <c r="K352">
        <f t="shared" si="54"/>
        <v>1</v>
      </c>
      <c r="L352">
        <f t="shared" si="55"/>
        <v>1</v>
      </c>
    </row>
    <row r="353" spans="1:12" x14ac:dyDescent="0.25">
      <c r="A353" s="1">
        <v>41991</v>
      </c>
      <c r="B353" s="2">
        <f t="shared" si="50"/>
        <v>4</v>
      </c>
      <c r="C353">
        <v>112</v>
      </c>
      <c r="D353">
        <f t="shared" si="56"/>
        <v>41.489999999999995</v>
      </c>
      <c r="E353">
        <f t="shared" si="57"/>
        <v>30</v>
      </c>
      <c r="F353">
        <f t="shared" si="51"/>
        <v>41.489999999999995</v>
      </c>
      <c r="G353">
        <f t="shared" si="52"/>
        <v>19.920000000000002</v>
      </c>
      <c r="H353">
        <f t="shared" si="58"/>
        <v>41.489999999999995</v>
      </c>
      <c r="I353">
        <f t="shared" si="59"/>
        <v>19.920000000000002</v>
      </c>
      <c r="J353">
        <f t="shared" si="53"/>
        <v>0</v>
      </c>
      <c r="K353">
        <f t="shared" si="54"/>
        <v>0</v>
      </c>
      <c r="L353">
        <f t="shared" si="55"/>
        <v>1</v>
      </c>
    </row>
    <row r="354" spans="1:12" x14ac:dyDescent="0.25">
      <c r="A354" s="1">
        <v>41992</v>
      </c>
      <c r="B354" s="2">
        <f t="shared" si="50"/>
        <v>5</v>
      </c>
      <c r="C354">
        <v>78</v>
      </c>
      <c r="D354">
        <f t="shared" si="56"/>
        <v>41.489999999999995</v>
      </c>
      <c r="E354">
        <f t="shared" si="57"/>
        <v>19.920000000000002</v>
      </c>
      <c r="F354">
        <f t="shared" si="51"/>
        <v>41.489999999999995</v>
      </c>
      <c r="G354">
        <f t="shared" si="52"/>
        <v>12.900000000000002</v>
      </c>
      <c r="H354">
        <f t="shared" si="58"/>
        <v>41.489999999999995</v>
      </c>
      <c r="I354">
        <f t="shared" si="59"/>
        <v>12.900000000000002</v>
      </c>
      <c r="J354">
        <f t="shared" si="53"/>
        <v>0</v>
      </c>
      <c r="K354">
        <f t="shared" si="54"/>
        <v>0</v>
      </c>
      <c r="L354">
        <f t="shared" si="55"/>
        <v>1</v>
      </c>
    </row>
    <row r="355" spans="1:12" x14ac:dyDescent="0.25">
      <c r="A355" s="1">
        <v>41993</v>
      </c>
      <c r="B355" s="2">
        <f t="shared" si="50"/>
        <v>6</v>
      </c>
      <c r="C355">
        <v>114</v>
      </c>
      <c r="D355">
        <f t="shared" si="56"/>
        <v>41.489999999999995</v>
      </c>
      <c r="E355">
        <f t="shared" si="57"/>
        <v>12.900000000000002</v>
      </c>
      <c r="F355">
        <f t="shared" si="51"/>
        <v>38.069999999999993</v>
      </c>
      <c r="G355">
        <f t="shared" si="52"/>
        <v>7.7700000000000022</v>
      </c>
      <c r="H355">
        <f t="shared" si="58"/>
        <v>38.069999999999993</v>
      </c>
      <c r="I355">
        <f t="shared" si="59"/>
        <v>7.7700000000000022</v>
      </c>
      <c r="J355">
        <f t="shared" si="53"/>
        <v>0</v>
      </c>
      <c r="K355">
        <f t="shared" si="54"/>
        <v>0</v>
      </c>
      <c r="L355">
        <f t="shared" si="55"/>
        <v>0</v>
      </c>
    </row>
    <row r="356" spans="1:12" x14ac:dyDescent="0.25">
      <c r="A356" s="1">
        <v>41994</v>
      </c>
      <c r="B356" s="2">
        <f t="shared" si="50"/>
        <v>7</v>
      </c>
      <c r="C356">
        <v>122</v>
      </c>
      <c r="D356">
        <f t="shared" si="56"/>
        <v>38.069999999999993</v>
      </c>
      <c r="E356">
        <f t="shared" si="57"/>
        <v>7.7700000000000022</v>
      </c>
      <c r="F356">
        <f t="shared" si="51"/>
        <v>34.409999999999997</v>
      </c>
      <c r="G356">
        <f t="shared" si="52"/>
        <v>2.280000000000002</v>
      </c>
      <c r="H356">
        <f t="shared" si="58"/>
        <v>34.409999999999997</v>
      </c>
      <c r="I356">
        <f t="shared" si="59"/>
        <v>30</v>
      </c>
      <c r="J356">
        <f t="shared" si="53"/>
        <v>0</v>
      </c>
      <c r="K356">
        <f t="shared" si="54"/>
        <v>1</v>
      </c>
      <c r="L356">
        <f t="shared" si="55"/>
        <v>0</v>
      </c>
    </row>
    <row r="357" spans="1:12" x14ac:dyDescent="0.25">
      <c r="A357" s="1">
        <v>41995</v>
      </c>
      <c r="B357" s="2">
        <f t="shared" si="50"/>
        <v>1</v>
      </c>
      <c r="C357">
        <v>42</v>
      </c>
      <c r="D357">
        <f t="shared" si="56"/>
        <v>34.409999999999997</v>
      </c>
      <c r="E357">
        <f t="shared" si="57"/>
        <v>30</v>
      </c>
      <c r="F357">
        <f t="shared" si="51"/>
        <v>34.409999999999997</v>
      </c>
      <c r="G357">
        <f t="shared" si="52"/>
        <v>26.22</v>
      </c>
      <c r="H357">
        <f t="shared" si="58"/>
        <v>34.409999999999997</v>
      </c>
      <c r="I357">
        <f t="shared" si="59"/>
        <v>26.22</v>
      </c>
      <c r="J357">
        <f t="shared" si="53"/>
        <v>0</v>
      </c>
      <c r="K357">
        <f t="shared" si="54"/>
        <v>0</v>
      </c>
      <c r="L357">
        <f t="shared" si="55"/>
        <v>1</v>
      </c>
    </row>
    <row r="358" spans="1:12" x14ac:dyDescent="0.25">
      <c r="A358" s="1">
        <v>41996</v>
      </c>
      <c r="B358" s="2">
        <f t="shared" si="50"/>
        <v>2</v>
      </c>
      <c r="C358">
        <v>149</v>
      </c>
      <c r="D358">
        <f t="shared" si="56"/>
        <v>34.409999999999997</v>
      </c>
      <c r="E358">
        <f t="shared" si="57"/>
        <v>26.22</v>
      </c>
      <c r="F358">
        <f t="shared" si="51"/>
        <v>34.409999999999997</v>
      </c>
      <c r="G358">
        <f t="shared" si="52"/>
        <v>12.809999999999999</v>
      </c>
      <c r="H358">
        <f t="shared" si="58"/>
        <v>34.409999999999997</v>
      </c>
      <c r="I358">
        <f t="shared" si="59"/>
        <v>12.809999999999999</v>
      </c>
      <c r="J358">
        <f t="shared" si="53"/>
        <v>0</v>
      </c>
      <c r="K358">
        <f t="shared" si="54"/>
        <v>0</v>
      </c>
      <c r="L358">
        <f t="shared" si="55"/>
        <v>1</v>
      </c>
    </row>
    <row r="359" spans="1:12" x14ac:dyDescent="0.25">
      <c r="A359" s="1">
        <v>41997</v>
      </c>
      <c r="B359" s="2">
        <f t="shared" si="50"/>
        <v>3</v>
      </c>
      <c r="C359">
        <v>113</v>
      </c>
      <c r="D359">
        <f t="shared" si="56"/>
        <v>34.409999999999997</v>
      </c>
      <c r="E359">
        <f t="shared" si="57"/>
        <v>12.809999999999999</v>
      </c>
      <c r="F359">
        <f t="shared" si="51"/>
        <v>31.019999999999996</v>
      </c>
      <c r="G359">
        <f t="shared" si="52"/>
        <v>7.7199999999999989</v>
      </c>
      <c r="H359">
        <f t="shared" si="58"/>
        <v>31.019999999999996</v>
      </c>
      <c r="I359">
        <f t="shared" si="59"/>
        <v>7.7199999999999989</v>
      </c>
      <c r="J359">
        <f t="shared" si="53"/>
        <v>0</v>
      </c>
      <c r="K359">
        <f t="shared" si="54"/>
        <v>0</v>
      </c>
      <c r="L359">
        <f t="shared" si="55"/>
        <v>0</v>
      </c>
    </row>
    <row r="360" spans="1:12" x14ac:dyDescent="0.25">
      <c r="A360" s="1">
        <v>41998</v>
      </c>
      <c r="B360" s="2">
        <f t="shared" si="50"/>
        <v>4</v>
      </c>
      <c r="C360">
        <v>133</v>
      </c>
      <c r="D360">
        <f t="shared" si="56"/>
        <v>31.019999999999996</v>
      </c>
      <c r="E360">
        <f t="shared" si="57"/>
        <v>7.7199999999999989</v>
      </c>
      <c r="F360">
        <f t="shared" si="51"/>
        <v>27.029999999999994</v>
      </c>
      <c r="G360">
        <f t="shared" si="52"/>
        <v>1.7299999999999986</v>
      </c>
      <c r="H360">
        <f t="shared" si="58"/>
        <v>45</v>
      </c>
      <c r="I360">
        <f t="shared" si="59"/>
        <v>30</v>
      </c>
      <c r="J360">
        <f t="shared" si="53"/>
        <v>1</v>
      </c>
      <c r="K360">
        <f t="shared" si="54"/>
        <v>1</v>
      </c>
      <c r="L360">
        <f t="shared" si="55"/>
        <v>0</v>
      </c>
    </row>
    <row r="361" spans="1:12" x14ac:dyDescent="0.25">
      <c r="A361" s="1">
        <v>41999</v>
      </c>
      <c r="B361" s="2">
        <f t="shared" si="50"/>
        <v>5</v>
      </c>
      <c r="C361">
        <v>57</v>
      </c>
      <c r="D361">
        <f t="shared" si="56"/>
        <v>45</v>
      </c>
      <c r="E361">
        <f t="shared" si="57"/>
        <v>30</v>
      </c>
      <c r="F361">
        <f t="shared" si="51"/>
        <v>45</v>
      </c>
      <c r="G361">
        <f t="shared" si="52"/>
        <v>24.87</v>
      </c>
      <c r="H361">
        <f t="shared" si="58"/>
        <v>45</v>
      </c>
      <c r="I361">
        <f t="shared" si="59"/>
        <v>24.87</v>
      </c>
      <c r="J361">
        <f t="shared" si="53"/>
        <v>0</v>
      </c>
      <c r="K361">
        <f t="shared" si="54"/>
        <v>0</v>
      </c>
      <c r="L361">
        <f t="shared" si="55"/>
        <v>1</v>
      </c>
    </row>
    <row r="362" spans="1:12" x14ac:dyDescent="0.25">
      <c r="A362" s="1">
        <v>42000</v>
      </c>
      <c r="B362" s="2">
        <f t="shared" si="50"/>
        <v>6</v>
      </c>
      <c r="C362">
        <v>27</v>
      </c>
      <c r="D362">
        <f t="shared" si="56"/>
        <v>45</v>
      </c>
      <c r="E362">
        <f t="shared" si="57"/>
        <v>24.87</v>
      </c>
      <c r="F362">
        <f t="shared" si="51"/>
        <v>45</v>
      </c>
      <c r="G362">
        <f t="shared" si="52"/>
        <v>22.44</v>
      </c>
      <c r="H362">
        <f t="shared" si="58"/>
        <v>45</v>
      </c>
      <c r="I362">
        <f t="shared" si="59"/>
        <v>22.44</v>
      </c>
      <c r="J362">
        <f t="shared" si="53"/>
        <v>0</v>
      </c>
      <c r="K362">
        <f t="shared" si="54"/>
        <v>0</v>
      </c>
      <c r="L362">
        <f t="shared" si="55"/>
        <v>1</v>
      </c>
    </row>
    <row r="363" spans="1:12" x14ac:dyDescent="0.25">
      <c r="A363" s="1">
        <v>42001</v>
      </c>
      <c r="B363" s="2">
        <f t="shared" si="50"/>
        <v>7</v>
      </c>
      <c r="C363">
        <v>142</v>
      </c>
      <c r="D363">
        <f t="shared" si="56"/>
        <v>45</v>
      </c>
      <c r="E363">
        <f t="shared" si="57"/>
        <v>22.44</v>
      </c>
      <c r="F363">
        <f t="shared" si="51"/>
        <v>45</v>
      </c>
      <c r="G363">
        <f t="shared" si="52"/>
        <v>9.6600000000000019</v>
      </c>
      <c r="H363">
        <f t="shared" si="58"/>
        <v>45</v>
      </c>
      <c r="I363">
        <f t="shared" si="59"/>
        <v>9.6600000000000019</v>
      </c>
      <c r="J363">
        <f t="shared" si="53"/>
        <v>0</v>
      </c>
      <c r="K363">
        <f t="shared" si="54"/>
        <v>0</v>
      </c>
      <c r="L363">
        <f t="shared" si="55"/>
        <v>1</v>
      </c>
    </row>
    <row r="364" spans="1:12" x14ac:dyDescent="0.25">
      <c r="A364" s="1">
        <v>42002</v>
      </c>
      <c r="B364" s="2">
        <f t="shared" si="50"/>
        <v>1</v>
      </c>
      <c r="C364">
        <v>24</v>
      </c>
      <c r="D364">
        <f t="shared" si="56"/>
        <v>45</v>
      </c>
      <c r="E364">
        <f t="shared" si="57"/>
        <v>9.6600000000000019</v>
      </c>
      <c r="F364">
        <f t="shared" si="51"/>
        <v>44.28</v>
      </c>
      <c r="G364">
        <f t="shared" si="52"/>
        <v>8.5800000000000018</v>
      </c>
      <c r="H364">
        <f t="shared" si="58"/>
        <v>44.28</v>
      </c>
      <c r="I364">
        <f t="shared" si="59"/>
        <v>8.5800000000000018</v>
      </c>
      <c r="J364">
        <f t="shared" si="53"/>
        <v>0</v>
      </c>
      <c r="K364">
        <f t="shared" si="54"/>
        <v>0</v>
      </c>
      <c r="L364">
        <f t="shared" si="55"/>
        <v>0</v>
      </c>
    </row>
    <row r="365" spans="1:12" x14ac:dyDescent="0.25">
      <c r="A365" s="1">
        <v>42003</v>
      </c>
      <c r="B365" s="2">
        <f t="shared" si="50"/>
        <v>2</v>
      </c>
      <c r="C365">
        <v>156</v>
      </c>
      <c r="D365">
        <f t="shared" si="56"/>
        <v>44.28</v>
      </c>
      <c r="E365">
        <f t="shared" si="57"/>
        <v>8.5800000000000018</v>
      </c>
      <c r="F365">
        <f t="shared" si="51"/>
        <v>39.6</v>
      </c>
      <c r="G365">
        <f t="shared" si="52"/>
        <v>1.5600000000000023</v>
      </c>
      <c r="H365">
        <f t="shared" si="58"/>
        <v>39.6</v>
      </c>
      <c r="I365">
        <f t="shared" si="59"/>
        <v>30</v>
      </c>
      <c r="J365">
        <f t="shared" si="53"/>
        <v>0</v>
      </c>
      <c r="K365">
        <f t="shared" si="54"/>
        <v>1</v>
      </c>
      <c r="L365">
        <f t="shared" si="55"/>
        <v>0</v>
      </c>
    </row>
    <row r="366" spans="1:12" x14ac:dyDescent="0.25">
      <c r="A366" s="1">
        <v>42004</v>
      </c>
      <c r="B366" s="2">
        <f t="shared" si="50"/>
        <v>3</v>
      </c>
      <c r="C366">
        <v>141</v>
      </c>
      <c r="D366">
        <f t="shared" si="56"/>
        <v>39.6</v>
      </c>
      <c r="E366">
        <f t="shared" si="57"/>
        <v>30</v>
      </c>
      <c r="F366">
        <f t="shared" si="51"/>
        <v>39.6</v>
      </c>
      <c r="G366">
        <f t="shared" si="52"/>
        <v>17.310000000000002</v>
      </c>
      <c r="H366">
        <f t="shared" si="58"/>
        <v>39.6</v>
      </c>
      <c r="I366">
        <f t="shared" si="59"/>
        <v>17.310000000000002</v>
      </c>
      <c r="J366">
        <f t="shared" si="53"/>
        <v>0</v>
      </c>
      <c r="K366">
        <f t="shared" si="54"/>
        <v>0</v>
      </c>
      <c r="L366">
        <f t="shared" si="55"/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66"/>
  <sheetViews>
    <sheetView workbookViewId="0">
      <selection activeCell="N39" sqref="N39"/>
    </sheetView>
  </sheetViews>
  <sheetFormatPr defaultRowHeight="15" x14ac:dyDescent="0.25"/>
  <cols>
    <col min="1" max="2" width="11.5703125" customWidth="1"/>
    <col min="3" max="3" width="9.42578125" customWidth="1"/>
    <col min="10" max="10" width="17.28515625" customWidth="1"/>
    <col min="11" max="11" width="15.85546875" customWidth="1"/>
    <col min="14" max="14" width="10.140625" bestFit="1" customWidth="1"/>
  </cols>
  <sheetData>
    <row r="1" spans="1:10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15</v>
      </c>
    </row>
    <row r="2" spans="1:10" hidden="1" x14ac:dyDescent="0.25">
      <c r="A2" s="1">
        <v>41640</v>
      </c>
      <c r="B2" s="2">
        <f>WEEKDAY(A2,2)</f>
        <v>3</v>
      </c>
      <c r="C2">
        <v>159</v>
      </c>
      <c r="D2">
        <v>45</v>
      </c>
      <c r="E2">
        <v>30</v>
      </c>
      <c r="F2">
        <f>IF(E2&gt;15,D2,D2-ROUND((6*(C2/2)/100),2))</f>
        <v>45</v>
      </c>
      <c r="G2">
        <f>IF(E2&gt;15,E2-ROUND((C2*9)/100,2),E2-ROUND(((C2/2)*9/100),2))</f>
        <v>15.69</v>
      </c>
      <c r="H2">
        <f>IF(AND(B2=4,F2&lt;40),45,F2)</f>
        <v>45</v>
      </c>
      <c r="I2">
        <f>IF(G2&lt;5,30,G2)</f>
        <v>15.69</v>
      </c>
      <c r="J2">
        <f>IF(E2&lt;5.25,1,0)</f>
        <v>0</v>
      </c>
    </row>
    <row r="3" spans="1:10" hidden="1" x14ac:dyDescent="0.25">
      <c r="A3" s="1">
        <v>41641</v>
      </c>
      <c r="B3" s="2">
        <f t="shared" ref="B3:B66" si="0">WEEKDAY(A3,2)</f>
        <v>4</v>
      </c>
      <c r="C3">
        <v>82</v>
      </c>
      <c r="D3">
        <f>H2</f>
        <v>45</v>
      </c>
      <c r="E3">
        <f>I2</f>
        <v>15.69</v>
      </c>
      <c r="F3">
        <f t="shared" ref="F3:F66" si="1">IF(E3&gt;15,D3,D3-ROUND((6*(C3/2)/100),2))</f>
        <v>45</v>
      </c>
      <c r="G3">
        <f t="shared" ref="G3:G66" si="2">IF(E3&gt;15,E3-ROUND((C3*9)/100,2),E3-ROUND(((C3/2)*9/100),2))</f>
        <v>8.3099999999999987</v>
      </c>
      <c r="H3">
        <f>IF(AND(B3=4,F3&lt;40),45,F3)</f>
        <v>45</v>
      </c>
      <c r="I3">
        <f>IF(G3&lt;5,30,G3)</f>
        <v>8.3099999999999987</v>
      </c>
      <c r="J3">
        <f t="shared" ref="J3:J66" si="3">IF(E3&lt;5.25,1,0)</f>
        <v>0</v>
      </c>
    </row>
    <row r="4" spans="1:10" hidden="1" x14ac:dyDescent="0.25">
      <c r="A4" s="1">
        <v>41642</v>
      </c>
      <c r="B4" s="2">
        <f t="shared" si="0"/>
        <v>5</v>
      </c>
      <c r="C4">
        <v>108</v>
      </c>
      <c r="D4">
        <f t="shared" ref="D4:E67" si="4">H3</f>
        <v>45</v>
      </c>
      <c r="E4">
        <f t="shared" si="4"/>
        <v>8.3099999999999987</v>
      </c>
      <c r="F4">
        <f t="shared" si="1"/>
        <v>41.76</v>
      </c>
      <c r="G4">
        <f t="shared" si="2"/>
        <v>3.4499999999999984</v>
      </c>
      <c r="H4">
        <f t="shared" ref="H4:H67" si="5">IF(AND(B4=4,F4&lt;40),45,F4)</f>
        <v>41.76</v>
      </c>
      <c r="I4">
        <f t="shared" ref="I4:I67" si="6">IF(G4&lt;5,30,G4)</f>
        <v>30</v>
      </c>
      <c r="J4">
        <f t="shared" si="3"/>
        <v>0</v>
      </c>
    </row>
    <row r="5" spans="1:10" hidden="1" x14ac:dyDescent="0.25">
      <c r="A5" s="1">
        <v>41643</v>
      </c>
      <c r="B5" s="2">
        <f t="shared" si="0"/>
        <v>6</v>
      </c>
      <c r="C5">
        <v>149</v>
      </c>
      <c r="D5">
        <f t="shared" si="4"/>
        <v>41.76</v>
      </c>
      <c r="E5">
        <f t="shared" si="4"/>
        <v>30</v>
      </c>
      <c r="F5">
        <f t="shared" si="1"/>
        <v>41.76</v>
      </c>
      <c r="G5">
        <f t="shared" si="2"/>
        <v>16.59</v>
      </c>
      <c r="H5">
        <f t="shared" si="5"/>
        <v>41.76</v>
      </c>
      <c r="I5">
        <f t="shared" si="6"/>
        <v>16.59</v>
      </c>
      <c r="J5">
        <f t="shared" si="3"/>
        <v>0</v>
      </c>
    </row>
    <row r="6" spans="1:10" hidden="1" x14ac:dyDescent="0.25">
      <c r="A6" s="1">
        <v>41644</v>
      </c>
      <c r="B6" s="2">
        <f t="shared" si="0"/>
        <v>7</v>
      </c>
      <c r="C6">
        <v>118</v>
      </c>
      <c r="D6">
        <f t="shared" si="4"/>
        <v>41.76</v>
      </c>
      <c r="E6">
        <f t="shared" si="4"/>
        <v>16.59</v>
      </c>
      <c r="F6">
        <f t="shared" si="1"/>
        <v>41.76</v>
      </c>
      <c r="G6">
        <f t="shared" si="2"/>
        <v>5.9700000000000006</v>
      </c>
      <c r="H6">
        <f t="shared" si="5"/>
        <v>41.76</v>
      </c>
      <c r="I6">
        <f t="shared" si="6"/>
        <v>5.9700000000000006</v>
      </c>
      <c r="J6">
        <f t="shared" si="3"/>
        <v>0</v>
      </c>
    </row>
    <row r="7" spans="1:10" hidden="1" x14ac:dyDescent="0.25">
      <c r="A7" s="1">
        <v>41645</v>
      </c>
      <c r="B7" s="2">
        <f t="shared" si="0"/>
        <v>1</v>
      </c>
      <c r="C7">
        <v>99</v>
      </c>
      <c r="D7">
        <f t="shared" si="4"/>
        <v>41.76</v>
      </c>
      <c r="E7">
        <f t="shared" si="4"/>
        <v>5.9700000000000006</v>
      </c>
      <c r="F7">
        <f t="shared" si="1"/>
        <v>38.79</v>
      </c>
      <c r="G7">
        <f t="shared" si="2"/>
        <v>1.5100000000000007</v>
      </c>
      <c r="H7">
        <f t="shared" si="5"/>
        <v>38.79</v>
      </c>
      <c r="I7">
        <f t="shared" si="6"/>
        <v>30</v>
      </c>
      <c r="J7">
        <f t="shared" si="3"/>
        <v>0</v>
      </c>
    </row>
    <row r="8" spans="1:10" hidden="1" x14ac:dyDescent="0.25">
      <c r="A8" s="1">
        <v>41646</v>
      </c>
      <c r="B8" s="2">
        <f t="shared" si="0"/>
        <v>2</v>
      </c>
      <c r="C8">
        <v>67</v>
      </c>
      <c r="D8">
        <f t="shared" si="4"/>
        <v>38.79</v>
      </c>
      <c r="E8">
        <f t="shared" si="4"/>
        <v>30</v>
      </c>
      <c r="F8">
        <f t="shared" si="1"/>
        <v>38.79</v>
      </c>
      <c r="G8">
        <f t="shared" si="2"/>
        <v>23.97</v>
      </c>
      <c r="H8">
        <f t="shared" si="5"/>
        <v>38.79</v>
      </c>
      <c r="I8">
        <f t="shared" si="6"/>
        <v>23.97</v>
      </c>
      <c r="J8">
        <f t="shared" si="3"/>
        <v>0</v>
      </c>
    </row>
    <row r="9" spans="1:10" hidden="1" x14ac:dyDescent="0.25">
      <c r="A9" s="1">
        <v>41647</v>
      </c>
      <c r="B9" s="2">
        <f t="shared" si="0"/>
        <v>3</v>
      </c>
      <c r="C9">
        <v>152</v>
      </c>
      <c r="D9">
        <f t="shared" si="4"/>
        <v>38.79</v>
      </c>
      <c r="E9">
        <f t="shared" si="4"/>
        <v>23.97</v>
      </c>
      <c r="F9">
        <f t="shared" si="1"/>
        <v>38.79</v>
      </c>
      <c r="G9">
        <f t="shared" si="2"/>
        <v>10.29</v>
      </c>
      <c r="H9">
        <f t="shared" si="5"/>
        <v>38.79</v>
      </c>
      <c r="I9">
        <f t="shared" si="6"/>
        <v>10.29</v>
      </c>
      <c r="J9">
        <f t="shared" si="3"/>
        <v>0</v>
      </c>
    </row>
    <row r="10" spans="1:10" hidden="1" x14ac:dyDescent="0.25">
      <c r="A10" s="1">
        <v>41648</v>
      </c>
      <c r="B10" s="2">
        <f t="shared" si="0"/>
        <v>4</v>
      </c>
      <c r="C10">
        <v>84</v>
      </c>
      <c r="D10">
        <f t="shared" si="4"/>
        <v>38.79</v>
      </c>
      <c r="E10">
        <f t="shared" si="4"/>
        <v>10.29</v>
      </c>
      <c r="F10">
        <f t="shared" si="1"/>
        <v>36.269999999999996</v>
      </c>
      <c r="G10">
        <f t="shared" si="2"/>
        <v>6.51</v>
      </c>
      <c r="H10">
        <f t="shared" si="5"/>
        <v>45</v>
      </c>
      <c r="I10">
        <f t="shared" si="6"/>
        <v>6.51</v>
      </c>
      <c r="J10">
        <f t="shared" si="3"/>
        <v>0</v>
      </c>
    </row>
    <row r="11" spans="1:10" hidden="1" x14ac:dyDescent="0.25">
      <c r="A11" s="1">
        <v>41649</v>
      </c>
      <c r="B11" s="2">
        <f t="shared" si="0"/>
        <v>5</v>
      </c>
      <c r="C11">
        <v>144</v>
      </c>
      <c r="D11">
        <f t="shared" si="4"/>
        <v>45</v>
      </c>
      <c r="E11">
        <f t="shared" si="4"/>
        <v>6.51</v>
      </c>
      <c r="F11">
        <f t="shared" si="1"/>
        <v>40.68</v>
      </c>
      <c r="G11">
        <f t="shared" si="2"/>
        <v>2.9999999999999361E-2</v>
      </c>
      <c r="H11">
        <f t="shared" si="5"/>
        <v>40.68</v>
      </c>
      <c r="I11">
        <f t="shared" si="6"/>
        <v>30</v>
      </c>
      <c r="J11">
        <f t="shared" si="3"/>
        <v>0</v>
      </c>
    </row>
    <row r="12" spans="1:10" hidden="1" x14ac:dyDescent="0.25">
      <c r="A12" s="1">
        <v>41650</v>
      </c>
      <c r="B12" s="2">
        <f t="shared" si="0"/>
        <v>6</v>
      </c>
      <c r="C12">
        <v>16</v>
      </c>
      <c r="D12">
        <f t="shared" si="4"/>
        <v>40.68</v>
      </c>
      <c r="E12">
        <f t="shared" si="4"/>
        <v>30</v>
      </c>
      <c r="F12">
        <f t="shared" si="1"/>
        <v>40.68</v>
      </c>
      <c r="G12">
        <f t="shared" si="2"/>
        <v>28.56</v>
      </c>
      <c r="H12">
        <f t="shared" si="5"/>
        <v>40.68</v>
      </c>
      <c r="I12">
        <f t="shared" si="6"/>
        <v>28.56</v>
      </c>
      <c r="J12">
        <f t="shared" si="3"/>
        <v>0</v>
      </c>
    </row>
    <row r="13" spans="1:10" hidden="1" x14ac:dyDescent="0.25">
      <c r="A13" s="1">
        <v>41651</v>
      </c>
      <c r="B13" s="2">
        <f t="shared" si="0"/>
        <v>7</v>
      </c>
      <c r="C13">
        <v>124</v>
      </c>
      <c r="D13">
        <f t="shared" si="4"/>
        <v>40.68</v>
      </c>
      <c r="E13">
        <f t="shared" si="4"/>
        <v>28.56</v>
      </c>
      <c r="F13">
        <f t="shared" si="1"/>
        <v>40.68</v>
      </c>
      <c r="G13">
        <f t="shared" si="2"/>
        <v>17.399999999999999</v>
      </c>
      <c r="H13">
        <f t="shared" si="5"/>
        <v>40.68</v>
      </c>
      <c r="I13">
        <f t="shared" si="6"/>
        <v>17.399999999999999</v>
      </c>
      <c r="J13">
        <f t="shared" si="3"/>
        <v>0</v>
      </c>
    </row>
    <row r="14" spans="1:10" hidden="1" x14ac:dyDescent="0.25">
      <c r="A14" s="1">
        <v>41652</v>
      </c>
      <c r="B14" s="2">
        <f t="shared" si="0"/>
        <v>1</v>
      </c>
      <c r="C14">
        <v>65</v>
      </c>
      <c r="D14">
        <f t="shared" si="4"/>
        <v>40.68</v>
      </c>
      <c r="E14">
        <f t="shared" si="4"/>
        <v>17.399999999999999</v>
      </c>
      <c r="F14">
        <f t="shared" si="1"/>
        <v>40.68</v>
      </c>
      <c r="G14">
        <f t="shared" si="2"/>
        <v>11.549999999999999</v>
      </c>
      <c r="H14">
        <f t="shared" si="5"/>
        <v>40.68</v>
      </c>
      <c r="I14">
        <f t="shared" si="6"/>
        <v>11.549999999999999</v>
      </c>
      <c r="J14">
        <f t="shared" si="3"/>
        <v>0</v>
      </c>
    </row>
    <row r="15" spans="1:10" hidden="1" x14ac:dyDescent="0.25">
      <c r="A15" s="1">
        <v>41653</v>
      </c>
      <c r="B15" s="2">
        <f t="shared" si="0"/>
        <v>2</v>
      </c>
      <c r="C15">
        <v>101</v>
      </c>
      <c r="D15">
        <f t="shared" si="4"/>
        <v>40.68</v>
      </c>
      <c r="E15">
        <f t="shared" si="4"/>
        <v>11.549999999999999</v>
      </c>
      <c r="F15">
        <f t="shared" si="1"/>
        <v>37.65</v>
      </c>
      <c r="G15">
        <f t="shared" si="2"/>
        <v>6.9999999999999991</v>
      </c>
      <c r="H15">
        <f t="shared" si="5"/>
        <v>37.65</v>
      </c>
      <c r="I15">
        <f t="shared" si="6"/>
        <v>6.9999999999999991</v>
      </c>
      <c r="J15">
        <f t="shared" si="3"/>
        <v>0</v>
      </c>
    </row>
    <row r="16" spans="1:10" hidden="1" x14ac:dyDescent="0.25">
      <c r="A16" s="1">
        <v>41654</v>
      </c>
      <c r="B16" s="2">
        <f t="shared" si="0"/>
        <v>3</v>
      </c>
      <c r="C16">
        <v>19</v>
      </c>
      <c r="D16">
        <f t="shared" si="4"/>
        <v>37.65</v>
      </c>
      <c r="E16">
        <f t="shared" si="4"/>
        <v>6.9999999999999991</v>
      </c>
      <c r="F16">
        <f t="shared" si="1"/>
        <v>37.08</v>
      </c>
      <c r="G16">
        <f t="shared" si="2"/>
        <v>6.1399999999999988</v>
      </c>
      <c r="H16">
        <f t="shared" si="5"/>
        <v>37.08</v>
      </c>
      <c r="I16">
        <f t="shared" si="6"/>
        <v>6.1399999999999988</v>
      </c>
      <c r="J16">
        <f t="shared" si="3"/>
        <v>0</v>
      </c>
    </row>
    <row r="17" spans="1:10" hidden="1" x14ac:dyDescent="0.25">
      <c r="A17" s="1">
        <v>41655</v>
      </c>
      <c r="B17" s="2">
        <f t="shared" si="0"/>
        <v>4</v>
      </c>
      <c r="C17">
        <v>31</v>
      </c>
      <c r="D17">
        <f t="shared" si="4"/>
        <v>37.08</v>
      </c>
      <c r="E17">
        <f t="shared" si="4"/>
        <v>6.1399999999999988</v>
      </c>
      <c r="F17">
        <f t="shared" si="1"/>
        <v>36.15</v>
      </c>
      <c r="G17">
        <f t="shared" si="2"/>
        <v>4.7399999999999984</v>
      </c>
      <c r="H17">
        <f t="shared" si="5"/>
        <v>45</v>
      </c>
      <c r="I17">
        <f t="shared" si="6"/>
        <v>30</v>
      </c>
      <c r="J17">
        <f t="shared" si="3"/>
        <v>0</v>
      </c>
    </row>
    <row r="18" spans="1:10" hidden="1" x14ac:dyDescent="0.25">
      <c r="A18" s="1">
        <v>41656</v>
      </c>
      <c r="B18" s="2">
        <f t="shared" si="0"/>
        <v>5</v>
      </c>
      <c r="C18">
        <v>109</v>
      </c>
      <c r="D18">
        <f t="shared" si="4"/>
        <v>45</v>
      </c>
      <c r="E18">
        <f t="shared" si="4"/>
        <v>30</v>
      </c>
      <c r="F18">
        <f t="shared" si="1"/>
        <v>45</v>
      </c>
      <c r="G18">
        <f t="shared" si="2"/>
        <v>20.189999999999998</v>
      </c>
      <c r="H18">
        <f t="shared" si="5"/>
        <v>45</v>
      </c>
      <c r="I18">
        <f t="shared" si="6"/>
        <v>20.189999999999998</v>
      </c>
      <c r="J18">
        <f t="shared" si="3"/>
        <v>0</v>
      </c>
    </row>
    <row r="19" spans="1:10" hidden="1" x14ac:dyDescent="0.25">
      <c r="A19" s="1">
        <v>41657</v>
      </c>
      <c r="B19" s="2">
        <f t="shared" si="0"/>
        <v>6</v>
      </c>
      <c r="C19">
        <v>40</v>
      </c>
      <c r="D19">
        <f t="shared" si="4"/>
        <v>45</v>
      </c>
      <c r="E19">
        <f t="shared" si="4"/>
        <v>20.189999999999998</v>
      </c>
      <c r="F19">
        <f t="shared" si="1"/>
        <v>45</v>
      </c>
      <c r="G19">
        <f t="shared" si="2"/>
        <v>16.589999999999996</v>
      </c>
      <c r="H19">
        <f t="shared" si="5"/>
        <v>45</v>
      </c>
      <c r="I19">
        <f t="shared" si="6"/>
        <v>16.589999999999996</v>
      </c>
      <c r="J19">
        <f t="shared" si="3"/>
        <v>0</v>
      </c>
    </row>
    <row r="20" spans="1:10" hidden="1" x14ac:dyDescent="0.25">
      <c r="A20" s="1">
        <v>41658</v>
      </c>
      <c r="B20" s="2">
        <f t="shared" si="0"/>
        <v>7</v>
      </c>
      <c r="C20">
        <v>70</v>
      </c>
      <c r="D20">
        <f t="shared" si="4"/>
        <v>45</v>
      </c>
      <c r="E20">
        <f t="shared" si="4"/>
        <v>16.589999999999996</v>
      </c>
      <c r="F20">
        <f t="shared" si="1"/>
        <v>45</v>
      </c>
      <c r="G20">
        <f t="shared" si="2"/>
        <v>10.289999999999996</v>
      </c>
      <c r="H20">
        <f t="shared" si="5"/>
        <v>45</v>
      </c>
      <c r="I20">
        <f t="shared" si="6"/>
        <v>10.289999999999996</v>
      </c>
      <c r="J20">
        <f t="shared" si="3"/>
        <v>0</v>
      </c>
    </row>
    <row r="21" spans="1:10" hidden="1" x14ac:dyDescent="0.25">
      <c r="A21" s="1">
        <v>41659</v>
      </c>
      <c r="B21" s="2">
        <f t="shared" si="0"/>
        <v>1</v>
      </c>
      <c r="C21">
        <v>34</v>
      </c>
      <c r="D21">
        <f t="shared" si="4"/>
        <v>45</v>
      </c>
      <c r="E21">
        <f t="shared" si="4"/>
        <v>10.289999999999996</v>
      </c>
      <c r="F21">
        <f t="shared" si="1"/>
        <v>43.98</v>
      </c>
      <c r="G21">
        <f t="shared" si="2"/>
        <v>8.7599999999999962</v>
      </c>
      <c r="H21">
        <f t="shared" si="5"/>
        <v>43.98</v>
      </c>
      <c r="I21">
        <f t="shared" si="6"/>
        <v>8.7599999999999962</v>
      </c>
      <c r="J21">
        <f t="shared" si="3"/>
        <v>0</v>
      </c>
    </row>
    <row r="22" spans="1:10" hidden="1" x14ac:dyDescent="0.25">
      <c r="A22" s="1">
        <v>41660</v>
      </c>
      <c r="B22" s="2">
        <f t="shared" si="0"/>
        <v>2</v>
      </c>
      <c r="C22">
        <v>111</v>
      </c>
      <c r="D22">
        <f t="shared" si="4"/>
        <v>43.98</v>
      </c>
      <c r="E22">
        <f t="shared" si="4"/>
        <v>8.7599999999999962</v>
      </c>
      <c r="F22">
        <f t="shared" si="1"/>
        <v>40.65</v>
      </c>
      <c r="G22">
        <f t="shared" si="2"/>
        <v>3.7599999999999962</v>
      </c>
      <c r="H22">
        <f t="shared" si="5"/>
        <v>40.65</v>
      </c>
      <c r="I22">
        <f t="shared" si="6"/>
        <v>30</v>
      </c>
      <c r="J22">
        <f t="shared" si="3"/>
        <v>0</v>
      </c>
    </row>
    <row r="23" spans="1:10" hidden="1" x14ac:dyDescent="0.25">
      <c r="A23" s="1">
        <v>41661</v>
      </c>
      <c r="B23" s="2">
        <f t="shared" si="0"/>
        <v>3</v>
      </c>
      <c r="C23">
        <v>125</v>
      </c>
      <c r="D23">
        <f t="shared" si="4"/>
        <v>40.65</v>
      </c>
      <c r="E23">
        <f t="shared" si="4"/>
        <v>30</v>
      </c>
      <c r="F23">
        <f t="shared" si="1"/>
        <v>40.65</v>
      </c>
      <c r="G23">
        <f t="shared" si="2"/>
        <v>18.75</v>
      </c>
      <c r="H23">
        <f t="shared" si="5"/>
        <v>40.65</v>
      </c>
      <c r="I23">
        <f t="shared" si="6"/>
        <v>18.75</v>
      </c>
      <c r="J23">
        <f t="shared" si="3"/>
        <v>0</v>
      </c>
    </row>
    <row r="24" spans="1:10" hidden="1" x14ac:dyDescent="0.25">
      <c r="A24" s="1">
        <v>41662</v>
      </c>
      <c r="B24" s="2">
        <f t="shared" si="0"/>
        <v>4</v>
      </c>
      <c r="C24">
        <v>76</v>
      </c>
      <c r="D24">
        <f t="shared" si="4"/>
        <v>40.65</v>
      </c>
      <c r="E24">
        <f t="shared" si="4"/>
        <v>18.75</v>
      </c>
      <c r="F24">
        <f t="shared" si="1"/>
        <v>40.65</v>
      </c>
      <c r="G24">
        <f t="shared" si="2"/>
        <v>11.91</v>
      </c>
      <c r="H24">
        <f t="shared" si="5"/>
        <v>40.65</v>
      </c>
      <c r="I24">
        <f t="shared" si="6"/>
        <v>11.91</v>
      </c>
      <c r="J24">
        <f t="shared" si="3"/>
        <v>0</v>
      </c>
    </row>
    <row r="25" spans="1:10" hidden="1" x14ac:dyDescent="0.25">
      <c r="A25" s="1">
        <v>41663</v>
      </c>
      <c r="B25" s="2">
        <f t="shared" si="0"/>
        <v>5</v>
      </c>
      <c r="C25">
        <v>125</v>
      </c>
      <c r="D25">
        <f t="shared" si="4"/>
        <v>40.65</v>
      </c>
      <c r="E25">
        <f t="shared" si="4"/>
        <v>11.91</v>
      </c>
      <c r="F25">
        <f t="shared" si="1"/>
        <v>36.9</v>
      </c>
      <c r="G25">
        <f t="shared" si="2"/>
        <v>6.28</v>
      </c>
      <c r="H25">
        <f t="shared" si="5"/>
        <v>36.9</v>
      </c>
      <c r="I25">
        <f t="shared" si="6"/>
        <v>6.28</v>
      </c>
      <c r="J25">
        <f t="shared" si="3"/>
        <v>0</v>
      </c>
    </row>
    <row r="26" spans="1:10" hidden="1" x14ac:dyDescent="0.25">
      <c r="A26" s="1">
        <v>41664</v>
      </c>
      <c r="B26" s="2">
        <f t="shared" si="0"/>
        <v>6</v>
      </c>
      <c r="C26">
        <v>23</v>
      </c>
      <c r="D26">
        <f t="shared" si="4"/>
        <v>36.9</v>
      </c>
      <c r="E26">
        <f t="shared" si="4"/>
        <v>6.28</v>
      </c>
      <c r="F26">
        <f t="shared" si="1"/>
        <v>36.21</v>
      </c>
      <c r="G26">
        <f t="shared" si="2"/>
        <v>5.24</v>
      </c>
      <c r="H26">
        <f t="shared" si="5"/>
        <v>36.21</v>
      </c>
      <c r="I26">
        <f t="shared" si="6"/>
        <v>5.24</v>
      </c>
      <c r="J26">
        <f t="shared" si="3"/>
        <v>0</v>
      </c>
    </row>
    <row r="27" spans="1:10" x14ac:dyDescent="0.25">
      <c r="A27" s="1">
        <v>41665</v>
      </c>
      <c r="B27" s="2">
        <f t="shared" si="0"/>
        <v>7</v>
      </c>
      <c r="C27">
        <v>93</v>
      </c>
      <c r="D27">
        <f t="shared" si="4"/>
        <v>36.21</v>
      </c>
      <c r="E27">
        <f t="shared" si="4"/>
        <v>5.24</v>
      </c>
      <c r="F27">
        <f t="shared" si="1"/>
        <v>33.42</v>
      </c>
      <c r="G27">
        <f t="shared" si="2"/>
        <v>1.0499999999999998</v>
      </c>
      <c r="H27">
        <f t="shared" si="5"/>
        <v>33.42</v>
      </c>
      <c r="I27">
        <f t="shared" si="6"/>
        <v>30</v>
      </c>
      <c r="J27">
        <f t="shared" si="3"/>
        <v>1</v>
      </c>
    </row>
    <row r="28" spans="1:10" hidden="1" x14ac:dyDescent="0.25">
      <c r="A28" s="1">
        <v>41666</v>
      </c>
      <c r="B28" s="2">
        <f t="shared" si="0"/>
        <v>1</v>
      </c>
      <c r="C28">
        <v>111</v>
      </c>
      <c r="D28">
        <f t="shared" si="4"/>
        <v>33.42</v>
      </c>
      <c r="E28">
        <f t="shared" si="4"/>
        <v>30</v>
      </c>
      <c r="F28">
        <f t="shared" si="1"/>
        <v>33.42</v>
      </c>
      <c r="G28">
        <f t="shared" si="2"/>
        <v>20.009999999999998</v>
      </c>
      <c r="H28">
        <f t="shared" si="5"/>
        <v>33.42</v>
      </c>
      <c r="I28">
        <f t="shared" si="6"/>
        <v>20.009999999999998</v>
      </c>
      <c r="J28">
        <f t="shared" si="3"/>
        <v>0</v>
      </c>
    </row>
    <row r="29" spans="1:10" hidden="1" x14ac:dyDescent="0.25">
      <c r="A29" s="1">
        <v>41667</v>
      </c>
      <c r="B29" s="2">
        <f t="shared" si="0"/>
        <v>2</v>
      </c>
      <c r="C29">
        <v>52</v>
      </c>
      <c r="D29">
        <f t="shared" si="4"/>
        <v>33.42</v>
      </c>
      <c r="E29">
        <f t="shared" si="4"/>
        <v>20.009999999999998</v>
      </c>
      <c r="F29">
        <f t="shared" si="1"/>
        <v>33.42</v>
      </c>
      <c r="G29">
        <f t="shared" si="2"/>
        <v>15.329999999999998</v>
      </c>
      <c r="H29">
        <f t="shared" si="5"/>
        <v>33.42</v>
      </c>
      <c r="I29">
        <f t="shared" si="6"/>
        <v>15.329999999999998</v>
      </c>
      <c r="J29">
        <f t="shared" si="3"/>
        <v>0</v>
      </c>
    </row>
    <row r="30" spans="1:10" hidden="1" x14ac:dyDescent="0.25">
      <c r="A30" s="1">
        <v>41668</v>
      </c>
      <c r="B30" s="2">
        <f t="shared" si="0"/>
        <v>3</v>
      </c>
      <c r="C30">
        <v>65</v>
      </c>
      <c r="D30">
        <f t="shared" si="4"/>
        <v>33.42</v>
      </c>
      <c r="E30">
        <f t="shared" si="4"/>
        <v>15.329999999999998</v>
      </c>
      <c r="F30">
        <f t="shared" si="1"/>
        <v>33.42</v>
      </c>
      <c r="G30">
        <f t="shared" si="2"/>
        <v>9.4799999999999986</v>
      </c>
      <c r="H30">
        <f t="shared" si="5"/>
        <v>33.42</v>
      </c>
      <c r="I30">
        <f t="shared" si="6"/>
        <v>9.4799999999999986</v>
      </c>
      <c r="J30">
        <f t="shared" si="3"/>
        <v>0</v>
      </c>
    </row>
    <row r="31" spans="1:10" hidden="1" x14ac:dyDescent="0.25">
      <c r="A31" s="1">
        <v>41669</v>
      </c>
      <c r="B31" s="2">
        <f t="shared" si="0"/>
        <v>4</v>
      </c>
      <c r="C31">
        <v>120</v>
      </c>
      <c r="D31">
        <f t="shared" si="4"/>
        <v>33.42</v>
      </c>
      <c r="E31">
        <f t="shared" si="4"/>
        <v>9.4799999999999986</v>
      </c>
      <c r="F31">
        <f t="shared" si="1"/>
        <v>29.82</v>
      </c>
      <c r="G31">
        <f t="shared" si="2"/>
        <v>4.0799999999999983</v>
      </c>
      <c r="H31">
        <f t="shared" si="5"/>
        <v>45</v>
      </c>
      <c r="I31">
        <f t="shared" si="6"/>
        <v>30</v>
      </c>
      <c r="J31">
        <f t="shared" si="3"/>
        <v>0</v>
      </c>
    </row>
    <row r="32" spans="1:10" hidden="1" x14ac:dyDescent="0.25">
      <c r="A32" s="1">
        <v>41670</v>
      </c>
      <c r="B32" s="2">
        <f t="shared" si="0"/>
        <v>5</v>
      </c>
      <c r="C32">
        <v>113</v>
      </c>
      <c r="D32">
        <f t="shared" si="4"/>
        <v>45</v>
      </c>
      <c r="E32">
        <f t="shared" si="4"/>
        <v>30</v>
      </c>
      <c r="F32">
        <f t="shared" si="1"/>
        <v>45</v>
      </c>
      <c r="G32">
        <f t="shared" si="2"/>
        <v>19.829999999999998</v>
      </c>
      <c r="H32">
        <f t="shared" si="5"/>
        <v>45</v>
      </c>
      <c r="I32">
        <f t="shared" si="6"/>
        <v>19.829999999999998</v>
      </c>
      <c r="J32">
        <f t="shared" si="3"/>
        <v>0</v>
      </c>
    </row>
    <row r="33" spans="1:14" hidden="1" x14ac:dyDescent="0.25">
      <c r="A33" s="1">
        <v>41671</v>
      </c>
      <c r="B33" s="2">
        <f t="shared" si="0"/>
        <v>6</v>
      </c>
      <c r="C33">
        <v>110</v>
      </c>
      <c r="D33">
        <f t="shared" si="4"/>
        <v>45</v>
      </c>
      <c r="E33">
        <f t="shared" si="4"/>
        <v>19.829999999999998</v>
      </c>
      <c r="F33">
        <f t="shared" si="1"/>
        <v>45</v>
      </c>
      <c r="G33">
        <f t="shared" si="2"/>
        <v>9.9299999999999979</v>
      </c>
      <c r="H33">
        <f t="shared" si="5"/>
        <v>45</v>
      </c>
      <c r="I33">
        <f t="shared" si="6"/>
        <v>9.9299999999999979</v>
      </c>
      <c r="J33">
        <f t="shared" si="3"/>
        <v>0</v>
      </c>
    </row>
    <row r="34" spans="1:14" hidden="1" x14ac:dyDescent="0.25">
      <c r="A34" s="1">
        <v>41672</v>
      </c>
      <c r="B34" s="2">
        <f t="shared" si="0"/>
        <v>7</v>
      </c>
      <c r="C34">
        <v>135</v>
      </c>
      <c r="D34">
        <f t="shared" si="4"/>
        <v>45</v>
      </c>
      <c r="E34">
        <f t="shared" si="4"/>
        <v>9.9299999999999979</v>
      </c>
      <c r="F34">
        <f t="shared" si="1"/>
        <v>40.950000000000003</v>
      </c>
      <c r="G34">
        <f t="shared" si="2"/>
        <v>3.8499999999999979</v>
      </c>
      <c r="H34">
        <f t="shared" si="5"/>
        <v>40.950000000000003</v>
      </c>
      <c r="I34">
        <f t="shared" si="6"/>
        <v>30</v>
      </c>
      <c r="J34">
        <f t="shared" si="3"/>
        <v>0</v>
      </c>
    </row>
    <row r="35" spans="1:14" hidden="1" x14ac:dyDescent="0.25">
      <c r="A35" s="1">
        <v>41673</v>
      </c>
      <c r="B35" s="2">
        <f t="shared" si="0"/>
        <v>1</v>
      </c>
      <c r="C35">
        <v>37</v>
      </c>
      <c r="D35">
        <f t="shared" si="4"/>
        <v>40.950000000000003</v>
      </c>
      <c r="E35">
        <f t="shared" si="4"/>
        <v>30</v>
      </c>
      <c r="F35">
        <f t="shared" si="1"/>
        <v>40.950000000000003</v>
      </c>
      <c r="G35">
        <f t="shared" si="2"/>
        <v>26.67</v>
      </c>
      <c r="H35">
        <f t="shared" si="5"/>
        <v>40.950000000000003</v>
      </c>
      <c r="I35">
        <f t="shared" si="6"/>
        <v>26.67</v>
      </c>
      <c r="J35">
        <f t="shared" si="3"/>
        <v>0</v>
      </c>
    </row>
    <row r="36" spans="1:14" hidden="1" x14ac:dyDescent="0.25">
      <c r="A36" s="1">
        <v>41674</v>
      </c>
      <c r="B36" s="2">
        <f t="shared" si="0"/>
        <v>2</v>
      </c>
      <c r="C36">
        <v>113</v>
      </c>
      <c r="D36">
        <f t="shared" si="4"/>
        <v>40.950000000000003</v>
      </c>
      <c r="E36">
        <f t="shared" si="4"/>
        <v>26.67</v>
      </c>
      <c r="F36">
        <f t="shared" si="1"/>
        <v>40.950000000000003</v>
      </c>
      <c r="G36">
        <f t="shared" si="2"/>
        <v>16.5</v>
      </c>
      <c r="H36">
        <f t="shared" si="5"/>
        <v>40.950000000000003</v>
      </c>
      <c r="I36">
        <f t="shared" si="6"/>
        <v>16.5</v>
      </c>
      <c r="J36">
        <f t="shared" si="3"/>
        <v>0</v>
      </c>
    </row>
    <row r="37" spans="1:14" hidden="1" x14ac:dyDescent="0.25">
      <c r="A37" s="1">
        <v>41675</v>
      </c>
      <c r="B37" s="2">
        <f t="shared" si="0"/>
        <v>3</v>
      </c>
      <c r="C37">
        <v>79</v>
      </c>
      <c r="D37">
        <f t="shared" si="4"/>
        <v>40.950000000000003</v>
      </c>
      <c r="E37">
        <f t="shared" si="4"/>
        <v>16.5</v>
      </c>
      <c r="F37">
        <f t="shared" si="1"/>
        <v>40.950000000000003</v>
      </c>
      <c r="G37">
        <f t="shared" si="2"/>
        <v>9.39</v>
      </c>
      <c r="H37">
        <f t="shared" si="5"/>
        <v>40.950000000000003</v>
      </c>
      <c r="I37">
        <f t="shared" si="6"/>
        <v>9.39</v>
      </c>
      <c r="J37">
        <f t="shared" si="3"/>
        <v>0</v>
      </c>
    </row>
    <row r="38" spans="1:14" hidden="1" x14ac:dyDescent="0.25">
      <c r="A38" s="1">
        <v>41676</v>
      </c>
      <c r="B38" s="2">
        <f t="shared" si="0"/>
        <v>4</v>
      </c>
      <c r="C38">
        <v>94</v>
      </c>
      <c r="D38">
        <f t="shared" si="4"/>
        <v>40.950000000000003</v>
      </c>
      <c r="E38">
        <f t="shared" si="4"/>
        <v>9.39</v>
      </c>
      <c r="F38">
        <f t="shared" si="1"/>
        <v>38.130000000000003</v>
      </c>
      <c r="G38">
        <f t="shared" si="2"/>
        <v>5.16</v>
      </c>
      <c r="H38">
        <f t="shared" si="5"/>
        <v>45</v>
      </c>
      <c r="I38">
        <f t="shared" si="6"/>
        <v>5.16</v>
      </c>
      <c r="J38">
        <f t="shared" si="3"/>
        <v>0</v>
      </c>
    </row>
    <row r="39" spans="1:14" x14ac:dyDescent="0.25">
      <c r="A39" s="1">
        <v>41677</v>
      </c>
      <c r="B39" s="2">
        <f t="shared" si="0"/>
        <v>5</v>
      </c>
      <c r="C39">
        <v>35</v>
      </c>
      <c r="D39">
        <f t="shared" si="4"/>
        <v>45</v>
      </c>
      <c r="E39">
        <f t="shared" si="4"/>
        <v>5.16</v>
      </c>
      <c r="F39">
        <f t="shared" si="1"/>
        <v>43.95</v>
      </c>
      <c r="G39">
        <f t="shared" si="2"/>
        <v>3.58</v>
      </c>
      <c r="H39">
        <f t="shared" si="5"/>
        <v>43.95</v>
      </c>
      <c r="I39">
        <f t="shared" si="6"/>
        <v>30</v>
      </c>
      <c r="J39">
        <f t="shared" si="3"/>
        <v>1</v>
      </c>
      <c r="N39" s="4">
        <f>A27</f>
        <v>41665</v>
      </c>
    </row>
    <row r="40" spans="1:14" hidden="1" x14ac:dyDescent="0.25">
      <c r="A40" s="1">
        <v>41678</v>
      </c>
      <c r="B40" s="2">
        <f t="shared" si="0"/>
        <v>6</v>
      </c>
      <c r="C40">
        <v>54</v>
      </c>
      <c r="D40">
        <f t="shared" si="4"/>
        <v>43.95</v>
      </c>
      <c r="E40">
        <f t="shared" si="4"/>
        <v>30</v>
      </c>
      <c r="F40">
        <f t="shared" si="1"/>
        <v>43.95</v>
      </c>
      <c r="G40">
        <f t="shared" si="2"/>
        <v>25.14</v>
      </c>
      <c r="H40">
        <f t="shared" si="5"/>
        <v>43.95</v>
      </c>
      <c r="I40">
        <f t="shared" si="6"/>
        <v>25.14</v>
      </c>
      <c r="J40">
        <f t="shared" si="3"/>
        <v>0</v>
      </c>
    </row>
    <row r="41" spans="1:14" hidden="1" x14ac:dyDescent="0.25">
      <c r="A41" s="1">
        <v>41679</v>
      </c>
      <c r="B41" s="2">
        <f t="shared" si="0"/>
        <v>7</v>
      </c>
      <c r="C41">
        <v>57</v>
      </c>
      <c r="D41">
        <f t="shared" si="4"/>
        <v>43.95</v>
      </c>
      <c r="E41">
        <f t="shared" si="4"/>
        <v>25.14</v>
      </c>
      <c r="F41">
        <f t="shared" si="1"/>
        <v>43.95</v>
      </c>
      <c r="G41">
        <f t="shared" si="2"/>
        <v>20.010000000000002</v>
      </c>
      <c r="H41">
        <f t="shared" si="5"/>
        <v>43.95</v>
      </c>
      <c r="I41">
        <f t="shared" si="6"/>
        <v>20.010000000000002</v>
      </c>
      <c r="J41">
        <f t="shared" si="3"/>
        <v>0</v>
      </c>
    </row>
    <row r="42" spans="1:14" hidden="1" x14ac:dyDescent="0.25">
      <c r="A42" s="1">
        <v>41680</v>
      </c>
      <c r="B42" s="2">
        <f t="shared" si="0"/>
        <v>1</v>
      </c>
      <c r="C42">
        <v>147</v>
      </c>
      <c r="D42">
        <f t="shared" si="4"/>
        <v>43.95</v>
      </c>
      <c r="E42">
        <f t="shared" si="4"/>
        <v>20.010000000000002</v>
      </c>
      <c r="F42">
        <f t="shared" si="1"/>
        <v>43.95</v>
      </c>
      <c r="G42">
        <f t="shared" si="2"/>
        <v>6.7800000000000011</v>
      </c>
      <c r="H42">
        <f t="shared" si="5"/>
        <v>43.95</v>
      </c>
      <c r="I42">
        <f t="shared" si="6"/>
        <v>6.7800000000000011</v>
      </c>
      <c r="J42">
        <f t="shared" si="3"/>
        <v>0</v>
      </c>
    </row>
    <row r="43" spans="1:14" hidden="1" x14ac:dyDescent="0.25">
      <c r="A43" s="1">
        <v>41681</v>
      </c>
      <c r="B43" s="2">
        <f t="shared" si="0"/>
        <v>2</v>
      </c>
      <c r="C43">
        <v>144</v>
      </c>
      <c r="D43">
        <f t="shared" si="4"/>
        <v>43.95</v>
      </c>
      <c r="E43">
        <f t="shared" si="4"/>
        <v>6.7800000000000011</v>
      </c>
      <c r="F43">
        <f t="shared" si="1"/>
        <v>39.630000000000003</v>
      </c>
      <c r="G43">
        <f t="shared" si="2"/>
        <v>0.30000000000000071</v>
      </c>
      <c r="H43">
        <f t="shared" si="5"/>
        <v>39.630000000000003</v>
      </c>
      <c r="I43">
        <f t="shared" si="6"/>
        <v>30</v>
      </c>
      <c r="J43">
        <f t="shared" si="3"/>
        <v>0</v>
      </c>
    </row>
    <row r="44" spans="1:14" hidden="1" x14ac:dyDescent="0.25">
      <c r="A44" s="1">
        <v>41682</v>
      </c>
      <c r="B44" s="2">
        <f t="shared" si="0"/>
        <v>3</v>
      </c>
      <c r="C44">
        <v>50</v>
      </c>
      <c r="D44">
        <f t="shared" si="4"/>
        <v>39.630000000000003</v>
      </c>
      <c r="E44">
        <f t="shared" si="4"/>
        <v>30</v>
      </c>
      <c r="F44">
        <f t="shared" si="1"/>
        <v>39.630000000000003</v>
      </c>
      <c r="G44">
        <f t="shared" si="2"/>
        <v>25.5</v>
      </c>
      <c r="H44">
        <f t="shared" si="5"/>
        <v>39.630000000000003</v>
      </c>
      <c r="I44">
        <f t="shared" si="6"/>
        <v>25.5</v>
      </c>
      <c r="J44">
        <f t="shared" si="3"/>
        <v>0</v>
      </c>
    </row>
    <row r="45" spans="1:14" hidden="1" x14ac:dyDescent="0.25">
      <c r="A45" s="1">
        <v>41683</v>
      </c>
      <c r="B45" s="2">
        <f t="shared" si="0"/>
        <v>4</v>
      </c>
      <c r="C45">
        <v>129</v>
      </c>
      <c r="D45">
        <f t="shared" si="4"/>
        <v>39.630000000000003</v>
      </c>
      <c r="E45">
        <f t="shared" si="4"/>
        <v>25.5</v>
      </c>
      <c r="F45">
        <f t="shared" si="1"/>
        <v>39.630000000000003</v>
      </c>
      <c r="G45">
        <f t="shared" si="2"/>
        <v>13.89</v>
      </c>
      <c r="H45">
        <f t="shared" si="5"/>
        <v>45</v>
      </c>
      <c r="I45">
        <f t="shared" si="6"/>
        <v>13.89</v>
      </c>
      <c r="J45">
        <f t="shared" si="3"/>
        <v>0</v>
      </c>
    </row>
    <row r="46" spans="1:14" hidden="1" x14ac:dyDescent="0.25">
      <c r="A46" s="1">
        <v>41684</v>
      </c>
      <c r="B46" s="2">
        <f t="shared" si="0"/>
        <v>5</v>
      </c>
      <c r="C46">
        <v>71</v>
      </c>
      <c r="D46">
        <f t="shared" si="4"/>
        <v>45</v>
      </c>
      <c r="E46">
        <f t="shared" si="4"/>
        <v>13.89</v>
      </c>
      <c r="F46">
        <f t="shared" si="1"/>
        <v>42.87</v>
      </c>
      <c r="G46">
        <f t="shared" si="2"/>
        <v>10.690000000000001</v>
      </c>
      <c r="H46">
        <f t="shared" si="5"/>
        <v>42.87</v>
      </c>
      <c r="I46">
        <f t="shared" si="6"/>
        <v>10.690000000000001</v>
      </c>
      <c r="J46">
        <f t="shared" si="3"/>
        <v>0</v>
      </c>
    </row>
    <row r="47" spans="1:14" hidden="1" x14ac:dyDescent="0.25">
      <c r="A47" s="1">
        <v>41685</v>
      </c>
      <c r="B47" s="2">
        <f t="shared" si="0"/>
        <v>6</v>
      </c>
      <c r="C47">
        <v>125</v>
      </c>
      <c r="D47">
        <f t="shared" si="4"/>
        <v>42.87</v>
      </c>
      <c r="E47">
        <f t="shared" si="4"/>
        <v>10.690000000000001</v>
      </c>
      <c r="F47">
        <f t="shared" si="1"/>
        <v>39.119999999999997</v>
      </c>
      <c r="G47">
        <f t="shared" si="2"/>
        <v>5.0600000000000014</v>
      </c>
      <c r="H47">
        <f t="shared" si="5"/>
        <v>39.119999999999997</v>
      </c>
      <c r="I47">
        <f t="shared" si="6"/>
        <v>5.0600000000000014</v>
      </c>
      <c r="J47">
        <f t="shared" si="3"/>
        <v>0</v>
      </c>
    </row>
    <row r="48" spans="1:14" x14ac:dyDescent="0.25">
      <c r="A48" s="1">
        <v>41686</v>
      </c>
      <c r="B48" s="2">
        <f t="shared" si="0"/>
        <v>7</v>
      </c>
      <c r="C48">
        <v>97</v>
      </c>
      <c r="D48">
        <f t="shared" si="4"/>
        <v>39.119999999999997</v>
      </c>
      <c r="E48">
        <f t="shared" si="4"/>
        <v>5.0600000000000014</v>
      </c>
      <c r="F48">
        <f t="shared" si="1"/>
        <v>36.209999999999994</v>
      </c>
      <c r="G48">
        <f t="shared" si="2"/>
        <v>0.69000000000000128</v>
      </c>
      <c r="H48">
        <f t="shared" si="5"/>
        <v>36.209999999999994</v>
      </c>
      <c r="I48">
        <f t="shared" si="6"/>
        <v>30</v>
      </c>
      <c r="J48">
        <f t="shared" si="3"/>
        <v>1</v>
      </c>
    </row>
    <row r="49" spans="1:10" hidden="1" x14ac:dyDescent="0.25">
      <c r="A49" s="1">
        <v>41687</v>
      </c>
      <c r="B49" s="2">
        <f t="shared" si="0"/>
        <v>1</v>
      </c>
      <c r="C49">
        <v>104</v>
      </c>
      <c r="D49">
        <f t="shared" si="4"/>
        <v>36.209999999999994</v>
      </c>
      <c r="E49">
        <f t="shared" si="4"/>
        <v>30</v>
      </c>
      <c r="F49">
        <f t="shared" si="1"/>
        <v>36.209999999999994</v>
      </c>
      <c r="G49">
        <f t="shared" si="2"/>
        <v>20.64</v>
      </c>
      <c r="H49">
        <f t="shared" si="5"/>
        <v>36.209999999999994</v>
      </c>
      <c r="I49">
        <f t="shared" si="6"/>
        <v>20.64</v>
      </c>
      <c r="J49">
        <f t="shared" si="3"/>
        <v>0</v>
      </c>
    </row>
    <row r="50" spans="1:10" hidden="1" x14ac:dyDescent="0.25">
      <c r="A50" s="1">
        <v>41688</v>
      </c>
      <c r="B50" s="2">
        <f t="shared" si="0"/>
        <v>2</v>
      </c>
      <c r="C50">
        <v>108</v>
      </c>
      <c r="D50">
        <f t="shared" si="4"/>
        <v>36.209999999999994</v>
      </c>
      <c r="E50">
        <f t="shared" si="4"/>
        <v>20.64</v>
      </c>
      <c r="F50">
        <f t="shared" si="1"/>
        <v>36.209999999999994</v>
      </c>
      <c r="G50">
        <f t="shared" si="2"/>
        <v>10.92</v>
      </c>
      <c r="H50">
        <f t="shared" si="5"/>
        <v>36.209999999999994</v>
      </c>
      <c r="I50">
        <f t="shared" si="6"/>
        <v>10.92</v>
      </c>
      <c r="J50">
        <f t="shared" si="3"/>
        <v>0</v>
      </c>
    </row>
    <row r="51" spans="1:10" hidden="1" x14ac:dyDescent="0.25">
      <c r="A51" s="1">
        <v>41689</v>
      </c>
      <c r="B51" s="2">
        <f t="shared" si="0"/>
        <v>3</v>
      </c>
      <c r="C51">
        <v>61</v>
      </c>
      <c r="D51">
        <f t="shared" si="4"/>
        <v>36.209999999999994</v>
      </c>
      <c r="E51">
        <f t="shared" si="4"/>
        <v>10.92</v>
      </c>
      <c r="F51">
        <f t="shared" si="1"/>
        <v>34.379999999999995</v>
      </c>
      <c r="G51">
        <f t="shared" si="2"/>
        <v>8.17</v>
      </c>
      <c r="H51">
        <f t="shared" si="5"/>
        <v>34.379999999999995</v>
      </c>
      <c r="I51">
        <f t="shared" si="6"/>
        <v>8.17</v>
      </c>
      <c r="J51">
        <f t="shared" si="3"/>
        <v>0</v>
      </c>
    </row>
    <row r="52" spans="1:10" hidden="1" x14ac:dyDescent="0.25">
      <c r="A52" s="1">
        <v>41690</v>
      </c>
      <c r="B52" s="2">
        <f t="shared" si="0"/>
        <v>4</v>
      </c>
      <c r="C52">
        <v>35</v>
      </c>
      <c r="D52">
        <f t="shared" si="4"/>
        <v>34.379999999999995</v>
      </c>
      <c r="E52">
        <f t="shared" si="4"/>
        <v>8.17</v>
      </c>
      <c r="F52">
        <f t="shared" si="1"/>
        <v>33.33</v>
      </c>
      <c r="G52">
        <f t="shared" si="2"/>
        <v>6.59</v>
      </c>
      <c r="H52">
        <f t="shared" si="5"/>
        <v>45</v>
      </c>
      <c r="I52">
        <f t="shared" si="6"/>
        <v>6.59</v>
      </c>
      <c r="J52">
        <f t="shared" si="3"/>
        <v>0</v>
      </c>
    </row>
    <row r="53" spans="1:10" hidden="1" x14ac:dyDescent="0.25">
      <c r="A53" s="1">
        <v>41691</v>
      </c>
      <c r="B53" s="2">
        <f t="shared" si="0"/>
        <v>5</v>
      </c>
      <c r="C53">
        <v>40</v>
      </c>
      <c r="D53">
        <f t="shared" si="4"/>
        <v>45</v>
      </c>
      <c r="E53">
        <f t="shared" si="4"/>
        <v>6.59</v>
      </c>
      <c r="F53">
        <f t="shared" si="1"/>
        <v>43.8</v>
      </c>
      <c r="G53">
        <f t="shared" si="2"/>
        <v>4.79</v>
      </c>
      <c r="H53">
        <f t="shared" si="5"/>
        <v>43.8</v>
      </c>
      <c r="I53">
        <f t="shared" si="6"/>
        <v>30</v>
      </c>
      <c r="J53">
        <f t="shared" si="3"/>
        <v>0</v>
      </c>
    </row>
    <row r="54" spans="1:10" hidden="1" x14ac:dyDescent="0.25">
      <c r="A54" s="1">
        <v>41692</v>
      </c>
      <c r="B54" s="2">
        <f t="shared" si="0"/>
        <v>6</v>
      </c>
      <c r="C54">
        <v>23</v>
      </c>
      <c r="D54">
        <f t="shared" si="4"/>
        <v>43.8</v>
      </c>
      <c r="E54">
        <f t="shared" si="4"/>
        <v>30</v>
      </c>
      <c r="F54">
        <f t="shared" si="1"/>
        <v>43.8</v>
      </c>
      <c r="G54">
        <f t="shared" si="2"/>
        <v>27.93</v>
      </c>
      <c r="H54">
        <f t="shared" si="5"/>
        <v>43.8</v>
      </c>
      <c r="I54">
        <f t="shared" si="6"/>
        <v>27.93</v>
      </c>
      <c r="J54">
        <f t="shared" si="3"/>
        <v>0</v>
      </c>
    </row>
    <row r="55" spans="1:10" hidden="1" x14ac:dyDescent="0.25">
      <c r="A55" s="1">
        <v>41693</v>
      </c>
      <c r="B55" s="2">
        <f t="shared" si="0"/>
        <v>7</v>
      </c>
      <c r="C55">
        <v>116</v>
      </c>
      <c r="D55">
        <f t="shared" si="4"/>
        <v>43.8</v>
      </c>
      <c r="E55">
        <f t="shared" si="4"/>
        <v>27.93</v>
      </c>
      <c r="F55">
        <f t="shared" si="1"/>
        <v>43.8</v>
      </c>
      <c r="G55">
        <f t="shared" si="2"/>
        <v>17.490000000000002</v>
      </c>
      <c r="H55">
        <f t="shared" si="5"/>
        <v>43.8</v>
      </c>
      <c r="I55">
        <f t="shared" si="6"/>
        <v>17.490000000000002</v>
      </c>
      <c r="J55">
        <f t="shared" si="3"/>
        <v>0</v>
      </c>
    </row>
    <row r="56" spans="1:10" hidden="1" x14ac:dyDescent="0.25">
      <c r="A56" s="1">
        <v>41694</v>
      </c>
      <c r="B56" s="2">
        <f t="shared" si="0"/>
        <v>1</v>
      </c>
      <c r="C56">
        <v>77</v>
      </c>
      <c r="D56">
        <f t="shared" si="4"/>
        <v>43.8</v>
      </c>
      <c r="E56">
        <f t="shared" si="4"/>
        <v>17.490000000000002</v>
      </c>
      <c r="F56">
        <f t="shared" si="1"/>
        <v>43.8</v>
      </c>
      <c r="G56">
        <f t="shared" si="2"/>
        <v>10.560000000000002</v>
      </c>
      <c r="H56">
        <f t="shared" si="5"/>
        <v>43.8</v>
      </c>
      <c r="I56">
        <f t="shared" si="6"/>
        <v>10.560000000000002</v>
      </c>
      <c r="J56">
        <f t="shared" si="3"/>
        <v>0</v>
      </c>
    </row>
    <row r="57" spans="1:10" hidden="1" x14ac:dyDescent="0.25">
      <c r="A57" s="1">
        <v>41695</v>
      </c>
      <c r="B57" s="2">
        <f t="shared" si="0"/>
        <v>2</v>
      </c>
      <c r="C57">
        <v>126</v>
      </c>
      <c r="D57">
        <f t="shared" si="4"/>
        <v>43.8</v>
      </c>
      <c r="E57">
        <f t="shared" si="4"/>
        <v>10.560000000000002</v>
      </c>
      <c r="F57">
        <f t="shared" si="1"/>
        <v>40.019999999999996</v>
      </c>
      <c r="G57">
        <f t="shared" si="2"/>
        <v>4.8900000000000023</v>
      </c>
      <c r="H57">
        <f t="shared" si="5"/>
        <v>40.019999999999996</v>
      </c>
      <c r="I57">
        <f t="shared" si="6"/>
        <v>30</v>
      </c>
      <c r="J57">
        <f t="shared" si="3"/>
        <v>0</v>
      </c>
    </row>
    <row r="58" spans="1:10" hidden="1" x14ac:dyDescent="0.25">
      <c r="A58" s="1">
        <v>41696</v>
      </c>
      <c r="B58" s="2">
        <f t="shared" si="0"/>
        <v>3</v>
      </c>
      <c r="C58">
        <v>123</v>
      </c>
      <c r="D58">
        <f t="shared" si="4"/>
        <v>40.019999999999996</v>
      </c>
      <c r="E58">
        <f t="shared" si="4"/>
        <v>30</v>
      </c>
      <c r="F58">
        <f t="shared" si="1"/>
        <v>40.019999999999996</v>
      </c>
      <c r="G58">
        <f t="shared" si="2"/>
        <v>18.93</v>
      </c>
      <c r="H58">
        <f t="shared" si="5"/>
        <v>40.019999999999996</v>
      </c>
      <c r="I58">
        <f t="shared" si="6"/>
        <v>18.93</v>
      </c>
      <c r="J58">
        <f t="shared" si="3"/>
        <v>0</v>
      </c>
    </row>
    <row r="59" spans="1:10" hidden="1" x14ac:dyDescent="0.25">
      <c r="A59" s="1">
        <v>41697</v>
      </c>
      <c r="B59" s="2">
        <f t="shared" si="0"/>
        <v>4</v>
      </c>
      <c r="C59">
        <v>33</v>
      </c>
      <c r="D59">
        <f t="shared" si="4"/>
        <v>40.019999999999996</v>
      </c>
      <c r="E59">
        <f t="shared" si="4"/>
        <v>18.93</v>
      </c>
      <c r="F59">
        <f t="shared" si="1"/>
        <v>40.019999999999996</v>
      </c>
      <c r="G59">
        <f t="shared" si="2"/>
        <v>15.959999999999999</v>
      </c>
      <c r="H59">
        <f t="shared" si="5"/>
        <v>40.019999999999996</v>
      </c>
      <c r="I59">
        <f t="shared" si="6"/>
        <v>15.959999999999999</v>
      </c>
      <c r="J59">
        <f t="shared" si="3"/>
        <v>0</v>
      </c>
    </row>
    <row r="60" spans="1:10" hidden="1" x14ac:dyDescent="0.25">
      <c r="A60" s="1">
        <v>41698</v>
      </c>
      <c r="B60" s="2">
        <f t="shared" si="0"/>
        <v>5</v>
      </c>
      <c r="C60">
        <v>34</v>
      </c>
      <c r="D60">
        <f t="shared" si="4"/>
        <v>40.019999999999996</v>
      </c>
      <c r="E60">
        <f t="shared" si="4"/>
        <v>15.959999999999999</v>
      </c>
      <c r="F60">
        <f t="shared" si="1"/>
        <v>40.019999999999996</v>
      </c>
      <c r="G60">
        <f t="shared" si="2"/>
        <v>12.899999999999999</v>
      </c>
      <c r="H60">
        <f t="shared" si="5"/>
        <v>40.019999999999996</v>
      </c>
      <c r="I60">
        <f t="shared" si="6"/>
        <v>12.899999999999999</v>
      </c>
      <c r="J60">
        <f t="shared" si="3"/>
        <v>0</v>
      </c>
    </row>
    <row r="61" spans="1:10" hidden="1" x14ac:dyDescent="0.25">
      <c r="A61" s="1">
        <v>41699</v>
      </c>
      <c r="B61" s="2">
        <f t="shared" si="0"/>
        <v>6</v>
      </c>
      <c r="C61">
        <v>137</v>
      </c>
      <c r="D61">
        <f t="shared" si="4"/>
        <v>40.019999999999996</v>
      </c>
      <c r="E61">
        <f t="shared" si="4"/>
        <v>12.899999999999999</v>
      </c>
      <c r="F61">
        <f t="shared" si="1"/>
        <v>35.909999999999997</v>
      </c>
      <c r="G61">
        <f t="shared" si="2"/>
        <v>6.7299999999999986</v>
      </c>
      <c r="H61">
        <f t="shared" si="5"/>
        <v>35.909999999999997</v>
      </c>
      <c r="I61">
        <f t="shared" si="6"/>
        <v>6.7299999999999986</v>
      </c>
      <c r="J61">
        <f t="shared" si="3"/>
        <v>0</v>
      </c>
    </row>
    <row r="62" spans="1:10" hidden="1" x14ac:dyDescent="0.25">
      <c r="A62" s="1">
        <v>41700</v>
      </c>
      <c r="B62" s="2">
        <f t="shared" si="0"/>
        <v>7</v>
      </c>
      <c r="C62">
        <v>39</v>
      </c>
      <c r="D62">
        <f t="shared" si="4"/>
        <v>35.909999999999997</v>
      </c>
      <c r="E62">
        <f t="shared" si="4"/>
        <v>6.7299999999999986</v>
      </c>
      <c r="F62">
        <f t="shared" si="1"/>
        <v>34.739999999999995</v>
      </c>
      <c r="G62">
        <f t="shared" si="2"/>
        <v>4.9699999999999989</v>
      </c>
      <c r="H62">
        <f t="shared" si="5"/>
        <v>34.739999999999995</v>
      </c>
      <c r="I62">
        <f t="shared" si="6"/>
        <v>30</v>
      </c>
      <c r="J62">
        <f t="shared" si="3"/>
        <v>0</v>
      </c>
    </row>
    <row r="63" spans="1:10" hidden="1" x14ac:dyDescent="0.25">
      <c r="A63" s="1">
        <v>41701</v>
      </c>
      <c r="B63" s="2">
        <f t="shared" si="0"/>
        <v>1</v>
      </c>
      <c r="C63">
        <v>99</v>
      </c>
      <c r="D63">
        <f t="shared" si="4"/>
        <v>34.739999999999995</v>
      </c>
      <c r="E63">
        <f t="shared" si="4"/>
        <v>30</v>
      </c>
      <c r="F63">
        <f t="shared" si="1"/>
        <v>34.739999999999995</v>
      </c>
      <c r="G63">
        <f t="shared" si="2"/>
        <v>21.09</v>
      </c>
      <c r="H63">
        <f t="shared" si="5"/>
        <v>34.739999999999995</v>
      </c>
      <c r="I63">
        <f t="shared" si="6"/>
        <v>21.09</v>
      </c>
      <c r="J63">
        <f t="shared" si="3"/>
        <v>0</v>
      </c>
    </row>
    <row r="64" spans="1:10" hidden="1" x14ac:dyDescent="0.25">
      <c r="A64" s="1">
        <v>41702</v>
      </c>
      <c r="B64" s="2">
        <f t="shared" si="0"/>
        <v>2</v>
      </c>
      <c r="C64">
        <v>65</v>
      </c>
      <c r="D64">
        <f t="shared" si="4"/>
        <v>34.739999999999995</v>
      </c>
      <c r="E64">
        <f t="shared" si="4"/>
        <v>21.09</v>
      </c>
      <c r="F64">
        <f t="shared" si="1"/>
        <v>34.739999999999995</v>
      </c>
      <c r="G64">
        <f t="shared" si="2"/>
        <v>15.24</v>
      </c>
      <c r="H64">
        <f t="shared" si="5"/>
        <v>34.739999999999995</v>
      </c>
      <c r="I64">
        <f t="shared" si="6"/>
        <v>15.24</v>
      </c>
      <c r="J64">
        <f t="shared" si="3"/>
        <v>0</v>
      </c>
    </row>
    <row r="65" spans="1:10" hidden="1" x14ac:dyDescent="0.25">
      <c r="A65" s="1">
        <v>41703</v>
      </c>
      <c r="B65" s="2">
        <f t="shared" si="0"/>
        <v>3</v>
      </c>
      <c r="C65">
        <v>81</v>
      </c>
      <c r="D65">
        <f t="shared" si="4"/>
        <v>34.739999999999995</v>
      </c>
      <c r="E65">
        <f t="shared" si="4"/>
        <v>15.24</v>
      </c>
      <c r="F65">
        <f t="shared" si="1"/>
        <v>34.739999999999995</v>
      </c>
      <c r="G65">
        <f t="shared" si="2"/>
        <v>7.95</v>
      </c>
      <c r="H65">
        <f t="shared" si="5"/>
        <v>34.739999999999995</v>
      </c>
      <c r="I65">
        <f t="shared" si="6"/>
        <v>7.95</v>
      </c>
      <c r="J65">
        <f t="shared" si="3"/>
        <v>0</v>
      </c>
    </row>
    <row r="66" spans="1:10" hidden="1" x14ac:dyDescent="0.25">
      <c r="A66" s="1">
        <v>41704</v>
      </c>
      <c r="B66" s="2">
        <f t="shared" si="0"/>
        <v>4</v>
      </c>
      <c r="C66">
        <v>42</v>
      </c>
      <c r="D66">
        <f t="shared" si="4"/>
        <v>34.739999999999995</v>
      </c>
      <c r="E66">
        <f t="shared" si="4"/>
        <v>7.95</v>
      </c>
      <c r="F66">
        <f t="shared" si="1"/>
        <v>33.479999999999997</v>
      </c>
      <c r="G66">
        <f t="shared" si="2"/>
        <v>6.0600000000000005</v>
      </c>
      <c r="H66">
        <f t="shared" si="5"/>
        <v>45</v>
      </c>
      <c r="I66">
        <f t="shared" si="6"/>
        <v>6.0600000000000005</v>
      </c>
      <c r="J66">
        <f t="shared" si="3"/>
        <v>0</v>
      </c>
    </row>
    <row r="67" spans="1:10" hidden="1" x14ac:dyDescent="0.25">
      <c r="A67" s="1">
        <v>41705</v>
      </c>
      <c r="B67" s="2">
        <f t="shared" ref="B67:B130" si="7">WEEKDAY(A67,2)</f>
        <v>5</v>
      </c>
      <c r="C67">
        <v>73</v>
      </c>
      <c r="D67">
        <f t="shared" si="4"/>
        <v>45</v>
      </c>
      <c r="E67">
        <f t="shared" si="4"/>
        <v>6.0600000000000005</v>
      </c>
      <c r="F67">
        <f t="shared" ref="F67:F130" si="8">IF(E67&gt;15,D67,D67-ROUND((6*(C67/2)/100),2))</f>
        <v>42.81</v>
      </c>
      <c r="G67">
        <f t="shared" ref="G67:G130" si="9">IF(E67&gt;15,E67-ROUND((C67*9)/100,2),E67-ROUND(((C67/2)*9/100),2))</f>
        <v>2.7700000000000005</v>
      </c>
      <c r="H67">
        <f t="shared" si="5"/>
        <v>42.81</v>
      </c>
      <c r="I67">
        <f t="shared" si="6"/>
        <v>30</v>
      </c>
      <c r="J67">
        <f t="shared" ref="J67:J130" si="10">IF(E67&lt;5.25,1,0)</f>
        <v>0</v>
      </c>
    </row>
    <row r="68" spans="1:10" hidden="1" x14ac:dyDescent="0.25">
      <c r="A68" s="1">
        <v>41706</v>
      </c>
      <c r="B68" s="2">
        <f t="shared" si="7"/>
        <v>6</v>
      </c>
      <c r="C68">
        <v>95</v>
      </c>
      <c r="D68">
        <f t="shared" ref="D68:E131" si="11">H67</f>
        <v>42.81</v>
      </c>
      <c r="E68">
        <f t="shared" si="11"/>
        <v>30</v>
      </c>
      <c r="F68">
        <f t="shared" si="8"/>
        <v>42.81</v>
      </c>
      <c r="G68">
        <f t="shared" si="9"/>
        <v>21.45</v>
      </c>
      <c r="H68">
        <f t="shared" ref="H68:H131" si="12">IF(AND(B68=4,F68&lt;40),45,F68)</f>
        <v>42.81</v>
      </c>
      <c r="I68">
        <f t="shared" ref="I68:I131" si="13">IF(G68&lt;5,30,G68)</f>
        <v>21.45</v>
      </c>
      <c r="J68">
        <f t="shared" si="10"/>
        <v>0</v>
      </c>
    </row>
    <row r="69" spans="1:10" hidden="1" x14ac:dyDescent="0.25">
      <c r="A69" s="1">
        <v>41707</v>
      </c>
      <c r="B69" s="2">
        <f t="shared" si="7"/>
        <v>7</v>
      </c>
      <c r="C69">
        <v>70</v>
      </c>
      <c r="D69">
        <f t="shared" si="11"/>
        <v>42.81</v>
      </c>
      <c r="E69">
        <f t="shared" si="11"/>
        <v>21.45</v>
      </c>
      <c r="F69">
        <f t="shared" si="8"/>
        <v>42.81</v>
      </c>
      <c r="G69">
        <f t="shared" si="9"/>
        <v>15.149999999999999</v>
      </c>
      <c r="H69">
        <f t="shared" si="12"/>
        <v>42.81</v>
      </c>
      <c r="I69">
        <f t="shared" si="13"/>
        <v>15.149999999999999</v>
      </c>
      <c r="J69">
        <f t="shared" si="10"/>
        <v>0</v>
      </c>
    </row>
    <row r="70" spans="1:10" hidden="1" x14ac:dyDescent="0.25">
      <c r="A70" s="1">
        <v>41708</v>
      </c>
      <c r="B70" s="2">
        <f t="shared" si="7"/>
        <v>1</v>
      </c>
      <c r="C70">
        <v>18</v>
      </c>
      <c r="D70">
        <f t="shared" si="11"/>
        <v>42.81</v>
      </c>
      <c r="E70">
        <f t="shared" si="11"/>
        <v>15.149999999999999</v>
      </c>
      <c r="F70">
        <f t="shared" si="8"/>
        <v>42.81</v>
      </c>
      <c r="G70">
        <f t="shared" si="9"/>
        <v>13.529999999999998</v>
      </c>
      <c r="H70">
        <f t="shared" si="12"/>
        <v>42.81</v>
      </c>
      <c r="I70">
        <f t="shared" si="13"/>
        <v>13.529999999999998</v>
      </c>
      <c r="J70">
        <f t="shared" si="10"/>
        <v>0</v>
      </c>
    </row>
    <row r="71" spans="1:10" hidden="1" x14ac:dyDescent="0.25">
      <c r="A71" s="1">
        <v>41709</v>
      </c>
      <c r="B71" s="2">
        <f t="shared" si="7"/>
        <v>2</v>
      </c>
      <c r="C71">
        <v>140</v>
      </c>
      <c r="D71">
        <f t="shared" si="11"/>
        <v>42.81</v>
      </c>
      <c r="E71">
        <f t="shared" si="11"/>
        <v>13.529999999999998</v>
      </c>
      <c r="F71">
        <f t="shared" si="8"/>
        <v>38.61</v>
      </c>
      <c r="G71">
        <f t="shared" si="9"/>
        <v>7.2299999999999978</v>
      </c>
      <c r="H71">
        <f t="shared" si="12"/>
        <v>38.61</v>
      </c>
      <c r="I71">
        <f t="shared" si="13"/>
        <v>7.2299999999999978</v>
      </c>
      <c r="J71">
        <f t="shared" si="10"/>
        <v>0</v>
      </c>
    </row>
    <row r="72" spans="1:10" hidden="1" x14ac:dyDescent="0.25">
      <c r="A72" s="1">
        <v>41710</v>
      </c>
      <c r="B72" s="2">
        <f t="shared" si="7"/>
        <v>3</v>
      </c>
      <c r="C72">
        <v>35</v>
      </c>
      <c r="D72">
        <f t="shared" si="11"/>
        <v>38.61</v>
      </c>
      <c r="E72">
        <f t="shared" si="11"/>
        <v>7.2299999999999978</v>
      </c>
      <c r="F72">
        <f t="shared" si="8"/>
        <v>37.56</v>
      </c>
      <c r="G72">
        <f t="shared" si="9"/>
        <v>5.6499999999999977</v>
      </c>
      <c r="H72">
        <f t="shared" si="12"/>
        <v>37.56</v>
      </c>
      <c r="I72">
        <f t="shared" si="13"/>
        <v>5.6499999999999977</v>
      </c>
      <c r="J72">
        <f t="shared" si="10"/>
        <v>0</v>
      </c>
    </row>
    <row r="73" spans="1:10" hidden="1" x14ac:dyDescent="0.25">
      <c r="A73" s="1">
        <v>41711</v>
      </c>
      <c r="B73" s="2">
        <f t="shared" si="7"/>
        <v>4</v>
      </c>
      <c r="C73">
        <v>65</v>
      </c>
      <c r="D73">
        <f t="shared" si="11"/>
        <v>37.56</v>
      </c>
      <c r="E73">
        <f t="shared" si="11"/>
        <v>5.6499999999999977</v>
      </c>
      <c r="F73">
        <f t="shared" si="8"/>
        <v>35.61</v>
      </c>
      <c r="G73">
        <f t="shared" si="9"/>
        <v>2.7199999999999975</v>
      </c>
      <c r="H73">
        <f t="shared" si="12"/>
        <v>45</v>
      </c>
      <c r="I73">
        <f t="shared" si="13"/>
        <v>30</v>
      </c>
      <c r="J73">
        <f t="shared" si="10"/>
        <v>0</v>
      </c>
    </row>
    <row r="74" spans="1:10" hidden="1" x14ac:dyDescent="0.25">
      <c r="A74" s="1">
        <v>41712</v>
      </c>
      <c r="B74" s="2">
        <f t="shared" si="7"/>
        <v>5</v>
      </c>
      <c r="C74">
        <v>225</v>
      </c>
      <c r="D74">
        <f t="shared" si="11"/>
        <v>45</v>
      </c>
      <c r="E74">
        <f t="shared" si="11"/>
        <v>30</v>
      </c>
      <c r="F74">
        <f t="shared" si="8"/>
        <v>45</v>
      </c>
      <c r="G74">
        <f t="shared" si="9"/>
        <v>9.75</v>
      </c>
      <c r="H74">
        <f t="shared" si="12"/>
        <v>45</v>
      </c>
      <c r="I74">
        <f t="shared" si="13"/>
        <v>9.75</v>
      </c>
      <c r="J74">
        <f t="shared" si="10"/>
        <v>0</v>
      </c>
    </row>
    <row r="75" spans="1:10" hidden="1" x14ac:dyDescent="0.25">
      <c r="A75" s="1">
        <v>41713</v>
      </c>
      <c r="B75" s="2">
        <f t="shared" si="7"/>
        <v>6</v>
      </c>
      <c r="C75">
        <v>138</v>
      </c>
      <c r="D75">
        <f t="shared" si="11"/>
        <v>45</v>
      </c>
      <c r="E75">
        <f t="shared" si="11"/>
        <v>9.75</v>
      </c>
      <c r="F75">
        <f t="shared" si="8"/>
        <v>40.86</v>
      </c>
      <c r="G75">
        <f t="shared" si="9"/>
        <v>3.54</v>
      </c>
      <c r="H75">
        <f t="shared" si="12"/>
        <v>40.86</v>
      </c>
      <c r="I75">
        <f t="shared" si="13"/>
        <v>30</v>
      </c>
      <c r="J75">
        <f t="shared" si="10"/>
        <v>0</v>
      </c>
    </row>
    <row r="76" spans="1:10" hidden="1" x14ac:dyDescent="0.25">
      <c r="A76" s="1">
        <v>41714</v>
      </c>
      <c r="B76" s="2">
        <f t="shared" si="7"/>
        <v>7</v>
      </c>
      <c r="C76">
        <v>64</v>
      </c>
      <c r="D76">
        <f t="shared" si="11"/>
        <v>40.86</v>
      </c>
      <c r="E76">
        <f t="shared" si="11"/>
        <v>30</v>
      </c>
      <c r="F76">
        <f t="shared" si="8"/>
        <v>40.86</v>
      </c>
      <c r="G76">
        <f t="shared" si="9"/>
        <v>24.240000000000002</v>
      </c>
      <c r="H76">
        <f t="shared" si="12"/>
        <v>40.86</v>
      </c>
      <c r="I76">
        <f t="shared" si="13"/>
        <v>24.240000000000002</v>
      </c>
      <c r="J76">
        <f t="shared" si="10"/>
        <v>0</v>
      </c>
    </row>
    <row r="77" spans="1:10" hidden="1" x14ac:dyDescent="0.25">
      <c r="A77" s="1">
        <v>41715</v>
      </c>
      <c r="B77" s="2">
        <f t="shared" si="7"/>
        <v>1</v>
      </c>
      <c r="C77">
        <v>73</v>
      </c>
      <c r="D77">
        <f t="shared" si="11"/>
        <v>40.86</v>
      </c>
      <c r="E77">
        <f t="shared" si="11"/>
        <v>24.240000000000002</v>
      </c>
      <c r="F77">
        <f t="shared" si="8"/>
        <v>40.86</v>
      </c>
      <c r="G77">
        <f t="shared" si="9"/>
        <v>17.670000000000002</v>
      </c>
      <c r="H77">
        <f t="shared" si="12"/>
        <v>40.86</v>
      </c>
      <c r="I77">
        <f t="shared" si="13"/>
        <v>17.670000000000002</v>
      </c>
      <c r="J77">
        <f t="shared" si="10"/>
        <v>0</v>
      </c>
    </row>
    <row r="78" spans="1:10" hidden="1" x14ac:dyDescent="0.25">
      <c r="A78" s="1">
        <v>41716</v>
      </c>
      <c r="B78" s="2">
        <f t="shared" si="7"/>
        <v>2</v>
      </c>
      <c r="C78">
        <v>109</v>
      </c>
      <c r="D78">
        <f t="shared" si="11"/>
        <v>40.86</v>
      </c>
      <c r="E78">
        <f t="shared" si="11"/>
        <v>17.670000000000002</v>
      </c>
      <c r="F78">
        <f t="shared" si="8"/>
        <v>40.86</v>
      </c>
      <c r="G78">
        <f t="shared" si="9"/>
        <v>7.8600000000000012</v>
      </c>
      <c r="H78">
        <f t="shared" si="12"/>
        <v>40.86</v>
      </c>
      <c r="I78">
        <f t="shared" si="13"/>
        <v>7.8600000000000012</v>
      </c>
      <c r="J78">
        <f t="shared" si="10"/>
        <v>0</v>
      </c>
    </row>
    <row r="79" spans="1:10" hidden="1" x14ac:dyDescent="0.25">
      <c r="A79" s="1">
        <v>41717</v>
      </c>
      <c r="B79" s="2">
        <f t="shared" si="7"/>
        <v>3</v>
      </c>
      <c r="C79">
        <v>69</v>
      </c>
      <c r="D79">
        <f t="shared" si="11"/>
        <v>40.86</v>
      </c>
      <c r="E79">
        <f t="shared" si="11"/>
        <v>7.8600000000000012</v>
      </c>
      <c r="F79">
        <f t="shared" si="8"/>
        <v>38.79</v>
      </c>
      <c r="G79">
        <f t="shared" si="9"/>
        <v>4.7500000000000018</v>
      </c>
      <c r="H79">
        <f t="shared" si="12"/>
        <v>38.79</v>
      </c>
      <c r="I79">
        <f t="shared" si="13"/>
        <v>30</v>
      </c>
      <c r="J79">
        <f t="shared" si="10"/>
        <v>0</v>
      </c>
    </row>
    <row r="80" spans="1:10" hidden="1" x14ac:dyDescent="0.25">
      <c r="A80" s="1">
        <v>41718</v>
      </c>
      <c r="B80" s="2">
        <f t="shared" si="7"/>
        <v>4</v>
      </c>
      <c r="C80">
        <v>21</v>
      </c>
      <c r="D80">
        <f t="shared" si="11"/>
        <v>38.79</v>
      </c>
      <c r="E80">
        <f t="shared" si="11"/>
        <v>30</v>
      </c>
      <c r="F80">
        <f t="shared" si="8"/>
        <v>38.79</v>
      </c>
      <c r="G80">
        <f t="shared" si="9"/>
        <v>28.11</v>
      </c>
      <c r="H80">
        <f t="shared" si="12"/>
        <v>45</v>
      </c>
      <c r="I80">
        <f t="shared" si="13"/>
        <v>28.11</v>
      </c>
      <c r="J80">
        <f t="shared" si="10"/>
        <v>0</v>
      </c>
    </row>
    <row r="81" spans="1:10" hidden="1" x14ac:dyDescent="0.25">
      <c r="A81" s="1">
        <v>41719</v>
      </c>
      <c r="B81" s="2">
        <f t="shared" si="7"/>
        <v>5</v>
      </c>
      <c r="C81">
        <v>116</v>
      </c>
      <c r="D81">
        <f t="shared" si="11"/>
        <v>45</v>
      </c>
      <c r="E81">
        <f t="shared" si="11"/>
        <v>28.11</v>
      </c>
      <c r="F81">
        <f t="shared" si="8"/>
        <v>45</v>
      </c>
      <c r="G81">
        <f t="shared" si="9"/>
        <v>17.670000000000002</v>
      </c>
      <c r="H81">
        <f t="shared" si="12"/>
        <v>45</v>
      </c>
      <c r="I81">
        <f t="shared" si="13"/>
        <v>17.670000000000002</v>
      </c>
      <c r="J81">
        <f t="shared" si="10"/>
        <v>0</v>
      </c>
    </row>
    <row r="82" spans="1:10" hidden="1" x14ac:dyDescent="0.25">
      <c r="A82" s="1">
        <v>41720</v>
      </c>
      <c r="B82" s="2">
        <f t="shared" si="7"/>
        <v>6</v>
      </c>
      <c r="C82">
        <v>47</v>
      </c>
      <c r="D82">
        <f t="shared" si="11"/>
        <v>45</v>
      </c>
      <c r="E82">
        <f t="shared" si="11"/>
        <v>17.670000000000002</v>
      </c>
      <c r="F82">
        <f t="shared" si="8"/>
        <v>45</v>
      </c>
      <c r="G82">
        <f t="shared" si="9"/>
        <v>13.440000000000001</v>
      </c>
      <c r="H82">
        <f t="shared" si="12"/>
        <v>45</v>
      </c>
      <c r="I82">
        <f t="shared" si="13"/>
        <v>13.440000000000001</v>
      </c>
      <c r="J82">
        <f t="shared" si="10"/>
        <v>0</v>
      </c>
    </row>
    <row r="83" spans="1:10" hidden="1" x14ac:dyDescent="0.25">
      <c r="A83" s="1">
        <v>41721</v>
      </c>
      <c r="B83" s="2">
        <f t="shared" si="7"/>
        <v>7</v>
      </c>
      <c r="C83">
        <v>59</v>
      </c>
      <c r="D83">
        <f t="shared" si="11"/>
        <v>45</v>
      </c>
      <c r="E83">
        <f t="shared" si="11"/>
        <v>13.440000000000001</v>
      </c>
      <c r="F83">
        <f t="shared" si="8"/>
        <v>43.23</v>
      </c>
      <c r="G83">
        <f t="shared" si="9"/>
        <v>10.780000000000001</v>
      </c>
      <c r="H83">
        <f t="shared" si="12"/>
        <v>43.23</v>
      </c>
      <c r="I83">
        <f t="shared" si="13"/>
        <v>10.780000000000001</v>
      </c>
      <c r="J83">
        <f t="shared" si="10"/>
        <v>0</v>
      </c>
    </row>
    <row r="84" spans="1:10" hidden="1" x14ac:dyDescent="0.25">
      <c r="A84" s="1">
        <v>41722</v>
      </c>
      <c r="B84" s="2">
        <f t="shared" si="7"/>
        <v>1</v>
      </c>
      <c r="C84">
        <v>85</v>
      </c>
      <c r="D84">
        <f t="shared" si="11"/>
        <v>43.23</v>
      </c>
      <c r="E84">
        <f t="shared" si="11"/>
        <v>10.780000000000001</v>
      </c>
      <c r="F84">
        <f t="shared" si="8"/>
        <v>40.68</v>
      </c>
      <c r="G84">
        <f t="shared" si="9"/>
        <v>6.9500000000000011</v>
      </c>
      <c r="H84">
        <f t="shared" si="12"/>
        <v>40.68</v>
      </c>
      <c r="I84">
        <f t="shared" si="13"/>
        <v>6.9500000000000011</v>
      </c>
      <c r="J84">
        <f t="shared" si="10"/>
        <v>0</v>
      </c>
    </row>
    <row r="85" spans="1:10" hidden="1" x14ac:dyDescent="0.25">
      <c r="A85" s="1">
        <v>41723</v>
      </c>
      <c r="B85" s="2">
        <f t="shared" si="7"/>
        <v>2</v>
      </c>
      <c r="C85">
        <v>46</v>
      </c>
      <c r="D85">
        <f t="shared" si="11"/>
        <v>40.68</v>
      </c>
      <c r="E85">
        <f t="shared" si="11"/>
        <v>6.9500000000000011</v>
      </c>
      <c r="F85">
        <f t="shared" si="8"/>
        <v>39.299999999999997</v>
      </c>
      <c r="G85">
        <f t="shared" si="9"/>
        <v>4.8800000000000008</v>
      </c>
      <c r="H85">
        <f t="shared" si="12"/>
        <v>39.299999999999997</v>
      </c>
      <c r="I85">
        <f t="shared" si="13"/>
        <v>30</v>
      </c>
      <c r="J85">
        <f t="shared" si="10"/>
        <v>0</v>
      </c>
    </row>
    <row r="86" spans="1:10" hidden="1" x14ac:dyDescent="0.25">
      <c r="A86" s="1">
        <v>41724</v>
      </c>
      <c r="B86" s="2">
        <f t="shared" si="7"/>
        <v>3</v>
      </c>
      <c r="C86">
        <v>41</v>
      </c>
      <c r="D86">
        <f t="shared" si="11"/>
        <v>39.299999999999997</v>
      </c>
      <c r="E86">
        <f t="shared" si="11"/>
        <v>30</v>
      </c>
      <c r="F86">
        <f t="shared" si="8"/>
        <v>39.299999999999997</v>
      </c>
      <c r="G86">
        <f t="shared" si="9"/>
        <v>26.31</v>
      </c>
      <c r="H86">
        <f t="shared" si="12"/>
        <v>39.299999999999997</v>
      </c>
      <c r="I86">
        <f t="shared" si="13"/>
        <v>26.31</v>
      </c>
      <c r="J86">
        <f t="shared" si="10"/>
        <v>0</v>
      </c>
    </row>
    <row r="87" spans="1:10" hidden="1" x14ac:dyDescent="0.25">
      <c r="A87" s="1">
        <v>41725</v>
      </c>
      <c r="B87" s="2">
        <f t="shared" si="7"/>
        <v>4</v>
      </c>
      <c r="C87">
        <v>102</v>
      </c>
      <c r="D87">
        <f t="shared" si="11"/>
        <v>39.299999999999997</v>
      </c>
      <c r="E87">
        <f t="shared" si="11"/>
        <v>26.31</v>
      </c>
      <c r="F87">
        <f t="shared" si="8"/>
        <v>39.299999999999997</v>
      </c>
      <c r="G87">
        <f t="shared" si="9"/>
        <v>17.13</v>
      </c>
      <c r="H87">
        <f t="shared" si="12"/>
        <v>45</v>
      </c>
      <c r="I87">
        <f t="shared" si="13"/>
        <v>17.13</v>
      </c>
      <c r="J87">
        <f t="shared" si="10"/>
        <v>0</v>
      </c>
    </row>
    <row r="88" spans="1:10" hidden="1" x14ac:dyDescent="0.25">
      <c r="A88" s="1">
        <v>41726</v>
      </c>
      <c r="B88" s="2">
        <f t="shared" si="7"/>
        <v>5</v>
      </c>
      <c r="C88">
        <v>129</v>
      </c>
      <c r="D88">
        <f t="shared" si="11"/>
        <v>45</v>
      </c>
      <c r="E88">
        <f t="shared" si="11"/>
        <v>17.13</v>
      </c>
      <c r="F88">
        <f t="shared" si="8"/>
        <v>45</v>
      </c>
      <c r="G88">
        <f t="shared" si="9"/>
        <v>5.52</v>
      </c>
      <c r="H88">
        <f t="shared" si="12"/>
        <v>45</v>
      </c>
      <c r="I88">
        <f t="shared" si="13"/>
        <v>5.52</v>
      </c>
      <c r="J88">
        <f t="shared" si="10"/>
        <v>0</v>
      </c>
    </row>
    <row r="89" spans="1:10" hidden="1" x14ac:dyDescent="0.25">
      <c r="A89" s="1">
        <v>41727</v>
      </c>
      <c r="B89" s="2">
        <f t="shared" si="7"/>
        <v>6</v>
      </c>
      <c r="C89">
        <v>22</v>
      </c>
      <c r="D89">
        <f t="shared" si="11"/>
        <v>45</v>
      </c>
      <c r="E89">
        <f t="shared" si="11"/>
        <v>5.52</v>
      </c>
      <c r="F89">
        <f t="shared" si="8"/>
        <v>44.34</v>
      </c>
      <c r="G89">
        <f t="shared" si="9"/>
        <v>4.5299999999999994</v>
      </c>
      <c r="H89">
        <f t="shared" si="12"/>
        <v>44.34</v>
      </c>
      <c r="I89">
        <f t="shared" si="13"/>
        <v>30</v>
      </c>
      <c r="J89">
        <f t="shared" si="10"/>
        <v>0</v>
      </c>
    </row>
    <row r="90" spans="1:10" hidden="1" x14ac:dyDescent="0.25">
      <c r="A90" s="1">
        <v>41728</v>
      </c>
      <c r="B90" s="2">
        <f t="shared" si="7"/>
        <v>7</v>
      </c>
      <c r="C90">
        <v>25</v>
      </c>
      <c r="D90">
        <f t="shared" si="11"/>
        <v>44.34</v>
      </c>
      <c r="E90">
        <f t="shared" si="11"/>
        <v>30</v>
      </c>
      <c r="F90">
        <f t="shared" si="8"/>
        <v>44.34</v>
      </c>
      <c r="G90">
        <f t="shared" si="9"/>
        <v>27.75</v>
      </c>
      <c r="H90">
        <f t="shared" si="12"/>
        <v>44.34</v>
      </c>
      <c r="I90">
        <f t="shared" si="13"/>
        <v>27.75</v>
      </c>
      <c r="J90">
        <f t="shared" si="10"/>
        <v>0</v>
      </c>
    </row>
    <row r="91" spans="1:10" hidden="1" x14ac:dyDescent="0.25">
      <c r="A91" s="1">
        <v>41729</v>
      </c>
      <c r="B91" s="2">
        <f t="shared" si="7"/>
        <v>1</v>
      </c>
      <c r="C91">
        <v>26</v>
      </c>
      <c r="D91">
        <f t="shared" si="11"/>
        <v>44.34</v>
      </c>
      <c r="E91">
        <f t="shared" si="11"/>
        <v>27.75</v>
      </c>
      <c r="F91">
        <f t="shared" si="8"/>
        <v>44.34</v>
      </c>
      <c r="G91">
        <f t="shared" si="9"/>
        <v>25.41</v>
      </c>
      <c r="H91">
        <f t="shared" si="12"/>
        <v>44.34</v>
      </c>
      <c r="I91">
        <f t="shared" si="13"/>
        <v>25.41</v>
      </c>
      <c r="J91">
        <f t="shared" si="10"/>
        <v>0</v>
      </c>
    </row>
    <row r="92" spans="1:10" hidden="1" x14ac:dyDescent="0.25">
      <c r="A92" s="1">
        <v>41730</v>
      </c>
      <c r="B92" s="2">
        <f t="shared" si="7"/>
        <v>2</v>
      </c>
      <c r="C92">
        <v>84</v>
      </c>
      <c r="D92">
        <f t="shared" si="11"/>
        <v>44.34</v>
      </c>
      <c r="E92">
        <f t="shared" si="11"/>
        <v>25.41</v>
      </c>
      <c r="F92">
        <f t="shared" si="8"/>
        <v>44.34</v>
      </c>
      <c r="G92">
        <f t="shared" si="9"/>
        <v>17.850000000000001</v>
      </c>
      <c r="H92">
        <f t="shared" si="12"/>
        <v>44.34</v>
      </c>
      <c r="I92">
        <f t="shared" si="13"/>
        <v>17.850000000000001</v>
      </c>
      <c r="J92">
        <f t="shared" si="10"/>
        <v>0</v>
      </c>
    </row>
    <row r="93" spans="1:10" hidden="1" x14ac:dyDescent="0.25">
      <c r="A93" s="1">
        <v>41731</v>
      </c>
      <c r="B93" s="2">
        <f t="shared" si="7"/>
        <v>3</v>
      </c>
      <c r="C93">
        <v>129</v>
      </c>
      <c r="D93">
        <f t="shared" si="11"/>
        <v>44.34</v>
      </c>
      <c r="E93">
        <f t="shared" si="11"/>
        <v>17.850000000000001</v>
      </c>
      <c r="F93">
        <f t="shared" si="8"/>
        <v>44.34</v>
      </c>
      <c r="G93">
        <f t="shared" si="9"/>
        <v>6.240000000000002</v>
      </c>
      <c r="H93">
        <f t="shared" si="12"/>
        <v>44.34</v>
      </c>
      <c r="I93">
        <f t="shared" si="13"/>
        <v>6.240000000000002</v>
      </c>
      <c r="J93">
        <f t="shared" si="10"/>
        <v>0</v>
      </c>
    </row>
    <row r="94" spans="1:10" hidden="1" x14ac:dyDescent="0.25">
      <c r="A94" s="1">
        <v>41732</v>
      </c>
      <c r="B94" s="2">
        <f t="shared" si="7"/>
        <v>4</v>
      </c>
      <c r="C94">
        <v>18</v>
      </c>
      <c r="D94">
        <f t="shared" si="11"/>
        <v>44.34</v>
      </c>
      <c r="E94">
        <f t="shared" si="11"/>
        <v>6.240000000000002</v>
      </c>
      <c r="F94">
        <f t="shared" si="8"/>
        <v>43.800000000000004</v>
      </c>
      <c r="G94">
        <f t="shared" si="9"/>
        <v>5.4300000000000015</v>
      </c>
      <c r="H94">
        <f t="shared" si="12"/>
        <v>43.800000000000004</v>
      </c>
      <c r="I94">
        <f t="shared" si="13"/>
        <v>5.4300000000000015</v>
      </c>
      <c r="J94">
        <f t="shared" si="10"/>
        <v>0</v>
      </c>
    </row>
    <row r="95" spans="1:10" hidden="1" x14ac:dyDescent="0.25">
      <c r="A95" s="1">
        <v>41733</v>
      </c>
      <c r="B95" s="2">
        <f t="shared" si="7"/>
        <v>5</v>
      </c>
      <c r="C95">
        <v>60</v>
      </c>
      <c r="D95">
        <f t="shared" si="11"/>
        <v>43.800000000000004</v>
      </c>
      <c r="E95">
        <f t="shared" si="11"/>
        <v>5.4300000000000015</v>
      </c>
      <c r="F95">
        <f t="shared" si="8"/>
        <v>42.000000000000007</v>
      </c>
      <c r="G95">
        <f t="shared" si="9"/>
        <v>2.7300000000000013</v>
      </c>
      <c r="H95">
        <f t="shared" si="12"/>
        <v>42.000000000000007</v>
      </c>
      <c r="I95">
        <f t="shared" si="13"/>
        <v>30</v>
      </c>
      <c r="J95">
        <f t="shared" si="10"/>
        <v>0</v>
      </c>
    </row>
    <row r="96" spans="1:10" hidden="1" x14ac:dyDescent="0.25">
      <c r="A96" s="1">
        <v>41734</v>
      </c>
      <c r="B96" s="2">
        <f t="shared" si="7"/>
        <v>6</v>
      </c>
      <c r="C96">
        <v>25</v>
      </c>
      <c r="D96">
        <f t="shared" si="11"/>
        <v>42.000000000000007</v>
      </c>
      <c r="E96">
        <f t="shared" si="11"/>
        <v>30</v>
      </c>
      <c r="F96">
        <f t="shared" si="8"/>
        <v>42.000000000000007</v>
      </c>
      <c r="G96">
        <f t="shared" si="9"/>
        <v>27.75</v>
      </c>
      <c r="H96">
        <f t="shared" si="12"/>
        <v>42.000000000000007</v>
      </c>
      <c r="I96">
        <f t="shared" si="13"/>
        <v>27.75</v>
      </c>
      <c r="J96">
        <f t="shared" si="10"/>
        <v>0</v>
      </c>
    </row>
    <row r="97" spans="1:10" hidden="1" x14ac:dyDescent="0.25">
      <c r="A97" s="1">
        <v>41735</v>
      </c>
      <c r="B97" s="2">
        <f t="shared" si="7"/>
        <v>7</v>
      </c>
      <c r="C97">
        <v>126</v>
      </c>
      <c r="D97">
        <f t="shared" si="11"/>
        <v>42.000000000000007</v>
      </c>
      <c r="E97">
        <f t="shared" si="11"/>
        <v>27.75</v>
      </c>
      <c r="F97">
        <f t="shared" si="8"/>
        <v>42.000000000000007</v>
      </c>
      <c r="G97">
        <f t="shared" si="9"/>
        <v>16.41</v>
      </c>
      <c r="H97">
        <f t="shared" si="12"/>
        <v>42.000000000000007</v>
      </c>
      <c r="I97">
        <f t="shared" si="13"/>
        <v>16.41</v>
      </c>
      <c r="J97">
        <f t="shared" si="10"/>
        <v>0</v>
      </c>
    </row>
    <row r="98" spans="1:10" hidden="1" x14ac:dyDescent="0.25">
      <c r="A98" s="1">
        <v>41736</v>
      </c>
      <c r="B98" s="2">
        <f t="shared" si="7"/>
        <v>1</v>
      </c>
      <c r="C98">
        <v>35</v>
      </c>
      <c r="D98">
        <f t="shared" si="11"/>
        <v>42.000000000000007</v>
      </c>
      <c r="E98">
        <f t="shared" si="11"/>
        <v>16.41</v>
      </c>
      <c r="F98">
        <f t="shared" si="8"/>
        <v>42.000000000000007</v>
      </c>
      <c r="G98">
        <f t="shared" si="9"/>
        <v>13.26</v>
      </c>
      <c r="H98">
        <f t="shared" si="12"/>
        <v>42.000000000000007</v>
      </c>
      <c r="I98">
        <f t="shared" si="13"/>
        <v>13.26</v>
      </c>
      <c r="J98">
        <f t="shared" si="10"/>
        <v>0</v>
      </c>
    </row>
    <row r="99" spans="1:10" hidden="1" x14ac:dyDescent="0.25">
      <c r="A99" s="1">
        <v>41737</v>
      </c>
      <c r="B99" s="2">
        <f t="shared" si="7"/>
        <v>2</v>
      </c>
      <c r="C99">
        <v>143</v>
      </c>
      <c r="D99">
        <f t="shared" si="11"/>
        <v>42.000000000000007</v>
      </c>
      <c r="E99">
        <f t="shared" si="11"/>
        <v>13.26</v>
      </c>
      <c r="F99">
        <f t="shared" si="8"/>
        <v>37.710000000000008</v>
      </c>
      <c r="G99">
        <f t="shared" si="9"/>
        <v>6.8199999999999994</v>
      </c>
      <c r="H99">
        <f t="shared" si="12"/>
        <v>37.710000000000008</v>
      </c>
      <c r="I99">
        <f t="shared" si="13"/>
        <v>6.8199999999999994</v>
      </c>
      <c r="J99">
        <f t="shared" si="10"/>
        <v>0</v>
      </c>
    </row>
    <row r="100" spans="1:10" hidden="1" x14ac:dyDescent="0.25">
      <c r="A100" s="1">
        <v>41738</v>
      </c>
      <c r="B100" s="2">
        <f t="shared" si="7"/>
        <v>3</v>
      </c>
      <c r="C100">
        <v>89</v>
      </c>
      <c r="D100">
        <f t="shared" si="11"/>
        <v>37.710000000000008</v>
      </c>
      <c r="E100">
        <f t="shared" si="11"/>
        <v>6.8199999999999994</v>
      </c>
      <c r="F100">
        <f t="shared" si="8"/>
        <v>35.040000000000006</v>
      </c>
      <c r="G100">
        <f t="shared" si="9"/>
        <v>2.8099999999999996</v>
      </c>
      <c r="H100">
        <f t="shared" si="12"/>
        <v>35.040000000000006</v>
      </c>
      <c r="I100">
        <f t="shared" si="13"/>
        <v>30</v>
      </c>
      <c r="J100">
        <f t="shared" si="10"/>
        <v>0</v>
      </c>
    </row>
    <row r="101" spans="1:10" hidden="1" x14ac:dyDescent="0.25">
      <c r="A101" s="1">
        <v>41739</v>
      </c>
      <c r="B101" s="2">
        <f t="shared" si="7"/>
        <v>4</v>
      </c>
      <c r="C101">
        <v>60</v>
      </c>
      <c r="D101">
        <f t="shared" si="11"/>
        <v>35.040000000000006</v>
      </c>
      <c r="E101">
        <f t="shared" si="11"/>
        <v>30</v>
      </c>
      <c r="F101">
        <f t="shared" si="8"/>
        <v>35.040000000000006</v>
      </c>
      <c r="G101">
        <f t="shared" si="9"/>
        <v>24.6</v>
      </c>
      <c r="H101">
        <f t="shared" si="12"/>
        <v>45</v>
      </c>
      <c r="I101">
        <f t="shared" si="13"/>
        <v>24.6</v>
      </c>
      <c r="J101">
        <f t="shared" si="10"/>
        <v>0</v>
      </c>
    </row>
    <row r="102" spans="1:10" hidden="1" x14ac:dyDescent="0.25">
      <c r="A102" s="1">
        <v>41740</v>
      </c>
      <c r="B102" s="2">
        <f t="shared" si="7"/>
        <v>5</v>
      </c>
      <c r="C102">
        <v>52</v>
      </c>
      <c r="D102">
        <f t="shared" si="11"/>
        <v>45</v>
      </c>
      <c r="E102">
        <f t="shared" si="11"/>
        <v>24.6</v>
      </c>
      <c r="F102">
        <f t="shared" si="8"/>
        <v>45</v>
      </c>
      <c r="G102">
        <f t="shared" si="9"/>
        <v>19.920000000000002</v>
      </c>
      <c r="H102">
        <f t="shared" si="12"/>
        <v>45</v>
      </c>
      <c r="I102">
        <f t="shared" si="13"/>
        <v>19.920000000000002</v>
      </c>
      <c r="J102">
        <f t="shared" si="10"/>
        <v>0</v>
      </c>
    </row>
    <row r="103" spans="1:10" hidden="1" x14ac:dyDescent="0.25">
      <c r="A103" s="1">
        <v>41741</v>
      </c>
      <c r="B103" s="2">
        <f t="shared" si="7"/>
        <v>6</v>
      </c>
      <c r="C103">
        <v>24</v>
      </c>
      <c r="D103">
        <f t="shared" si="11"/>
        <v>45</v>
      </c>
      <c r="E103">
        <f t="shared" si="11"/>
        <v>19.920000000000002</v>
      </c>
      <c r="F103">
        <f t="shared" si="8"/>
        <v>45</v>
      </c>
      <c r="G103">
        <f t="shared" si="9"/>
        <v>17.760000000000002</v>
      </c>
      <c r="H103">
        <f t="shared" si="12"/>
        <v>45</v>
      </c>
      <c r="I103">
        <f t="shared" si="13"/>
        <v>17.760000000000002</v>
      </c>
      <c r="J103">
        <f t="shared" si="10"/>
        <v>0</v>
      </c>
    </row>
    <row r="104" spans="1:10" hidden="1" x14ac:dyDescent="0.25">
      <c r="A104" s="1">
        <v>41742</v>
      </c>
      <c r="B104" s="2">
        <f t="shared" si="7"/>
        <v>7</v>
      </c>
      <c r="C104">
        <v>80</v>
      </c>
      <c r="D104">
        <f t="shared" si="11"/>
        <v>45</v>
      </c>
      <c r="E104">
        <f t="shared" si="11"/>
        <v>17.760000000000002</v>
      </c>
      <c r="F104">
        <f t="shared" si="8"/>
        <v>45</v>
      </c>
      <c r="G104">
        <f t="shared" si="9"/>
        <v>10.560000000000002</v>
      </c>
      <c r="H104">
        <f t="shared" si="12"/>
        <v>45</v>
      </c>
      <c r="I104">
        <f t="shared" si="13"/>
        <v>10.560000000000002</v>
      </c>
      <c r="J104">
        <f t="shared" si="10"/>
        <v>0</v>
      </c>
    </row>
    <row r="105" spans="1:10" hidden="1" x14ac:dyDescent="0.25">
      <c r="A105" s="1">
        <v>41743</v>
      </c>
      <c r="B105" s="2">
        <f t="shared" si="7"/>
        <v>1</v>
      </c>
      <c r="C105">
        <v>79</v>
      </c>
      <c r="D105">
        <f t="shared" si="11"/>
        <v>45</v>
      </c>
      <c r="E105">
        <f t="shared" si="11"/>
        <v>10.560000000000002</v>
      </c>
      <c r="F105">
        <f t="shared" si="8"/>
        <v>42.63</v>
      </c>
      <c r="G105">
        <f t="shared" si="9"/>
        <v>7.0000000000000018</v>
      </c>
      <c r="H105">
        <f t="shared" si="12"/>
        <v>42.63</v>
      </c>
      <c r="I105">
        <f t="shared" si="13"/>
        <v>7.0000000000000018</v>
      </c>
      <c r="J105">
        <f t="shared" si="10"/>
        <v>0</v>
      </c>
    </row>
    <row r="106" spans="1:10" hidden="1" x14ac:dyDescent="0.25">
      <c r="A106" s="1">
        <v>41744</v>
      </c>
      <c r="B106" s="2">
        <f t="shared" si="7"/>
        <v>2</v>
      </c>
      <c r="C106">
        <v>115</v>
      </c>
      <c r="D106">
        <f t="shared" si="11"/>
        <v>42.63</v>
      </c>
      <c r="E106">
        <f t="shared" si="11"/>
        <v>7.0000000000000018</v>
      </c>
      <c r="F106">
        <f t="shared" si="8"/>
        <v>39.18</v>
      </c>
      <c r="G106">
        <f t="shared" si="9"/>
        <v>1.8200000000000021</v>
      </c>
      <c r="H106">
        <f t="shared" si="12"/>
        <v>39.18</v>
      </c>
      <c r="I106">
        <f t="shared" si="13"/>
        <v>30</v>
      </c>
      <c r="J106">
        <f t="shared" si="10"/>
        <v>0</v>
      </c>
    </row>
    <row r="107" spans="1:10" hidden="1" x14ac:dyDescent="0.25">
      <c r="A107" s="1">
        <v>41745</v>
      </c>
      <c r="B107" s="2">
        <f t="shared" si="7"/>
        <v>3</v>
      </c>
      <c r="C107">
        <v>55</v>
      </c>
      <c r="D107">
        <f t="shared" si="11"/>
        <v>39.18</v>
      </c>
      <c r="E107">
        <f t="shared" si="11"/>
        <v>30</v>
      </c>
      <c r="F107">
        <f t="shared" si="8"/>
        <v>39.18</v>
      </c>
      <c r="G107">
        <f t="shared" si="9"/>
        <v>25.05</v>
      </c>
      <c r="H107">
        <f t="shared" si="12"/>
        <v>39.18</v>
      </c>
      <c r="I107">
        <f t="shared" si="13"/>
        <v>25.05</v>
      </c>
      <c r="J107">
        <f t="shared" si="10"/>
        <v>0</v>
      </c>
    </row>
    <row r="108" spans="1:10" hidden="1" x14ac:dyDescent="0.25">
      <c r="A108" s="1">
        <v>41746</v>
      </c>
      <c r="B108" s="2">
        <f t="shared" si="7"/>
        <v>4</v>
      </c>
      <c r="C108">
        <v>124</v>
      </c>
      <c r="D108">
        <f t="shared" si="11"/>
        <v>39.18</v>
      </c>
      <c r="E108">
        <f t="shared" si="11"/>
        <v>25.05</v>
      </c>
      <c r="F108">
        <f t="shared" si="8"/>
        <v>39.18</v>
      </c>
      <c r="G108">
        <f t="shared" si="9"/>
        <v>13.89</v>
      </c>
      <c r="H108">
        <f t="shared" si="12"/>
        <v>45</v>
      </c>
      <c r="I108">
        <f t="shared" si="13"/>
        <v>13.89</v>
      </c>
      <c r="J108">
        <f t="shared" si="10"/>
        <v>0</v>
      </c>
    </row>
    <row r="109" spans="1:10" hidden="1" x14ac:dyDescent="0.25">
      <c r="A109" s="1">
        <v>41747</v>
      </c>
      <c r="B109" s="2">
        <f t="shared" si="7"/>
        <v>5</v>
      </c>
      <c r="C109">
        <v>104</v>
      </c>
      <c r="D109">
        <f t="shared" si="11"/>
        <v>45</v>
      </c>
      <c r="E109">
        <f t="shared" si="11"/>
        <v>13.89</v>
      </c>
      <c r="F109">
        <f t="shared" si="8"/>
        <v>41.88</v>
      </c>
      <c r="G109">
        <f t="shared" si="9"/>
        <v>9.2100000000000009</v>
      </c>
      <c r="H109">
        <f t="shared" si="12"/>
        <v>41.88</v>
      </c>
      <c r="I109">
        <f t="shared" si="13"/>
        <v>9.2100000000000009</v>
      </c>
      <c r="J109">
        <f t="shared" si="10"/>
        <v>0</v>
      </c>
    </row>
    <row r="110" spans="1:10" hidden="1" x14ac:dyDescent="0.25">
      <c r="A110" s="1">
        <v>41748</v>
      </c>
      <c r="B110" s="2">
        <f t="shared" si="7"/>
        <v>6</v>
      </c>
      <c r="C110">
        <v>20</v>
      </c>
      <c r="D110">
        <f t="shared" si="11"/>
        <v>41.88</v>
      </c>
      <c r="E110">
        <f t="shared" si="11"/>
        <v>9.2100000000000009</v>
      </c>
      <c r="F110">
        <f t="shared" si="8"/>
        <v>41.28</v>
      </c>
      <c r="G110">
        <f t="shared" si="9"/>
        <v>8.31</v>
      </c>
      <c r="H110">
        <f t="shared" si="12"/>
        <v>41.28</v>
      </c>
      <c r="I110">
        <f t="shared" si="13"/>
        <v>8.31</v>
      </c>
      <c r="J110">
        <f t="shared" si="10"/>
        <v>0</v>
      </c>
    </row>
    <row r="111" spans="1:10" hidden="1" x14ac:dyDescent="0.25">
      <c r="A111" s="1">
        <v>41749</v>
      </c>
      <c r="B111" s="2">
        <f t="shared" si="7"/>
        <v>7</v>
      </c>
      <c r="C111">
        <v>68</v>
      </c>
      <c r="D111">
        <f t="shared" si="11"/>
        <v>41.28</v>
      </c>
      <c r="E111">
        <f t="shared" si="11"/>
        <v>8.31</v>
      </c>
      <c r="F111">
        <f t="shared" si="8"/>
        <v>39.24</v>
      </c>
      <c r="G111">
        <f t="shared" si="9"/>
        <v>5.25</v>
      </c>
      <c r="H111">
        <f t="shared" si="12"/>
        <v>39.24</v>
      </c>
      <c r="I111">
        <f t="shared" si="13"/>
        <v>5.25</v>
      </c>
      <c r="J111">
        <f t="shared" si="10"/>
        <v>0</v>
      </c>
    </row>
    <row r="112" spans="1:10" hidden="1" x14ac:dyDescent="0.25">
      <c r="A112" s="1">
        <v>41750</v>
      </c>
      <c r="B112" s="2">
        <f t="shared" si="7"/>
        <v>1</v>
      </c>
      <c r="C112">
        <v>25</v>
      </c>
      <c r="D112">
        <f t="shared" si="11"/>
        <v>39.24</v>
      </c>
      <c r="E112">
        <f t="shared" si="11"/>
        <v>5.25</v>
      </c>
      <c r="F112">
        <f t="shared" si="8"/>
        <v>38.49</v>
      </c>
      <c r="G112">
        <f t="shared" si="9"/>
        <v>4.12</v>
      </c>
      <c r="H112">
        <f t="shared" si="12"/>
        <v>38.49</v>
      </c>
      <c r="I112">
        <f t="shared" si="13"/>
        <v>30</v>
      </c>
      <c r="J112">
        <f t="shared" si="10"/>
        <v>0</v>
      </c>
    </row>
    <row r="113" spans="1:10" hidden="1" x14ac:dyDescent="0.25">
      <c r="A113" s="1">
        <v>41751</v>
      </c>
      <c r="B113" s="2">
        <f t="shared" si="7"/>
        <v>2</v>
      </c>
      <c r="C113">
        <v>93</v>
      </c>
      <c r="D113">
        <f t="shared" si="11"/>
        <v>38.49</v>
      </c>
      <c r="E113">
        <f t="shared" si="11"/>
        <v>30</v>
      </c>
      <c r="F113">
        <f t="shared" si="8"/>
        <v>38.49</v>
      </c>
      <c r="G113">
        <f t="shared" si="9"/>
        <v>21.630000000000003</v>
      </c>
      <c r="H113">
        <f t="shared" si="12"/>
        <v>38.49</v>
      </c>
      <c r="I113">
        <f t="shared" si="13"/>
        <v>21.630000000000003</v>
      </c>
      <c r="J113">
        <f t="shared" si="10"/>
        <v>0</v>
      </c>
    </row>
    <row r="114" spans="1:10" hidden="1" x14ac:dyDescent="0.25">
      <c r="A114" s="1">
        <v>41752</v>
      </c>
      <c r="B114" s="2">
        <f t="shared" si="7"/>
        <v>3</v>
      </c>
      <c r="C114">
        <v>49</v>
      </c>
      <c r="D114">
        <f t="shared" si="11"/>
        <v>38.49</v>
      </c>
      <c r="E114">
        <f t="shared" si="11"/>
        <v>21.630000000000003</v>
      </c>
      <c r="F114">
        <f t="shared" si="8"/>
        <v>38.49</v>
      </c>
      <c r="G114">
        <f t="shared" si="9"/>
        <v>17.220000000000002</v>
      </c>
      <c r="H114">
        <f t="shared" si="12"/>
        <v>38.49</v>
      </c>
      <c r="I114">
        <f t="shared" si="13"/>
        <v>17.220000000000002</v>
      </c>
      <c r="J114">
        <f t="shared" si="10"/>
        <v>0</v>
      </c>
    </row>
    <row r="115" spans="1:10" hidden="1" x14ac:dyDescent="0.25">
      <c r="A115" s="1">
        <v>41753</v>
      </c>
      <c r="B115" s="2">
        <f t="shared" si="7"/>
        <v>4</v>
      </c>
      <c r="C115">
        <v>29</v>
      </c>
      <c r="D115">
        <f t="shared" si="11"/>
        <v>38.49</v>
      </c>
      <c r="E115">
        <f t="shared" si="11"/>
        <v>17.220000000000002</v>
      </c>
      <c r="F115">
        <f t="shared" si="8"/>
        <v>38.49</v>
      </c>
      <c r="G115">
        <f t="shared" si="9"/>
        <v>14.610000000000003</v>
      </c>
      <c r="H115">
        <f t="shared" si="12"/>
        <v>45</v>
      </c>
      <c r="I115">
        <f t="shared" si="13"/>
        <v>14.610000000000003</v>
      </c>
      <c r="J115">
        <f t="shared" si="10"/>
        <v>0</v>
      </c>
    </row>
    <row r="116" spans="1:10" hidden="1" x14ac:dyDescent="0.25">
      <c r="A116" s="1">
        <v>41754</v>
      </c>
      <c r="B116" s="2">
        <f t="shared" si="7"/>
        <v>5</v>
      </c>
      <c r="C116">
        <v>59</v>
      </c>
      <c r="D116">
        <f t="shared" si="11"/>
        <v>45</v>
      </c>
      <c r="E116">
        <f t="shared" si="11"/>
        <v>14.610000000000003</v>
      </c>
      <c r="F116">
        <f t="shared" si="8"/>
        <v>43.23</v>
      </c>
      <c r="G116">
        <f t="shared" si="9"/>
        <v>11.950000000000003</v>
      </c>
      <c r="H116">
        <f t="shared" si="12"/>
        <v>43.23</v>
      </c>
      <c r="I116">
        <f t="shared" si="13"/>
        <v>11.950000000000003</v>
      </c>
      <c r="J116">
        <f t="shared" si="10"/>
        <v>0</v>
      </c>
    </row>
    <row r="117" spans="1:10" hidden="1" x14ac:dyDescent="0.25">
      <c r="A117" s="1">
        <v>41755</v>
      </c>
      <c r="B117" s="2">
        <f t="shared" si="7"/>
        <v>6</v>
      </c>
      <c r="C117">
        <v>65</v>
      </c>
      <c r="D117">
        <f t="shared" si="11"/>
        <v>43.23</v>
      </c>
      <c r="E117">
        <f t="shared" si="11"/>
        <v>11.950000000000003</v>
      </c>
      <c r="F117">
        <f t="shared" si="8"/>
        <v>41.279999999999994</v>
      </c>
      <c r="G117">
        <f t="shared" si="9"/>
        <v>9.0200000000000031</v>
      </c>
      <c r="H117">
        <f t="shared" si="12"/>
        <v>41.279999999999994</v>
      </c>
      <c r="I117">
        <f t="shared" si="13"/>
        <v>9.0200000000000031</v>
      </c>
      <c r="J117">
        <f t="shared" si="10"/>
        <v>0</v>
      </c>
    </row>
    <row r="118" spans="1:10" hidden="1" x14ac:dyDescent="0.25">
      <c r="A118" s="1">
        <v>41756</v>
      </c>
      <c r="B118" s="2">
        <f t="shared" si="7"/>
        <v>7</v>
      </c>
      <c r="C118">
        <v>25</v>
      </c>
      <c r="D118">
        <f t="shared" si="11"/>
        <v>41.279999999999994</v>
      </c>
      <c r="E118">
        <f t="shared" si="11"/>
        <v>9.0200000000000031</v>
      </c>
      <c r="F118">
        <f t="shared" si="8"/>
        <v>40.529999999999994</v>
      </c>
      <c r="G118">
        <f t="shared" si="9"/>
        <v>7.8900000000000032</v>
      </c>
      <c r="H118">
        <f t="shared" si="12"/>
        <v>40.529999999999994</v>
      </c>
      <c r="I118">
        <f t="shared" si="13"/>
        <v>7.8900000000000032</v>
      </c>
      <c r="J118">
        <f t="shared" si="10"/>
        <v>0</v>
      </c>
    </row>
    <row r="119" spans="1:10" hidden="1" x14ac:dyDescent="0.25">
      <c r="A119" s="1">
        <v>41757</v>
      </c>
      <c r="B119" s="2">
        <f t="shared" si="7"/>
        <v>1</v>
      </c>
      <c r="C119">
        <v>3</v>
      </c>
      <c r="D119">
        <f t="shared" si="11"/>
        <v>40.529999999999994</v>
      </c>
      <c r="E119">
        <f t="shared" si="11"/>
        <v>7.8900000000000032</v>
      </c>
      <c r="F119">
        <f t="shared" si="8"/>
        <v>40.439999999999991</v>
      </c>
      <c r="G119">
        <f t="shared" si="9"/>
        <v>7.7500000000000036</v>
      </c>
      <c r="H119">
        <f t="shared" si="12"/>
        <v>40.439999999999991</v>
      </c>
      <c r="I119">
        <f t="shared" si="13"/>
        <v>7.7500000000000036</v>
      </c>
      <c r="J119">
        <f t="shared" si="10"/>
        <v>0</v>
      </c>
    </row>
    <row r="120" spans="1:10" hidden="1" x14ac:dyDescent="0.25">
      <c r="A120" s="1">
        <v>41758</v>
      </c>
      <c r="B120" s="2">
        <f t="shared" si="7"/>
        <v>2</v>
      </c>
      <c r="C120">
        <v>58</v>
      </c>
      <c r="D120">
        <f t="shared" si="11"/>
        <v>40.439999999999991</v>
      </c>
      <c r="E120">
        <f t="shared" si="11"/>
        <v>7.7500000000000036</v>
      </c>
      <c r="F120">
        <f t="shared" si="8"/>
        <v>38.699999999999989</v>
      </c>
      <c r="G120">
        <f t="shared" si="9"/>
        <v>5.1400000000000041</v>
      </c>
      <c r="H120">
        <f t="shared" si="12"/>
        <v>38.699999999999989</v>
      </c>
      <c r="I120">
        <f t="shared" si="13"/>
        <v>5.1400000000000041</v>
      </c>
      <c r="J120">
        <f t="shared" si="10"/>
        <v>0</v>
      </c>
    </row>
    <row r="121" spans="1:10" x14ac:dyDescent="0.25">
      <c r="A121" s="1">
        <v>41759</v>
      </c>
      <c r="B121" s="2">
        <f t="shared" si="7"/>
        <v>3</v>
      </c>
      <c r="C121">
        <v>35</v>
      </c>
      <c r="D121">
        <f t="shared" si="11"/>
        <v>38.699999999999989</v>
      </c>
      <c r="E121">
        <f t="shared" si="11"/>
        <v>5.1400000000000041</v>
      </c>
      <c r="F121">
        <f t="shared" si="8"/>
        <v>37.649999999999991</v>
      </c>
      <c r="G121">
        <f t="shared" si="9"/>
        <v>3.5600000000000041</v>
      </c>
      <c r="H121">
        <f t="shared" si="12"/>
        <v>37.649999999999991</v>
      </c>
      <c r="I121">
        <f t="shared" si="13"/>
        <v>30</v>
      </c>
      <c r="J121">
        <f t="shared" si="10"/>
        <v>1</v>
      </c>
    </row>
    <row r="122" spans="1:10" hidden="1" x14ac:dyDescent="0.25">
      <c r="A122" s="1">
        <v>41760</v>
      </c>
      <c r="B122" s="2">
        <f t="shared" si="7"/>
        <v>4</v>
      </c>
      <c r="C122">
        <v>146</v>
      </c>
      <c r="D122">
        <f t="shared" si="11"/>
        <v>37.649999999999991</v>
      </c>
      <c r="E122">
        <f t="shared" si="11"/>
        <v>30</v>
      </c>
      <c r="F122">
        <f t="shared" si="8"/>
        <v>37.649999999999991</v>
      </c>
      <c r="G122">
        <f t="shared" si="9"/>
        <v>16.86</v>
      </c>
      <c r="H122">
        <f t="shared" si="12"/>
        <v>45</v>
      </c>
      <c r="I122">
        <f t="shared" si="13"/>
        <v>16.86</v>
      </c>
      <c r="J122">
        <f t="shared" si="10"/>
        <v>0</v>
      </c>
    </row>
    <row r="123" spans="1:10" hidden="1" x14ac:dyDescent="0.25">
      <c r="A123" s="1">
        <v>41761</v>
      </c>
      <c r="B123" s="2">
        <f t="shared" si="7"/>
        <v>5</v>
      </c>
      <c r="C123">
        <v>45</v>
      </c>
      <c r="D123">
        <f t="shared" si="11"/>
        <v>45</v>
      </c>
      <c r="E123">
        <f t="shared" si="11"/>
        <v>16.86</v>
      </c>
      <c r="F123">
        <f t="shared" si="8"/>
        <v>45</v>
      </c>
      <c r="G123">
        <f t="shared" si="9"/>
        <v>12.809999999999999</v>
      </c>
      <c r="H123">
        <f t="shared" si="12"/>
        <v>45</v>
      </c>
      <c r="I123">
        <f t="shared" si="13"/>
        <v>12.809999999999999</v>
      </c>
      <c r="J123">
        <f t="shared" si="10"/>
        <v>0</v>
      </c>
    </row>
    <row r="124" spans="1:10" hidden="1" x14ac:dyDescent="0.25">
      <c r="A124" s="1">
        <v>41762</v>
      </c>
      <c r="B124" s="2">
        <f t="shared" si="7"/>
        <v>6</v>
      </c>
      <c r="C124">
        <v>127</v>
      </c>
      <c r="D124">
        <f t="shared" si="11"/>
        <v>45</v>
      </c>
      <c r="E124">
        <f t="shared" si="11"/>
        <v>12.809999999999999</v>
      </c>
      <c r="F124">
        <f t="shared" si="8"/>
        <v>41.19</v>
      </c>
      <c r="G124">
        <f t="shared" si="9"/>
        <v>7.089999999999999</v>
      </c>
      <c r="H124">
        <f t="shared" si="12"/>
        <v>41.19</v>
      </c>
      <c r="I124">
        <f t="shared" si="13"/>
        <v>7.089999999999999</v>
      </c>
      <c r="J124">
        <f t="shared" si="10"/>
        <v>0</v>
      </c>
    </row>
    <row r="125" spans="1:10" hidden="1" x14ac:dyDescent="0.25">
      <c r="A125" s="1">
        <v>41763</v>
      </c>
      <c r="B125" s="2">
        <f t="shared" si="7"/>
        <v>7</v>
      </c>
      <c r="C125">
        <v>48</v>
      </c>
      <c r="D125">
        <f t="shared" si="11"/>
        <v>41.19</v>
      </c>
      <c r="E125">
        <f t="shared" si="11"/>
        <v>7.089999999999999</v>
      </c>
      <c r="F125">
        <f t="shared" si="8"/>
        <v>39.75</v>
      </c>
      <c r="G125">
        <f t="shared" si="9"/>
        <v>4.9299999999999988</v>
      </c>
      <c r="H125">
        <f t="shared" si="12"/>
        <v>39.75</v>
      </c>
      <c r="I125">
        <f t="shared" si="13"/>
        <v>30</v>
      </c>
      <c r="J125">
        <f t="shared" si="10"/>
        <v>0</v>
      </c>
    </row>
    <row r="126" spans="1:10" hidden="1" x14ac:dyDescent="0.25">
      <c r="A126" s="1">
        <v>41764</v>
      </c>
      <c r="B126" s="2">
        <f t="shared" si="7"/>
        <v>1</v>
      </c>
      <c r="C126">
        <v>128</v>
      </c>
      <c r="D126">
        <f t="shared" si="11"/>
        <v>39.75</v>
      </c>
      <c r="E126">
        <f t="shared" si="11"/>
        <v>30</v>
      </c>
      <c r="F126">
        <f t="shared" si="8"/>
        <v>39.75</v>
      </c>
      <c r="G126">
        <f t="shared" si="9"/>
        <v>18.48</v>
      </c>
      <c r="H126">
        <f t="shared" si="12"/>
        <v>39.75</v>
      </c>
      <c r="I126">
        <f t="shared" si="13"/>
        <v>18.48</v>
      </c>
      <c r="J126">
        <f t="shared" si="10"/>
        <v>0</v>
      </c>
    </row>
    <row r="127" spans="1:10" hidden="1" x14ac:dyDescent="0.25">
      <c r="A127" s="1">
        <v>41765</v>
      </c>
      <c r="B127" s="2">
        <f t="shared" si="7"/>
        <v>2</v>
      </c>
      <c r="C127">
        <v>115</v>
      </c>
      <c r="D127">
        <f t="shared" si="11"/>
        <v>39.75</v>
      </c>
      <c r="E127">
        <f t="shared" si="11"/>
        <v>18.48</v>
      </c>
      <c r="F127">
        <f t="shared" si="8"/>
        <v>39.75</v>
      </c>
      <c r="G127">
        <f t="shared" si="9"/>
        <v>8.1300000000000008</v>
      </c>
      <c r="H127">
        <f t="shared" si="12"/>
        <v>39.75</v>
      </c>
      <c r="I127">
        <f t="shared" si="13"/>
        <v>8.1300000000000008</v>
      </c>
      <c r="J127">
        <f t="shared" si="10"/>
        <v>0</v>
      </c>
    </row>
    <row r="128" spans="1:10" hidden="1" x14ac:dyDescent="0.25">
      <c r="A128" s="1">
        <v>41766</v>
      </c>
      <c r="B128" s="2">
        <f t="shared" si="7"/>
        <v>3</v>
      </c>
      <c r="C128">
        <v>103</v>
      </c>
      <c r="D128">
        <f t="shared" si="11"/>
        <v>39.75</v>
      </c>
      <c r="E128">
        <f t="shared" si="11"/>
        <v>8.1300000000000008</v>
      </c>
      <c r="F128">
        <f t="shared" si="8"/>
        <v>36.659999999999997</v>
      </c>
      <c r="G128">
        <f t="shared" si="9"/>
        <v>3.4900000000000011</v>
      </c>
      <c r="H128">
        <f t="shared" si="12"/>
        <v>36.659999999999997</v>
      </c>
      <c r="I128">
        <f t="shared" si="13"/>
        <v>30</v>
      </c>
      <c r="J128">
        <f t="shared" si="10"/>
        <v>0</v>
      </c>
    </row>
    <row r="129" spans="1:10" hidden="1" x14ac:dyDescent="0.25">
      <c r="A129" s="1">
        <v>41767</v>
      </c>
      <c r="B129" s="2">
        <f t="shared" si="7"/>
        <v>4</v>
      </c>
      <c r="C129">
        <v>21</v>
      </c>
      <c r="D129">
        <f t="shared" si="11"/>
        <v>36.659999999999997</v>
      </c>
      <c r="E129">
        <f t="shared" si="11"/>
        <v>30</v>
      </c>
      <c r="F129">
        <f t="shared" si="8"/>
        <v>36.659999999999997</v>
      </c>
      <c r="G129">
        <f t="shared" si="9"/>
        <v>28.11</v>
      </c>
      <c r="H129">
        <f t="shared" si="12"/>
        <v>45</v>
      </c>
      <c r="I129">
        <f t="shared" si="13"/>
        <v>28.11</v>
      </c>
      <c r="J129">
        <f t="shared" si="10"/>
        <v>0</v>
      </c>
    </row>
    <row r="130" spans="1:10" hidden="1" x14ac:dyDescent="0.25">
      <c r="A130" s="1">
        <v>41768</v>
      </c>
      <c r="B130" s="2">
        <f t="shared" si="7"/>
        <v>5</v>
      </c>
      <c r="C130">
        <v>150</v>
      </c>
      <c r="D130">
        <f t="shared" si="11"/>
        <v>45</v>
      </c>
      <c r="E130">
        <f t="shared" si="11"/>
        <v>28.11</v>
      </c>
      <c r="F130">
        <f t="shared" si="8"/>
        <v>45</v>
      </c>
      <c r="G130">
        <f t="shared" si="9"/>
        <v>14.61</v>
      </c>
      <c r="H130">
        <f t="shared" si="12"/>
        <v>45</v>
      </c>
      <c r="I130">
        <f t="shared" si="13"/>
        <v>14.61</v>
      </c>
      <c r="J130">
        <f t="shared" si="10"/>
        <v>0</v>
      </c>
    </row>
    <row r="131" spans="1:10" hidden="1" x14ac:dyDescent="0.25">
      <c r="A131" s="1">
        <v>41769</v>
      </c>
      <c r="B131" s="2">
        <f t="shared" ref="B131:B194" si="14">WEEKDAY(A131,2)</f>
        <v>6</v>
      </c>
      <c r="C131">
        <v>49</v>
      </c>
      <c r="D131">
        <f t="shared" si="11"/>
        <v>45</v>
      </c>
      <c r="E131">
        <f t="shared" si="11"/>
        <v>14.61</v>
      </c>
      <c r="F131">
        <f t="shared" ref="F131:F194" si="15">IF(E131&gt;15,D131,D131-ROUND((6*(C131/2)/100),2))</f>
        <v>43.53</v>
      </c>
      <c r="G131">
        <f t="shared" ref="G131:G194" si="16">IF(E131&gt;15,E131-ROUND((C131*9)/100,2),E131-ROUND(((C131/2)*9/100),2))</f>
        <v>12.399999999999999</v>
      </c>
      <c r="H131">
        <f t="shared" si="12"/>
        <v>43.53</v>
      </c>
      <c r="I131">
        <f t="shared" si="13"/>
        <v>12.399999999999999</v>
      </c>
      <c r="J131">
        <f t="shared" ref="J131:J194" si="17">IF(E131&lt;5.25,1,0)</f>
        <v>0</v>
      </c>
    </row>
    <row r="132" spans="1:10" hidden="1" x14ac:dyDescent="0.25">
      <c r="A132" s="1">
        <v>41770</v>
      </c>
      <c r="B132" s="2">
        <f t="shared" si="14"/>
        <v>7</v>
      </c>
      <c r="C132">
        <v>20</v>
      </c>
      <c r="D132">
        <f t="shared" ref="D132:E195" si="18">H131</f>
        <v>43.53</v>
      </c>
      <c r="E132">
        <f t="shared" si="18"/>
        <v>12.399999999999999</v>
      </c>
      <c r="F132">
        <f t="shared" si="15"/>
        <v>42.93</v>
      </c>
      <c r="G132">
        <f t="shared" si="16"/>
        <v>11.499999999999998</v>
      </c>
      <c r="H132">
        <f t="shared" ref="H132:H195" si="19">IF(AND(B132=4,F132&lt;40),45,F132)</f>
        <v>42.93</v>
      </c>
      <c r="I132">
        <f t="shared" ref="I132:I195" si="20">IF(G132&lt;5,30,G132)</f>
        <v>11.499999999999998</v>
      </c>
      <c r="J132">
        <f t="shared" si="17"/>
        <v>0</v>
      </c>
    </row>
    <row r="133" spans="1:10" hidden="1" x14ac:dyDescent="0.25">
      <c r="A133" s="1">
        <v>41771</v>
      </c>
      <c r="B133" s="2">
        <f t="shared" si="14"/>
        <v>1</v>
      </c>
      <c r="C133">
        <v>120</v>
      </c>
      <c r="D133">
        <f t="shared" si="18"/>
        <v>42.93</v>
      </c>
      <c r="E133">
        <f t="shared" si="18"/>
        <v>11.499999999999998</v>
      </c>
      <c r="F133">
        <f t="shared" si="15"/>
        <v>39.33</v>
      </c>
      <c r="G133">
        <f t="shared" si="16"/>
        <v>6.0999999999999979</v>
      </c>
      <c r="H133">
        <f t="shared" si="19"/>
        <v>39.33</v>
      </c>
      <c r="I133">
        <f t="shared" si="20"/>
        <v>6.0999999999999979</v>
      </c>
      <c r="J133">
        <f t="shared" si="17"/>
        <v>0</v>
      </c>
    </row>
    <row r="134" spans="1:10" hidden="1" x14ac:dyDescent="0.25">
      <c r="A134" s="1">
        <v>41772</v>
      </c>
      <c r="B134" s="2">
        <f t="shared" si="14"/>
        <v>2</v>
      </c>
      <c r="C134">
        <v>39</v>
      </c>
      <c r="D134">
        <f t="shared" si="18"/>
        <v>39.33</v>
      </c>
      <c r="E134">
        <f t="shared" si="18"/>
        <v>6.0999999999999979</v>
      </c>
      <c r="F134">
        <f t="shared" si="15"/>
        <v>38.159999999999997</v>
      </c>
      <c r="G134">
        <f t="shared" si="16"/>
        <v>4.3399999999999981</v>
      </c>
      <c r="H134">
        <f t="shared" si="19"/>
        <v>38.159999999999997</v>
      </c>
      <c r="I134">
        <f t="shared" si="20"/>
        <v>30</v>
      </c>
      <c r="J134">
        <f t="shared" si="17"/>
        <v>0</v>
      </c>
    </row>
    <row r="135" spans="1:10" hidden="1" x14ac:dyDescent="0.25">
      <c r="A135" s="1">
        <v>41773</v>
      </c>
      <c r="B135" s="2">
        <f t="shared" si="14"/>
        <v>3</v>
      </c>
      <c r="C135">
        <v>15</v>
      </c>
      <c r="D135">
        <f t="shared" si="18"/>
        <v>38.159999999999997</v>
      </c>
      <c r="E135">
        <f t="shared" si="18"/>
        <v>30</v>
      </c>
      <c r="F135">
        <f t="shared" si="15"/>
        <v>38.159999999999997</v>
      </c>
      <c r="G135">
        <f t="shared" si="16"/>
        <v>28.65</v>
      </c>
      <c r="H135">
        <f t="shared" si="19"/>
        <v>38.159999999999997</v>
      </c>
      <c r="I135">
        <f t="shared" si="20"/>
        <v>28.65</v>
      </c>
      <c r="J135">
        <f t="shared" si="17"/>
        <v>0</v>
      </c>
    </row>
    <row r="136" spans="1:10" hidden="1" x14ac:dyDescent="0.25">
      <c r="A136" s="1">
        <v>41774</v>
      </c>
      <c r="B136" s="2">
        <f t="shared" si="14"/>
        <v>4</v>
      </c>
      <c r="C136">
        <v>118</v>
      </c>
      <c r="D136">
        <f t="shared" si="18"/>
        <v>38.159999999999997</v>
      </c>
      <c r="E136">
        <f t="shared" si="18"/>
        <v>28.65</v>
      </c>
      <c r="F136">
        <f t="shared" si="15"/>
        <v>38.159999999999997</v>
      </c>
      <c r="G136">
        <f t="shared" si="16"/>
        <v>18.03</v>
      </c>
      <c r="H136">
        <f t="shared" si="19"/>
        <v>45</v>
      </c>
      <c r="I136">
        <f t="shared" si="20"/>
        <v>18.03</v>
      </c>
      <c r="J136">
        <f t="shared" si="17"/>
        <v>0</v>
      </c>
    </row>
    <row r="137" spans="1:10" hidden="1" x14ac:dyDescent="0.25">
      <c r="A137" s="1">
        <v>41775</v>
      </c>
      <c r="B137" s="2">
        <f t="shared" si="14"/>
        <v>5</v>
      </c>
      <c r="C137">
        <v>37</v>
      </c>
      <c r="D137">
        <f t="shared" si="18"/>
        <v>45</v>
      </c>
      <c r="E137">
        <f t="shared" si="18"/>
        <v>18.03</v>
      </c>
      <c r="F137">
        <f t="shared" si="15"/>
        <v>45</v>
      </c>
      <c r="G137">
        <f t="shared" si="16"/>
        <v>14.700000000000001</v>
      </c>
      <c r="H137">
        <f t="shared" si="19"/>
        <v>45</v>
      </c>
      <c r="I137">
        <f t="shared" si="20"/>
        <v>14.700000000000001</v>
      </c>
      <c r="J137">
        <f t="shared" si="17"/>
        <v>0</v>
      </c>
    </row>
    <row r="138" spans="1:10" hidden="1" x14ac:dyDescent="0.25">
      <c r="A138" s="1">
        <v>41776</v>
      </c>
      <c r="B138" s="2">
        <f t="shared" si="14"/>
        <v>6</v>
      </c>
      <c r="C138">
        <v>107</v>
      </c>
      <c r="D138">
        <f t="shared" si="18"/>
        <v>45</v>
      </c>
      <c r="E138">
        <f t="shared" si="18"/>
        <v>14.700000000000001</v>
      </c>
      <c r="F138">
        <f t="shared" si="15"/>
        <v>41.79</v>
      </c>
      <c r="G138">
        <f t="shared" si="16"/>
        <v>9.8800000000000008</v>
      </c>
      <c r="H138">
        <f t="shared" si="19"/>
        <v>41.79</v>
      </c>
      <c r="I138">
        <f t="shared" si="20"/>
        <v>9.8800000000000008</v>
      </c>
      <c r="J138">
        <f t="shared" si="17"/>
        <v>0</v>
      </c>
    </row>
    <row r="139" spans="1:10" hidden="1" x14ac:dyDescent="0.25">
      <c r="A139" s="1">
        <v>41777</v>
      </c>
      <c r="B139" s="2">
        <f t="shared" si="14"/>
        <v>7</v>
      </c>
      <c r="C139">
        <v>51</v>
      </c>
      <c r="D139">
        <f t="shared" si="18"/>
        <v>41.79</v>
      </c>
      <c r="E139">
        <f t="shared" si="18"/>
        <v>9.8800000000000008</v>
      </c>
      <c r="F139">
        <f t="shared" si="15"/>
        <v>40.26</v>
      </c>
      <c r="G139">
        <f t="shared" si="16"/>
        <v>7.580000000000001</v>
      </c>
      <c r="H139">
        <f t="shared" si="19"/>
        <v>40.26</v>
      </c>
      <c r="I139">
        <f t="shared" si="20"/>
        <v>7.580000000000001</v>
      </c>
      <c r="J139">
        <f t="shared" si="17"/>
        <v>0</v>
      </c>
    </row>
    <row r="140" spans="1:10" hidden="1" x14ac:dyDescent="0.25">
      <c r="A140" s="1">
        <v>41778</v>
      </c>
      <c r="B140" s="2">
        <f t="shared" si="14"/>
        <v>1</v>
      </c>
      <c r="C140">
        <v>76</v>
      </c>
      <c r="D140">
        <f t="shared" si="18"/>
        <v>40.26</v>
      </c>
      <c r="E140">
        <f t="shared" si="18"/>
        <v>7.580000000000001</v>
      </c>
      <c r="F140">
        <f t="shared" si="15"/>
        <v>37.979999999999997</v>
      </c>
      <c r="G140">
        <f t="shared" si="16"/>
        <v>4.160000000000001</v>
      </c>
      <c r="H140">
        <f t="shared" si="19"/>
        <v>37.979999999999997</v>
      </c>
      <c r="I140">
        <f t="shared" si="20"/>
        <v>30</v>
      </c>
      <c r="J140">
        <f t="shared" si="17"/>
        <v>0</v>
      </c>
    </row>
    <row r="141" spans="1:10" hidden="1" x14ac:dyDescent="0.25">
      <c r="A141" s="1">
        <v>41779</v>
      </c>
      <c r="B141" s="2">
        <f t="shared" si="14"/>
        <v>2</v>
      </c>
      <c r="C141">
        <v>41</v>
      </c>
      <c r="D141">
        <f t="shared" si="18"/>
        <v>37.979999999999997</v>
      </c>
      <c r="E141">
        <f t="shared" si="18"/>
        <v>30</v>
      </c>
      <c r="F141">
        <f t="shared" si="15"/>
        <v>37.979999999999997</v>
      </c>
      <c r="G141">
        <f t="shared" si="16"/>
        <v>26.31</v>
      </c>
      <c r="H141">
        <f t="shared" si="19"/>
        <v>37.979999999999997</v>
      </c>
      <c r="I141">
        <f t="shared" si="20"/>
        <v>26.31</v>
      </c>
      <c r="J141">
        <f t="shared" si="17"/>
        <v>0</v>
      </c>
    </row>
    <row r="142" spans="1:10" hidden="1" x14ac:dyDescent="0.25">
      <c r="A142" s="1">
        <v>41780</v>
      </c>
      <c r="B142" s="2">
        <f t="shared" si="14"/>
        <v>3</v>
      </c>
      <c r="C142">
        <v>149</v>
      </c>
      <c r="D142">
        <f t="shared" si="18"/>
        <v>37.979999999999997</v>
      </c>
      <c r="E142">
        <f t="shared" si="18"/>
        <v>26.31</v>
      </c>
      <c r="F142">
        <f t="shared" si="15"/>
        <v>37.979999999999997</v>
      </c>
      <c r="G142">
        <f t="shared" si="16"/>
        <v>12.899999999999999</v>
      </c>
      <c r="H142">
        <f t="shared" si="19"/>
        <v>37.979999999999997</v>
      </c>
      <c r="I142">
        <f t="shared" si="20"/>
        <v>12.899999999999999</v>
      </c>
      <c r="J142">
        <f t="shared" si="17"/>
        <v>0</v>
      </c>
    </row>
    <row r="143" spans="1:10" hidden="1" x14ac:dyDescent="0.25">
      <c r="A143" s="1">
        <v>41781</v>
      </c>
      <c r="B143" s="2">
        <f t="shared" si="14"/>
        <v>4</v>
      </c>
      <c r="C143">
        <v>72</v>
      </c>
      <c r="D143">
        <f t="shared" si="18"/>
        <v>37.979999999999997</v>
      </c>
      <c r="E143">
        <f t="shared" si="18"/>
        <v>12.899999999999999</v>
      </c>
      <c r="F143">
        <f t="shared" si="15"/>
        <v>35.819999999999993</v>
      </c>
      <c r="G143">
        <f t="shared" si="16"/>
        <v>9.6599999999999984</v>
      </c>
      <c r="H143">
        <f t="shared" si="19"/>
        <v>45</v>
      </c>
      <c r="I143">
        <f t="shared" si="20"/>
        <v>9.6599999999999984</v>
      </c>
      <c r="J143">
        <f t="shared" si="17"/>
        <v>0</v>
      </c>
    </row>
    <row r="144" spans="1:10" hidden="1" x14ac:dyDescent="0.25">
      <c r="A144" s="1">
        <v>41782</v>
      </c>
      <c r="B144" s="2">
        <f t="shared" si="14"/>
        <v>5</v>
      </c>
      <c r="C144">
        <v>83</v>
      </c>
      <c r="D144">
        <f t="shared" si="18"/>
        <v>45</v>
      </c>
      <c r="E144">
        <f t="shared" si="18"/>
        <v>9.6599999999999984</v>
      </c>
      <c r="F144">
        <f t="shared" si="15"/>
        <v>42.51</v>
      </c>
      <c r="G144">
        <f t="shared" si="16"/>
        <v>5.9199999999999982</v>
      </c>
      <c r="H144">
        <f t="shared" si="19"/>
        <v>42.51</v>
      </c>
      <c r="I144">
        <f t="shared" si="20"/>
        <v>5.9199999999999982</v>
      </c>
      <c r="J144">
        <f t="shared" si="17"/>
        <v>0</v>
      </c>
    </row>
    <row r="145" spans="1:10" hidden="1" x14ac:dyDescent="0.25">
      <c r="A145" s="1">
        <v>41783</v>
      </c>
      <c r="B145" s="2">
        <f t="shared" si="14"/>
        <v>6</v>
      </c>
      <c r="C145">
        <v>101</v>
      </c>
      <c r="D145">
        <f t="shared" si="18"/>
        <v>42.51</v>
      </c>
      <c r="E145">
        <f t="shared" si="18"/>
        <v>5.9199999999999982</v>
      </c>
      <c r="F145">
        <f t="shared" si="15"/>
        <v>39.479999999999997</v>
      </c>
      <c r="G145">
        <f t="shared" si="16"/>
        <v>1.3699999999999983</v>
      </c>
      <c r="H145">
        <f t="shared" si="19"/>
        <v>39.479999999999997</v>
      </c>
      <c r="I145">
        <f t="shared" si="20"/>
        <v>30</v>
      </c>
      <c r="J145">
        <f t="shared" si="17"/>
        <v>0</v>
      </c>
    </row>
    <row r="146" spans="1:10" hidden="1" x14ac:dyDescent="0.25">
      <c r="A146" s="1">
        <v>41784</v>
      </c>
      <c r="B146" s="2">
        <f t="shared" si="14"/>
        <v>7</v>
      </c>
      <c r="C146">
        <v>43</v>
      </c>
      <c r="D146">
        <f t="shared" si="18"/>
        <v>39.479999999999997</v>
      </c>
      <c r="E146">
        <f t="shared" si="18"/>
        <v>30</v>
      </c>
      <c r="F146">
        <f t="shared" si="15"/>
        <v>39.479999999999997</v>
      </c>
      <c r="G146">
        <f t="shared" si="16"/>
        <v>26.13</v>
      </c>
      <c r="H146">
        <f t="shared" si="19"/>
        <v>39.479999999999997</v>
      </c>
      <c r="I146">
        <f t="shared" si="20"/>
        <v>26.13</v>
      </c>
      <c r="J146">
        <f t="shared" si="17"/>
        <v>0</v>
      </c>
    </row>
    <row r="147" spans="1:10" hidden="1" x14ac:dyDescent="0.25">
      <c r="A147" s="1">
        <v>41785</v>
      </c>
      <c r="B147" s="2">
        <f t="shared" si="14"/>
        <v>1</v>
      </c>
      <c r="C147">
        <v>59</v>
      </c>
      <c r="D147">
        <f t="shared" si="18"/>
        <v>39.479999999999997</v>
      </c>
      <c r="E147">
        <f t="shared" si="18"/>
        <v>26.13</v>
      </c>
      <c r="F147">
        <f t="shared" si="15"/>
        <v>39.479999999999997</v>
      </c>
      <c r="G147">
        <f t="shared" si="16"/>
        <v>20.82</v>
      </c>
      <c r="H147">
        <f t="shared" si="19"/>
        <v>39.479999999999997</v>
      </c>
      <c r="I147">
        <f t="shared" si="20"/>
        <v>20.82</v>
      </c>
      <c r="J147">
        <f t="shared" si="17"/>
        <v>0</v>
      </c>
    </row>
    <row r="148" spans="1:10" hidden="1" x14ac:dyDescent="0.25">
      <c r="A148" s="1">
        <v>41786</v>
      </c>
      <c r="B148" s="2">
        <f t="shared" si="14"/>
        <v>2</v>
      </c>
      <c r="C148">
        <v>81</v>
      </c>
      <c r="D148">
        <f t="shared" si="18"/>
        <v>39.479999999999997</v>
      </c>
      <c r="E148">
        <f t="shared" si="18"/>
        <v>20.82</v>
      </c>
      <c r="F148">
        <f t="shared" si="15"/>
        <v>39.479999999999997</v>
      </c>
      <c r="G148">
        <f t="shared" si="16"/>
        <v>13.530000000000001</v>
      </c>
      <c r="H148">
        <f t="shared" si="19"/>
        <v>39.479999999999997</v>
      </c>
      <c r="I148">
        <f t="shared" si="20"/>
        <v>13.530000000000001</v>
      </c>
      <c r="J148">
        <f t="shared" si="17"/>
        <v>0</v>
      </c>
    </row>
    <row r="149" spans="1:10" hidden="1" x14ac:dyDescent="0.25">
      <c r="A149" s="1">
        <v>41787</v>
      </c>
      <c r="B149" s="2">
        <f t="shared" si="14"/>
        <v>3</v>
      </c>
      <c r="C149">
        <v>89</v>
      </c>
      <c r="D149">
        <f t="shared" si="18"/>
        <v>39.479999999999997</v>
      </c>
      <c r="E149">
        <f t="shared" si="18"/>
        <v>13.530000000000001</v>
      </c>
      <c r="F149">
        <f t="shared" si="15"/>
        <v>36.809999999999995</v>
      </c>
      <c r="G149">
        <f t="shared" si="16"/>
        <v>9.5200000000000014</v>
      </c>
      <c r="H149">
        <f t="shared" si="19"/>
        <v>36.809999999999995</v>
      </c>
      <c r="I149">
        <f t="shared" si="20"/>
        <v>9.5200000000000014</v>
      </c>
      <c r="J149">
        <f t="shared" si="17"/>
        <v>0</v>
      </c>
    </row>
    <row r="150" spans="1:10" hidden="1" x14ac:dyDescent="0.25">
      <c r="A150" s="1">
        <v>41788</v>
      </c>
      <c r="B150" s="2">
        <f t="shared" si="14"/>
        <v>4</v>
      </c>
      <c r="C150">
        <v>43</v>
      </c>
      <c r="D150">
        <f t="shared" si="18"/>
        <v>36.809999999999995</v>
      </c>
      <c r="E150">
        <f t="shared" si="18"/>
        <v>9.5200000000000014</v>
      </c>
      <c r="F150">
        <f t="shared" si="15"/>
        <v>35.519999999999996</v>
      </c>
      <c r="G150">
        <f t="shared" si="16"/>
        <v>7.5800000000000018</v>
      </c>
      <c r="H150">
        <f t="shared" si="19"/>
        <v>45</v>
      </c>
      <c r="I150">
        <f t="shared" si="20"/>
        <v>7.5800000000000018</v>
      </c>
      <c r="J150">
        <f t="shared" si="17"/>
        <v>0</v>
      </c>
    </row>
    <row r="151" spans="1:10" hidden="1" x14ac:dyDescent="0.25">
      <c r="A151" s="1">
        <v>41789</v>
      </c>
      <c r="B151" s="2">
        <f t="shared" si="14"/>
        <v>5</v>
      </c>
      <c r="C151">
        <v>67</v>
      </c>
      <c r="D151">
        <f t="shared" si="18"/>
        <v>45</v>
      </c>
      <c r="E151">
        <f t="shared" si="18"/>
        <v>7.5800000000000018</v>
      </c>
      <c r="F151">
        <f t="shared" si="15"/>
        <v>42.99</v>
      </c>
      <c r="G151">
        <f t="shared" si="16"/>
        <v>4.5600000000000023</v>
      </c>
      <c r="H151">
        <f t="shared" si="19"/>
        <v>42.99</v>
      </c>
      <c r="I151">
        <f t="shared" si="20"/>
        <v>30</v>
      </c>
      <c r="J151">
        <f t="shared" si="17"/>
        <v>0</v>
      </c>
    </row>
    <row r="152" spans="1:10" hidden="1" x14ac:dyDescent="0.25">
      <c r="A152" s="1">
        <v>41790</v>
      </c>
      <c r="B152" s="2">
        <f t="shared" si="14"/>
        <v>6</v>
      </c>
      <c r="C152">
        <v>122</v>
      </c>
      <c r="D152">
        <f t="shared" si="18"/>
        <v>42.99</v>
      </c>
      <c r="E152">
        <f t="shared" si="18"/>
        <v>30</v>
      </c>
      <c r="F152">
        <f t="shared" si="15"/>
        <v>42.99</v>
      </c>
      <c r="G152">
        <f t="shared" si="16"/>
        <v>19.02</v>
      </c>
      <c r="H152">
        <f t="shared" si="19"/>
        <v>42.99</v>
      </c>
      <c r="I152">
        <f t="shared" si="20"/>
        <v>19.02</v>
      </c>
      <c r="J152">
        <f t="shared" si="17"/>
        <v>0</v>
      </c>
    </row>
    <row r="153" spans="1:10" hidden="1" x14ac:dyDescent="0.25">
      <c r="A153" s="1">
        <v>41791</v>
      </c>
      <c r="B153" s="2">
        <f t="shared" si="14"/>
        <v>7</v>
      </c>
      <c r="C153">
        <v>100</v>
      </c>
      <c r="D153">
        <f t="shared" si="18"/>
        <v>42.99</v>
      </c>
      <c r="E153">
        <f t="shared" si="18"/>
        <v>19.02</v>
      </c>
      <c r="F153">
        <f t="shared" si="15"/>
        <v>42.99</v>
      </c>
      <c r="G153">
        <f t="shared" si="16"/>
        <v>10.02</v>
      </c>
      <c r="H153">
        <f t="shared" si="19"/>
        <v>42.99</v>
      </c>
      <c r="I153">
        <f t="shared" si="20"/>
        <v>10.02</v>
      </c>
      <c r="J153">
        <f t="shared" si="17"/>
        <v>0</v>
      </c>
    </row>
    <row r="154" spans="1:10" hidden="1" x14ac:dyDescent="0.25">
      <c r="A154" s="1">
        <v>41792</v>
      </c>
      <c r="B154" s="2">
        <f t="shared" si="14"/>
        <v>1</v>
      </c>
      <c r="C154">
        <v>145</v>
      </c>
      <c r="D154">
        <f t="shared" si="18"/>
        <v>42.99</v>
      </c>
      <c r="E154">
        <f t="shared" si="18"/>
        <v>10.02</v>
      </c>
      <c r="F154">
        <f t="shared" si="15"/>
        <v>38.64</v>
      </c>
      <c r="G154">
        <f t="shared" si="16"/>
        <v>3.4899999999999993</v>
      </c>
      <c r="H154">
        <f t="shared" si="19"/>
        <v>38.64</v>
      </c>
      <c r="I154">
        <f t="shared" si="20"/>
        <v>30</v>
      </c>
      <c r="J154">
        <f t="shared" si="17"/>
        <v>0</v>
      </c>
    </row>
    <row r="155" spans="1:10" hidden="1" x14ac:dyDescent="0.25">
      <c r="A155" s="1">
        <v>41793</v>
      </c>
      <c r="B155" s="2">
        <f t="shared" si="14"/>
        <v>2</v>
      </c>
      <c r="C155">
        <v>36</v>
      </c>
      <c r="D155">
        <f t="shared" si="18"/>
        <v>38.64</v>
      </c>
      <c r="E155">
        <f t="shared" si="18"/>
        <v>30</v>
      </c>
      <c r="F155">
        <f t="shared" si="15"/>
        <v>38.64</v>
      </c>
      <c r="G155">
        <f t="shared" si="16"/>
        <v>26.759999999999998</v>
      </c>
      <c r="H155">
        <f t="shared" si="19"/>
        <v>38.64</v>
      </c>
      <c r="I155">
        <f t="shared" si="20"/>
        <v>26.759999999999998</v>
      </c>
      <c r="J155">
        <f t="shared" si="17"/>
        <v>0</v>
      </c>
    </row>
    <row r="156" spans="1:10" hidden="1" x14ac:dyDescent="0.25">
      <c r="A156" s="1">
        <v>41794</v>
      </c>
      <c r="B156" s="2">
        <f t="shared" si="14"/>
        <v>3</v>
      </c>
      <c r="C156">
        <v>75</v>
      </c>
      <c r="D156">
        <f t="shared" si="18"/>
        <v>38.64</v>
      </c>
      <c r="E156">
        <f t="shared" si="18"/>
        <v>26.759999999999998</v>
      </c>
      <c r="F156">
        <f t="shared" si="15"/>
        <v>38.64</v>
      </c>
      <c r="G156">
        <f t="shared" si="16"/>
        <v>20.009999999999998</v>
      </c>
      <c r="H156">
        <f t="shared" si="19"/>
        <v>38.64</v>
      </c>
      <c r="I156">
        <f t="shared" si="20"/>
        <v>20.009999999999998</v>
      </c>
      <c r="J156">
        <f t="shared" si="17"/>
        <v>0</v>
      </c>
    </row>
    <row r="157" spans="1:10" hidden="1" x14ac:dyDescent="0.25">
      <c r="A157" s="1">
        <v>41795</v>
      </c>
      <c r="B157" s="2">
        <f t="shared" si="14"/>
        <v>4</v>
      </c>
      <c r="C157">
        <v>132</v>
      </c>
      <c r="D157">
        <f t="shared" si="18"/>
        <v>38.64</v>
      </c>
      <c r="E157">
        <f t="shared" si="18"/>
        <v>20.009999999999998</v>
      </c>
      <c r="F157">
        <f t="shared" si="15"/>
        <v>38.64</v>
      </c>
      <c r="G157">
        <f t="shared" si="16"/>
        <v>8.1299999999999972</v>
      </c>
      <c r="H157">
        <f t="shared" si="19"/>
        <v>45</v>
      </c>
      <c r="I157">
        <f t="shared" si="20"/>
        <v>8.1299999999999972</v>
      </c>
      <c r="J157">
        <f t="shared" si="17"/>
        <v>0</v>
      </c>
    </row>
    <row r="158" spans="1:10" hidden="1" x14ac:dyDescent="0.25">
      <c r="A158" s="1">
        <v>41796</v>
      </c>
      <c r="B158" s="2">
        <f t="shared" si="14"/>
        <v>5</v>
      </c>
      <c r="C158">
        <v>51</v>
      </c>
      <c r="D158">
        <f t="shared" si="18"/>
        <v>45</v>
      </c>
      <c r="E158">
        <f t="shared" si="18"/>
        <v>8.1299999999999972</v>
      </c>
      <c r="F158">
        <f t="shared" si="15"/>
        <v>43.47</v>
      </c>
      <c r="G158">
        <f t="shared" si="16"/>
        <v>5.8299999999999974</v>
      </c>
      <c r="H158">
        <f t="shared" si="19"/>
        <v>43.47</v>
      </c>
      <c r="I158">
        <f t="shared" si="20"/>
        <v>5.8299999999999974</v>
      </c>
      <c r="J158">
        <f t="shared" si="17"/>
        <v>0</v>
      </c>
    </row>
    <row r="159" spans="1:10" hidden="1" x14ac:dyDescent="0.25">
      <c r="A159" s="1">
        <v>41797</v>
      </c>
      <c r="B159" s="2">
        <f t="shared" si="14"/>
        <v>6</v>
      </c>
      <c r="C159">
        <v>32</v>
      </c>
      <c r="D159">
        <f t="shared" si="18"/>
        <v>43.47</v>
      </c>
      <c r="E159">
        <f t="shared" si="18"/>
        <v>5.8299999999999974</v>
      </c>
      <c r="F159">
        <f t="shared" si="15"/>
        <v>42.51</v>
      </c>
      <c r="G159">
        <f t="shared" si="16"/>
        <v>4.389999999999997</v>
      </c>
      <c r="H159">
        <f t="shared" si="19"/>
        <v>42.51</v>
      </c>
      <c r="I159">
        <f t="shared" si="20"/>
        <v>30</v>
      </c>
      <c r="J159">
        <f t="shared" si="17"/>
        <v>0</v>
      </c>
    </row>
    <row r="160" spans="1:10" hidden="1" x14ac:dyDescent="0.25">
      <c r="A160" s="1">
        <v>41798</v>
      </c>
      <c r="B160" s="2">
        <f t="shared" si="14"/>
        <v>7</v>
      </c>
      <c r="C160">
        <v>130</v>
      </c>
      <c r="D160">
        <f t="shared" si="18"/>
        <v>42.51</v>
      </c>
      <c r="E160">
        <f t="shared" si="18"/>
        <v>30</v>
      </c>
      <c r="F160">
        <f t="shared" si="15"/>
        <v>42.51</v>
      </c>
      <c r="G160">
        <f t="shared" si="16"/>
        <v>18.3</v>
      </c>
      <c r="H160">
        <f t="shared" si="19"/>
        <v>42.51</v>
      </c>
      <c r="I160">
        <f t="shared" si="20"/>
        <v>18.3</v>
      </c>
      <c r="J160">
        <f t="shared" si="17"/>
        <v>0</v>
      </c>
    </row>
    <row r="161" spans="1:10" hidden="1" x14ac:dyDescent="0.25">
      <c r="A161" s="1">
        <v>41799</v>
      </c>
      <c r="B161" s="2">
        <f t="shared" si="14"/>
        <v>1</v>
      </c>
      <c r="C161">
        <v>25</v>
      </c>
      <c r="D161">
        <f t="shared" si="18"/>
        <v>42.51</v>
      </c>
      <c r="E161">
        <f t="shared" si="18"/>
        <v>18.3</v>
      </c>
      <c r="F161">
        <f t="shared" si="15"/>
        <v>42.51</v>
      </c>
      <c r="G161">
        <f t="shared" si="16"/>
        <v>16.05</v>
      </c>
      <c r="H161">
        <f t="shared" si="19"/>
        <v>42.51</v>
      </c>
      <c r="I161">
        <f t="shared" si="20"/>
        <v>16.05</v>
      </c>
      <c r="J161">
        <f t="shared" si="17"/>
        <v>0</v>
      </c>
    </row>
    <row r="162" spans="1:10" hidden="1" x14ac:dyDescent="0.25">
      <c r="A162" s="1">
        <v>41800</v>
      </c>
      <c r="B162" s="2">
        <f t="shared" si="14"/>
        <v>2</v>
      </c>
      <c r="C162">
        <v>60</v>
      </c>
      <c r="D162">
        <f t="shared" si="18"/>
        <v>42.51</v>
      </c>
      <c r="E162">
        <f t="shared" si="18"/>
        <v>16.05</v>
      </c>
      <c r="F162">
        <f t="shared" si="15"/>
        <v>42.51</v>
      </c>
      <c r="G162">
        <f t="shared" si="16"/>
        <v>10.65</v>
      </c>
      <c r="H162">
        <f t="shared" si="19"/>
        <v>42.51</v>
      </c>
      <c r="I162">
        <f t="shared" si="20"/>
        <v>10.65</v>
      </c>
      <c r="J162">
        <f t="shared" si="17"/>
        <v>0</v>
      </c>
    </row>
    <row r="163" spans="1:10" hidden="1" x14ac:dyDescent="0.25">
      <c r="A163" s="1">
        <v>41801</v>
      </c>
      <c r="B163" s="2">
        <f t="shared" si="14"/>
        <v>3</v>
      </c>
      <c r="C163">
        <v>104</v>
      </c>
      <c r="D163">
        <f t="shared" si="18"/>
        <v>42.51</v>
      </c>
      <c r="E163">
        <f t="shared" si="18"/>
        <v>10.65</v>
      </c>
      <c r="F163">
        <f t="shared" si="15"/>
        <v>39.39</v>
      </c>
      <c r="G163">
        <f t="shared" si="16"/>
        <v>5.9700000000000006</v>
      </c>
      <c r="H163">
        <f t="shared" si="19"/>
        <v>39.39</v>
      </c>
      <c r="I163">
        <f t="shared" si="20"/>
        <v>5.9700000000000006</v>
      </c>
      <c r="J163">
        <f t="shared" si="17"/>
        <v>0</v>
      </c>
    </row>
    <row r="164" spans="1:10" hidden="1" x14ac:dyDescent="0.25">
      <c r="A164" s="1">
        <v>41802</v>
      </c>
      <c r="B164" s="2">
        <f t="shared" si="14"/>
        <v>4</v>
      </c>
      <c r="C164">
        <v>118</v>
      </c>
      <c r="D164">
        <f t="shared" si="18"/>
        <v>39.39</v>
      </c>
      <c r="E164">
        <f t="shared" si="18"/>
        <v>5.9700000000000006</v>
      </c>
      <c r="F164">
        <f t="shared" si="15"/>
        <v>35.85</v>
      </c>
      <c r="G164">
        <f t="shared" si="16"/>
        <v>0.66000000000000103</v>
      </c>
      <c r="H164">
        <f t="shared" si="19"/>
        <v>45</v>
      </c>
      <c r="I164">
        <f t="shared" si="20"/>
        <v>30</v>
      </c>
      <c r="J164">
        <f t="shared" si="17"/>
        <v>0</v>
      </c>
    </row>
    <row r="165" spans="1:10" hidden="1" x14ac:dyDescent="0.25">
      <c r="A165" s="1">
        <v>41803</v>
      </c>
      <c r="B165" s="2">
        <f t="shared" si="14"/>
        <v>5</v>
      </c>
      <c r="C165">
        <v>35</v>
      </c>
      <c r="D165">
        <f t="shared" si="18"/>
        <v>45</v>
      </c>
      <c r="E165">
        <f t="shared" si="18"/>
        <v>30</v>
      </c>
      <c r="F165">
        <f t="shared" si="15"/>
        <v>45</v>
      </c>
      <c r="G165">
        <f t="shared" si="16"/>
        <v>26.85</v>
      </c>
      <c r="H165">
        <f t="shared" si="19"/>
        <v>45</v>
      </c>
      <c r="I165">
        <f t="shared" si="20"/>
        <v>26.85</v>
      </c>
      <c r="J165">
        <f t="shared" si="17"/>
        <v>0</v>
      </c>
    </row>
    <row r="166" spans="1:10" hidden="1" x14ac:dyDescent="0.25">
      <c r="A166" s="1">
        <v>41804</v>
      </c>
      <c r="B166" s="2">
        <f t="shared" si="14"/>
        <v>6</v>
      </c>
      <c r="C166">
        <v>96</v>
      </c>
      <c r="D166">
        <f t="shared" si="18"/>
        <v>45</v>
      </c>
      <c r="E166">
        <f t="shared" si="18"/>
        <v>26.85</v>
      </c>
      <c r="F166">
        <f t="shared" si="15"/>
        <v>45</v>
      </c>
      <c r="G166">
        <f t="shared" si="16"/>
        <v>18.21</v>
      </c>
      <c r="H166">
        <f t="shared" si="19"/>
        <v>45</v>
      </c>
      <c r="I166">
        <f t="shared" si="20"/>
        <v>18.21</v>
      </c>
      <c r="J166">
        <f t="shared" si="17"/>
        <v>0</v>
      </c>
    </row>
    <row r="167" spans="1:10" hidden="1" x14ac:dyDescent="0.25">
      <c r="A167" s="1">
        <v>41805</v>
      </c>
      <c r="B167" s="2">
        <f t="shared" si="14"/>
        <v>7</v>
      </c>
      <c r="C167">
        <v>23</v>
      </c>
      <c r="D167">
        <f t="shared" si="18"/>
        <v>45</v>
      </c>
      <c r="E167">
        <f t="shared" si="18"/>
        <v>18.21</v>
      </c>
      <c r="F167">
        <f t="shared" si="15"/>
        <v>45</v>
      </c>
      <c r="G167">
        <f t="shared" si="16"/>
        <v>16.14</v>
      </c>
      <c r="H167">
        <f t="shared" si="19"/>
        <v>45</v>
      </c>
      <c r="I167">
        <f t="shared" si="20"/>
        <v>16.14</v>
      </c>
      <c r="J167">
        <f t="shared" si="17"/>
        <v>0</v>
      </c>
    </row>
    <row r="168" spans="1:10" hidden="1" x14ac:dyDescent="0.25">
      <c r="A168" s="1">
        <v>41806</v>
      </c>
      <c r="B168" s="2">
        <f t="shared" si="14"/>
        <v>1</v>
      </c>
      <c r="C168">
        <v>109</v>
      </c>
      <c r="D168">
        <f t="shared" si="18"/>
        <v>45</v>
      </c>
      <c r="E168">
        <f t="shared" si="18"/>
        <v>16.14</v>
      </c>
      <c r="F168">
        <f t="shared" si="15"/>
        <v>45</v>
      </c>
      <c r="G168">
        <f t="shared" si="16"/>
        <v>6.33</v>
      </c>
      <c r="H168">
        <f t="shared" si="19"/>
        <v>45</v>
      </c>
      <c r="I168">
        <f t="shared" si="20"/>
        <v>6.33</v>
      </c>
      <c r="J168">
        <f t="shared" si="17"/>
        <v>0</v>
      </c>
    </row>
    <row r="169" spans="1:10" hidden="1" x14ac:dyDescent="0.25">
      <c r="A169" s="1">
        <v>41807</v>
      </c>
      <c r="B169" s="2">
        <f t="shared" si="14"/>
        <v>2</v>
      </c>
      <c r="C169">
        <v>39</v>
      </c>
      <c r="D169">
        <f t="shared" si="18"/>
        <v>45</v>
      </c>
      <c r="E169">
        <f t="shared" si="18"/>
        <v>6.33</v>
      </c>
      <c r="F169">
        <f t="shared" si="15"/>
        <v>43.83</v>
      </c>
      <c r="G169">
        <f t="shared" si="16"/>
        <v>4.57</v>
      </c>
      <c r="H169">
        <f t="shared" si="19"/>
        <v>43.83</v>
      </c>
      <c r="I169">
        <f t="shared" si="20"/>
        <v>30</v>
      </c>
      <c r="J169">
        <f t="shared" si="17"/>
        <v>0</v>
      </c>
    </row>
    <row r="170" spans="1:10" hidden="1" x14ac:dyDescent="0.25">
      <c r="A170" s="1">
        <v>41808</v>
      </c>
      <c r="B170" s="2">
        <f t="shared" si="14"/>
        <v>3</v>
      </c>
      <c r="C170">
        <v>136</v>
      </c>
      <c r="D170">
        <f t="shared" si="18"/>
        <v>43.83</v>
      </c>
      <c r="E170">
        <f t="shared" si="18"/>
        <v>30</v>
      </c>
      <c r="F170">
        <f t="shared" si="15"/>
        <v>43.83</v>
      </c>
      <c r="G170">
        <f t="shared" si="16"/>
        <v>17.759999999999998</v>
      </c>
      <c r="H170">
        <f t="shared" si="19"/>
        <v>43.83</v>
      </c>
      <c r="I170">
        <f t="shared" si="20"/>
        <v>17.759999999999998</v>
      </c>
      <c r="J170">
        <f t="shared" si="17"/>
        <v>0</v>
      </c>
    </row>
    <row r="171" spans="1:10" hidden="1" x14ac:dyDescent="0.25">
      <c r="A171" s="1">
        <v>41809</v>
      </c>
      <c r="B171" s="2">
        <f t="shared" si="14"/>
        <v>4</v>
      </c>
      <c r="C171">
        <v>132</v>
      </c>
      <c r="D171">
        <f t="shared" si="18"/>
        <v>43.83</v>
      </c>
      <c r="E171">
        <f t="shared" si="18"/>
        <v>17.759999999999998</v>
      </c>
      <c r="F171">
        <f t="shared" si="15"/>
        <v>43.83</v>
      </c>
      <c r="G171">
        <f t="shared" si="16"/>
        <v>5.8799999999999972</v>
      </c>
      <c r="H171">
        <f t="shared" si="19"/>
        <v>43.83</v>
      </c>
      <c r="I171">
        <f t="shared" si="20"/>
        <v>5.8799999999999972</v>
      </c>
      <c r="J171">
        <f t="shared" si="17"/>
        <v>0</v>
      </c>
    </row>
    <row r="172" spans="1:10" hidden="1" x14ac:dyDescent="0.25">
      <c r="A172" s="1">
        <v>41810</v>
      </c>
      <c r="B172" s="2">
        <f t="shared" si="14"/>
        <v>5</v>
      </c>
      <c r="C172">
        <v>92</v>
      </c>
      <c r="D172">
        <f t="shared" si="18"/>
        <v>43.83</v>
      </c>
      <c r="E172">
        <f t="shared" si="18"/>
        <v>5.8799999999999972</v>
      </c>
      <c r="F172">
        <f t="shared" si="15"/>
        <v>41.07</v>
      </c>
      <c r="G172">
        <f t="shared" si="16"/>
        <v>1.7399999999999975</v>
      </c>
      <c r="H172">
        <f t="shared" si="19"/>
        <v>41.07</v>
      </c>
      <c r="I172">
        <f t="shared" si="20"/>
        <v>30</v>
      </c>
      <c r="J172">
        <f t="shared" si="17"/>
        <v>0</v>
      </c>
    </row>
    <row r="173" spans="1:10" hidden="1" x14ac:dyDescent="0.25">
      <c r="A173" s="1">
        <v>41811</v>
      </c>
      <c r="B173" s="2">
        <f t="shared" si="14"/>
        <v>6</v>
      </c>
      <c r="C173">
        <v>49</v>
      </c>
      <c r="D173">
        <f t="shared" si="18"/>
        <v>41.07</v>
      </c>
      <c r="E173">
        <f t="shared" si="18"/>
        <v>30</v>
      </c>
      <c r="F173">
        <f t="shared" si="15"/>
        <v>41.07</v>
      </c>
      <c r="G173">
        <f t="shared" si="16"/>
        <v>25.59</v>
      </c>
      <c r="H173">
        <f t="shared" si="19"/>
        <v>41.07</v>
      </c>
      <c r="I173">
        <f t="shared" si="20"/>
        <v>25.59</v>
      </c>
      <c r="J173">
        <f t="shared" si="17"/>
        <v>0</v>
      </c>
    </row>
    <row r="174" spans="1:10" hidden="1" x14ac:dyDescent="0.25">
      <c r="A174" s="1">
        <v>41812</v>
      </c>
      <c r="B174" s="2">
        <f t="shared" si="14"/>
        <v>7</v>
      </c>
      <c r="C174">
        <v>146</v>
      </c>
      <c r="D174">
        <f t="shared" si="18"/>
        <v>41.07</v>
      </c>
      <c r="E174">
        <f t="shared" si="18"/>
        <v>25.59</v>
      </c>
      <c r="F174">
        <f t="shared" si="15"/>
        <v>41.07</v>
      </c>
      <c r="G174">
        <f t="shared" si="16"/>
        <v>12.45</v>
      </c>
      <c r="H174">
        <f t="shared" si="19"/>
        <v>41.07</v>
      </c>
      <c r="I174">
        <f t="shared" si="20"/>
        <v>12.45</v>
      </c>
      <c r="J174">
        <f t="shared" si="17"/>
        <v>0</v>
      </c>
    </row>
    <row r="175" spans="1:10" hidden="1" x14ac:dyDescent="0.25">
      <c r="A175" s="1">
        <v>41813</v>
      </c>
      <c r="B175" s="2">
        <f t="shared" si="14"/>
        <v>1</v>
      </c>
      <c r="C175">
        <v>90</v>
      </c>
      <c r="D175">
        <f t="shared" si="18"/>
        <v>41.07</v>
      </c>
      <c r="E175">
        <f t="shared" si="18"/>
        <v>12.45</v>
      </c>
      <c r="F175">
        <f t="shared" si="15"/>
        <v>38.369999999999997</v>
      </c>
      <c r="G175">
        <f t="shared" si="16"/>
        <v>8.3999999999999986</v>
      </c>
      <c r="H175">
        <f t="shared" si="19"/>
        <v>38.369999999999997</v>
      </c>
      <c r="I175">
        <f t="shared" si="20"/>
        <v>8.3999999999999986</v>
      </c>
      <c r="J175">
        <f t="shared" si="17"/>
        <v>0</v>
      </c>
    </row>
    <row r="176" spans="1:10" hidden="1" x14ac:dyDescent="0.25">
      <c r="A176" s="1">
        <v>41814</v>
      </c>
      <c r="B176" s="2">
        <f t="shared" si="14"/>
        <v>2</v>
      </c>
      <c r="C176">
        <v>74</v>
      </c>
      <c r="D176">
        <f t="shared" si="18"/>
        <v>38.369999999999997</v>
      </c>
      <c r="E176">
        <f t="shared" si="18"/>
        <v>8.3999999999999986</v>
      </c>
      <c r="F176">
        <f t="shared" si="15"/>
        <v>36.15</v>
      </c>
      <c r="G176">
        <f t="shared" si="16"/>
        <v>5.0699999999999985</v>
      </c>
      <c r="H176">
        <f t="shared" si="19"/>
        <v>36.15</v>
      </c>
      <c r="I176">
        <f t="shared" si="20"/>
        <v>5.0699999999999985</v>
      </c>
      <c r="J176">
        <f t="shared" si="17"/>
        <v>0</v>
      </c>
    </row>
    <row r="177" spans="1:10" x14ac:dyDescent="0.25">
      <c r="A177" s="1">
        <v>41815</v>
      </c>
      <c r="B177" s="2">
        <f t="shared" si="14"/>
        <v>3</v>
      </c>
      <c r="C177">
        <v>97</v>
      </c>
      <c r="D177">
        <f t="shared" si="18"/>
        <v>36.15</v>
      </c>
      <c r="E177">
        <f t="shared" si="18"/>
        <v>5.0699999999999985</v>
      </c>
      <c r="F177">
        <f t="shared" si="15"/>
        <v>33.239999999999995</v>
      </c>
      <c r="G177">
        <f t="shared" si="16"/>
        <v>0.6999999999999984</v>
      </c>
      <c r="H177">
        <f t="shared" si="19"/>
        <v>33.239999999999995</v>
      </c>
      <c r="I177">
        <f t="shared" si="20"/>
        <v>30</v>
      </c>
      <c r="J177">
        <f t="shared" si="17"/>
        <v>1</v>
      </c>
    </row>
    <row r="178" spans="1:10" hidden="1" x14ac:dyDescent="0.25">
      <c r="A178" s="1">
        <v>41816</v>
      </c>
      <c r="B178" s="2">
        <f t="shared" si="14"/>
        <v>4</v>
      </c>
      <c r="C178">
        <v>148</v>
      </c>
      <c r="D178">
        <f t="shared" si="18"/>
        <v>33.239999999999995</v>
      </c>
      <c r="E178">
        <f t="shared" si="18"/>
        <v>30</v>
      </c>
      <c r="F178">
        <f t="shared" si="15"/>
        <v>33.239999999999995</v>
      </c>
      <c r="G178">
        <f t="shared" si="16"/>
        <v>16.68</v>
      </c>
      <c r="H178">
        <f t="shared" si="19"/>
        <v>45</v>
      </c>
      <c r="I178">
        <f t="shared" si="20"/>
        <v>16.68</v>
      </c>
      <c r="J178">
        <f t="shared" si="17"/>
        <v>0</v>
      </c>
    </row>
    <row r="179" spans="1:10" hidden="1" x14ac:dyDescent="0.25">
      <c r="A179" s="1">
        <v>41817</v>
      </c>
      <c r="B179" s="2">
        <f t="shared" si="14"/>
        <v>5</v>
      </c>
      <c r="C179">
        <v>65</v>
      </c>
      <c r="D179">
        <f t="shared" si="18"/>
        <v>45</v>
      </c>
      <c r="E179">
        <f t="shared" si="18"/>
        <v>16.68</v>
      </c>
      <c r="F179">
        <f t="shared" si="15"/>
        <v>45</v>
      </c>
      <c r="G179">
        <f t="shared" si="16"/>
        <v>10.83</v>
      </c>
      <c r="H179">
        <f t="shared" si="19"/>
        <v>45</v>
      </c>
      <c r="I179">
        <f t="shared" si="20"/>
        <v>10.83</v>
      </c>
      <c r="J179">
        <f t="shared" si="17"/>
        <v>0</v>
      </c>
    </row>
    <row r="180" spans="1:10" hidden="1" x14ac:dyDescent="0.25">
      <c r="A180" s="1">
        <v>41818</v>
      </c>
      <c r="B180" s="2">
        <f t="shared" si="14"/>
        <v>6</v>
      </c>
      <c r="C180">
        <v>62</v>
      </c>
      <c r="D180">
        <f t="shared" si="18"/>
        <v>45</v>
      </c>
      <c r="E180">
        <f t="shared" si="18"/>
        <v>10.83</v>
      </c>
      <c r="F180">
        <f t="shared" si="15"/>
        <v>43.14</v>
      </c>
      <c r="G180">
        <f t="shared" si="16"/>
        <v>8.0399999999999991</v>
      </c>
      <c r="H180">
        <f t="shared" si="19"/>
        <v>43.14</v>
      </c>
      <c r="I180">
        <f t="shared" si="20"/>
        <v>8.0399999999999991</v>
      </c>
      <c r="J180">
        <f t="shared" si="17"/>
        <v>0</v>
      </c>
    </row>
    <row r="181" spans="1:10" hidden="1" x14ac:dyDescent="0.25">
      <c r="A181" s="1">
        <v>41819</v>
      </c>
      <c r="B181" s="2">
        <f t="shared" si="14"/>
        <v>7</v>
      </c>
      <c r="C181">
        <v>130</v>
      </c>
      <c r="D181">
        <f t="shared" si="18"/>
        <v>43.14</v>
      </c>
      <c r="E181">
        <f t="shared" si="18"/>
        <v>8.0399999999999991</v>
      </c>
      <c r="F181">
        <f t="shared" si="15"/>
        <v>39.24</v>
      </c>
      <c r="G181">
        <f t="shared" si="16"/>
        <v>2.1899999999999995</v>
      </c>
      <c r="H181">
        <f t="shared" si="19"/>
        <v>39.24</v>
      </c>
      <c r="I181">
        <f t="shared" si="20"/>
        <v>30</v>
      </c>
      <c r="J181">
        <f t="shared" si="17"/>
        <v>0</v>
      </c>
    </row>
    <row r="182" spans="1:10" hidden="1" x14ac:dyDescent="0.25">
      <c r="A182" s="1">
        <v>41820</v>
      </c>
      <c r="B182" s="2">
        <f t="shared" si="14"/>
        <v>1</v>
      </c>
      <c r="C182">
        <v>39</v>
      </c>
      <c r="D182">
        <f t="shared" si="18"/>
        <v>39.24</v>
      </c>
      <c r="E182">
        <f t="shared" si="18"/>
        <v>30</v>
      </c>
      <c r="F182">
        <f t="shared" si="15"/>
        <v>39.24</v>
      </c>
      <c r="G182">
        <f t="shared" si="16"/>
        <v>26.490000000000002</v>
      </c>
      <c r="H182">
        <f t="shared" si="19"/>
        <v>39.24</v>
      </c>
      <c r="I182">
        <f t="shared" si="20"/>
        <v>26.490000000000002</v>
      </c>
      <c r="J182">
        <f t="shared" si="17"/>
        <v>0</v>
      </c>
    </row>
    <row r="183" spans="1:10" hidden="1" x14ac:dyDescent="0.25">
      <c r="A183" s="1">
        <v>41821</v>
      </c>
      <c r="B183" s="2">
        <f t="shared" si="14"/>
        <v>2</v>
      </c>
      <c r="C183">
        <v>95</v>
      </c>
      <c r="D183">
        <f t="shared" si="18"/>
        <v>39.24</v>
      </c>
      <c r="E183">
        <f t="shared" si="18"/>
        <v>26.490000000000002</v>
      </c>
      <c r="F183">
        <f t="shared" si="15"/>
        <v>39.24</v>
      </c>
      <c r="G183">
        <f t="shared" si="16"/>
        <v>17.940000000000001</v>
      </c>
      <c r="H183">
        <f t="shared" si="19"/>
        <v>39.24</v>
      </c>
      <c r="I183">
        <f t="shared" si="20"/>
        <v>17.940000000000001</v>
      </c>
      <c r="J183">
        <f t="shared" si="17"/>
        <v>0</v>
      </c>
    </row>
    <row r="184" spans="1:10" hidden="1" x14ac:dyDescent="0.25">
      <c r="A184" s="1">
        <v>41822</v>
      </c>
      <c r="B184" s="2">
        <f t="shared" si="14"/>
        <v>3</v>
      </c>
      <c r="C184">
        <v>100</v>
      </c>
      <c r="D184">
        <f t="shared" si="18"/>
        <v>39.24</v>
      </c>
      <c r="E184">
        <f t="shared" si="18"/>
        <v>17.940000000000001</v>
      </c>
      <c r="F184">
        <f t="shared" si="15"/>
        <v>39.24</v>
      </c>
      <c r="G184">
        <f t="shared" si="16"/>
        <v>8.9400000000000013</v>
      </c>
      <c r="H184">
        <f t="shared" si="19"/>
        <v>39.24</v>
      </c>
      <c r="I184">
        <f t="shared" si="20"/>
        <v>8.9400000000000013</v>
      </c>
      <c r="J184">
        <f t="shared" si="17"/>
        <v>0</v>
      </c>
    </row>
    <row r="185" spans="1:10" hidden="1" x14ac:dyDescent="0.25">
      <c r="A185" s="1">
        <v>41823</v>
      </c>
      <c r="B185" s="2">
        <f t="shared" si="14"/>
        <v>4</v>
      </c>
      <c r="C185">
        <v>75</v>
      </c>
      <c r="D185">
        <f t="shared" si="18"/>
        <v>39.24</v>
      </c>
      <c r="E185">
        <f t="shared" si="18"/>
        <v>8.9400000000000013</v>
      </c>
      <c r="F185">
        <f t="shared" si="15"/>
        <v>36.99</v>
      </c>
      <c r="G185">
        <f t="shared" si="16"/>
        <v>5.5600000000000014</v>
      </c>
      <c r="H185">
        <f t="shared" si="19"/>
        <v>45</v>
      </c>
      <c r="I185">
        <f t="shared" si="20"/>
        <v>5.5600000000000014</v>
      </c>
      <c r="J185">
        <f t="shared" si="17"/>
        <v>0</v>
      </c>
    </row>
    <row r="186" spans="1:10" hidden="1" x14ac:dyDescent="0.25">
      <c r="A186" s="1">
        <v>41824</v>
      </c>
      <c r="B186" s="2">
        <f t="shared" si="14"/>
        <v>5</v>
      </c>
      <c r="C186">
        <v>27</v>
      </c>
      <c r="D186">
        <f t="shared" si="18"/>
        <v>45</v>
      </c>
      <c r="E186">
        <f t="shared" si="18"/>
        <v>5.5600000000000014</v>
      </c>
      <c r="F186">
        <f t="shared" si="15"/>
        <v>44.19</v>
      </c>
      <c r="G186">
        <f t="shared" si="16"/>
        <v>4.3400000000000016</v>
      </c>
      <c r="H186">
        <f t="shared" si="19"/>
        <v>44.19</v>
      </c>
      <c r="I186">
        <f t="shared" si="20"/>
        <v>30</v>
      </c>
      <c r="J186">
        <f t="shared" si="17"/>
        <v>0</v>
      </c>
    </row>
    <row r="187" spans="1:10" hidden="1" x14ac:dyDescent="0.25">
      <c r="A187" s="1">
        <v>41825</v>
      </c>
      <c r="B187" s="2">
        <f t="shared" si="14"/>
        <v>6</v>
      </c>
      <c r="C187">
        <v>56</v>
      </c>
      <c r="D187">
        <f t="shared" si="18"/>
        <v>44.19</v>
      </c>
      <c r="E187">
        <f t="shared" si="18"/>
        <v>30</v>
      </c>
      <c r="F187">
        <f t="shared" si="15"/>
        <v>44.19</v>
      </c>
      <c r="G187">
        <f t="shared" si="16"/>
        <v>24.96</v>
      </c>
      <c r="H187">
        <f t="shared" si="19"/>
        <v>44.19</v>
      </c>
      <c r="I187">
        <f t="shared" si="20"/>
        <v>24.96</v>
      </c>
      <c r="J187">
        <f t="shared" si="17"/>
        <v>0</v>
      </c>
    </row>
    <row r="188" spans="1:10" hidden="1" x14ac:dyDescent="0.25">
      <c r="A188" s="1">
        <v>41826</v>
      </c>
      <c r="B188" s="2">
        <f t="shared" si="14"/>
        <v>7</v>
      </c>
      <c r="C188">
        <v>141</v>
      </c>
      <c r="D188">
        <f t="shared" si="18"/>
        <v>44.19</v>
      </c>
      <c r="E188">
        <f t="shared" si="18"/>
        <v>24.96</v>
      </c>
      <c r="F188">
        <f t="shared" si="15"/>
        <v>44.19</v>
      </c>
      <c r="G188">
        <f t="shared" si="16"/>
        <v>12.270000000000001</v>
      </c>
      <c r="H188">
        <f t="shared" si="19"/>
        <v>44.19</v>
      </c>
      <c r="I188">
        <f t="shared" si="20"/>
        <v>12.270000000000001</v>
      </c>
      <c r="J188">
        <f t="shared" si="17"/>
        <v>0</v>
      </c>
    </row>
    <row r="189" spans="1:10" hidden="1" x14ac:dyDescent="0.25">
      <c r="A189" s="1">
        <v>41827</v>
      </c>
      <c r="B189" s="2">
        <f t="shared" si="14"/>
        <v>1</v>
      </c>
      <c r="C189">
        <v>120</v>
      </c>
      <c r="D189">
        <f t="shared" si="18"/>
        <v>44.19</v>
      </c>
      <c r="E189">
        <f t="shared" si="18"/>
        <v>12.270000000000001</v>
      </c>
      <c r="F189">
        <f t="shared" si="15"/>
        <v>40.589999999999996</v>
      </c>
      <c r="G189">
        <f t="shared" si="16"/>
        <v>6.870000000000001</v>
      </c>
      <c r="H189">
        <f t="shared" si="19"/>
        <v>40.589999999999996</v>
      </c>
      <c r="I189">
        <f t="shared" si="20"/>
        <v>6.870000000000001</v>
      </c>
      <c r="J189">
        <f t="shared" si="17"/>
        <v>0</v>
      </c>
    </row>
    <row r="190" spans="1:10" hidden="1" x14ac:dyDescent="0.25">
      <c r="A190" s="1">
        <v>41828</v>
      </c>
      <c r="B190" s="2">
        <f t="shared" si="14"/>
        <v>2</v>
      </c>
      <c r="C190">
        <v>95</v>
      </c>
      <c r="D190">
        <f t="shared" si="18"/>
        <v>40.589999999999996</v>
      </c>
      <c r="E190">
        <f t="shared" si="18"/>
        <v>6.870000000000001</v>
      </c>
      <c r="F190">
        <f t="shared" si="15"/>
        <v>37.739999999999995</v>
      </c>
      <c r="G190">
        <f t="shared" si="16"/>
        <v>2.5900000000000007</v>
      </c>
      <c r="H190">
        <f t="shared" si="19"/>
        <v>37.739999999999995</v>
      </c>
      <c r="I190">
        <f t="shared" si="20"/>
        <v>30</v>
      </c>
      <c r="J190">
        <f t="shared" si="17"/>
        <v>0</v>
      </c>
    </row>
    <row r="191" spans="1:10" hidden="1" x14ac:dyDescent="0.25">
      <c r="A191" s="1">
        <v>41829</v>
      </c>
      <c r="B191" s="2">
        <f t="shared" si="14"/>
        <v>3</v>
      </c>
      <c r="C191">
        <v>81</v>
      </c>
      <c r="D191">
        <f t="shared" si="18"/>
        <v>37.739999999999995</v>
      </c>
      <c r="E191">
        <f t="shared" si="18"/>
        <v>30</v>
      </c>
      <c r="F191">
        <f t="shared" si="15"/>
        <v>37.739999999999995</v>
      </c>
      <c r="G191">
        <f t="shared" si="16"/>
        <v>22.71</v>
      </c>
      <c r="H191">
        <f t="shared" si="19"/>
        <v>37.739999999999995</v>
      </c>
      <c r="I191">
        <f t="shared" si="20"/>
        <v>22.71</v>
      </c>
      <c r="J191">
        <f t="shared" si="17"/>
        <v>0</v>
      </c>
    </row>
    <row r="192" spans="1:10" hidden="1" x14ac:dyDescent="0.25">
      <c r="A192" s="1">
        <v>41830</v>
      </c>
      <c r="B192" s="2">
        <f t="shared" si="14"/>
        <v>4</v>
      </c>
      <c r="C192">
        <v>30</v>
      </c>
      <c r="D192">
        <f t="shared" si="18"/>
        <v>37.739999999999995</v>
      </c>
      <c r="E192">
        <f t="shared" si="18"/>
        <v>22.71</v>
      </c>
      <c r="F192">
        <f t="shared" si="15"/>
        <v>37.739999999999995</v>
      </c>
      <c r="G192">
        <f t="shared" si="16"/>
        <v>20.010000000000002</v>
      </c>
      <c r="H192">
        <f t="shared" si="19"/>
        <v>45</v>
      </c>
      <c r="I192">
        <f t="shared" si="20"/>
        <v>20.010000000000002</v>
      </c>
      <c r="J192">
        <f t="shared" si="17"/>
        <v>0</v>
      </c>
    </row>
    <row r="193" spans="1:10" hidden="1" x14ac:dyDescent="0.25">
      <c r="A193" s="1">
        <v>41831</v>
      </c>
      <c r="B193" s="2">
        <f t="shared" si="14"/>
        <v>5</v>
      </c>
      <c r="C193">
        <v>76</v>
      </c>
      <c r="D193">
        <f t="shared" si="18"/>
        <v>45</v>
      </c>
      <c r="E193">
        <f t="shared" si="18"/>
        <v>20.010000000000002</v>
      </c>
      <c r="F193">
        <f t="shared" si="15"/>
        <v>45</v>
      </c>
      <c r="G193">
        <f t="shared" si="16"/>
        <v>13.170000000000002</v>
      </c>
      <c r="H193">
        <f t="shared" si="19"/>
        <v>45</v>
      </c>
      <c r="I193">
        <f t="shared" si="20"/>
        <v>13.170000000000002</v>
      </c>
      <c r="J193">
        <f t="shared" si="17"/>
        <v>0</v>
      </c>
    </row>
    <row r="194" spans="1:10" hidden="1" x14ac:dyDescent="0.25">
      <c r="A194" s="1">
        <v>41832</v>
      </c>
      <c r="B194" s="2">
        <f t="shared" si="14"/>
        <v>6</v>
      </c>
      <c r="C194">
        <v>67</v>
      </c>
      <c r="D194">
        <f t="shared" si="18"/>
        <v>45</v>
      </c>
      <c r="E194">
        <f t="shared" si="18"/>
        <v>13.170000000000002</v>
      </c>
      <c r="F194">
        <f t="shared" si="15"/>
        <v>42.99</v>
      </c>
      <c r="G194">
        <f t="shared" si="16"/>
        <v>10.150000000000002</v>
      </c>
      <c r="H194">
        <f t="shared" si="19"/>
        <v>42.99</v>
      </c>
      <c r="I194">
        <f t="shared" si="20"/>
        <v>10.150000000000002</v>
      </c>
      <c r="J194">
        <f t="shared" si="17"/>
        <v>0</v>
      </c>
    </row>
    <row r="195" spans="1:10" hidden="1" x14ac:dyDescent="0.25">
      <c r="A195" s="1">
        <v>41833</v>
      </c>
      <c r="B195" s="2">
        <f t="shared" ref="B195:B258" si="21">WEEKDAY(A195,2)</f>
        <v>7</v>
      </c>
      <c r="C195">
        <v>102</v>
      </c>
      <c r="D195">
        <f t="shared" si="18"/>
        <v>42.99</v>
      </c>
      <c r="E195">
        <f t="shared" si="18"/>
        <v>10.150000000000002</v>
      </c>
      <c r="F195">
        <f t="shared" ref="F195:F258" si="22">IF(E195&gt;15,D195,D195-ROUND((6*(C195/2)/100),2))</f>
        <v>39.93</v>
      </c>
      <c r="G195">
        <f t="shared" ref="G195:G258" si="23">IF(E195&gt;15,E195-ROUND((C195*9)/100,2),E195-ROUND(((C195/2)*9/100),2))</f>
        <v>5.5600000000000023</v>
      </c>
      <c r="H195">
        <f t="shared" si="19"/>
        <v>39.93</v>
      </c>
      <c r="I195">
        <f t="shared" si="20"/>
        <v>5.5600000000000023</v>
      </c>
      <c r="J195">
        <f t="shared" ref="J195:J258" si="24">IF(E195&lt;5.25,1,0)</f>
        <v>0</v>
      </c>
    </row>
    <row r="196" spans="1:10" hidden="1" x14ac:dyDescent="0.25">
      <c r="A196" s="1">
        <v>41834</v>
      </c>
      <c r="B196" s="2">
        <f t="shared" si="21"/>
        <v>1</v>
      </c>
      <c r="C196">
        <v>67</v>
      </c>
      <c r="D196">
        <f t="shared" ref="D196:E259" si="25">H195</f>
        <v>39.93</v>
      </c>
      <c r="E196">
        <f t="shared" si="25"/>
        <v>5.5600000000000023</v>
      </c>
      <c r="F196">
        <f t="shared" si="22"/>
        <v>37.92</v>
      </c>
      <c r="G196">
        <f t="shared" si="23"/>
        <v>2.5400000000000023</v>
      </c>
      <c r="H196">
        <f t="shared" ref="H196:H259" si="26">IF(AND(B196=4,F196&lt;40),45,F196)</f>
        <v>37.92</v>
      </c>
      <c r="I196">
        <f t="shared" ref="I196:I259" si="27">IF(G196&lt;5,30,G196)</f>
        <v>30</v>
      </c>
      <c r="J196">
        <f t="shared" si="24"/>
        <v>0</v>
      </c>
    </row>
    <row r="197" spans="1:10" hidden="1" x14ac:dyDescent="0.25">
      <c r="A197" s="1">
        <v>41835</v>
      </c>
      <c r="B197" s="2">
        <f t="shared" si="21"/>
        <v>2</v>
      </c>
      <c r="C197">
        <v>25</v>
      </c>
      <c r="D197">
        <f t="shared" si="25"/>
        <v>37.92</v>
      </c>
      <c r="E197">
        <f t="shared" si="25"/>
        <v>30</v>
      </c>
      <c r="F197">
        <f t="shared" si="22"/>
        <v>37.92</v>
      </c>
      <c r="G197">
        <f t="shared" si="23"/>
        <v>27.75</v>
      </c>
      <c r="H197">
        <f t="shared" si="26"/>
        <v>37.92</v>
      </c>
      <c r="I197">
        <f t="shared" si="27"/>
        <v>27.75</v>
      </c>
      <c r="J197">
        <f t="shared" si="24"/>
        <v>0</v>
      </c>
    </row>
    <row r="198" spans="1:10" hidden="1" x14ac:dyDescent="0.25">
      <c r="A198" s="1">
        <v>41836</v>
      </c>
      <c r="B198" s="2">
        <f t="shared" si="21"/>
        <v>3</v>
      </c>
      <c r="C198">
        <v>69</v>
      </c>
      <c r="D198">
        <f t="shared" si="25"/>
        <v>37.92</v>
      </c>
      <c r="E198">
        <f t="shared" si="25"/>
        <v>27.75</v>
      </c>
      <c r="F198">
        <f t="shared" si="22"/>
        <v>37.92</v>
      </c>
      <c r="G198">
        <f t="shared" si="23"/>
        <v>21.54</v>
      </c>
      <c r="H198">
        <f t="shared" si="26"/>
        <v>37.92</v>
      </c>
      <c r="I198">
        <f t="shared" si="27"/>
        <v>21.54</v>
      </c>
      <c r="J198">
        <f t="shared" si="24"/>
        <v>0</v>
      </c>
    </row>
    <row r="199" spans="1:10" hidden="1" x14ac:dyDescent="0.25">
      <c r="A199" s="1">
        <v>41837</v>
      </c>
      <c r="B199" s="2">
        <f t="shared" si="21"/>
        <v>4</v>
      </c>
      <c r="C199">
        <v>61</v>
      </c>
      <c r="D199">
        <f t="shared" si="25"/>
        <v>37.92</v>
      </c>
      <c r="E199">
        <f t="shared" si="25"/>
        <v>21.54</v>
      </c>
      <c r="F199">
        <f t="shared" si="22"/>
        <v>37.92</v>
      </c>
      <c r="G199">
        <f t="shared" si="23"/>
        <v>16.049999999999997</v>
      </c>
      <c r="H199">
        <f t="shared" si="26"/>
        <v>45</v>
      </c>
      <c r="I199">
        <f t="shared" si="27"/>
        <v>16.049999999999997</v>
      </c>
      <c r="J199">
        <f t="shared" si="24"/>
        <v>0</v>
      </c>
    </row>
    <row r="200" spans="1:10" hidden="1" x14ac:dyDescent="0.25">
      <c r="A200" s="1">
        <v>41838</v>
      </c>
      <c r="B200" s="2">
        <f t="shared" si="21"/>
        <v>5</v>
      </c>
      <c r="C200">
        <v>99</v>
      </c>
      <c r="D200">
        <f t="shared" si="25"/>
        <v>45</v>
      </c>
      <c r="E200">
        <f t="shared" si="25"/>
        <v>16.049999999999997</v>
      </c>
      <c r="F200">
        <f t="shared" si="22"/>
        <v>45</v>
      </c>
      <c r="G200">
        <f t="shared" si="23"/>
        <v>7.139999999999997</v>
      </c>
      <c r="H200">
        <f t="shared" si="26"/>
        <v>45</v>
      </c>
      <c r="I200">
        <f t="shared" si="27"/>
        <v>7.139999999999997</v>
      </c>
      <c r="J200">
        <f t="shared" si="24"/>
        <v>0</v>
      </c>
    </row>
    <row r="201" spans="1:10" hidden="1" x14ac:dyDescent="0.25">
      <c r="A201" s="1">
        <v>41839</v>
      </c>
      <c r="B201" s="2">
        <f t="shared" si="21"/>
        <v>6</v>
      </c>
      <c r="C201">
        <v>16</v>
      </c>
      <c r="D201">
        <f t="shared" si="25"/>
        <v>45</v>
      </c>
      <c r="E201">
        <f t="shared" si="25"/>
        <v>7.139999999999997</v>
      </c>
      <c r="F201">
        <f t="shared" si="22"/>
        <v>44.52</v>
      </c>
      <c r="G201">
        <f t="shared" si="23"/>
        <v>6.4199999999999973</v>
      </c>
      <c r="H201">
        <f t="shared" si="26"/>
        <v>44.52</v>
      </c>
      <c r="I201">
        <f t="shared" si="27"/>
        <v>6.4199999999999973</v>
      </c>
      <c r="J201">
        <f t="shared" si="24"/>
        <v>0</v>
      </c>
    </row>
    <row r="202" spans="1:10" hidden="1" x14ac:dyDescent="0.25">
      <c r="A202" s="1">
        <v>41840</v>
      </c>
      <c r="B202" s="2">
        <f t="shared" si="21"/>
        <v>7</v>
      </c>
      <c r="C202">
        <v>102</v>
      </c>
      <c r="D202">
        <f t="shared" si="25"/>
        <v>44.52</v>
      </c>
      <c r="E202">
        <f t="shared" si="25"/>
        <v>6.4199999999999973</v>
      </c>
      <c r="F202">
        <f t="shared" si="22"/>
        <v>41.46</v>
      </c>
      <c r="G202">
        <f t="shared" si="23"/>
        <v>1.8299999999999974</v>
      </c>
      <c r="H202">
        <f t="shared" si="26"/>
        <v>41.46</v>
      </c>
      <c r="I202">
        <f t="shared" si="27"/>
        <v>30</v>
      </c>
      <c r="J202">
        <f t="shared" si="24"/>
        <v>0</v>
      </c>
    </row>
    <row r="203" spans="1:10" hidden="1" x14ac:dyDescent="0.25">
      <c r="A203" s="1">
        <v>41841</v>
      </c>
      <c r="B203" s="2">
        <f t="shared" si="21"/>
        <v>1</v>
      </c>
      <c r="C203">
        <v>67</v>
      </c>
      <c r="D203">
        <f t="shared" si="25"/>
        <v>41.46</v>
      </c>
      <c r="E203">
        <f t="shared" si="25"/>
        <v>30</v>
      </c>
      <c r="F203">
        <f t="shared" si="22"/>
        <v>41.46</v>
      </c>
      <c r="G203">
        <f t="shared" si="23"/>
        <v>23.97</v>
      </c>
      <c r="H203">
        <f t="shared" si="26"/>
        <v>41.46</v>
      </c>
      <c r="I203">
        <f t="shared" si="27"/>
        <v>23.97</v>
      </c>
      <c r="J203">
        <f t="shared" si="24"/>
        <v>0</v>
      </c>
    </row>
    <row r="204" spans="1:10" hidden="1" x14ac:dyDescent="0.25">
      <c r="A204" s="1">
        <v>41842</v>
      </c>
      <c r="B204" s="2">
        <f t="shared" si="21"/>
        <v>2</v>
      </c>
      <c r="C204">
        <v>51</v>
      </c>
      <c r="D204">
        <f t="shared" si="25"/>
        <v>41.46</v>
      </c>
      <c r="E204">
        <f t="shared" si="25"/>
        <v>23.97</v>
      </c>
      <c r="F204">
        <f t="shared" si="22"/>
        <v>41.46</v>
      </c>
      <c r="G204">
        <f t="shared" si="23"/>
        <v>19.38</v>
      </c>
      <c r="H204">
        <f t="shared" si="26"/>
        <v>41.46</v>
      </c>
      <c r="I204">
        <f t="shared" si="27"/>
        <v>19.38</v>
      </c>
      <c r="J204">
        <f t="shared" si="24"/>
        <v>0</v>
      </c>
    </row>
    <row r="205" spans="1:10" hidden="1" x14ac:dyDescent="0.25">
      <c r="A205" s="1">
        <v>41843</v>
      </c>
      <c r="B205" s="2">
        <f t="shared" si="21"/>
        <v>3</v>
      </c>
      <c r="C205">
        <v>34</v>
      </c>
      <c r="D205">
        <f t="shared" si="25"/>
        <v>41.46</v>
      </c>
      <c r="E205">
        <f t="shared" si="25"/>
        <v>19.38</v>
      </c>
      <c r="F205">
        <f t="shared" si="22"/>
        <v>41.46</v>
      </c>
      <c r="G205">
        <f t="shared" si="23"/>
        <v>16.32</v>
      </c>
      <c r="H205">
        <f t="shared" si="26"/>
        <v>41.46</v>
      </c>
      <c r="I205">
        <f t="shared" si="27"/>
        <v>16.32</v>
      </c>
      <c r="J205">
        <f t="shared" si="24"/>
        <v>0</v>
      </c>
    </row>
    <row r="206" spans="1:10" hidden="1" x14ac:dyDescent="0.25">
      <c r="A206" s="1">
        <v>41844</v>
      </c>
      <c r="B206" s="2">
        <f t="shared" si="21"/>
        <v>4</v>
      </c>
      <c r="C206">
        <v>108</v>
      </c>
      <c r="D206">
        <f t="shared" si="25"/>
        <v>41.46</v>
      </c>
      <c r="E206">
        <f t="shared" si="25"/>
        <v>16.32</v>
      </c>
      <c r="F206">
        <f t="shared" si="22"/>
        <v>41.46</v>
      </c>
      <c r="G206">
        <f t="shared" si="23"/>
        <v>6.6</v>
      </c>
      <c r="H206">
        <f t="shared" si="26"/>
        <v>41.46</v>
      </c>
      <c r="I206">
        <f t="shared" si="27"/>
        <v>6.6</v>
      </c>
      <c r="J206">
        <f t="shared" si="24"/>
        <v>0</v>
      </c>
    </row>
    <row r="207" spans="1:10" hidden="1" x14ac:dyDescent="0.25">
      <c r="A207" s="1">
        <v>41845</v>
      </c>
      <c r="B207" s="2">
        <f t="shared" si="21"/>
        <v>5</v>
      </c>
      <c r="C207">
        <v>64</v>
      </c>
      <c r="D207">
        <f t="shared" si="25"/>
        <v>41.46</v>
      </c>
      <c r="E207">
        <f t="shared" si="25"/>
        <v>6.6</v>
      </c>
      <c r="F207">
        <f t="shared" si="22"/>
        <v>39.54</v>
      </c>
      <c r="G207">
        <f t="shared" si="23"/>
        <v>3.7199999999999998</v>
      </c>
      <c r="H207">
        <f t="shared" si="26"/>
        <v>39.54</v>
      </c>
      <c r="I207">
        <f t="shared" si="27"/>
        <v>30</v>
      </c>
      <c r="J207">
        <f t="shared" si="24"/>
        <v>0</v>
      </c>
    </row>
    <row r="208" spans="1:10" hidden="1" x14ac:dyDescent="0.25">
      <c r="A208" s="1">
        <v>41846</v>
      </c>
      <c r="B208" s="2">
        <f t="shared" si="21"/>
        <v>6</v>
      </c>
      <c r="C208">
        <v>53</v>
      </c>
      <c r="D208">
        <f t="shared" si="25"/>
        <v>39.54</v>
      </c>
      <c r="E208">
        <f t="shared" si="25"/>
        <v>30</v>
      </c>
      <c r="F208">
        <f t="shared" si="22"/>
        <v>39.54</v>
      </c>
      <c r="G208">
        <f t="shared" si="23"/>
        <v>25.23</v>
      </c>
      <c r="H208">
        <f t="shared" si="26"/>
        <v>39.54</v>
      </c>
      <c r="I208">
        <f t="shared" si="27"/>
        <v>25.23</v>
      </c>
      <c r="J208">
        <f t="shared" si="24"/>
        <v>0</v>
      </c>
    </row>
    <row r="209" spans="1:10" hidden="1" x14ac:dyDescent="0.25">
      <c r="A209" s="1">
        <v>41847</v>
      </c>
      <c r="B209" s="2">
        <f t="shared" si="21"/>
        <v>7</v>
      </c>
      <c r="C209">
        <v>66</v>
      </c>
      <c r="D209">
        <f t="shared" si="25"/>
        <v>39.54</v>
      </c>
      <c r="E209">
        <f t="shared" si="25"/>
        <v>25.23</v>
      </c>
      <c r="F209">
        <f t="shared" si="22"/>
        <v>39.54</v>
      </c>
      <c r="G209">
        <f t="shared" si="23"/>
        <v>19.29</v>
      </c>
      <c r="H209">
        <f t="shared" si="26"/>
        <v>39.54</v>
      </c>
      <c r="I209">
        <f t="shared" si="27"/>
        <v>19.29</v>
      </c>
      <c r="J209">
        <f t="shared" si="24"/>
        <v>0</v>
      </c>
    </row>
    <row r="210" spans="1:10" hidden="1" x14ac:dyDescent="0.25">
      <c r="A210" s="1">
        <v>41848</v>
      </c>
      <c r="B210" s="2">
        <f t="shared" si="21"/>
        <v>1</v>
      </c>
      <c r="C210">
        <v>109</v>
      </c>
      <c r="D210">
        <f t="shared" si="25"/>
        <v>39.54</v>
      </c>
      <c r="E210">
        <f t="shared" si="25"/>
        <v>19.29</v>
      </c>
      <c r="F210">
        <f t="shared" si="22"/>
        <v>39.54</v>
      </c>
      <c r="G210">
        <f t="shared" si="23"/>
        <v>9.4799999999999986</v>
      </c>
      <c r="H210">
        <f t="shared" si="26"/>
        <v>39.54</v>
      </c>
      <c r="I210">
        <f t="shared" si="27"/>
        <v>9.4799999999999986</v>
      </c>
      <c r="J210">
        <f t="shared" si="24"/>
        <v>0</v>
      </c>
    </row>
    <row r="211" spans="1:10" hidden="1" x14ac:dyDescent="0.25">
      <c r="A211" s="1">
        <v>41849</v>
      </c>
      <c r="B211" s="2">
        <f t="shared" si="21"/>
        <v>2</v>
      </c>
      <c r="C211">
        <v>70</v>
      </c>
      <c r="D211">
        <f t="shared" si="25"/>
        <v>39.54</v>
      </c>
      <c r="E211">
        <f t="shared" si="25"/>
        <v>9.4799999999999986</v>
      </c>
      <c r="F211">
        <f t="shared" si="22"/>
        <v>37.44</v>
      </c>
      <c r="G211">
        <f t="shared" si="23"/>
        <v>6.3299999999999983</v>
      </c>
      <c r="H211">
        <f t="shared" si="26"/>
        <v>37.44</v>
      </c>
      <c r="I211">
        <f t="shared" si="27"/>
        <v>6.3299999999999983</v>
      </c>
      <c r="J211">
        <f t="shared" si="24"/>
        <v>0</v>
      </c>
    </row>
    <row r="212" spans="1:10" hidden="1" x14ac:dyDescent="0.25">
      <c r="A212" s="1">
        <v>41850</v>
      </c>
      <c r="B212" s="2">
        <f t="shared" si="21"/>
        <v>3</v>
      </c>
      <c r="C212">
        <v>29</v>
      </c>
      <c r="D212">
        <f t="shared" si="25"/>
        <v>37.44</v>
      </c>
      <c r="E212">
        <f t="shared" si="25"/>
        <v>6.3299999999999983</v>
      </c>
      <c r="F212">
        <f t="shared" si="22"/>
        <v>36.57</v>
      </c>
      <c r="G212">
        <f t="shared" si="23"/>
        <v>5.0199999999999978</v>
      </c>
      <c r="H212">
        <f t="shared" si="26"/>
        <v>36.57</v>
      </c>
      <c r="I212">
        <f t="shared" si="27"/>
        <v>5.0199999999999978</v>
      </c>
      <c r="J212">
        <f t="shared" si="24"/>
        <v>0</v>
      </c>
    </row>
    <row r="213" spans="1:10" x14ac:dyDescent="0.25">
      <c r="A213" s="1">
        <v>41851</v>
      </c>
      <c r="B213" s="2">
        <f t="shared" si="21"/>
        <v>4</v>
      </c>
      <c r="C213">
        <v>41</v>
      </c>
      <c r="D213">
        <f t="shared" si="25"/>
        <v>36.57</v>
      </c>
      <c r="E213">
        <f t="shared" si="25"/>
        <v>5.0199999999999978</v>
      </c>
      <c r="F213">
        <f t="shared" si="22"/>
        <v>35.340000000000003</v>
      </c>
      <c r="G213">
        <f t="shared" si="23"/>
        <v>3.1699999999999977</v>
      </c>
      <c r="H213">
        <f t="shared" si="26"/>
        <v>45</v>
      </c>
      <c r="I213">
        <f t="shared" si="27"/>
        <v>30</v>
      </c>
      <c r="J213">
        <f t="shared" si="24"/>
        <v>1</v>
      </c>
    </row>
    <row r="214" spans="1:10" hidden="1" x14ac:dyDescent="0.25">
      <c r="A214" s="1">
        <v>41852</v>
      </c>
      <c r="B214" s="2">
        <f t="shared" si="21"/>
        <v>5</v>
      </c>
      <c r="C214">
        <v>41</v>
      </c>
      <c r="D214">
        <f t="shared" si="25"/>
        <v>45</v>
      </c>
      <c r="E214">
        <f t="shared" si="25"/>
        <v>30</v>
      </c>
      <c r="F214">
        <f t="shared" si="22"/>
        <v>45</v>
      </c>
      <c r="G214">
        <f t="shared" si="23"/>
        <v>26.31</v>
      </c>
      <c r="H214">
        <f t="shared" si="26"/>
        <v>45</v>
      </c>
      <c r="I214">
        <f t="shared" si="27"/>
        <v>26.31</v>
      </c>
      <c r="J214">
        <f t="shared" si="24"/>
        <v>0</v>
      </c>
    </row>
    <row r="215" spans="1:10" hidden="1" x14ac:dyDescent="0.25">
      <c r="A215" s="1">
        <v>41853</v>
      </c>
      <c r="B215" s="2">
        <f t="shared" si="21"/>
        <v>6</v>
      </c>
      <c r="C215">
        <v>116</v>
      </c>
      <c r="D215">
        <f t="shared" si="25"/>
        <v>45</v>
      </c>
      <c r="E215">
        <f t="shared" si="25"/>
        <v>26.31</v>
      </c>
      <c r="F215">
        <f t="shared" si="22"/>
        <v>45</v>
      </c>
      <c r="G215">
        <f t="shared" si="23"/>
        <v>15.87</v>
      </c>
      <c r="H215">
        <f t="shared" si="26"/>
        <v>45</v>
      </c>
      <c r="I215">
        <f t="shared" si="27"/>
        <v>15.87</v>
      </c>
      <c r="J215">
        <f t="shared" si="24"/>
        <v>0</v>
      </c>
    </row>
    <row r="216" spans="1:10" hidden="1" x14ac:dyDescent="0.25">
      <c r="A216" s="1">
        <v>41854</v>
      </c>
      <c r="B216" s="2">
        <f t="shared" si="21"/>
        <v>7</v>
      </c>
      <c r="C216">
        <v>128</v>
      </c>
      <c r="D216">
        <f t="shared" si="25"/>
        <v>45</v>
      </c>
      <c r="E216">
        <f t="shared" si="25"/>
        <v>15.87</v>
      </c>
      <c r="F216">
        <f t="shared" si="22"/>
        <v>45</v>
      </c>
      <c r="G216">
        <f t="shared" si="23"/>
        <v>4.3499999999999996</v>
      </c>
      <c r="H216">
        <f t="shared" si="26"/>
        <v>45</v>
      </c>
      <c r="I216">
        <f t="shared" si="27"/>
        <v>30</v>
      </c>
      <c r="J216">
        <f t="shared" si="24"/>
        <v>0</v>
      </c>
    </row>
    <row r="217" spans="1:10" hidden="1" x14ac:dyDescent="0.25">
      <c r="A217" s="1">
        <v>41855</v>
      </c>
      <c r="B217" s="2">
        <f t="shared" si="21"/>
        <v>1</v>
      </c>
      <c r="C217">
        <v>66</v>
      </c>
      <c r="D217">
        <f t="shared" si="25"/>
        <v>45</v>
      </c>
      <c r="E217">
        <f t="shared" si="25"/>
        <v>30</v>
      </c>
      <c r="F217">
        <f t="shared" si="22"/>
        <v>45</v>
      </c>
      <c r="G217">
        <f t="shared" si="23"/>
        <v>24.06</v>
      </c>
      <c r="H217">
        <f t="shared" si="26"/>
        <v>45</v>
      </c>
      <c r="I217">
        <f t="shared" si="27"/>
        <v>24.06</v>
      </c>
      <c r="J217">
        <f t="shared" si="24"/>
        <v>0</v>
      </c>
    </row>
    <row r="218" spans="1:10" hidden="1" x14ac:dyDescent="0.25">
      <c r="A218" s="1">
        <v>41856</v>
      </c>
      <c r="B218" s="2">
        <f t="shared" si="21"/>
        <v>2</v>
      </c>
      <c r="C218">
        <v>129</v>
      </c>
      <c r="D218">
        <f t="shared" si="25"/>
        <v>45</v>
      </c>
      <c r="E218">
        <f t="shared" si="25"/>
        <v>24.06</v>
      </c>
      <c r="F218">
        <f t="shared" si="22"/>
        <v>45</v>
      </c>
      <c r="G218">
        <f t="shared" si="23"/>
        <v>12.45</v>
      </c>
      <c r="H218">
        <f t="shared" si="26"/>
        <v>45</v>
      </c>
      <c r="I218">
        <f t="shared" si="27"/>
        <v>12.45</v>
      </c>
      <c r="J218">
        <f t="shared" si="24"/>
        <v>0</v>
      </c>
    </row>
    <row r="219" spans="1:10" hidden="1" x14ac:dyDescent="0.25">
      <c r="A219" s="1">
        <v>41857</v>
      </c>
      <c r="B219" s="2">
        <f t="shared" si="21"/>
        <v>3</v>
      </c>
      <c r="C219">
        <v>41</v>
      </c>
      <c r="D219">
        <f t="shared" si="25"/>
        <v>45</v>
      </c>
      <c r="E219">
        <f t="shared" si="25"/>
        <v>12.45</v>
      </c>
      <c r="F219">
        <f t="shared" si="22"/>
        <v>43.77</v>
      </c>
      <c r="G219">
        <f t="shared" si="23"/>
        <v>10.6</v>
      </c>
      <c r="H219">
        <f t="shared" si="26"/>
        <v>43.77</v>
      </c>
      <c r="I219">
        <f t="shared" si="27"/>
        <v>10.6</v>
      </c>
      <c r="J219">
        <f t="shared" si="24"/>
        <v>0</v>
      </c>
    </row>
    <row r="220" spans="1:10" hidden="1" x14ac:dyDescent="0.25">
      <c r="A220" s="1">
        <v>41858</v>
      </c>
      <c r="B220" s="2">
        <f t="shared" si="21"/>
        <v>4</v>
      </c>
      <c r="C220">
        <v>51</v>
      </c>
      <c r="D220">
        <f t="shared" si="25"/>
        <v>43.77</v>
      </c>
      <c r="E220">
        <f t="shared" si="25"/>
        <v>10.6</v>
      </c>
      <c r="F220">
        <f t="shared" si="22"/>
        <v>42.24</v>
      </c>
      <c r="G220">
        <f t="shared" si="23"/>
        <v>8.3000000000000007</v>
      </c>
      <c r="H220">
        <f t="shared" si="26"/>
        <v>42.24</v>
      </c>
      <c r="I220">
        <f t="shared" si="27"/>
        <v>8.3000000000000007</v>
      </c>
      <c r="J220">
        <f t="shared" si="24"/>
        <v>0</v>
      </c>
    </row>
    <row r="221" spans="1:10" hidden="1" x14ac:dyDescent="0.25">
      <c r="A221" s="1">
        <v>41859</v>
      </c>
      <c r="B221" s="2">
        <f t="shared" si="21"/>
        <v>5</v>
      </c>
      <c r="C221">
        <v>72</v>
      </c>
      <c r="D221">
        <f t="shared" si="25"/>
        <v>42.24</v>
      </c>
      <c r="E221">
        <f t="shared" si="25"/>
        <v>8.3000000000000007</v>
      </c>
      <c r="F221">
        <f t="shared" si="22"/>
        <v>40.08</v>
      </c>
      <c r="G221">
        <f t="shared" si="23"/>
        <v>5.0600000000000005</v>
      </c>
      <c r="H221">
        <f t="shared" si="26"/>
        <v>40.08</v>
      </c>
      <c r="I221">
        <f t="shared" si="27"/>
        <v>5.0600000000000005</v>
      </c>
      <c r="J221">
        <f t="shared" si="24"/>
        <v>0</v>
      </c>
    </row>
    <row r="222" spans="1:10" x14ac:dyDescent="0.25">
      <c r="A222" s="1">
        <v>41860</v>
      </c>
      <c r="B222" s="2">
        <f t="shared" si="21"/>
        <v>6</v>
      </c>
      <c r="C222">
        <v>30</v>
      </c>
      <c r="D222">
        <f t="shared" si="25"/>
        <v>40.08</v>
      </c>
      <c r="E222">
        <f t="shared" si="25"/>
        <v>5.0600000000000005</v>
      </c>
      <c r="F222">
        <f t="shared" si="22"/>
        <v>39.18</v>
      </c>
      <c r="G222">
        <f t="shared" si="23"/>
        <v>3.7100000000000004</v>
      </c>
      <c r="H222">
        <f t="shared" si="26"/>
        <v>39.18</v>
      </c>
      <c r="I222">
        <f t="shared" si="27"/>
        <v>30</v>
      </c>
      <c r="J222">
        <f t="shared" si="24"/>
        <v>1</v>
      </c>
    </row>
    <row r="223" spans="1:10" hidden="1" x14ac:dyDescent="0.25">
      <c r="A223" s="1">
        <v>41861</v>
      </c>
      <c r="B223" s="2">
        <f t="shared" si="21"/>
        <v>7</v>
      </c>
      <c r="C223">
        <v>95</v>
      </c>
      <c r="D223">
        <f t="shared" si="25"/>
        <v>39.18</v>
      </c>
      <c r="E223">
        <f t="shared" si="25"/>
        <v>30</v>
      </c>
      <c r="F223">
        <f t="shared" si="22"/>
        <v>39.18</v>
      </c>
      <c r="G223">
        <f t="shared" si="23"/>
        <v>21.45</v>
      </c>
      <c r="H223">
        <f t="shared" si="26"/>
        <v>39.18</v>
      </c>
      <c r="I223">
        <f t="shared" si="27"/>
        <v>21.45</v>
      </c>
      <c r="J223">
        <f t="shared" si="24"/>
        <v>0</v>
      </c>
    </row>
    <row r="224" spans="1:10" hidden="1" x14ac:dyDescent="0.25">
      <c r="A224" s="1">
        <v>41862</v>
      </c>
      <c r="B224" s="2">
        <f t="shared" si="21"/>
        <v>1</v>
      </c>
      <c r="C224">
        <v>104</v>
      </c>
      <c r="D224">
        <f t="shared" si="25"/>
        <v>39.18</v>
      </c>
      <c r="E224">
        <f t="shared" si="25"/>
        <v>21.45</v>
      </c>
      <c r="F224">
        <f t="shared" si="22"/>
        <v>39.18</v>
      </c>
      <c r="G224">
        <f t="shared" si="23"/>
        <v>12.09</v>
      </c>
      <c r="H224">
        <f t="shared" si="26"/>
        <v>39.18</v>
      </c>
      <c r="I224">
        <f t="shared" si="27"/>
        <v>12.09</v>
      </c>
      <c r="J224">
        <f t="shared" si="24"/>
        <v>0</v>
      </c>
    </row>
    <row r="225" spans="1:10" hidden="1" x14ac:dyDescent="0.25">
      <c r="A225" s="1">
        <v>41863</v>
      </c>
      <c r="B225" s="2">
        <f t="shared" si="21"/>
        <v>2</v>
      </c>
      <c r="C225">
        <v>16</v>
      </c>
      <c r="D225">
        <f t="shared" si="25"/>
        <v>39.18</v>
      </c>
      <c r="E225">
        <f t="shared" si="25"/>
        <v>12.09</v>
      </c>
      <c r="F225">
        <f t="shared" si="22"/>
        <v>38.700000000000003</v>
      </c>
      <c r="G225">
        <f t="shared" si="23"/>
        <v>11.37</v>
      </c>
      <c r="H225">
        <f t="shared" si="26"/>
        <v>38.700000000000003</v>
      </c>
      <c r="I225">
        <f t="shared" si="27"/>
        <v>11.37</v>
      </c>
      <c r="J225">
        <f t="shared" si="24"/>
        <v>0</v>
      </c>
    </row>
    <row r="226" spans="1:10" hidden="1" x14ac:dyDescent="0.25">
      <c r="A226" s="1">
        <v>41864</v>
      </c>
      <c r="B226" s="2">
        <f t="shared" si="21"/>
        <v>3</v>
      </c>
      <c r="C226">
        <v>34</v>
      </c>
      <c r="D226">
        <f t="shared" si="25"/>
        <v>38.700000000000003</v>
      </c>
      <c r="E226">
        <f t="shared" si="25"/>
        <v>11.37</v>
      </c>
      <c r="F226">
        <f t="shared" si="22"/>
        <v>37.68</v>
      </c>
      <c r="G226">
        <f t="shared" si="23"/>
        <v>9.84</v>
      </c>
      <c r="H226">
        <f t="shared" si="26"/>
        <v>37.68</v>
      </c>
      <c r="I226">
        <f t="shared" si="27"/>
        <v>9.84</v>
      </c>
      <c r="J226">
        <f t="shared" si="24"/>
        <v>0</v>
      </c>
    </row>
    <row r="227" spans="1:10" hidden="1" x14ac:dyDescent="0.25">
      <c r="A227" s="1">
        <v>41865</v>
      </c>
      <c r="B227" s="2">
        <f t="shared" si="21"/>
        <v>4</v>
      </c>
      <c r="C227">
        <v>39</v>
      </c>
      <c r="D227">
        <f t="shared" si="25"/>
        <v>37.68</v>
      </c>
      <c r="E227">
        <f t="shared" si="25"/>
        <v>9.84</v>
      </c>
      <c r="F227">
        <f t="shared" si="22"/>
        <v>36.51</v>
      </c>
      <c r="G227">
        <f t="shared" si="23"/>
        <v>8.08</v>
      </c>
      <c r="H227">
        <f t="shared" si="26"/>
        <v>45</v>
      </c>
      <c r="I227">
        <f t="shared" si="27"/>
        <v>8.08</v>
      </c>
      <c r="J227">
        <f t="shared" si="24"/>
        <v>0</v>
      </c>
    </row>
    <row r="228" spans="1:10" hidden="1" x14ac:dyDescent="0.25">
      <c r="A228" s="1">
        <v>41866</v>
      </c>
      <c r="B228" s="2">
        <f t="shared" si="21"/>
        <v>5</v>
      </c>
      <c r="C228">
        <v>133</v>
      </c>
      <c r="D228">
        <f t="shared" si="25"/>
        <v>45</v>
      </c>
      <c r="E228">
        <f t="shared" si="25"/>
        <v>8.08</v>
      </c>
      <c r="F228">
        <f t="shared" si="22"/>
        <v>41.01</v>
      </c>
      <c r="G228">
        <f t="shared" si="23"/>
        <v>2.09</v>
      </c>
      <c r="H228">
        <f t="shared" si="26"/>
        <v>41.01</v>
      </c>
      <c r="I228">
        <f t="shared" si="27"/>
        <v>30</v>
      </c>
      <c r="J228">
        <f t="shared" si="24"/>
        <v>0</v>
      </c>
    </row>
    <row r="229" spans="1:10" hidden="1" x14ac:dyDescent="0.25">
      <c r="A229" s="1">
        <v>41867</v>
      </c>
      <c r="B229" s="2">
        <f t="shared" si="21"/>
        <v>6</v>
      </c>
      <c r="C229">
        <v>114</v>
      </c>
      <c r="D229">
        <f t="shared" si="25"/>
        <v>41.01</v>
      </c>
      <c r="E229">
        <f t="shared" si="25"/>
        <v>30</v>
      </c>
      <c r="F229">
        <f t="shared" si="22"/>
        <v>41.01</v>
      </c>
      <c r="G229">
        <f t="shared" si="23"/>
        <v>19.740000000000002</v>
      </c>
      <c r="H229">
        <f t="shared" si="26"/>
        <v>41.01</v>
      </c>
      <c r="I229">
        <f t="shared" si="27"/>
        <v>19.740000000000002</v>
      </c>
      <c r="J229">
        <f t="shared" si="24"/>
        <v>0</v>
      </c>
    </row>
    <row r="230" spans="1:10" hidden="1" x14ac:dyDescent="0.25">
      <c r="A230" s="1">
        <v>41868</v>
      </c>
      <c r="B230" s="2">
        <f t="shared" si="21"/>
        <v>7</v>
      </c>
      <c r="C230">
        <v>37</v>
      </c>
      <c r="D230">
        <f t="shared" si="25"/>
        <v>41.01</v>
      </c>
      <c r="E230">
        <f t="shared" si="25"/>
        <v>19.740000000000002</v>
      </c>
      <c r="F230">
        <f t="shared" si="22"/>
        <v>41.01</v>
      </c>
      <c r="G230">
        <f t="shared" si="23"/>
        <v>16.410000000000004</v>
      </c>
      <c r="H230">
        <f t="shared" si="26"/>
        <v>41.01</v>
      </c>
      <c r="I230">
        <f t="shared" si="27"/>
        <v>16.410000000000004</v>
      </c>
      <c r="J230">
        <f t="shared" si="24"/>
        <v>0</v>
      </c>
    </row>
    <row r="231" spans="1:10" hidden="1" x14ac:dyDescent="0.25">
      <c r="A231" s="1">
        <v>41869</v>
      </c>
      <c r="B231" s="2">
        <f t="shared" si="21"/>
        <v>1</v>
      </c>
      <c r="C231">
        <v>41</v>
      </c>
      <c r="D231">
        <f t="shared" si="25"/>
        <v>41.01</v>
      </c>
      <c r="E231">
        <f t="shared" si="25"/>
        <v>16.410000000000004</v>
      </c>
      <c r="F231">
        <f t="shared" si="22"/>
        <v>41.01</v>
      </c>
      <c r="G231">
        <f t="shared" si="23"/>
        <v>12.720000000000004</v>
      </c>
      <c r="H231">
        <f t="shared" si="26"/>
        <v>41.01</v>
      </c>
      <c r="I231">
        <f t="shared" si="27"/>
        <v>12.720000000000004</v>
      </c>
      <c r="J231">
        <f t="shared" si="24"/>
        <v>0</v>
      </c>
    </row>
    <row r="232" spans="1:10" hidden="1" x14ac:dyDescent="0.25">
      <c r="A232" s="1">
        <v>41870</v>
      </c>
      <c r="B232" s="2">
        <f t="shared" si="21"/>
        <v>2</v>
      </c>
      <c r="C232">
        <v>147</v>
      </c>
      <c r="D232">
        <f t="shared" si="25"/>
        <v>41.01</v>
      </c>
      <c r="E232">
        <f t="shared" si="25"/>
        <v>12.720000000000004</v>
      </c>
      <c r="F232">
        <f t="shared" si="22"/>
        <v>36.599999999999994</v>
      </c>
      <c r="G232">
        <f t="shared" si="23"/>
        <v>6.1000000000000041</v>
      </c>
      <c r="H232">
        <f t="shared" si="26"/>
        <v>36.599999999999994</v>
      </c>
      <c r="I232">
        <f t="shared" si="27"/>
        <v>6.1000000000000041</v>
      </c>
      <c r="J232">
        <f t="shared" si="24"/>
        <v>0</v>
      </c>
    </row>
    <row r="233" spans="1:10" hidden="1" x14ac:dyDescent="0.25">
      <c r="A233" s="1">
        <v>41871</v>
      </c>
      <c r="B233" s="2">
        <f t="shared" si="21"/>
        <v>3</v>
      </c>
      <c r="C233">
        <v>78</v>
      </c>
      <c r="D233">
        <f t="shared" si="25"/>
        <v>36.599999999999994</v>
      </c>
      <c r="E233">
        <f t="shared" si="25"/>
        <v>6.1000000000000041</v>
      </c>
      <c r="F233">
        <f t="shared" si="22"/>
        <v>34.259999999999991</v>
      </c>
      <c r="G233">
        <f t="shared" si="23"/>
        <v>2.5900000000000043</v>
      </c>
      <c r="H233">
        <f t="shared" si="26"/>
        <v>34.259999999999991</v>
      </c>
      <c r="I233">
        <f t="shared" si="27"/>
        <v>30</v>
      </c>
      <c r="J233">
        <f t="shared" si="24"/>
        <v>0</v>
      </c>
    </row>
    <row r="234" spans="1:10" hidden="1" x14ac:dyDescent="0.25">
      <c r="A234" s="1">
        <v>41872</v>
      </c>
      <c r="B234" s="2">
        <f t="shared" si="21"/>
        <v>4</v>
      </c>
      <c r="C234">
        <v>106</v>
      </c>
      <c r="D234">
        <f t="shared" si="25"/>
        <v>34.259999999999991</v>
      </c>
      <c r="E234">
        <f t="shared" si="25"/>
        <v>30</v>
      </c>
      <c r="F234">
        <f t="shared" si="22"/>
        <v>34.259999999999991</v>
      </c>
      <c r="G234">
        <f t="shared" si="23"/>
        <v>20.46</v>
      </c>
      <c r="H234">
        <f t="shared" si="26"/>
        <v>45</v>
      </c>
      <c r="I234">
        <f t="shared" si="27"/>
        <v>20.46</v>
      </c>
      <c r="J234">
        <f t="shared" si="24"/>
        <v>0</v>
      </c>
    </row>
    <row r="235" spans="1:10" hidden="1" x14ac:dyDescent="0.25">
      <c r="A235" s="1">
        <v>41873</v>
      </c>
      <c r="B235" s="2">
        <f t="shared" si="21"/>
        <v>5</v>
      </c>
      <c r="C235">
        <v>124</v>
      </c>
      <c r="D235">
        <f t="shared" si="25"/>
        <v>45</v>
      </c>
      <c r="E235">
        <f t="shared" si="25"/>
        <v>20.46</v>
      </c>
      <c r="F235">
        <f t="shared" si="22"/>
        <v>45</v>
      </c>
      <c r="G235">
        <f t="shared" si="23"/>
        <v>9.3000000000000007</v>
      </c>
      <c r="H235">
        <f t="shared" si="26"/>
        <v>45</v>
      </c>
      <c r="I235">
        <f t="shared" si="27"/>
        <v>9.3000000000000007</v>
      </c>
      <c r="J235">
        <f t="shared" si="24"/>
        <v>0</v>
      </c>
    </row>
    <row r="236" spans="1:10" hidden="1" x14ac:dyDescent="0.25">
      <c r="A236" s="1">
        <v>41874</v>
      </c>
      <c r="B236" s="2">
        <f t="shared" si="21"/>
        <v>6</v>
      </c>
      <c r="C236">
        <v>97</v>
      </c>
      <c r="D236">
        <f t="shared" si="25"/>
        <v>45</v>
      </c>
      <c r="E236">
        <f t="shared" si="25"/>
        <v>9.3000000000000007</v>
      </c>
      <c r="F236">
        <f t="shared" si="22"/>
        <v>42.09</v>
      </c>
      <c r="G236">
        <f t="shared" si="23"/>
        <v>4.9300000000000006</v>
      </c>
      <c r="H236">
        <f t="shared" si="26"/>
        <v>42.09</v>
      </c>
      <c r="I236">
        <f t="shared" si="27"/>
        <v>30</v>
      </c>
      <c r="J236">
        <f t="shared" si="24"/>
        <v>0</v>
      </c>
    </row>
    <row r="237" spans="1:10" hidden="1" x14ac:dyDescent="0.25">
      <c r="A237" s="1">
        <v>41875</v>
      </c>
      <c r="B237" s="2">
        <f t="shared" si="21"/>
        <v>7</v>
      </c>
      <c r="C237">
        <v>45</v>
      </c>
      <c r="D237">
        <f t="shared" si="25"/>
        <v>42.09</v>
      </c>
      <c r="E237">
        <f t="shared" si="25"/>
        <v>30</v>
      </c>
      <c r="F237">
        <f t="shared" si="22"/>
        <v>42.09</v>
      </c>
      <c r="G237">
        <f t="shared" si="23"/>
        <v>25.95</v>
      </c>
      <c r="H237">
        <f t="shared" si="26"/>
        <v>42.09</v>
      </c>
      <c r="I237">
        <f t="shared" si="27"/>
        <v>25.95</v>
      </c>
      <c r="J237">
        <f t="shared" si="24"/>
        <v>0</v>
      </c>
    </row>
    <row r="238" spans="1:10" hidden="1" x14ac:dyDescent="0.25">
      <c r="A238" s="1">
        <v>41876</v>
      </c>
      <c r="B238" s="2">
        <f t="shared" si="21"/>
        <v>1</v>
      </c>
      <c r="C238">
        <v>132</v>
      </c>
      <c r="D238">
        <f t="shared" si="25"/>
        <v>42.09</v>
      </c>
      <c r="E238">
        <f t="shared" si="25"/>
        <v>25.95</v>
      </c>
      <c r="F238">
        <f t="shared" si="22"/>
        <v>42.09</v>
      </c>
      <c r="G238">
        <f t="shared" si="23"/>
        <v>14.069999999999999</v>
      </c>
      <c r="H238">
        <f t="shared" si="26"/>
        <v>42.09</v>
      </c>
      <c r="I238">
        <f t="shared" si="27"/>
        <v>14.069999999999999</v>
      </c>
      <c r="J238">
        <f t="shared" si="24"/>
        <v>0</v>
      </c>
    </row>
    <row r="239" spans="1:10" hidden="1" x14ac:dyDescent="0.25">
      <c r="A239" s="1">
        <v>41877</v>
      </c>
      <c r="B239" s="2">
        <f t="shared" si="21"/>
        <v>2</v>
      </c>
      <c r="C239">
        <v>107</v>
      </c>
      <c r="D239">
        <f t="shared" si="25"/>
        <v>42.09</v>
      </c>
      <c r="E239">
        <f t="shared" si="25"/>
        <v>14.069999999999999</v>
      </c>
      <c r="F239">
        <f t="shared" si="22"/>
        <v>38.880000000000003</v>
      </c>
      <c r="G239">
        <f t="shared" si="23"/>
        <v>9.2499999999999982</v>
      </c>
      <c r="H239">
        <f t="shared" si="26"/>
        <v>38.880000000000003</v>
      </c>
      <c r="I239">
        <f t="shared" si="27"/>
        <v>9.2499999999999982</v>
      </c>
      <c r="J239">
        <f t="shared" si="24"/>
        <v>0</v>
      </c>
    </row>
    <row r="240" spans="1:10" hidden="1" x14ac:dyDescent="0.25">
      <c r="A240" s="1">
        <v>41878</v>
      </c>
      <c r="B240" s="2">
        <f t="shared" si="21"/>
        <v>3</v>
      </c>
      <c r="C240">
        <v>54</v>
      </c>
      <c r="D240">
        <f t="shared" si="25"/>
        <v>38.880000000000003</v>
      </c>
      <c r="E240">
        <f t="shared" si="25"/>
        <v>9.2499999999999982</v>
      </c>
      <c r="F240">
        <f t="shared" si="22"/>
        <v>37.260000000000005</v>
      </c>
      <c r="G240">
        <f t="shared" si="23"/>
        <v>6.8199999999999985</v>
      </c>
      <c r="H240">
        <f t="shared" si="26"/>
        <v>37.260000000000005</v>
      </c>
      <c r="I240">
        <f t="shared" si="27"/>
        <v>6.8199999999999985</v>
      </c>
      <c r="J240">
        <f t="shared" si="24"/>
        <v>0</v>
      </c>
    </row>
    <row r="241" spans="1:10" hidden="1" x14ac:dyDescent="0.25">
      <c r="A241" s="1">
        <v>41879</v>
      </c>
      <c r="B241" s="2">
        <f t="shared" si="21"/>
        <v>4</v>
      </c>
      <c r="C241">
        <v>116</v>
      </c>
      <c r="D241">
        <f t="shared" si="25"/>
        <v>37.260000000000005</v>
      </c>
      <c r="E241">
        <f t="shared" si="25"/>
        <v>6.8199999999999985</v>
      </c>
      <c r="F241">
        <f t="shared" si="22"/>
        <v>33.780000000000008</v>
      </c>
      <c r="G241">
        <f t="shared" si="23"/>
        <v>1.5999999999999988</v>
      </c>
      <c r="H241">
        <f t="shared" si="26"/>
        <v>45</v>
      </c>
      <c r="I241">
        <f t="shared" si="27"/>
        <v>30</v>
      </c>
      <c r="J241">
        <f t="shared" si="24"/>
        <v>0</v>
      </c>
    </row>
    <row r="242" spans="1:10" hidden="1" x14ac:dyDescent="0.25">
      <c r="A242" s="1">
        <v>41880</v>
      </c>
      <c r="B242" s="2">
        <f t="shared" si="21"/>
        <v>5</v>
      </c>
      <c r="C242">
        <v>99</v>
      </c>
      <c r="D242">
        <f t="shared" si="25"/>
        <v>45</v>
      </c>
      <c r="E242">
        <f t="shared" si="25"/>
        <v>30</v>
      </c>
      <c r="F242">
        <f t="shared" si="22"/>
        <v>45</v>
      </c>
      <c r="G242">
        <f t="shared" si="23"/>
        <v>21.09</v>
      </c>
      <c r="H242">
        <f t="shared" si="26"/>
        <v>45</v>
      </c>
      <c r="I242">
        <f t="shared" si="27"/>
        <v>21.09</v>
      </c>
      <c r="J242">
        <f t="shared" si="24"/>
        <v>0</v>
      </c>
    </row>
    <row r="243" spans="1:10" hidden="1" x14ac:dyDescent="0.25">
      <c r="A243" s="1">
        <v>41881</v>
      </c>
      <c r="B243" s="2">
        <f t="shared" si="21"/>
        <v>6</v>
      </c>
      <c r="C243">
        <v>29</v>
      </c>
      <c r="D243">
        <f t="shared" si="25"/>
        <v>45</v>
      </c>
      <c r="E243">
        <f t="shared" si="25"/>
        <v>21.09</v>
      </c>
      <c r="F243">
        <f t="shared" si="22"/>
        <v>45</v>
      </c>
      <c r="G243">
        <f t="shared" si="23"/>
        <v>18.48</v>
      </c>
      <c r="H243">
        <f t="shared" si="26"/>
        <v>45</v>
      </c>
      <c r="I243">
        <f t="shared" si="27"/>
        <v>18.48</v>
      </c>
      <c r="J243">
        <f t="shared" si="24"/>
        <v>0</v>
      </c>
    </row>
    <row r="244" spans="1:10" hidden="1" x14ac:dyDescent="0.25">
      <c r="A244" s="1">
        <v>41882</v>
      </c>
      <c r="B244" s="2">
        <f t="shared" si="21"/>
        <v>7</v>
      </c>
      <c r="C244">
        <v>72</v>
      </c>
      <c r="D244">
        <f t="shared" si="25"/>
        <v>45</v>
      </c>
      <c r="E244">
        <f t="shared" si="25"/>
        <v>18.48</v>
      </c>
      <c r="F244">
        <f t="shared" si="22"/>
        <v>45</v>
      </c>
      <c r="G244">
        <f t="shared" si="23"/>
        <v>12</v>
      </c>
      <c r="H244">
        <f t="shared" si="26"/>
        <v>45</v>
      </c>
      <c r="I244">
        <f t="shared" si="27"/>
        <v>12</v>
      </c>
      <c r="J244">
        <f t="shared" si="24"/>
        <v>0</v>
      </c>
    </row>
    <row r="245" spans="1:10" hidden="1" x14ac:dyDescent="0.25">
      <c r="A245" s="1">
        <v>41883</v>
      </c>
      <c r="B245" s="2">
        <f t="shared" si="21"/>
        <v>1</v>
      </c>
      <c r="C245">
        <v>94</v>
      </c>
      <c r="D245">
        <f t="shared" si="25"/>
        <v>45</v>
      </c>
      <c r="E245">
        <f t="shared" si="25"/>
        <v>12</v>
      </c>
      <c r="F245">
        <f t="shared" si="22"/>
        <v>42.18</v>
      </c>
      <c r="G245">
        <f t="shared" si="23"/>
        <v>7.77</v>
      </c>
      <c r="H245">
        <f t="shared" si="26"/>
        <v>42.18</v>
      </c>
      <c r="I245">
        <f t="shared" si="27"/>
        <v>7.77</v>
      </c>
      <c r="J245">
        <f t="shared" si="24"/>
        <v>0</v>
      </c>
    </row>
    <row r="246" spans="1:10" hidden="1" x14ac:dyDescent="0.25">
      <c r="A246" s="1">
        <v>41884</v>
      </c>
      <c r="B246" s="2">
        <f t="shared" si="21"/>
        <v>2</v>
      </c>
      <c r="C246">
        <v>97</v>
      </c>
      <c r="D246">
        <f t="shared" si="25"/>
        <v>42.18</v>
      </c>
      <c r="E246">
        <f t="shared" si="25"/>
        <v>7.77</v>
      </c>
      <c r="F246">
        <f t="shared" si="22"/>
        <v>39.269999999999996</v>
      </c>
      <c r="G246">
        <f t="shared" si="23"/>
        <v>3.3999999999999995</v>
      </c>
      <c r="H246">
        <f t="shared" si="26"/>
        <v>39.269999999999996</v>
      </c>
      <c r="I246">
        <f t="shared" si="27"/>
        <v>30</v>
      </c>
      <c r="J246">
        <f t="shared" si="24"/>
        <v>0</v>
      </c>
    </row>
    <row r="247" spans="1:10" hidden="1" x14ac:dyDescent="0.25">
      <c r="A247" s="1">
        <v>41885</v>
      </c>
      <c r="B247" s="2">
        <f t="shared" si="21"/>
        <v>3</v>
      </c>
      <c r="C247">
        <v>138</v>
      </c>
      <c r="D247">
        <f t="shared" si="25"/>
        <v>39.269999999999996</v>
      </c>
      <c r="E247">
        <f t="shared" si="25"/>
        <v>30</v>
      </c>
      <c r="F247">
        <f t="shared" si="22"/>
        <v>39.269999999999996</v>
      </c>
      <c r="G247">
        <f t="shared" si="23"/>
        <v>17.579999999999998</v>
      </c>
      <c r="H247">
        <f t="shared" si="26"/>
        <v>39.269999999999996</v>
      </c>
      <c r="I247">
        <f t="shared" si="27"/>
        <v>17.579999999999998</v>
      </c>
      <c r="J247">
        <f t="shared" si="24"/>
        <v>0</v>
      </c>
    </row>
    <row r="248" spans="1:10" hidden="1" x14ac:dyDescent="0.25">
      <c r="A248" s="1">
        <v>41886</v>
      </c>
      <c r="B248" s="2">
        <f t="shared" si="21"/>
        <v>4</v>
      </c>
      <c r="C248">
        <v>60</v>
      </c>
      <c r="D248">
        <f t="shared" si="25"/>
        <v>39.269999999999996</v>
      </c>
      <c r="E248">
        <f t="shared" si="25"/>
        <v>17.579999999999998</v>
      </c>
      <c r="F248">
        <f t="shared" si="22"/>
        <v>39.269999999999996</v>
      </c>
      <c r="G248">
        <f t="shared" si="23"/>
        <v>12.179999999999998</v>
      </c>
      <c r="H248">
        <f t="shared" si="26"/>
        <v>45</v>
      </c>
      <c r="I248">
        <f t="shared" si="27"/>
        <v>12.179999999999998</v>
      </c>
      <c r="J248">
        <f t="shared" si="24"/>
        <v>0</v>
      </c>
    </row>
    <row r="249" spans="1:10" hidden="1" x14ac:dyDescent="0.25">
      <c r="A249" s="1">
        <v>41887</v>
      </c>
      <c r="B249" s="2">
        <f t="shared" si="21"/>
        <v>5</v>
      </c>
      <c r="C249">
        <v>144</v>
      </c>
      <c r="D249">
        <f t="shared" si="25"/>
        <v>45</v>
      </c>
      <c r="E249">
        <f t="shared" si="25"/>
        <v>12.179999999999998</v>
      </c>
      <c r="F249">
        <f t="shared" si="22"/>
        <v>40.68</v>
      </c>
      <c r="G249">
        <f t="shared" si="23"/>
        <v>5.6999999999999975</v>
      </c>
      <c r="H249">
        <f t="shared" si="26"/>
        <v>40.68</v>
      </c>
      <c r="I249">
        <f t="shared" si="27"/>
        <v>5.6999999999999975</v>
      </c>
      <c r="J249">
        <f t="shared" si="24"/>
        <v>0</v>
      </c>
    </row>
    <row r="250" spans="1:10" hidden="1" x14ac:dyDescent="0.25">
      <c r="A250" s="1">
        <v>41888</v>
      </c>
      <c r="B250" s="2">
        <f t="shared" si="21"/>
        <v>6</v>
      </c>
      <c r="C250">
        <v>49</v>
      </c>
      <c r="D250">
        <f t="shared" si="25"/>
        <v>40.68</v>
      </c>
      <c r="E250">
        <f t="shared" si="25"/>
        <v>5.6999999999999975</v>
      </c>
      <c r="F250">
        <f t="shared" si="22"/>
        <v>39.21</v>
      </c>
      <c r="G250">
        <f t="shared" si="23"/>
        <v>3.4899999999999975</v>
      </c>
      <c r="H250">
        <f t="shared" si="26"/>
        <v>39.21</v>
      </c>
      <c r="I250">
        <f t="shared" si="27"/>
        <v>30</v>
      </c>
      <c r="J250">
        <f t="shared" si="24"/>
        <v>0</v>
      </c>
    </row>
    <row r="251" spans="1:10" hidden="1" x14ac:dyDescent="0.25">
      <c r="A251" s="1">
        <v>41889</v>
      </c>
      <c r="B251" s="2">
        <f t="shared" si="21"/>
        <v>7</v>
      </c>
      <c r="C251">
        <v>125</v>
      </c>
      <c r="D251">
        <f t="shared" si="25"/>
        <v>39.21</v>
      </c>
      <c r="E251">
        <f t="shared" si="25"/>
        <v>30</v>
      </c>
      <c r="F251">
        <f t="shared" si="22"/>
        <v>39.21</v>
      </c>
      <c r="G251">
        <f t="shared" si="23"/>
        <v>18.75</v>
      </c>
      <c r="H251">
        <f t="shared" si="26"/>
        <v>39.21</v>
      </c>
      <c r="I251">
        <f t="shared" si="27"/>
        <v>18.75</v>
      </c>
      <c r="J251">
        <f t="shared" si="24"/>
        <v>0</v>
      </c>
    </row>
    <row r="252" spans="1:10" hidden="1" x14ac:dyDescent="0.25">
      <c r="A252" s="1">
        <v>41890</v>
      </c>
      <c r="B252" s="2">
        <f t="shared" si="21"/>
        <v>1</v>
      </c>
      <c r="C252">
        <v>40</v>
      </c>
      <c r="D252">
        <f t="shared" si="25"/>
        <v>39.21</v>
      </c>
      <c r="E252">
        <f t="shared" si="25"/>
        <v>18.75</v>
      </c>
      <c r="F252">
        <f t="shared" si="22"/>
        <v>39.21</v>
      </c>
      <c r="G252">
        <f t="shared" si="23"/>
        <v>15.15</v>
      </c>
      <c r="H252">
        <f t="shared" si="26"/>
        <v>39.21</v>
      </c>
      <c r="I252">
        <f t="shared" si="27"/>
        <v>15.15</v>
      </c>
      <c r="J252">
        <f t="shared" si="24"/>
        <v>0</v>
      </c>
    </row>
    <row r="253" spans="1:10" hidden="1" x14ac:dyDescent="0.25">
      <c r="A253" s="1">
        <v>41891</v>
      </c>
      <c r="B253" s="2">
        <f t="shared" si="21"/>
        <v>2</v>
      </c>
      <c r="C253">
        <v>135</v>
      </c>
      <c r="D253">
        <f t="shared" si="25"/>
        <v>39.21</v>
      </c>
      <c r="E253">
        <f t="shared" si="25"/>
        <v>15.15</v>
      </c>
      <c r="F253">
        <f t="shared" si="22"/>
        <v>39.21</v>
      </c>
      <c r="G253">
        <f t="shared" si="23"/>
        <v>3</v>
      </c>
      <c r="H253">
        <f t="shared" si="26"/>
        <v>39.21</v>
      </c>
      <c r="I253">
        <f t="shared" si="27"/>
        <v>30</v>
      </c>
      <c r="J253">
        <f t="shared" si="24"/>
        <v>0</v>
      </c>
    </row>
    <row r="254" spans="1:10" hidden="1" x14ac:dyDescent="0.25">
      <c r="A254" s="1">
        <v>41892</v>
      </c>
      <c r="B254" s="2">
        <f t="shared" si="21"/>
        <v>3</v>
      </c>
      <c r="C254">
        <v>86</v>
      </c>
      <c r="D254">
        <f t="shared" si="25"/>
        <v>39.21</v>
      </c>
      <c r="E254">
        <f t="shared" si="25"/>
        <v>30</v>
      </c>
      <c r="F254">
        <f t="shared" si="22"/>
        <v>39.21</v>
      </c>
      <c r="G254">
        <f t="shared" si="23"/>
        <v>22.259999999999998</v>
      </c>
      <c r="H254">
        <f t="shared" si="26"/>
        <v>39.21</v>
      </c>
      <c r="I254">
        <f t="shared" si="27"/>
        <v>22.259999999999998</v>
      </c>
      <c r="J254">
        <f t="shared" si="24"/>
        <v>0</v>
      </c>
    </row>
    <row r="255" spans="1:10" hidden="1" x14ac:dyDescent="0.25">
      <c r="A255" s="1">
        <v>41893</v>
      </c>
      <c r="B255" s="2">
        <f t="shared" si="21"/>
        <v>4</v>
      </c>
      <c r="C255">
        <v>95</v>
      </c>
      <c r="D255">
        <f t="shared" si="25"/>
        <v>39.21</v>
      </c>
      <c r="E255">
        <f t="shared" si="25"/>
        <v>22.259999999999998</v>
      </c>
      <c r="F255">
        <f t="shared" si="22"/>
        <v>39.21</v>
      </c>
      <c r="G255">
        <f t="shared" si="23"/>
        <v>13.709999999999997</v>
      </c>
      <c r="H255">
        <f t="shared" si="26"/>
        <v>45</v>
      </c>
      <c r="I255">
        <f t="shared" si="27"/>
        <v>13.709999999999997</v>
      </c>
      <c r="J255">
        <f t="shared" si="24"/>
        <v>0</v>
      </c>
    </row>
    <row r="256" spans="1:10" hidden="1" x14ac:dyDescent="0.25">
      <c r="A256" s="1">
        <v>41894</v>
      </c>
      <c r="B256" s="2">
        <f t="shared" si="21"/>
        <v>5</v>
      </c>
      <c r="C256">
        <v>42</v>
      </c>
      <c r="D256">
        <f t="shared" si="25"/>
        <v>45</v>
      </c>
      <c r="E256">
        <f t="shared" si="25"/>
        <v>13.709999999999997</v>
      </c>
      <c r="F256">
        <f t="shared" si="22"/>
        <v>43.74</v>
      </c>
      <c r="G256">
        <f t="shared" si="23"/>
        <v>11.819999999999997</v>
      </c>
      <c r="H256">
        <f t="shared" si="26"/>
        <v>43.74</v>
      </c>
      <c r="I256">
        <f t="shared" si="27"/>
        <v>11.819999999999997</v>
      </c>
      <c r="J256">
        <f t="shared" si="24"/>
        <v>0</v>
      </c>
    </row>
    <row r="257" spans="1:10" hidden="1" x14ac:dyDescent="0.25">
      <c r="A257" s="1">
        <v>41895</v>
      </c>
      <c r="B257" s="2">
        <f t="shared" si="21"/>
        <v>6</v>
      </c>
      <c r="C257">
        <v>82</v>
      </c>
      <c r="D257">
        <f t="shared" si="25"/>
        <v>43.74</v>
      </c>
      <c r="E257">
        <f t="shared" si="25"/>
        <v>11.819999999999997</v>
      </c>
      <c r="F257">
        <f t="shared" si="22"/>
        <v>41.28</v>
      </c>
      <c r="G257">
        <f t="shared" si="23"/>
        <v>8.1299999999999972</v>
      </c>
      <c r="H257">
        <f t="shared" si="26"/>
        <v>41.28</v>
      </c>
      <c r="I257">
        <f t="shared" si="27"/>
        <v>8.1299999999999972</v>
      </c>
      <c r="J257">
        <f t="shared" si="24"/>
        <v>0</v>
      </c>
    </row>
    <row r="258" spans="1:10" hidden="1" x14ac:dyDescent="0.25">
      <c r="A258" s="1">
        <v>41896</v>
      </c>
      <c r="B258" s="2">
        <f t="shared" si="21"/>
        <v>7</v>
      </c>
      <c r="C258">
        <v>26</v>
      </c>
      <c r="D258">
        <f t="shared" si="25"/>
        <v>41.28</v>
      </c>
      <c r="E258">
        <f t="shared" si="25"/>
        <v>8.1299999999999972</v>
      </c>
      <c r="F258">
        <f t="shared" si="22"/>
        <v>40.5</v>
      </c>
      <c r="G258">
        <f t="shared" si="23"/>
        <v>6.9599999999999973</v>
      </c>
      <c r="H258">
        <f t="shared" si="26"/>
        <v>40.5</v>
      </c>
      <c r="I258">
        <f t="shared" si="27"/>
        <v>6.9599999999999973</v>
      </c>
      <c r="J258">
        <f t="shared" si="24"/>
        <v>0</v>
      </c>
    </row>
    <row r="259" spans="1:10" hidden="1" x14ac:dyDescent="0.25">
      <c r="A259" s="1">
        <v>41897</v>
      </c>
      <c r="B259" s="2">
        <f t="shared" ref="B259:B322" si="28">WEEKDAY(A259,2)</f>
        <v>1</v>
      </c>
      <c r="C259">
        <v>114</v>
      </c>
      <c r="D259">
        <f t="shared" si="25"/>
        <v>40.5</v>
      </c>
      <c r="E259">
        <f t="shared" si="25"/>
        <v>6.9599999999999973</v>
      </c>
      <c r="F259">
        <f t="shared" ref="F259:F322" si="29">IF(E259&gt;15,D259,D259-ROUND((6*(C259/2)/100),2))</f>
        <v>37.08</v>
      </c>
      <c r="G259">
        <f t="shared" ref="G259:G322" si="30">IF(E259&gt;15,E259-ROUND((C259*9)/100,2),E259-ROUND(((C259/2)*9/100),2))</f>
        <v>1.8299999999999974</v>
      </c>
      <c r="H259">
        <f t="shared" si="26"/>
        <v>37.08</v>
      </c>
      <c r="I259">
        <f t="shared" si="27"/>
        <v>30</v>
      </c>
      <c r="J259">
        <f t="shared" ref="J259:J322" si="31">IF(E259&lt;5.25,1,0)</f>
        <v>0</v>
      </c>
    </row>
    <row r="260" spans="1:10" hidden="1" x14ac:dyDescent="0.25">
      <c r="A260" s="1">
        <v>41898</v>
      </c>
      <c r="B260" s="2">
        <f t="shared" si="28"/>
        <v>2</v>
      </c>
      <c r="C260">
        <v>49</v>
      </c>
      <c r="D260">
        <f t="shared" ref="D260:E323" si="32">H259</f>
        <v>37.08</v>
      </c>
      <c r="E260">
        <f t="shared" si="32"/>
        <v>30</v>
      </c>
      <c r="F260">
        <f t="shared" si="29"/>
        <v>37.08</v>
      </c>
      <c r="G260">
        <f t="shared" si="30"/>
        <v>25.59</v>
      </c>
      <c r="H260">
        <f t="shared" ref="H260:H323" si="33">IF(AND(B260=4,F260&lt;40),45,F260)</f>
        <v>37.08</v>
      </c>
      <c r="I260">
        <f t="shared" ref="I260:I323" si="34">IF(G260&lt;5,30,G260)</f>
        <v>25.59</v>
      </c>
      <c r="J260">
        <f t="shared" si="31"/>
        <v>0</v>
      </c>
    </row>
    <row r="261" spans="1:10" hidden="1" x14ac:dyDescent="0.25">
      <c r="A261" s="1">
        <v>41899</v>
      </c>
      <c r="B261" s="2">
        <f t="shared" si="28"/>
        <v>3</v>
      </c>
      <c r="C261">
        <v>138</v>
      </c>
      <c r="D261">
        <f t="shared" si="32"/>
        <v>37.08</v>
      </c>
      <c r="E261">
        <f t="shared" si="32"/>
        <v>25.59</v>
      </c>
      <c r="F261">
        <f t="shared" si="29"/>
        <v>37.08</v>
      </c>
      <c r="G261">
        <f t="shared" si="30"/>
        <v>13.17</v>
      </c>
      <c r="H261">
        <f t="shared" si="33"/>
        <v>37.08</v>
      </c>
      <c r="I261">
        <f t="shared" si="34"/>
        <v>13.17</v>
      </c>
      <c r="J261">
        <f t="shared" si="31"/>
        <v>0</v>
      </c>
    </row>
    <row r="262" spans="1:10" hidden="1" x14ac:dyDescent="0.25">
      <c r="A262" s="1">
        <v>41900</v>
      </c>
      <c r="B262" s="2">
        <f t="shared" si="28"/>
        <v>4</v>
      </c>
      <c r="C262">
        <v>47</v>
      </c>
      <c r="D262">
        <f t="shared" si="32"/>
        <v>37.08</v>
      </c>
      <c r="E262">
        <f t="shared" si="32"/>
        <v>13.17</v>
      </c>
      <c r="F262">
        <f t="shared" si="29"/>
        <v>35.67</v>
      </c>
      <c r="G262">
        <f t="shared" si="30"/>
        <v>11.05</v>
      </c>
      <c r="H262">
        <f t="shared" si="33"/>
        <v>45</v>
      </c>
      <c r="I262">
        <f t="shared" si="34"/>
        <v>11.05</v>
      </c>
      <c r="J262">
        <f t="shared" si="31"/>
        <v>0</v>
      </c>
    </row>
    <row r="263" spans="1:10" hidden="1" x14ac:dyDescent="0.25">
      <c r="A263" s="1">
        <v>41901</v>
      </c>
      <c r="B263" s="2">
        <f t="shared" si="28"/>
        <v>5</v>
      </c>
      <c r="C263">
        <v>85</v>
      </c>
      <c r="D263">
        <f t="shared" si="32"/>
        <v>45</v>
      </c>
      <c r="E263">
        <f t="shared" si="32"/>
        <v>11.05</v>
      </c>
      <c r="F263">
        <f t="shared" si="29"/>
        <v>42.45</v>
      </c>
      <c r="G263">
        <f t="shared" si="30"/>
        <v>7.2200000000000006</v>
      </c>
      <c r="H263">
        <f t="shared" si="33"/>
        <v>42.45</v>
      </c>
      <c r="I263">
        <f t="shared" si="34"/>
        <v>7.2200000000000006</v>
      </c>
      <c r="J263">
        <f t="shared" si="31"/>
        <v>0</v>
      </c>
    </row>
    <row r="264" spans="1:10" hidden="1" x14ac:dyDescent="0.25">
      <c r="A264" s="1">
        <v>41902</v>
      </c>
      <c r="B264" s="2">
        <f t="shared" si="28"/>
        <v>6</v>
      </c>
      <c r="C264">
        <v>50</v>
      </c>
      <c r="D264">
        <f t="shared" si="32"/>
        <v>42.45</v>
      </c>
      <c r="E264">
        <f t="shared" si="32"/>
        <v>7.2200000000000006</v>
      </c>
      <c r="F264">
        <f t="shared" si="29"/>
        <v>40.950000000000003</v>
      </c>
      <c r="G264">
        <f t="shared" si="30"/>
        <v>4.9700000000000006</v>
      </c>
      <c r="H264">
        <f t="shared" si="33"/>
        <v>40.950000000000003</v>
      </c>
      <c r="I264">
        <f t="shared" si="34"/>
        <v>30</v>
      </c>
      <c r="J264">
        <f t="shared" si="31"/>
        <v>0</v>
      </c>
    </row>
    <row r="265" spans="1:10" hidden="1" x14ac:dyDescent="0.25">
      <c r="A265" s="1">
        <v>41903</v>
      </c>
      <c r="B265" s="2">
        <f t="shared" si="28"/>
        <v>7</v>
      </c>
      <c r="C265">
        <v>133</v>
      </c>
      <c r="D265">
        <f t="shared" si="32"/>
        <v>40.950000000000003</v>
      </c>
      <c r="E265">
        <f t="shared" si="32"/>
        <v>30</v>
      </c>
      <c r="F265">
        <f t="shared" si="29"/>
        <v>40.950000000000003</v>
      </c>
      <c r="G265">
        <f t="shared" si="30"/>
        <v>18.03</v>
      </c>
      <c r="H265">
        <f t="shared" si="33"/>
        <v>40.950000000000003</v>
      </c>
      <c r="I265">
        <f t="shared" si="34"/>
        <v>18.03</v>
      </c>
      <c r="J265">
        <f t="shared" si="31"/>
        <v>0</v>
      </c>
    </row>
    <row r="266" spans="1:10" hidden="1" x14ac:dyDescent="0.25">
      <c r="A266" s="1">
        <v>41904</v>
      </c>
      <c r="B266" s="2">
        <f t="shared" si="28"/>
        <v>1</v>
      </c>
      <c r="C266">
        <v>128</v>
      </c>
      <c r="D266">
        <f t="shared" si="32"/>
        <v>40.950000000000003</v>
      </c>
      <c r="E266">
        <f t="shared" si="32"/>
        <v>18.03</v>
      </c>
      <c r="F266">
        <f t="shared" si="29"/>
        <v>40.950000000000003</v>
      </c>
      <c r="G266">
        <f t="shared" si="30"/>
        <v>6.5100000000000016</v>
      </c>
      <c r="H266">
        <f t="shared" si="33"/>
        <v>40.950000000000003</v>
      </c>
      <c r="I266">
        <f t="shared" si="34"/>
        <v>6.5100000000000016</v>
      </c>
      <c r="J266">
        <f t="shared" si="31"/>
        <v>0</v>
      </c>
    </row>
    <row r="267" spans="1:10" hidden="1" x14ac:dyDescent="0.25">
      <c r="A267" s="1">
        <v>41905</v>
      </c>
      <c r="B267" s="2">
        <f t="shared" si="28"/>
        <v>2</v>
      </c>
      <c r="C267">
        <v>138</v>
      </c>
      <c r="D267">
        <f t="shared" si="32"/>
        <v>40.950000000000003</v>
      </c>
      <c r="E267">
        <f t="shared" si="32"/>
        <v>6.5100000000000016</v>
      </c>
      <c r="F267">
        <f t="shared" si="29"/>
        <v>36.81</v>
      </c>
      <c r="G267">
        <f t="shared" si="30"/>
        <v>0.3000000000000016</v>
      </c>
      <c r="H267">
        <f t="shared" si="33"/>
        <v>36.81</v>
      </c>
      <c r="I267">
        <f t="shared" si="34"/>
        <v>30</v>
      </c>
      <c r="J267">
        <f t="shared" si="31"/>
        <v>0</v>
      </c>
    </row>
    <row r="268" spans="1:10" hidden="1" x14ac:dyDescent="0.25">
      <c r="A268" s="1">
        <v>41906</v>
      </c>
      <c r="B268" s="2">
        <f t="shared" si="28"/>
        <v>3</v>
      </c>
      <c r="C268">
        <v>25</v>
      </c>
      <c r="D268">
        <f t="shared" si="32"/>
        <v>36.81</v>
      </c>
      <c r="E268">
        <f t="shared" si="32"/>
        <v>30</v>
      </c>
      <c r="F268">
        <f t="shared" si="29"/>
        <v>36.81</v>
      </c>
      <c r="G268">
        <f t="shared" si="30"/>
        <v>27.75</v>
      </c>
      <c r="H268">
        <f t="shared" si="33"/>
        <v>36.81</v>
      </c>
      <c r="I268">
        <f t="shared" si="34"/>
        <v>27.75</v>
      </c>
      <c r="J268">
        <f t="shared" si="31"/>
        <v>0</v>
      </c>
    </row>
    <row r="269" spans="1:10" hidden="1" x14ac:dyDescent="0.25">
      <c r="A269" s="1">
        <v>41907</v>
      </c>
      <c r="B269" s="2">
        <f t="shared" si="28"/>
        <v>4</v>
      </c>
      <c r="C269">
        <v>133</v>
      </c>
      <c r="D269">
        <f t="shared" si="32"/>
        <v>36.81</v>
      </c>
      <c r="E269">
        <f t="shared" si="32"/>
        <v>27.75</v>
      </c>
      <c r="F269">
        <f t="shared" si="29"/>
        <v>36.81</v>
      </c>
      <c r="G269">
        <f t="shared" si="30"/>
        <v>15.78</v>
      </c>
      <c r="H269">
        <f t="shared" si="33"/>
        <v>45</v>
      </c>
      <c r="I269">
        <f t="shared" si="34"/>
        <v>15.78</v>
      </c>
      <c r="J269">
        <f t="shared" si="31"/>
        <v>0</v>
      </c>
    </row>
    <row r="270" spans="1:10" hidden="1" x14ac:dyDescent="0.25">
      <c r="A270" s="1">
        <v>41908</v>
      </c>
      <c r="B270" s="2">
        <f t="shared" si="28"/>
        <v>5</v>
      </c>
      <c r="C270">
        <v>110</v>
      </c>
      <c r="D270">
        <f t="shared" si="32"/>
        <v>45</v>
      </c>
      <c r="E270">
        <f t="shared" si="32"/>
        <v>15.78</v>
      </c>
      <c r="F270">
        <f t="shared" si="29"/>
        <v>45</v>
      </c>
      <c r="G270">
        <f t="shared" si="30"/>
        <v>5.879999999999999</v>
      </c>
      <c r="H270">
        <f t="shared" si="33"/>
        <v>45</v>
      </c>
      <c r="I270">
        <f t="shared" si="34"/>
        <v>5.879999999999999</v>
      </c>
      <c r="J270">
        <f t="shared" si="31"/>
        <v>0</v>
      </c>
    </row>
    <row r="271" spans="1:10" hidden="1" x14ac:dyDescent="0.25">
      <c r="A271" s="1">
        <v>41909</v>
      </c>
      <c r="B271" s="2">
        <f t="shared" si="28"/>
        <v>6</v>
      </c>
      <c r="C271">
        <v>24</v>
      </c>
      <c r="D271">
        <f t="shared" si="32"/>
        <v>45</v>
      </c>
      <c r="E271">
        <f t="shared" si="32"/>
        <v>5.879999999999999</v>
      </c>
      <c r="F271">
        <f t="shared" si="29"/>
        <v>44.28</v>
      </c>
      <c r="G271">
        <f t="shared" si="30"/>
        <v>4.7999999999999989</v>
      </c>
      <c r="H271">
        <f t="shared" si="33"/>
        <v>44.28</v>
      </c>
      <c r="I271">
        <f t="shared" si="34"/>
        <v>30</v>
      </c>
      <c r="J271">
        <f t="shared" si="31"/>
        <v>0</v>
      </c>
    </row>
    <row r="272" spans="1:10" hidden="1" x14ac:dyDescent="0.25">
      <c r="A272" s="1">
        <v>41910</v>
      </c>
      <c r="B272" s="2">
        <f t="shared" si="28"/>
        <v>7</v>
      </c>
      <c r="C272">
        <v>65</v>
      </c>
      <c r="D272">
        <f t="shared" si="32"/>
        <v>44.28</v>
      </c>
      <c r="E272">
        <f t="shared" si="32"/>
        <v>30</v>
      </c>
      <c r="F272">
        <f t="shared" si="29"/>
        <v>44.28</v>
      </c>
      <c r="G272">
        <f t="shared" si="30"/>
        <v>24.15</v>
      </c>
      <c r="H272">
        <f t="shared" si="33"/>
        <v>44.28</v>
      </c>
      <c r="I272">
        <f t="shared" si="34"/>
        <v>24.15</v>
      </c>
      <c r="J272">
        <f t="shared" si="31"/>
        <v>0</v>
      </c>
    </row>
    <row r="273" spans="1:10" hidden="1" x14ac:dyDescent="0.25">
      <c r="A273" s="1">
        <v>41911</v>
      </c>
      <c r="B273" s="2">
        <f t="shared" si="28"/>
        <v>1</v>
      </c>
      <c r="C273">
        <v>61</v>
      </c>
      <c r="D273">
        <f t="shared" si="32"/>
        <v>44.28</v>
      </c>
      <c r="E273">
        <f t="shared" si="32"/>
        <v>24.15</v>
      </c>
      <c r="F273">
        <f t="shared" si="29"/>
        <v>44.28</v>
      </c>
      <c r="G273">
        <f t="shared" si="30"/>
        <v>18.659999999999997</v>
      </c>
      <c r="H273">
        <f t="shared" si="33"/>
        <v>44.28</v>
      </c>
      <c r="I273">
        <f t="shared" si="34"/>
        <v>18.659999999999997</v>
      </c>
      <c r="J273">
        <f t="shared" si="31"/>
        <v>0</v>
      </c>
    </row>
    <row r="274" spans="1:10" hidden="1" x14ac:dyDescent="0.25">
      <c r="A274" s="1">
        <v>41912</v>
      </c>
      <c r="B274" s="2">
        <f t="shared" si="28"/>
        <v>2</v>
      </c>
      <c r="C274">
        <v>45</v>
      </c>
      <c r="D274">
        <f t="shared" si="32"/>
        <v>44.28</v>
      </c>
      <c r="E274">
        <f t="shared" si="32"/>
        <v>18.659999999999997</v>
      </c>
      <c r="F274">
        <f t="shared" si="29"/>
        <v>44.28</v>
      </c>
      <c r="G274">
        <f t="shared" si="30"/>
        <v>14.609999999999996</v>
      </c>
      <c r="H274">
        <f t="shared" si="33"/>
        <v>44.28</v>
      </c>
      <c r="I274">
        <f t="shared" si="34"/>
        <v>14.609999999999996</v>
      </c>
      <c r="J274">
        <f t="shared" si="31"/>
        <v>0</v>
      </c>
    </row>
    <row r="275" spans="1:10" hidden="1" x14ac:dyDescent="0.25">
      <c r="A275" s="1">
        <v>41913</v>
      </c>
      <c r="B275" s="2">
        <f t="shared" si="28"/>
        <v>3</v>
      </c>
      <c r="C275">
        <v>49</v>
      </c>
      <c r="D275">
        <f t="shared" si="32"/>
        <v>44.28</v>
      </c>
      <c r="E275">
        <f t="shared" si="32"/>
        <v>14.609999999999996</v>
      </c>
      <c r="F275">
        <f t="shared" si="29"/>
        <v>42.81</v>
      </c>
      <c r="G275">
        <f t="shared" si="30"/>
        <v>12.399999999999995</v>
      </c>
      <c r="H275">
        <f t="shared" si="33"/>
        <v>42.81</v>
      </c>
      <c r="I275">
        <f t="shared" si="34"/>
        <v>12.399999999999995</v>
      </c>
      <c r="J275">
        <f t="shared" si="31"/>
        <v>0</v>
      </c>
    </row>
    <row r="276" spans="1:10" hidden="1" x14ac:dyDescent="0.25">
      <c r="A276" s="1">
        <v>41914</v>
      </c>
      <c r="B276" s="2">
        <f t="shared" si="28"/>
        <v>4</v>
      </c>
      <c r="C276">
        <v>57</v>
      </c>
      <c r="D276">
        <f t="shared" si="32"/>
        <v>42.81</v>
      </c>
      <c r="E276">
        <f t="shared" si="32"/>
        <v>12.399999999999995</v>
      </c>
      <c r="F276">
        <f t="shared" si="29"/>
        <v>41.1</v>
      </c>
      <c r="G276">
        <f t="shared" si="30"/>
        <v>9.8299999999999947</v>
      </c>
      <c r="H276">
        <f t="shared" si="33"/>
        <v>41.1</v>
      </c>
      <c r="I276">
        <f t="shared" si="34"/>
        <v>9.8299999999999947</v>
      </c>
      <c r="J276">
        <f t="shared" si="31"/>
        <v>0</v>
      </c>
    </row>
    <row r="277" spans="1:10" hidden="1" x14ac:dyDescent="0.25">
      <c r="A277" s="1">
        <v>41915</v>
      </c>
      <c r="B277" s="2">
        <f t="shared" si="28"/>
        <v>5</v>
      </c>
      <c r="C277">
        <v>109</v>
      </c>
      <c r="D277">
        <f t="shared" si="32"/>
        <v>41.1</v>
      </c>
      <c r="E277">
        <f t="shared" si="32"/>
        <v>9.8299999999999947</v>
      </c>
      <c r="F277">
        <f t="shared" si="29"/>
        <v>37.83</v>
      </c>
      <c r="G277">
        <f t="shared" si="30"/>
        <v>4.9199999999999946</v>
      </c>
      <c r="H277">
        <f t="shared" si="33"/>
        <v>37.83</v>
      </c>
      <c r="I277">
        <f t="shared" si="34"/>
        <v>30</v>
      </c>
      <c r="J277">
        <f t="shared" si="31"/>
        <v>0</v>
      </c>
    </row>
    <row r="278" spans="1:10" hidden="1" x14ac:dyDescent="0.25">
      <c r="A278" s="1">
        <v>41916</v>
      </c>
      <c r="B278" s="2">
        <f t="shared" si="28"/>
        <v>6</v>
      </c>
      <c r="C278">
        <v>106</v>
      </c>
      <c r="D278">
        <f t="shared" si="32"/>
        <v>37.83</v>
      </c>
      <c r="E278">
        <f t="shared" si="32"/>
        <v>30</v>
      </c>
      <c r="F278">
        <f t="shared" si="29"/>
        <v>37.83</v>
      </c>
      <c r="G278">
        <f t="shared" si="30"/>
        <v>20.46</v>
      </c>
      <c r="H278">
        <f t="shared" si="33"/>
        <v>37.83</v>
      </c>
      <c r="I278">
        <f t="shared" si="34"/>
        <v>20.46</v>
      </c>
      <c r="J278">
        <f t="shared" si="31"/>
        <v>0</v>
      </c>
    </row>
    <row r="279" spans="1:10" hidden="1" x14ac:dyDescent="0.25">
      <c r="A279" s="1">
        <v>41917</v>
      </c>
      <c r="B279" s="2">
        <f t="shared" si="28"/>
        <v>7</v>
      </c>
      <c r="C279">
        <v>17</v>
      </c>
      <c r="D279">
        <f t="shared" si="32"/>
        <v>37.83</v>
      </c>
      <c r="E279">
        <f t="shared" si="32"/>
        <v>20.46</v>
      </c>
      <c r="F279">
        <f t="shared" si="29"/>
        <v>37.83</v>
      </c>
      <c r="G279">
        <f t="shared" si="30"/>
        <v>18.93</v>
      </c>
      <c r="H279">
        <f t="shared" si="33"/>
        <v>37.83</v>
      </c>
      <c r="I279">
        <f t="shared" si="34"/>
        <v>18.93</v>
      </c>
      <c r="J279">
        <f t="shared" si="31"/>
        <v>0</v>
      </c>
    </row>
    <row r="280" spans="1:10" hidden="1" x14ac:dyDescent="0.25">
      <c r="A280" s="1">
        <v>41918</v>
      </c>
      <c r="B280" s="2">
        <f t="shared" si="28"/>
        <v>1</v>
      </c>
      <c r="C280">
        <v>99</v>
      </c>
      <c r="D280">
        <f t="shared" si="32"/>
        <v>37.83</v>
      </c>
      <c r="E280">
        <f t="shared" si="32"/>
        <v>18.93</v>
      </c>
      <c r="F280">
        <f t="shared" si="29"/>
        <v>37.83</v>
      </c>
      <c r="G280">
        <f t="shared" si="30"/>
        <v>10.02</v>
      </c>
      <c r="H280">
        <f t="shared" si="33"/>
        <v>37.83</v>
      </c>
      <c r="I280">
        <f t="shared" si="34"/>
        <v>10.02</v>
      </c>
      <c r="J280">
        <f t="shared" si="31"/>
        <v>0</v>
      </c>
    </row>
    <row r="281" spans="1:10" hidden="1" x14ac:dyDescent="0.25">
      <c r="A281" s="1">
        <v>41919</v>
      </c>
      <c r="B281" s="2">
        <f t="shared" si="28"/>
        <v>2</v>
      </c>
      <c r="C281">
        <v>30</v>
      </c>
      <c r="D281">
        <f t="shared" si="32"/>
        <v>37.83</v>
      </c>
      <c r="E281">
        <f t="shared" si="32"/>
        <v>10.02</v>
      </c>
      <c r="F281">
        <f t="shared" si="29"/>
        <v>36.93</v>
      </c>
      <c r="G281">
        <f t="shared" si="30"/>
        <v>8.67</v>
      </c>
      <c r="H281">
        <f t="shared" si="33"/>
        <v>36.93</v>
      </c>
      <c r="I281">
        <f t="shared" si="34"/>
        <v>8.67</v>
      </c>
      <c r="J281">
        <f t="shared" si="31"/>
        <v>0</v>
      </c>
    </row>
    <row r="282" spans="1:10" hidden="1" x14ac:dyDescent="0.25">
      <c r="A282" s="1">
        <v>41920</v>
      </c>
      <c r="B282" s="2">
        <f t="shared" si="28"/>
        <v>3</v>
      </c>
      <c r="C282">
        <v>33</v>
      </c>
      <c r="D282">
        <f t="shared" si="32"/>
        <v>36.93</v>
      </c>
      <c r="E282">
        <f t="shared" si="32"/>
        <v>8.67</v>
      </c>
      <c r="F282">
        <f t="shared" si="29"/>
        <v>35.94</v>
      </c>
      <c r="G282">
        <f t="shared" si="30"/>
        <v>7.18</v>
      </c>
      <c r="H282">
        <f t="shared" si="33"/>
        <v>35.94</v>
      </c>
      <c r="I282">
        <f t="shared" si="34"/>
        <v>7.18</v>
      </c>
      <c r="J282">
        <f t="shared" si="31"/>
        <v>0</v>
      </c>
    </row>
    <row r="283" spans="1:10" hidden="1" x14ac:dyDescent="0.25">
      <c r="A283" s="1">
        <v>41921</v>
      </c>
      <c r="B283" s="2">
        <f t="shared" si="28"/>
        <v>4</v>
      </c>
      <c r="C283">
        <v>102</v>
      </c>
      <c r="D283">
        <f t="shared" si="32"/>
        <v>35.94</v>
      </c>
      <c r="E283">
        <f t="shared" si="32"/>
        <v>7.18</v>
      </c>
      <c r="F283">
        <f t="shared" si="29"/>
        <v>32.879999999999995</v>
      </c>
      <c r="G283">
        <f t="shared" si="30"/>
        <v>2.59</v>
      </c>
      <c r="H283">
        <f t="shared" si="33"/>
        <v>45</v>
      </c>
      <c r="I283">
        <f t="shared" si="34"/>
        <v>30</v>
      </c>
      <c r="J283">
        <f t="shared" si="31"/>
        <v>0</v>
      </c>
    </row>
    <row r="284" spans="1:10" hidden="1" x14ac:dyDescent="0.25">
      <c r="A284" s="1">
        <v>41922</v>
      </c>
      <c r="B284" s="2">
        <f t="shared" si="28"/>
        <v>5</v>
      </c>
      <c r="C284">
        <v>175</v>
      </c>
      <c r="D284">
        <f t="shared" si="32"/>
        <v>45</v>
      </c>
      <c r="E284">
        <f t="shared" si="32"/>
        <v>30</v>
      </c>
      <c r="F284">
        <f t="shared" si="29"/>
        <v>45</v>
      </c>
      <c r="G284">
        <f t="shared" si="30"/>
        <v>14.25</v>
      </c>
      <c r="H284">
        <f t="shared" si="33"/>
        <v>45</v>
      </c>
      <c r="I284">
        <f t="shared" si="34"/>
        <v>14.25</v>
      </c>
      <c r="J284">
        <f t="shared" si="31"/>
        <v>0</v>
      </c>
    </row>
    <row r="285" spans="1:10" hidden="1" x14ac:dyDescent="0.25">
      <c r="A285" s="1">
        <v>41923</v>
      </c>
      <c r="B285" s="2">
        <f t="shared" si="28"/>
        <v>6</v>
      </c>
      <c r="C285">
        <v>124</v>
      </c>
      <c r="D285">
        <f t="shared" si="32"/>
        <v>45</v>
      </c>
      <c r="E285">
        <f t="shared" si="32"/>
        <v>14.25</v>
      </c>
      <c r="F285">
        <f t="shared" si="29"/>
        <v>41.28</v>
      </c>
      <c r="G285">
        <f t="shared" si="30"/>
        <v>8.67</v>
      </c>
      <c r="H285">
        <f t="shared" si="33"/>
        <v>41.28</v>
      </c>
      <c r="I285">
        <f t="shared" si="34"/>
        <v>8.67</v>
      </c>
      <c r="J285">
        <f t="shared" si="31"/>
        <v>0</v>
      </c>
    </row>
    <row r="286" spans="1:10" hidden="1" x14ac:dyDescent="0.25">
      <c r="A286" s="1">
        <v>41924</v>
      </c>
      <c r="B286" s="2">
        <f t="shared" si="28"/>
        <v>7</v>
      </c>
      <c r="C286">
        <v>121</v>
      </c>
      <c r="D286">
        <f t="shared" si="32"/>
        <v>41.28</v>
      </c>
      <c r="E286">
        <f t="shared" si="32"/>
        <v>8.67</v>
      </c>
      <c r="F286">
        <f t="shared" si="29"/>
        <v>37.65</v>
      </c>
      <c r="G286">
        <f t="shared" si="30"/>
        <v>3.2199999999999998</v>
      </c>
      <c r="H286">
        <f t="shared" si="33"/>
        <v>37.65</v>
      </c>
      <c r="I286">
        <f t="shared" si="34"/>
        <v>30</v>
      </c>
      <c r="J286">
        <f t="shared" si="31"/>
        <v>0</v>
      </c>
    </row>
    <row r="287" spans="1:10" hidden="1" x14ac:dyDescent="0.25">
      <c r="A287" s="1">
        <v>41925</v>
      </c>
      <c r="B287" s="2">
        <f t="shared" si="28"/>
        <v>1</v>
      </c>
      <c r="C287">
        <v>60</v>
      </c>
      <c r="D287">
        <f t="shared" si="32"/>
        <v>37.65</v>
      </c>
      <c r="E287">
        <f t="shared" si="32"/>
        <v>30</v>
      </c>
      <c r="F287">
        <f t="shared" si="29"/>
        <v>37.65</v>
      </c>
      <c r="G287">
        <f t="shared" si="30"/>
        <v>24.6</v>
      </c>
      <c r="H287">
        <f t="shared" si="33"/>
        <v>37.65</v>
      </c>
      <c r="I287">
        <f t="shared" si="34"/>
        <v>24.6</v>
      </c>
      <c r="J287">
        <f t="shared" si="31"/>
        <v>0</v>
      </c>
    </row>
    <row r="288" spans="1:10" hidden="1" x14ac:dyDescent="0.25">
      <c r="A288" s="1">
        <v>41926</v>
      </c>
      <c r="B288" s="2">
        <f t="shared" si="28"/>
        <v>2</v>
      </c>
      <c r="C288">
        <v>55</v>
      </c>
      <c r="D288">
        <f t="shared" si="32"/>
        <v>37.65</v>
      </c>
      <c r="E288">
        <f t="shared" si="32"/>
        <v>24.6</v>
      </c>
      <c r="F288">
        <f t="shared" si="29"/>
        <v>37.65</v>
      </c>
      <c r="G288">
        <f t="shared" si="30"/>
        <v>19.650000000000002</v>
      </c>
      <c r="H288">
        <f t="shared" si="33"/>
        <v>37.65</v>
      </c>
      <c r="I288">
        <f t="shared" si="34"/>
        <v>19.650000000000002</v>
      </c>
      <c r="J288">
        <f t="shared" si="31"/>
        <v>0</v>
      </c>
    </row>
    <row r="289" spans="1:10" hidden="1" x14ac:dyDescent="0.25">
      <c r="A289" s="1">
        <v>41927</v>
      </c>
      <c r="B289" s="2">
        <f t="shared" si="28"/>
        <v>3</v>
      </c>
      <c r="C289">
        <v>116</v>
      </c>
      <c r="D289">
        <f t="shared" si="32"/>
        <v>37.65</v>
      </c>
      <c r="E289">
        <f t="shared" si="32"/>
        <v>19.650000000000002</v>
      </c>
      <c r="F289">
        <f t="shared" si="29"/>
        <v>37.65</v>
      </c>
      <c r="G289">
        <f t="shared" si="30"/>
        <v>9.2100000000000026</v>
      </c>
      <c r="H289">
        <f t="shared" si="33"/>
        <v>37.65</v>
      </c>
      <c r="I289">
        <f t="shared" si="34"/>
        <v>9.2100000000000026</v>
      </c>
      <c r="J289">
        <f t="shared" si="31"/>
        <v>0</v>
      </c>
    </row>
    <row r="290" spans="1:10" hidden="1" x14ac:dyDescent="0.25">
      <c r="A290" s="1">
        <v>41928</v>
      </c>
      <c r="B290" s="2">
        <f t="shared" si="28"/>
        <v>4</v>
      </c>
      <c r="C290">
        <v>123</v>
      </c>
      <c r="D290">
        <f t="shared" si="32"/>
        <v>37.65</v>
      </c>
      <c r="E290">
        <f t="shared" si="32"/>
        <v>9.2100000000000026</v>
      </c>
      <c r="F290">
        <f t="shared" si="29"/>
        <v>33.96</v>
      </c>
      <c r="G290">
        <f t="shared" si="30"/>
        <v>3.6700000000000026</v>
      </c>
      <c r="H290">
        <f t="shared" si="33"/>
        <v>45</v>
      </c>
      <c r="I290">
        <f t="shared" si="34"/>
        <v>30</v>
      </c>
      <c r="J290">
        <f t="shared" si="31"/>
        <v>0</v>
      </c>
    </row>
    <row r="291" spans="1:10" hidden="1" x14ac:dyDescent="0.25">
      <c r="A291" s="1">
        <v>41929</v>
      </c>
      <c r="B291" s="2">
        <f t="shared" si="28"/>
        <v>5</v>
      </c>
      <c r="C291">
        <v>123</v>
      </c>
      <c r="D291">
        <f t="shared" si="32"/>
        <v>45</v>
      </c>
      <c r="E291">
        <f t="shared" si="32"/>
        <v>30</v>
      </c>
      <c r="F291">
        <f t="shared" si="29"/>
        <v>45</v>
      </c>
      <c r="G291">
        <f t="shared" si="30"/>
        <v>18.93</v>
      </c>
      <c r="H291">
        <f t="shared" si="33"/>
        <v>45</v>
      </c>
      <c r="I291">
        <f t="shared" si="34"/>
        <v>18.93</v>
      </c>
      <c r="J291">
        <f t="shared" si="31"/>
        <v>0</v>
      </c>
    </row>
    <row r="292" spans="1:10" hidden="1" x14ac:dyDescent="0.25">
      <c r="A292" s="1">
        <v>41930</v>
      </c>
      <c r="B292" s="2">
        <f t="shared" si="28"/>
        <v>6</v>
      </c>
      <c r="C292">
        <v>145</v>
      </c>
      <c r="D292">
        <f t="shared" si="32"/>
        <v>45</v>
      </c>
      <c r="E292">
        <f t="shared" si="32"/>
        <v>18.93</v>
      </c>
      <c r="F292">
        <f t="shared" si="29"/>
        <v>45</v>
      </c>
      <c r="G292">
        <f t="shared" si="30"/>
        <v>5.879999999999999</v>
      </c>
      <c r="H292">
        <f t="shared" si="33"/>
        <v>45</v>
      </c>
      <c r="I292">
        <f t="shared" si="34"/>
        <v>5.879999999999999</v>
      </c>
      <c r="J292">
        <f t="shared" si="31"/>
        <v>0</v>
      </c>
    </row>
    <row r="293" spans="1:10" hidden="1" x14ac:dyDescent="0.25">
      <c r="A293" s="1">
        <v>41931</v>
      </c>
      <c r="B293" s="2">
        <f t="shared" si="28"/>
        <v>7</v>
      </c>
      <c r="C293">
        <v>87</v>
      </c>
      <c r="D293">
        <f t="shared" si="32"/>
        <v>45</v>
      </c>
      <c r="E293">
        <f t="shared" si="32"/>
        <v>5.879999999999999</v>
      </c>
      <c r="F293">
        <f t="shared" si="29"/>
        <v>42.39</v>
      </c>
      <c r="G293">
        <f t="shared" si="30"/>
        <v>1.9599999999999991</v>
      </c>
      <c r="H293">
        <f t="shared" si="33"/>
        <v>42.39</v>
      </c>
      <c r="I293">
        <f t="shared" si="34"/>
        <v>30</v>
      </c>
      <c r="J293">
        <f t="shared" si="31"/>
        <v>0</v>
      </c>
    </row>
    <row r="294" spans="1:10" hidden="1" x14ac:dyDescent="0.25">
      <c r="A294" s="1">
        <v>41932</v>
      </c>
      <c r="B294" s="2">
        <f t="shared" si="28"/>
        <v>1</v>
      </c>
      <c r="C294">
        <v>117</v>
      </c>
      <c r="D294">
        <f t="shared" si="32"/>
        <v>42.39</v>
      </c>
      <c r="E294">
        <f t="shared" si="32"/>
        <v>30</v>
      </c>
      <c r="F294">
        <f t="shared" si="29"/>
        <v>42.39</v>
      </c>
      <c r="G294">
        <f t="shared" si="30"/>
        <v>19.47</v>
      </c>
      <c r="H294">
        <f t="shared" si="33"/>
        <v>42.39</v>
      </c>
      <c r="I294">
        <f t="shared" si="34"/>
        <v>19.47</v>
      </c>
      <c r="J294">
        <f t="shared" si="31"/>
        <v>0</v>
      </c>
    </row>
    <row r="295" spans="1:10" hidden="1" x14ac:dyDescent="0.25">
      <c r="A295" s="1">
        <v>41933</v>
      </c>
      <c r="B295" s="2">
        <f t="shared" si="28"/>
        <v>2</v>
      </c>
      <c r="C295">
        <v>61</v>
      </c>
      <c r="D295">
        <f t="shared" si="32"/>
        <v>42.39</v>
      </c>
      <c r="E295">
        <f t="shared" si="32"/>
        <v>19.47</v>
      </c>
      <c r="F295">
        <f t="shared" si="29"/>
        <v>42.39</v>
      </c>
      <c r="G295">
        <f t="shared" si="30"/>
        <v>13.979999999999999</v>
      </c>
      <c r="H295">
        <f t="shared" si="33"/>
        <v>42.39</v>
      </c>
      <c r="I295">
        <f t="shared" si="34"/>
        <v>13.979999999999999</v>
      </c>
      <c r="J295">
        <f t="shared" si="31"/>
        <v>0</v>
      </c>
    </row>
    <row r="296" spans="1:10" hidden="1" x14ac:dyDescent="0.25">
      <c r="A296" s="1">
        <v>41934</v>
      </c>
      <c r="B296" s="2">
        <f t="shared" si="28"/>
        <v>3</v>
      </c>
      <c r="C296">
        <v>94</v>
      </c>
      <c r="D296">
        <f t="shared" si="32"/>
        <v>42.39</v>
      </c>
      <c r="E296">
        <f t="shared" si="32"/>
        <v>13.979999999999999</v>
      </c>
      <c r="F296">
        <f t="shared" si="29"/>
        <v>39.57</v>
      </c>
      <c r="G296">
        <f t="shared" si="30"/>
        <v>9.7499999999999982</v>
      </c>
      <c r="H296">
        <f t="shared" si="33"/>
        <v>39.57</v>
      </c>
      <c r="I296">
        <f t="shared" si="34"/>
        <v>9.7499999999999982</v>
      </c>
      <c r="J296">
        <f t="shared" si="31"/>
        <v>0</v>
      </c>
    </row>
    <row r="297" spans="1:10" hidden="1" x14ac:dyDescent="0.25">
      <c r="A297" s="1">
        <v>41935</v>
      </c>
      <c r="B297" s="2">
        <f t="shared" si="28"/>
        <v>4</v>
      </c>
      <c r="C297">
        <v>113</v>
      </c>
      <c r="D297">
        <f t="shared" si="32"/>
        <v>39.57</v>
      </c>
      <c r="E297">
        <f t="shared" si="32"/>
        <v>9.7499999999999982</v>
      </c>
      <c r="F297">
        <f t="shared" si="29"/>
        <v>36.18</v>
      </c>
      <c r="G297">
        <f t="shared" si="30"/>
        <v>4.6599999999999984</v>
      </c>
      <c r="H297">
        <f t="shared" si="33"/>
        <v>45</v>
      </c>
      <c r="I297">
        <f t="shared" si="34"/>
        <v>30</v>
      </c>
      <c r="J297">
        <f t="shared" si="31"/>
        <v>0</v>
      </c>
    </row>
    <row r="298" spans="1:10" hidden="1" x14ac:dyDescent="0.25">
      <c r="A298" s="1">
        <v>41936</v>
      </c>
      <c r="B298" s="2">
        <f t="shared" si="28"/>
        <v>5</v>
      </c>
      <c r="C298">
        <v>144</v>
      </c>
      <c r="D298">
        <f t="shared" si="32"/>
        <v>45</v>
      </c>
      <c r="E298">
        <f t="shared" si="32"/>
        <v>30</v>
      </c>
      <c r="F298">
        <f t="shared" si="29"/>
        <v>45</v>
      </c>
      <c r="G298">
        <f t="shared" si="30"/>
        <v>17.04</v>
      </c>
      <c r="H298">
        <f t="shared" si="33"/>
        <v>45</v>
      </c>
      <c r="I298">
        <f t="shared" si="34"/>
        <v>17.04</v>
      </c>
      <c r="J298">
        <f t="shared" si="31"/>
        <v>0</v>
      </c>
    </row>
    <row r="299" spans="1:10" hidden="1" x14ac:dyDescent="0.25">
      <c r="A299" s="1">
        <v>41937</v>
      </c>
      <c r="B299" s="2">
        <f t="shared" si="28"/>
        <v>6</v>
      </c>
      <c r="C299">
        <v>66</v>
      </c>
      <c r="D299">
        <f t="shared" si="32"/>
        <v>45</v>
      </c>
      <c r="E299">
        <f t="shared" si="32"/>
        <v>17.04</v>
      </c>
      <c r="F299">
        <f t="shared" si="29"/>
        <v>45</v>
      </c>
      <c r="G299">
        <f t="shared" si="30"/>
        <v>11.099999999999998</v>
      </c>
      <c r="H299">
        <f t="shared" si="33"/>
        <v>45</v>
      </c>
      <c r="I299">
        <f t="shared" si="34"/>
        <v>11.099999999999998</v>
      </c>
      <c r="J299">
        <f t="shared" si="31"/>
        <v>0</v>
      </c>
    </row>
    <row r="300" spans="1:10" hidden="1" x14ac:dyDescent="0.25">
      <c r="A300" s="1">
        <v>41938</v>
      </c>
      <c r="B300" s="2">
        <f t="shared" si="28"/>
        <v>7</v>
      </c>
      <c r="C300">
        <v>69</v>
      </c>
      <c r="D300">
        <f t="shared" si="32"/>
        <v>45</v>
      </c>
      <c r="E300">
        <f t="shared" si="32"/>
        <v>11.099999999999998</v>
      </c>
      <c r="F300">
        <f t="shared" si="29"/>
        <v>42.93</v>
      </c>
      <c r="G300">
        <f t="shared" si="30"/>
        <v>7.9899999999999984</v>
      </c>
      <c r="H300">
        <f t="shared" si="33"/>
        <v>42.93</v>
      </c>
      <c r="I300">
        <f t="shared" si="34"/>
        <v>7.9899999999999984</v>
      </c>
      <c r="J300">
        <f t="shared" si="31"/>
        <v>0</v>
      </c>
    </row>
    <row r="301" spans="1:10" hidden="1" x14ac:dyDescent="0.25">
      <c r="A301" s="1">
        <v>41939</v>
      </c>
      <c r="B301" s="2">
        <f t="shared" si="28"/>
        <v>1</v>
      </c>
      <c r="C301">
        <v>127</v>
      </c>
      <c r="D301">
        <f t="shared" si="32"/>
        <v>42.93</v>
      </c>
      <c r="E301">
        <f t="shared" si="32"/>
        <v>7.9899999999999984</v>
      </c>
      <c r="F301">
        <f t="shared" si="29"/>
        <v>39.119999999999997</v>
      </c>
      <c r="G301">
        <f t="shared" si="30"/>
        <v>2.2699999999999987</v>
      </c>
      <c r="H301">
        <f t="shared" si="33"/>
        <v>39.119999999999997</v>
      </c>
      <c r="I301">
        <f t="shared" si="34"/>
        <v>30</v>
      </c>
      <c r="J301">
        <f t="shared" si="31"/>
        <v>0</v>
      </c>
    </row>
    <row r="302" spans="1:10" hidden="1" x14ac:dyDescent="0.25">
      <c r="A302" s="1">
        <v>41940</v>
      </c>
      <c r="B302" s="2">
        <f t="shared" si="28"/>
        <v>2</v>
      </c>
      <c r="C302">
        <v>112</v>
      </c>
      <c r="D302">
        <f t="shared" si="32"/>
        <v>39.119999999999997</v>
      </c>
      <c r="E302">
        <f t="shared" si="32"/>
        <v>30</v>
      </c>
      <c r="F302">
        <f t="shared" si="29"/>
        <v>39.119999999999997</v>
      </c>
      <c r="G302">
        <f t="shared" si="30"/>
        <v>19.920000000000002</v>
      </c>
      <c r="H302">
        <f t="shared" si="33"/>
        <v>39.119999999999997</v>
      </c>
      <c r="I302">
        <f t="shared" si="34"/>
        <v>19.920000000000002</v>
      </c>
      <c r="J302">
        <f t="shared" si="31"/>
        <v>0</v>
      </c>
    </row>
    <row r="303" spans="1:10" hidden="1" x14ac:dyDescent="0.25">
      <c r="A303" s="1">
        <v>41941</v>
      </c>
      <c r="B303" s="2">
        <f t="shared" si="28"/>
        <v>3</v>
      </c>
      <c r="C303">
        <v>99</v>
      </c>
      <c r="D303">
        <f t="shared" si="32"/>
        <v>39.119999999999997</v>
      </c>
      <c r="E303">
        <f t="shared" si="32"/>
        <v>19.920000000000002</v>
      </c>
      <c r="F303">
        <f t="shared" si="29"/>
        <v>39.119999999999997</v>
      </c>
      <c r="G303">
        <f t="shared" si="30"/>
        <v>11.010000000000002</v>
      </c>
      <c r="H303">
        <f t="shared" si="33"/>
        <v>39.119999999999997</v>
      </c>
      <c r="I303">
        <f t="shared" si="34"/>
        <v>11.010000000000002</v>
      </c>
      <c r="J303">
        <f t="shared" si="31"/>
        <v>0</v>
      </c>
    </row>
    <row r="304" spans="1:10" hidden="1" x14ac:dyDescent="0.25">
      <c r="A304" s="1">
        <v>41942</v>
      </c>
      <c r="B304" s="2">
        <f t="shared" si="28"/>
        <v>4</v>
      </c>
      <c r="C304">
        <v>60</v>
      </c>
      <c r="D304">
        <f t="shared" si="32"/>
        <v>39.119999999999997</v>
      </c>
      <c r="E304">
        <f t="shared" si="32"/>
        <v>11.010000000000002</v>
      </c>
      <c r="F304">
        <f t="shared" si="29"/>
        <v>37.32</v>
      </c>
      <c r="G304">
        <f t="shared" si="30"/>
        <v>8.3100000000000023</v>
      </c>
      <c r="H304">
        <f t="shared" si="33"/>
        <v>45</v>
      </c>
      <c r="I304">
        <f t="shared" si="34"/>
        <v>8.3100000000000023</v>
      </c>
      <c r="J304">
        <f t="shared" si="31"/>
        <v>0</v>
      </c>
    </row>
    <row r="305" spans="1:10" hidden="1" x14ac:dyDescent="0.25">
      <c r="A305" s="1">
        <v>41943</v>
      </c>
      <c r="B305" s="2">
        <f t="shared" si="28"/>
        <v>5</v>
      </c>
      <c r="C305">
        <v>118</v>
      </c>
      <c r="D305">
        <f t="shared" si="32"/>
        <v>45</v>
      </c>
      <c r="E305">
        <f t="shared" si="32"/>
        <v>8.3100000000000023</v>
      </c>
      <c r="F305">
        <f t="shared" si="29"/>
        <v>41.46</v>
      </c>
      <c r="G305">
        <f t="shared" si="30"/>
        <v>3.0000000000000027</v>
      </c>
      <c r="H305">
        <f t="shared" si="33"/>
        <v>41.46</v>
      </c>
      <c r="I305">
        <f t="shared" si="34"/>
        <v>30</v>
      </c>
      <c r="J305">
        <f t="shared" si="31"/>
        <v>0</v>
      </c>
    </row>
    <row r="306" spans="1:10" hidden="1" x14ac:dyDescent="0.25">
      <c r="A306" s="1">
        <v>41944</v>
      </c>
      <c r="B306" s="2">
        <f t="shared" si="28"/>
        <v>6</v>
      </c>
      <c r="C306">
        <v>55</v>
      </c>
      <c r="D306">
        <f t="shared" si="32"/>
        <v>41.46</v>
      </c>
      <c r="E306">
        <f t="shared" si="32"/>
        <v>30</v>
      </c>
      <c r="F306">
        <f t="shared" si="29"/>
        <v>41.46</v>
      </c>
      <c r="G306">
        <f t="shared" si="30"/>
        <v>25.05</v>
      </c>
      <c r="H306">
        <f t="shared" si="33"/>
        <v>41.46</v>
      </c>
      <c r="I306">
        <f t="shared" si="34"/>
        <v>25.05</v>
      </c>
      <c r="J306">
        <f t="shared" si="31"/>
        <v>0</v>
      </c>
    </row>
    <row r="307" spans="1:10" hidden="1" x14ac:dyDescent="0.25">
      <c r="A307" s="1">
        <v>41945</v>
      </c>
      <c r="B307" s="2">
        <f t="shared" si="28"/>
        <v>7</v>
      </c>
      <c r="C307">
        <v>133</v>
      </c>
      <c r="D307">
        <f t="shared" si="32"/>
        <v>41.46</v>
      </c>
      <c r="E307">
        <f t="shared" si="32"/>
        <v>25.05</v>
      </c>
      <c r="F307">
        <f t="shared" si="29"/>
        <v>41.46</v>
      </c>
      <c r="G307">
        <f t="shared" si="30"/>
        <v>13.08</v>
      </c>
      <c r="H307">
        <f t="shared" si="33"/>
        <v>41.46</v>
      </c>
      <c r="I307">
        <f t="shared" si="34"/>
        <v>13.08</v>
      </c>
      <c r="J307">
        <f t="shared" si="31"/>
        <v>0</v>
      </c>
    </row>
    <row r="308" spans="1:10" hidden="1" x14ac:dyDescent="0.25">
      <c r="A308" s="1">
        <v>41946</v>
      </c>
      <c r="B308" s="2">
        <f t="shared" si="28"/>
        <v>1</v>
      </c>
      <c r="C308">
        <v>110</v>
      </c>
      <c r="D308">
        <f t="shared" si="32"/>
        <v>41.46</v>
      </c>
      <c r="E308">
        <f t="shared" si="32"/>
        <v>13.08</v>
      </c>
      <c r="F308">
        <f t="shared" si="29"/>
        <v>38.160000000000004</v>
      </c>
      <c r="G308">
        <f t="shared" si="30"/>
        <v>8.129999999999999</v>
      </c>
      <c r="H308">
        <f t="shared" si="33"/>
        <v>38.160000000000004</v>
      </c>
      <c r="I308">
        <f t="shared" si="34"/>
        <v>8.129999999999999</v>
      </c>
      <c r="J308">
        <f t="shared" si="31"/>
        <v>0</v>
      </c>
    </row>
    <row r="309" spans="1:10" hidden="1" x14ac:dyDescent="0.25">
      <c r="A309" s="1">
        <v>41947</v>
      </c>
      <c r="B309" s="2">
        <f t="shared" si="28"/>
        <v>2</v>
      </c>
      <c r="C309">
        <v>145</v>
      </c>
      <c r="D309">
        <f t="shared" si="32"/>
        <v>38.160000000000004</v>
      </c>
      <c r="E309">
        <f t="shared" si="32"/>
        <v>8.129999999999999</v>
      </c>
      <c r="F309">
        <f t="shared" si="29"/>
        <v>33.81</v>
      </c>
      <c r="G309">
        <f t="shared" si="30"/>
        <v>1.5999999999999988</v>
      </c>
      <c r="H309">
        <f t="shared" si="33"/>
        <v>33.81</v>
      </c>
      <c r="I309">
        <f t="shared" si="34"/>
        <v>30</v>
      </c>
      <c r="J309">
        <f t="shared" si="31"/>
        <v>0</v>
      </c>
    </row>
    <row r="310" spans="1:10" hidden="1" x14ac:dyDescent="0.25">
      <c r="A310" s="1">
        <v>41948</v>
      </c>
      <c r="B310" s="2">
        <f t="shared" si="28"/>
        <v>3</v>
      </c>
      <c r="C310">
        <v>125</v>
      </c>
      <c r="D310">
        <f t="shared" si="32"/>
        <v>33.81</v>
      </c>
      <c r="E310">
        <f t="shared" si="32"/>
        <v>30</v>
      </c>
      <c r="F310">
        <f t="shared" si="29"/>
        <v>33.81</v>
      </c>
      <c r="G310">
        <f t="shared" si="30"/>
        <v>18.75</v>
      </c>
      <c r="H310">
        <f t="shared" si="33"/>
        <v>33.81</v>
      </c>
      <c r="I310">
        <f t="shared" si="34"/>
        <v>18.75</v>
      </c>
      <c r="J310">
        <f t="shared" si="31"/>
        <v>0</v>
      </c>
    </row>
    <row r="311" spans="1:10" hidden="1" x14ac:dyDescent="0.25">
      <c r="A311" s="1">
        <v>41949</v>
      </c>
      <c r="B311" s="2">
        <f t="shared" si="28"/>
        <v>4</v>
      </c>
      <c r="C311">
        <v>103</v>
      </c>
      <c r="D311">
        <f t="shared" si="32"/>
        <v>33.81</v>
      </c>
      <c r="E311">
        <f t="shared" si="32"/>
        <v>18.75</v>
      </c>
      <c r="F311">
        <f t="shared" si="29"/>
        <v>33.81</v>
      </c>
      <c r="G311">
        <f t="shared" si="30"/>
        <v>9.48</v>
      </c>
      <c r="H311">
        <f t="shared" si="33"/>
        <v>45</v>
      </c>
      <c r="I311">
        <f t="shared" si="34"/>
        <v>9.48</v>
      </c>
      <c r="J311">
        <f t="shared" si="31"/>
        <v>0</v>
      </c>
    </row>
    <row r="312" spans="1:10" hidden="1" x14ac:dyDescent="0.25">
      <c r="A312" s="1">
        <v>41950</v>
      </c>
      <c r="B312" s="2">
        <f t="shared" si="28"/>
        <v>5</v>
      </c>
      <c r="C312">
        <v>143</v>
      </c>
      <c r="D312">
        <f t="shared" si="32"/>
        <v>45</v>
      </c>
      <c r="E312">
        <f t="shared" si="32"/>
        <v>9.48</v>
      </c>
      <c r="F312">
        <f t="shared" si="29"/>
        <v>40.71</v>
      </c>
      <c r="G312">
        <f t="shared" si="30"/>
        <v>3.04</v>
      </c>
      <c r="H312">
        <f t="shared" si="33"/>
        <v>40.71</v>
      </c>
      <c r="I312">
        <f t="shared" si="34"/>
        <v>30</v>
      </c>
      <c r="J312">
        <f t="shared" si="31"/>
        <v>0</v>
      </c>
    </row>
    <row r="313" spans="1:10" hidden="1" x14ac:dyDescent="0.25">
      <c r="A313" s="1">
        <v>41951</v>
      </c>
      <c r="B313" s="2">
        <f t="shared" si="28"/>
        <v>6</v>
      </c>
      <c r="C313">
        <v>50</v>
      </c>
      <c r="D313">
        <f t="shared" si="32"/>
        <v>40.71</v>
      </c>
      <c r="E313">
        <f t="shared" si="32"/>
        <v>30</v>
      </c>
      <c r="F313">
        <f t="shared" si="29"/>
        <v>40.71</v>
      </c>
      <c r="G313">
        <f t="shared" si="30"/>
        <v>25.5</v>
      </c>
      <c r="H313">
        <f t="shared" si="33"/>
        <v>40.71</v>
      </c>
      <c r="I313">
        <f t="shared" si="34"/>
        <v>25.5</v>
      </c>
      <c r="J313">
        <f t="shared" si="31"/>
        <v>0</v>
      </c>
    </row>
    <row r="314" spans="1:10" hidden="1" x14ac:dyDescent="0.25">
      <c r="A314" s="1">
        <v>41952</v>
      </c>
      <c r="B314" s="2">
        <f t="shared" si="28"/>
        <v>7</v>
      </c>
      <c r="C314">
        <v>105</v>
      </c>
      <c r="D314">
        <f t="shared" si="32"/>
        <v>40.71</v>
      </c>
      <c r="E314">
        <f t="shared" si="32"/>
        <v>25.5</v>
      </c>
      <c r="F314">
        <f t="shared" si="29"/>
        <v>40.71</v>
      </c>
      <c r="G314">
        <f t="shared" si="30"/>
        <v>16.05</v>
      </c>
      <c r="H314">
        <f t="shared" si="33"/>
        <v>40.71</v>
      </c>
      <c r="I314">
        <f t="shared" si="34"/>
        <v>16.05</v>
      </c>
      <c r="J314">
        <f t="shared" si="31"/>
        <v>0</v>
      </c>
    </row>
    <row r="315" spans="1:10" hidden="1" x14ac:dyDescent="0.25">
      <c r="A315" s="1">
        <v>41953</v>
      </c>
      <c r="B315" s="2">
        <f t="shared" si="28"/>
        <v>1</v>
      </c>
      <c r="C315">
        <v>101</v>
      </c>
      <c r="D315">
        <f t="shared" si="32"/>
        <v>40.71</v>
      </c>
      <c r="E315">
        <f t="shared" si="32"/>
        <v>16.05</v>
      </c>
      <c r="F315">
        <f t="shared" si="29"/>
        <v>40.71</v>
      </c>
      <c r="G315">
        <f t="shared" si="30"/>
        <v>6.9600000000000009</v>
      </c>
      <c r="H315">
        <f t="shared" si="33"/>
        <v>40.71</v>
      </c>
      <c r="I315">
        <f t="shared" si="34"/>
        <v>6.9600000000000009</v>
      </c>
      <c r="J315">
        <f t="shared" si="31"/>
        <v>0</v>
      </c>
    </row>
    <row r="316" spans="1:10" hidden="1" x14ac:dyDescent="0.25">
      <c r="A316" s="1">
        <v>41954</v>
      </c>
      <c r="B316" s="2">
        <f t="shared" si="28"/>
        <v>2</v>
      </c>
      <c r="C316">
        <v>114</v>
      </c>
      <c r="D316">
        <f t="shared" si="32"/>
        <v>40.71</v>
      </c>
      <c r="E316">
        <f t="shared" si="32"/>
        <v>6.9600000000000009</v>
      </c>
      <c r="F316">
        <f t="shared" si="29"/>
        <v>37.29</v>
      </c>
      <c r="G316">
        <f t="shared" si="30"/>
        <v>1.830000000000001</v>
      </c>
      <c r="H316">
        <f t="shared" si="33"/>
        <v>37.29</v>
      </c>
      <c r="I316">
        <f t="shared" si="34"/>
        <v>30</v>
      </c>
      <c r="J316">
        <f t="shared" si="31"/>
        <v>0</v>
      </c>
    </row>
    <row r="317" spans="1:10" hidden="1" x14ac:dyDescent="0.25">
      <c r="A317" s="1">
        <v>41955</v>
      </c>
      <c r="B317" s="2">
        <f t="shared" si="28"/>
        <v>3</v>
      </c>
      <c r="C317">
        <v>106</v>
      </c>
      <c r="D317">
        <f t="shared" si="32"/>
        <v>37.29</v>
      </c>
      <c r="E317">
        <f t="shared" si="32"/>
        <v>30</v>
      </c>
      <c r="F317">
        <f t="shared" si="29"/>
        <v>37.29</v>
      </c>
      <c r="G317">
        <f t="shared" si="30"/>
        <v>20.46</v>
      </c>
      <c r="H317">
        <f t="shared" si="33"/>
        <v>37.29</v>
      </c>
      <c r="I317">
        <f t="shared" si="34"/>
        <v>20.46</v>
      </c>
      <c r="J317">
        <f t="shared" si="31"/>
        <v>0</v>
      </c>
    </row>
    <row r="318" spans="1:10" hidden="1" x14ac:dyDescent="0.25">
      <c r="A318" s="1">
        <v>41956</v>
      </c>
      <c r="B318" s="2">
        <f t="shared" si="28"/>
        <v>4</v>
      </c>
      <c r="C318">
        <v>79</v>
      </c>
      <c r="D318">
        <f t="shared" si="32"/>
        <v>37.29</v>
      </c>
      <c r="E318">
        <f t="shared" si="32"/>
        <v>20.46</v>
      </c>
      <c r="F318">
        <f t="shared" si="29"/>
        <v>37.29</v>
      </c>
      <c r="G318">
        <f t="shared" si="30"/>
        <v>13.350000000000001</v>
      </c>
      <c r="H318">
        <f t="shared" si="33"/>
        <v>45</v>
      </c>
      <c r="I318">
        <f t="shared" si="34"/>
        <v>13.350000000000001</v>
      </c>
      <c r="J318">
        <f t="shared" si="31"/>
        <v>0</v>
      </c>
    </row>
    <row r="319" spans="1:10" hidden="1" x14ac:dyDescent="0.25">
      <c r="A319" s="1">
        <v>41957</v>
      </c>
      <c r="B319" s="2">
        <f t="shared" si="28"/>
        <v>5</v>
      </c>
      <c r="C319">
        <v>20</v>
      </c>
      <c r="D319">
        <f t="shared" si="32"/>
        <v>45</v>
      </c>
      <c r="E319">
        <f t="shared" si="32"/>
        <v>13.350000000000001</v>
      </c>
      <c r="F319">
        <f t="shared" si="29"/>
        <v>44.4</v>
      </c>
      <c r="G319">
        <f t="shared" si="30"/>
        <v>12.450000000000001</v>
      </c>
      <c r="H319">
        <f t="shared" si="33"/>
        <v>44.4</v>
      </c>
      <c r="I319">
        <f t="shared" si="34"/>
        <v>12.450000000000001</v>
      </c>
      <c r="J319">
        <f t="shared" si="31"/>
        <v>0</v>
      </c>
    </row>
    <row r="320" spans="1:10" hidden="1" x14ac:dyDescent="0.25">
      <c r="A320" s="1">
        <v>41958</v>
      </c>
      <c r="B320" s="2">
        <f t="shared" si="28"/>
        <v>6</v>
      </c>
      <c r="C320">
        <v>27</v>
      </c>
      <c r="D320">
        <f t="shared" si="32"/>
        <v>44.4</v>
      </c>
      <c r="E320">
        <f t="shared" si="32"/>
        <v>12.450000000000001</v>
      </c>
      <c r="F320">
        <f t="shared" si="29"/>
        <v>43.589999999999996</v>
      </c>
      <c r="G320">
        <f t="shared" si="30"/>
        <v>11.23</v>
      </c>
      <c r="H320">
        <f t="shared" si="33"/>
        <v>43.589999999999996</v>
      </c>
      <c r="I320">
        <f t="shared" si="34"/>
        <v>11.23</v>
      </c>
      <c r="J320">
        <f t="shared" si="31"/>
        <v>0</v>
      </c>
    </row>
    <row r="321" spans="1:10" hidden="1" x14ac:dyDescent="0.25">
      <c r="A321" s="1">
        <v>41959</v>
      </c>
      <c r="B321" s="2">
        <f t="shared" si="28"/>
        <v>7</v>
      </c>
      <c r="C321">
        <v>23</v>
      </c>
      <c r="D321">
        <f t="shared" si="32"/>
        <v>43.589999999999996</v>
      </c>
      <c r="E321">
        <f t="shared" si="32"/>
        <v>11.23</v>
      </c>
      <c r="F321">
        <f t="shared" si="29"/>
        <v>42.9</v>
      </c>
      <c r="G321">
        <f t="shared" si="30"/>
        <v>10.190000000000001</v>
      </c>
      <c r="H321">
        <f t="shared" si="33"/>
        <v>42.9</v>
      </c>
      <c r="I321">
        <f t="shared" si="34"/>
        <v>10.190000000000001</v>
      </c>
      <c r="J321">
        <f t="shared" si="31"/>
        <v>0</v>
      </c>
    </row>
    <row r="322" spans="1:10" hidden="1" x14ac:dyDescent="0.25">
      <c r="A322" s="1">
        <v>41960</v>
      </c>
      <c r="B322" s="2">
        <f t="shared" si="28"/>
        <v>1</v>
      </c>
      <c r="C322">
        <v>106</v>
      </c>
      <c r="D322">
        <f t="shared" si="32"/>
        <v>42.9</v>
      </c>
      <c r="E322">
        <f t="shared" si="32"/>
        <v>10.190000000000001</v>
      </c>
      <c r="F322">
        <f t="shared" si="29"/>
        <v>39.72</v>
      </c>
      <c r="G322">
        <f t="shared" si="30"/>
        <v>5.4200000000000017</v>
      </c>
      <c r="H322">
        <f t="shared" si="33"/>
        <v>39.72</v>
      </c>
      <c r="I322">
        <f t="shared" si="34"/>
        <v>5.4200000000000017</v>
      </c>
      <c r="J322">
        <f t="shared" si="31"/>
        <v>0</v>
      </c>
    </row>
    <row r="323" spans="1:10" hidden="1" x14ac:dyDescent="0.25">
      <c r="A323" s="1">
        <v>41961</v>
      </c>
      <c r="B323" s="2">
        <f t="shared" ref="B323:B366" si="35">WEEKDAY(A323,2)</f>
        <v>2</v>
      </c>
      <c r="C323">
        <v>90</v>
      </c>
      <c r="D323">
        <f t="shared" si="32"/>
        <v>39.72</v>
      </c>
      <c r="E323">
        <f t="shared" si="32"/>
        <v>5.4200000000000017</v>
      </c>
      <c r="F323">
        <f t="shared" ref="F323:F366" si="36">IF(E323&gt;15,D323,D323-ROUND((6*(C323/2)/100),2))</f>
        <v>37.019999999999996</v>
      </c>
      <c r="G323">
        <f t="shared" ref="G323:G366" si="37">IF(E323&gt;15,E323-ROUND((C323*9)/100,2),E323-ROUND(((C323/2)*9/100),2))</f>
        <v>1.3700000000000019</v>
      </c>
      <c r="H323">
        <f t="shared" si="33"/>
        <v>37.019999999999996</v>
      </c>
      <c r="I323">
        <f t="shared" si="34"/>
        <v>30</v>
      </c>
      <c r="J323">
        <f t="shared" ref="J323:J366" si="38">IF(E323&lt;5.25,1,0)</f>
        <v>0</v>
      </c>
    </row>
    <row r="324" spans="1:10" hidden="1" x14ac:dyDescent="0.25">
      <c r="A324" s="1">
        <v>41962</v>
      </c>
      <c r="B324" s="2">
        <f t="shared" si="35"/>
        <v>3</v>
      </c>
      <c r="C324">
        <v>119</v>
      </c>
      <c r="D324">
        <f t="shared" ref="D324:E366" si="39">H323</f>
        <v>37.019999999999996</v>
      </c>
      <c r="E324">
        <f t="shared" si="39"/>
        <v>30</v>
      </c>
      <c r="F324">
        <f t="shared" si="36"/>
        <v>37.019999999999996</v>
      </c>
      <c r="G324">
        <f t="shared" si="37"/>
        <v>19.29</v>
      </c>
      <c r="H324">
        <f t="shared" ref="H324:H366" si="40">IF(AND(B324=4,F324&lt;40),45,F324)</f>
        <v>37.019999999999996</v>
      </c>
      <c r="I324">
        <f t="shared" ref="I324:I366" si="41">IF(G324&lt;5,30,G324)</f>
        <v>19.29</v>
      </c>
      <c r="J324">
        <f t="shared" si="38"/>
        <v>0</v>
      </c>
    </row>
    <row r="325" spans="1:10" hidden="1" x14ac:dyDescent="0.25">
      <c r="A325" s="1">
        <v>41963</v>
      </c>
      <c r="B325" s="2">
        <f t="shared" si="35"/>
        <v>4</v>
      </c>
      <c r="C325">
        <v>110</v>
      </c>
      <c r="D325">
        <f t="shared" si="39"/>
        <v>37.019999999999996</v>
      </c>
      <c r="E325">
        <f t="shared" si="39"/>
        <v>19.29</v>
      </c>
      <c r="F325">
        <f t="shared" si="36"/>
        <v>37.019999999999996</v>
      </c>
      <c r="G325">
        <f t="shared" si="37"/>
        <v>9.3899999999999988</v>
      </c>
      <c r="H325">
        <f t="shared" si="40"/>
        <v>45</v>
      </c>
      <c r="I325">
        <f t="shared" si="41"/>
        <v>9.3899999999999988</v>
      </c>
      <c r="J325">
        <f t="shared" si="38"/>
        <v>0</v>
      </c>
    </row>
    <row r="326" spans="1:10" hidden="1" x14ac:dyDescent="0.25">
      <c r="A326" s="1">
        <v>41964</v>
      </c>
      <c r="B326" s="2">
        <f t="shared" si="35"/>
        <v>5</v>
      </c>
      <c r="C326">
        <v>23</v>
      </c>
      <c r="D326">
        <f t="shared" si="39"/>
        <v>45</v>
      </c>
      <c r="E326">
        <f t="shared" si="39"/>
        <v>9.3899999999999988</v>
      </c>
      <c r="F326">
        <f t="shared" si="36"/>
        <v>44.31</v>
      </c>
      <c r="G326">
        <f t="shared" si="37"/>
        <v>8.3499999999999979</v>
      </c>
      <c r="H326">
        <f t="shared" si="40"/>
        <v>44.31</v>
      </c>
      <c r="I326">
        <f t="shared" si="41"/>
        <v>8.3499999999999979</v>
      </c>
      <c r="J326">
        <f t="shared" si="38"/>
        <v>0</v>
      </c>
    </row>
    <row r="327" spans="1:10" hidden="1" x14ac:dyDescent="0.25">
      <c r="A327" s="1">
        <v>41965</v>
      </c>
      <c r="B327" s="2">
        <f t="shared" si="35"/>
        <v>6</v>
      </c>
      <c r="C327">
        <v>53</v>
      </c>
      <c r="D327">
        <f t="shared" si="39"/>
        <v>44.31</v>
      </c>
      <c r="E327">
        <f t="shared" si="39"/>
        <v>8.3499999999999979</v>
      </c>
      <c r="F327">
        <f t="shared" si="36"/>
        <v>42.72</v>
      </c>
      <c r="G327">
        <f t="shared" si="37"/>
        <v>5.9599999999999973</v>
      </c>
      <c r="H327">
        <f t="shared" si="40"/>
        <v>42.72</v>
      </c>
      <c r="I327">
        <f t="shared" si="41"/>
        <v>5.9599999999999973</v>
      </c>
      <c r="J327">
        <f t="shared" si="38"/>
        <v>0</v>
      </c>
    </row>
    <row r="328" spans="1:10" hidden="1" x14ac:dyDescent="0.25">
      <c r="A328" s="1">
        <v>41966</v>
      </c>
      <c r="B328" s="2">
        <f t="shared" si="35"/>
        <v>7</v>
      </c>
      <c r="C328">
        <v>89</v>
      </c>
      <c r="D328">
        <f t="shared" si="39"/>
        <v>42.72</v>
      </c>
      <c r="E328">
        <f t="shared" si="39"/>
        <v>5.9599999999999973</v>
      </c>
      <c r="F328">
        <f t="shared" si="36"/>
        <v>40.049999999999997</v>
      </c>
      <c r="G328">
        <f t="shared" si="37"/>
        <v>1.9499999999999975</v>
      </c>
      <c r="H328">
        <f t="shared" si="40"/>
        <v>40.049999999999997</v>
      </c>
      <c r="I328">
        <f t="shared" si="41"/>
        <v>30</v>
      </c>
      <c r="J328">
        <f t="shared" si="38"/>
        <v>0</v>
      </c>
    </row>
    <row r="329" spans="1:10" hidden="1" x14ac:dyDescent="0.25">
      <c r="A329" s="1">
        <v>41967</v>
      </c>
      <c r="B329" s="2">
        <f t="shared" si="35"/>
        <v>1</v>
      </c>
      <c r="C329">
        <v>150</v>
      </c>
      <c r="D329">
        <f t="shared" si="39"/>
        <v>40.049999999999997</v>
      </c>
      <c r="E329">
        <f t="shared" si="39"/>
        <v>30</v>
      </c>
      <c r="F329">
        <f t="shared" si="36"/>
        <v>40.049999999999997</v>
      </c>
      <c r="G329">
        <f t="shared" si="37"/>
        <v>16.5</v>
      </c>
      <c r="H329">
        <f t="shared" si="40"/>
        <v>40.049999999999997</v>
      </c>
      <c r="I329">
        <f t="shared" si="41"/>
        <v>16.5</v>
      </c>
      <c r="J329">
        <f t="shared" si="38"/>
        <v>0</v>
      </c>
    </row>
    <row r="330" spans="1:10" hidden="1" x14ac:dyDescent="0.25">
      <c r="A330" s="1">
        <v>41968</v>
      </c>
      <c r="B330" s="2">
        <f t="shared" si="35"/>
        <v>2</v>
      </c>
      <c r="C330">
        <v>44</v>
      </c>
      <c r="D330">
        <f t="shared" si="39"/>
        <v>40.049999999999997</v>
      </c>
      <c r="E330">
        <f t="shared" si="39"/>
        <v>16.5</v>
      </c>
      <c r="F330">
        <f t="shared" si="36"/>
        <v>40.049999999999997</v>
      </c>
      <c r="G330">
        <f t="shared" si="37"/>
        <v>12.54</v>
      </c>
      <c r="H330">
        <f t="shared" si="40"/>
        <v>40.049999999999997</v>
      </c>
      <c r="I330">
        <f t="shared" si="41"/>
        <v>12.54</v>
      </c>
      <c r="J330">
        <f t="shared" si="38"/>
        <v>0</v>
      </c>
    </row>
    <row r="331" spans="1:10" hidden="1" x14ac:dyDescent="0.25">
      <c r="A331" s="1">
        <v>41969</v>
      </c>
      <c r="B331" s="2">
        <f t="shared" si="35"/>
        <v>3</v>
      </c>
      <c r="C331">
        <v>137</v>
      </c>
      <c r="D331">
        <f t="shared" si="39"/>
        <v>40.049999999999997</v>
      </c>
      <c r="E331">
        <f t="shared" si="39"/>
        <v>12.54</v>
      </c>
      <c r="F331">
        <f t="shared" si="36"/>
        <v>35.94</v>
      </c>
      <c r="G331">
        <f t="shared" si="37"/>
        <v>6.3699999999999992</v>
      </c>
      <c r="H331">
        <f t="shared" si="40"/>
        <v>35.94</v>
      </c>
      <c r="I331">
        <f t="shared" si="41"/>
        <v>6.3699999999999992</v>
      </c>
      <c r="J331">
        <f t="shared" si="38"/>
        <v>0</v>
      </c>
    </row>
    <row r="332" spans="1:10" hidden="1" x14ac:dyDescent="0.25">
      <c r="A332" s="1">
        <v>41970</v>
      </c>
      <c r="B332" s="2">
        <f t="shared" si="35"/>
        <v>4</v>
      </c>
      <c r="C332">
        <v>49</v>
      </c>
      <c r="D332">
        <f t="shared" si="39"/>
        <v>35.94</v>
      </c>
      <c r="E332">
        <f t="shared" si="39"/>
        <v>6.3699999999999992</v>
      </c>
      <c r="F332">
        <f t="shared" si="36"/>
        <v>34.47</v>
      </c>
      <c r="G332">
        <f t="shared" si="37"/>
        <v>4.1599999999999993</v>
      </c>
      <c r="H332">
        <f t="shared" si="40"/>
        <v>45</v>
      </c>
      <c r="I332">
        <f t="shared" si="41"/>
        <v>30</v>
      </c>
      <c r="J332">
        <f t="shared" si="38"/>
        <v>0</v>
      </c>
    </row>
    <row r="333" spans="1:10" hidden="1" x14ac:dyDescent="0.25">
      <c r="A333" s="1">
        <v>41971</v>
      </c>
      <c r="B333" s="2">
        <f t="shared" si="35"/>
        <v>5</v>
      </c>
      <c r="C333">
        <v>24</v>
      </c>
      <c r="D333">
        <f t="shared" si="39"/>
        <v>45</v>
      </c>
      <c r="E333">
        <f t="shared" si="39"/>
        <v>30</v>
      </c>
      <c r="F333">
        <f t="shared" si="36"/>
        <v>45</v>
      </c>
      <c r="G333">
        <f t="shared" si="37"/>
        <v>27.84</v>
      </c>
      <c r="H333">
        <f t="shared" si="40"/>
        <v>45</v>
      </c>
      <c r="I333">
        <f t="shared" si="41"/>
        <v>27.84</v>
      </c>
      <c r="J333">
        <f t="shared" si="38"/>
        <v>0</v>
      </c>
    </row>
    <row r="334" spans="1:10" hidden="1" x14ac:dyDescent="0.25">
      <c r="A334" s="1">
        <v>41972</v>
      </c>
      <c r="B334" s="2">
        <f t="shared" si="35"/>
        <v>6</v>
      </c>
      <c r="C334">
        <v>36</v>
      </c>
      <c r="D334">
        <f t="shared" si="39"/>
        <v>45</v>
      </c>
      <c r="E334">
        <f t="shared" si="39"/>
        <v>27.84</v>
      </c>
      <c r="F334">
        <f t="shared" si="36"/>
        <v>45</v>
      </c>
      <c r="G334">
        <f t="shared" si="37"/>
        <v>24.6</v>
      </c>
      <c r="H334">
        <f t="shared" si="40"/>
        <v>45</v>
      </c>
      <c r="I334">
        <f t="shared" si="41"/>
        <v>24.6</v>
      </c>
      <c r="J334">
        <f t="shared" si="38"/>
        <v>0</v>
      </c>
    </row>
    <row r="335" spans="1:10" hidden="1" x14ac:dyDescent="0.25">
      <c r="A335" s="1">
        <v>41973</v>
      </c>
      <c r="B335" s="2">
        <f t="shared" si="35"/>
        <v>7</v>
      </c>
      <c r="C335">
        <v>33</v>
      </c>
      <c r="D335">
        <f t="shared" si="39"/>
        <v>45</v>
      </c>
      <c r="E335">
        <f t="shared" si="39"/>
        <v>24.6</v>
      </c>
      <c r="F335">
        <f t="shared" si="36"/>
        <v>45</v>
      </c>
      <c r="G335">
        <f t="shared" si="37"/>
        <v>21.630000000000003</v>
      </c>
      <c r="H335">
        <f t="shared" si="40"/>
        <v>45</v>
      </c>
      <c r="I335">
        <f t="shared" si="41"/>
        <v>21.630000000000003</v>
      </c>
      <c r="J335">
        <f t="shared" si="38"/>
        <v>0</v>
      </c>
    </row>
    <row r="336" spans="1:10" hidden="1" x14ac:dyDescent="0.25">
      <c r="A336" s="1">
        <v>41974</v>
      </c>
      <c r="B336" s="2">
        <f t="shared" si="35"/>
        <v>1</v>
      </c>
      <c r="C336">
        <v>81</v>
      </c>
      <c r="D336">
        <f t="shared" si="39"/>
        <v>45</v>
      </c>
      <c r="E336">
        <f t="shared" si="39"/>
        <v>21.630000000000003</v>
      </c>
      <c r="F336">
        <f t="shared" si="36"/>
        <v>45</v>
      </c>
      <c r="G336">
        <f t="shared" si="37"/>
        <v>14.340000000000003</v>
      </c>
      <c r="H336">
        <f t="shared" si="40"/>
        <v>45</v>
      </c>
      <c r="I336">
        <f t="shared" si="41"/>
        <v>14.340000000000003</v>
      </c>
      <c r="J336">
        <f t="shared" si="38"/>
        <v>0</v>
      </c>
    </row>
    <row r="337" spans="1:10" hidden="1" x14ac:dyDescent="0.25">
      <c r="A337" s="1">
        <v>41975</v>
      </c>
      <c r="B337" s="2">
        <f t="shared" si="35"/>
        <v>2</v>
      </c>
      <c r="C337">
        <v>70</v>
      </c>
      <c r="D337">
        <f t="shared" si="39"/>
        <v>45</v>
      </c>
      <c r="E337">
        <f t="shared" si="39"/>
        <v>14.340000000000003</v>
      </c>
      <c r="F337">
        <f t="shared" si="36"/>
        <v>42.9</v>
      </c>
      <c r="G337">
        <f t="shared" si="37"/>
        <v>11.190000000000003</v>
      </c>
      <c r="H337">
        <f t="shared" si="40"/>
        <v>42.9</v>
      </c>
      <c r="I337">
        <f t="shared" si="41"/>
        <v>11.190000000000003</v>
      </c>
      <c r="J337">
        <f t="shared" si="38"/>
        <v>0</v>
      </c>
    </row>
    <row r="338" spans="1:10" hidden="1" x14ac:dyDescent="0.25">
      <c r="A338" s="1">
        <v>41976</v>
      </c>
      <c r="B338" s="2">
        <f t="shared" si="35"/>
        <v>3</v>
      </c>
      <c r="C338">
        <v>48</v>
      </c>
      <c r="D338">
        <f t="shared" si="39"/>
        <v>42.9</v>
      </c>
      <c r="E338">
        <f t="shared" si="39"/>
        <v>11.190000000000003</v>
      </c>
      <c r="F338">
        <f t="shared" si="36"/>
        <v>41.46</v>
      </c>
      <c r="G338">
        <f t="shared" si="37"/>
        <v>9.0300000000000029</v>
      </c>
      <c r="H338">
        <f t="shared" si="40"/>
        <v>41.46</v>
      </c>
      <c r="I338">
        <f t="shared" si="41"/>
        <v>9.0300000000000029</v>
      </c>
      <c r="J338">
        <f t="shared" si="38"/>
        <v>0</v>
      </c>
    </row>
    <row r="339" spans="1:10" hidden="1" x14ac:dyDescent="0.25">
      <c r="A339" s="1">
        <v>41977</v>
      </c>
      <c r="B339" s="2">
        <f t="shared" si="35"/>
        <v>4</v>
      </c>
      <c r="C339">
        <v>72</v>
      </c>
      <c r="D339">
        <f t="shared" si="39"/>
        <v>41.46</v>
      </c>
      <c r="E339">
        <f t="shared" si="39"/>
        <v>9.0300000000000029</v>
      </c>
      <c r="F339">
        <f t="shared" si="36"/>
        <v>39.299999999999997</v>
      </c>
      <c r="G339">
        <f t="shared" si="37"/>
        <v>5.7900000000000027</v>
      </c>
      <c r="H339">
        <f t="shared" si="40"/>
        <v>45</v>
      </c>
      <c r="I339">
        <f t="shared" si="41"/>
        <v>5.7900000000000027</v>
      </c>
      <c r="J339">
        <f t="shared" si="38"/>
        <v>0</v>
      </c>
    </row>
    <row r="340" spans="1:10" hidden="1" x14ac:dyDescent="0.25">
      <c r="A340" s="1">
        <v>41978</v>
      </c>
      <c r="B340" s="2">
        <f t="shared" si="35"/>
        <v>5</v>
      </c>
      <c r="C340">
        <v>121</v>
      </c>
      <c r="D340">
        <f t="shared" si="39"/>
        <v>45</v>
      </c>
      <c r="E340">
        <f t="shared" si="39"/>
        <v>5.7900000000000027</v>
      </c>
      <c r="F340">
        <f t="shared" si="36"/>
        <v>41.37</v>
      </c>
      <c r="G340">
        <f t="shared" si="37"/>
        <v>0.34000000000000252</v>
      </c>
      <c r="H340">
        <f t="shared" si="40"/>
        <v>41.37</v>
      </c>
      <c r="I340">
        <f t="shared" si="41"/>
        <v>30</v>
      </c>
      <c r="J340">
        <f t="shared" si="38"/>
        <v>0</v>
      </c>
    </row>
    <row r="341" spans="1:10" hidden="1" x14ac:dyDescent="0.25">
      <c r="A341" s="1">
        <v>41979</v>
      </c>
      <c r="B341" s="2">
        <f t="shared" si="35"/>
        <v>6</v>
      </c>
      <c r="C341">
        <v>16</v>
      </c>
      <c r="D341">
        <f t="shared" si="39"/>
        <v>41.37</v>
      </c>
      <c r="E341">
        <f t="shared" si="39"/>
        <v>30</v>
      </c>
      <c r="F341">
        <f t="shared" si="36"/>
        <v>41.37</v>
      </c>
      <c r="G341">
        <f t="shared" si="37"/>
        <v>28.56</v>
      </c>
      <c r="H341">
        <f t="shared" si="40"/>
        <v>41.37</v>
      </c>
      <c r="I341">
        <f t="shared" si="41"/>
        <v>28.56</v>
      </c>
      <c r="J341">
        <f t="shared" si="38"/>
        <v>0</v>
      </c>
    </row>
    <row r="342" spans="1:10" hidden="1" x14ac:dyDescent="0.25">
      <c r="A342" s="1">
        <v>41980</v>
      </c>
      <c r="B342" s="2">
        <f t="shared" si="35"/>
        <v>7</v>
      </c>
      <c r="C342">
        <v>94</v>
      </c>
      <c r="D342">
        <f t="shared" si="39"/>
        <v>41.37</v>
      </c>
      <c r="E342">
        <f t="shared" si="39"/>
        <v>28.56</v>
      </c>
      <c r="F342">
        <f t="shared" si="36"/>
        <v>41.37</v>
      </c>
      <c r="G342">
        <f t="shared" si="37"/>
        <v>20.099999999999998</v>
      </c>
      <c r="H342">
        <f t="shared" si="40"/>
        <v>41.37</v>
      </c>
      <c r="I342">
        <f t="shared" si="41"/>
        <v>20.099999999999998</v>
      </c>
      <c r="J342">
        <f t="shared" si="38"/>
        <v>0</v>
      </c>
    </row>
    <row r="343" spans="1:10" hidden="1" x14ac:dyDescent="0.25">
      <c r="A343" s="1">
        <v>41981</v>
      </c>
      <c r="B343" s="2">
        <f t="shared" si="35"/>
        <v>1</v>
      </c>
      <c r="C343">
        <v>120</v>
      </c>
      <c r="D343">
        <f t="shared" si="39"/>
        <v>41.37</v>
      </c>
      <c r="E343">
        <f t="shared" si="39"/>
        <v>20.099999999999998</v>
      </c>
      <c r="F343">
        <f t="shared" si="36"/>
        <v>41.37</v>
      </c>
      <c r="G343">
        <f t="shared" si="37"/>
        <v>9.2999999999999972</v>
      </c>
      <c r="H343">
        <f t="shared" si="40"/>
        <v>41.37</v>
      </c>
      <c r="I343">
        <f t="shared" si="41"/>
        <v>9.2999999999999972</v>
      </c>
      <c r="J343">
        <f t="shared" si="38"/>
        <v>0</v>
      </c>
    </row>
    <row r="344" spans="1:10" hidden="1" x14ac:dyDescent="0.25">
      <c r="A344" s="1">
        <v>41982</v>
      </c>
      <c r="B344" s="2">
        <f t="shared" si="35"/>
        <v>2</v>
      </c>
      <c r="C344">
        <v>49</v>
      </c>
      <c r="D344">
        <f t="shared" si="39"/>
        <v>41.37</v>
      </c>
      <c r="E344">
        <f t="shared" si="39"/>
        <v>9.2999999999999972</v>
      </c>
      <c r="F344">
        <f t="shared" si="36"/>
        <v>39.9</v>
      </c>
      <c r="G344">
        <f t="shared" si="37"/>
        <v>7.0899999999999972</v>
      </c>
      <c r="H344">
        <f t="shared" si="40"/>
        <v>39.9</v>
      </c>
      <c r="I344">
        <f t="shared" si="41"/>
        <v>7.0899999999999972</v>
      </c>
      <c r="J344">
        <f t="shared" si="38"/>
        <v>0</v>
      </c>
    </row>
    <row r="345" spans="1:10" hidden="1" x14ac:dyDescent="0.25">
      <c r="A345" s="1">
        <v>41983</v>
      </c>
      <c r="B345" s="2">
        <f t="shared" si="35"/>
        <v>3</v>
      </c>
      <c r="C345">
        <v>106</v>
      </c>
      <c r="D345">
        <f t="shared" si="39"/>
        <v>39.9</v>
      </c>
      <c r="E345">
        <f t="shared" si="39"/>
        <v>7.0899999999999972</v>
      </c>
      <c r="F345">
        <f t="shared" si="36"/>
        <v>36.72</v>
      </c>
      <c r="G345">
        <f t="shared" si="37"/>
        <v>2.3199999999999976</v>
      </c>
      <c r="H345">
        <f t="shared" si="40"/>
        <v>36.72</v>
      </c>
      <c r="I345">
        <f t="shared" si="41"/>
        <v>30</v>
      </c>
      <c r="J345">
        <f t="shared" si="38"/>
        <v>0</v>
      </c>
    </row>
    <row r="346" spans="1:10" hidden="1" x14ac:dyDescent="0.25">
      <c r="A346" s="1">
        <v>41984</v>
      </c>
      <c r="B346" s="2">
        <f t="shared" si="35"/>
        <v>4</v>
      </c>
      <c r="C346">
        <v>128</v>
      </c>
      <c r="D346">
        <f t="shared" si="39"/>
        <v>36.72</v>
      </c>
      <c r="E346">
        <f t="shared" si="39"/>
        <v>30</v>
      </c>
      <c r="F346">
        <f t="shared" si="36"/>
        <v>36.72</v>
      </c>
      <c r="G346">
        <f t="shared" si="37"/>
        <v>18.48</v>
      </c>
      <c r="H346">
        <f t="shared" si="40"/>
        <v>45</v>
      </c>
      <c r="I346">
        <f t="shared" si="41"/>
        <v>18.48</v>
      </c>
      <c r="J346">
        <f t="shared" si="38"/>
        <v>0</v>
      </c>
    </row>
    <row r="347" spans="1:10" hidden="1" x14ac:dyDescent="0.25">
      <c r="A347" s="1">
        <v>41985</v>
      </c>
      <c r="B347" s="2">
        <f t="shared" si="35"/>
        <v>5</v>
      </c>
      <c r="C347">
        <v>100</v>
      </c>
      <c r="D347">
        <f t="shared" si="39"/>
        <v>45</v>
      </c>
      <c r="E347">
        <f t="shared" si="39"/>
        <v>18.48</v>
      </c>
      <c r="F347">
        <f t="shared" si="36"/>
        <v>45</v>
      </c>
      <c r="G347">
        <f t="shared" si="37"/>
        <v>9.48</v>
      </c>
      <c r="H347">
        <f t="shared" si="40"/>
        <v>45</v>
      </c>
      <c r="I347">
        <f t="shared" si="41"/>
        <v>9.48</v>
      </c>
      <c r="J347">
        <f t="shared" si="38"/>
        <v>0</v>
      </c>
    </row>
    <row r="348" spans="1:10" hidden="1" x14ac:dyDescent="0.25">
      <c r="A348" s="1">
        <v>41986</v>
      </c>
      <c r="B348" s="2">
        <f t="shared" si="35"/>
        <v>6</v>
      </c>
      <c r="C348">
        <v>78</v>
      </c>
      <c r="D348">
        <f t="shared" si="39"/>
        <v>45</v>
      </c>
      <c r="E348">
        <f t="shared" si="39"/>
        <v>9.48</v>
      </c>
      <c r="F348">
        <f t="shared" si="36"/>
        <v>42.66</v>
      </c>
      <c r="G348">
        <f t="shared" si="37"/>
        <v>5.9700000000000006</v>
      </c>
      <c r="H348">
        <f t="shared" si="40"/>
        <v>42.66</v>
      </c>
      <c r="I348">
        <f t="shared" si="41"/>
        <v>5.9700000000000006</v>
      </c>
      <c r="J348">
        <f t="shared" si="38"/>
        <v>0</v>
      </c>
    </row>
    <row r="349" spans="1:10" hidden="1" x14ac:dyDescent="0.25">
      <c r="A349" s="1">
        <v>41987</v>
      </c>
      <c r="B349" s="2">
        <f t="shared" si="35"/>
        <v>7</v>
      </c>
      <c r="C349">
        <v>39</v>
      </c>
      <c r="D349">
        <f t="shared" si="39"/>
        <v>42.66</v>
      </c>
      <c r="E349">
        <f t="shared" si="39"/>
        <v>5.9700000000000006</v>
      </c>
      <c r="F349">
        <f t="shared" si="36"/>
        <v>41.489999999999995</v>
      </c>
      <c r="G349">
        <f t="shared" si="37"/>
        <v>4.2100000000000009</v>
      </c>
      <c r="H349">
        <f t="shared" si="40"/>
        <v>41.489999999999995</v>
      </c>
      <c r="I349">
        <f t="shared" si="41"/>
        <v>30</v>
      </c>
      <c r="J349">
        <f t="shared" si="38"/>
        <v>0</v>
      </c>
    </row>
    <row r="350" spans="1:10" hidden="1" x14ac:dyDescent="0.25">
      <c r="A350" s="1">
        <v>41988</v>
      </c>
      <c r="B350" s="2">
        <f t="shared" si="35"/>
        <v>1</v>
      </c>
      <c r="C350">
        <v>125</v>
      </c>
      <c r="D350">
        <f t="shared" si="39"/>
        <v>41.489999999999995</v>
      </c>
      <c r="E350">
        <f t="shared" si="39"/>
        <v>30</v>
      </c>
      <c r="F350">
        <f t="shared" si="36"/>
        <v>41.489999999999995</v>
      </c>
      <c r="G350">
        <f t="shared" si="37"/>
        <v>18.75</v>
      </c>
      <c r="H350">
        <f t="shared" si="40"/>
        <v>41.489999999999995</v>
      </c>
      <c r="I350">
        <f t="shared" si="41"/>
        <v>18.75</v>
      </c>
      <c r="J350">
        <f t="shared" si="38"/>
        <v>0</v>
      </c>
    </row>
    <row r="351" spans="1:10" hidden="1" x14ac:dyDescent="0.25">
      <c r="A351" s="1">
        <v>41989</v>
      </c>
      <c r="B351" s="2">
        <f t="shared" si="35"/>
        <v>2</v>
      </c>
      <c r="C351">
        <v>34</v>
      </c>
      <c r="D351">
        <f t="shared" si="39"/>
        <v>41.489999999999995</v>
      </c>
      <c r="E351">
        <f t="shared" si="39"/>
        <v>18.75</v>
      </c>
      <c r="F351">
        <f t="shared" si="36"/>
        <v>41.489999999999995</v>
      </c>
      <c r="G351">
        <f t="shared" si="37"/>
        <v>15.69</v>
      </c>
      <c r="H351">
        <f t="shared" si="40"/>
        <v>41.489999999999995</v>
      </c>
      <c r="I351">
        <f t="shared" si="41"/>
        <v>15.69</v>
      </c>
      <c r="J351">
        <f t="shared" si="38"/>
        <v>0</v>
      </c>
    </row>
    <row r="352" spans="1:10" hidden="1" x14ac:dyDescent="0.25">
      <c r="A352" s="1">
        <v>41990</v>
      </c>
      <c r="B352" s="2">
        <f t="shared" si="35"/>
        <v>3</v>
      </c>
      <c r="C352">
        <v>129</v>
      </c>
      <c r="D352">
        <f t="shared" si="39"/>
        <v>41.489999999999995</v>
      </c>
      <c r="E352">
        <f t="shared" si="39"/>
        <v>15.69</v>
      </c>
      <c r="F352">
        <f t="shared" si="36"/>
        <v>41.489999999999995</v>
      </c>
      <c r="G352">
        <f t="shared" si="37"/>
        <v>4.08</v>
      </c>
      <c r="H352">
        <f t="shared" si="40"/>
        <v>41.489999999999995</v>
      </c>
      <c r="I352">
        <f t="shared" si="41"/>
        <v>30</v>
      </c>
      <c r="J352">
        <f t="shared" si="38"/>
        <v>0</v>
      </c>
    </row>
    <row r="353" spans="1:10" hidden="1" x14ac:dyDescent="0.25">
      <c r="A353" s="1">
        <v>41991</v>
      </c>
      <c r="B353" s="2">
        <f t="shared" si="35"/>
        <v>4</v>
      </c>
      <c r="C353">
        <v>112</v>
      </c>
      <c r="D353">
        <f t="shared" si="39"/>
        <v>41.489999999999995</v>
      </c>
      <c r="E353">
        <f t="shared" si="39"/>
        <v>30</v>
      </c>
      <c r="F353">
        <f t="shared" si="36"/>
        <v>41.489999999999995</v>
      </c>
      <c r="G353">
        <f t="shared" si="37"/>
        <v>19.920000000000002</v>
      </c>
      <c r="H353">
        <f t="shared" si="40"/>
        <v>41.489999999999995</v>
      </c>
      <c r="I353">
        <f t="shared" si="41"/>
        <v>19.920000000000002</v>
      </c>
      <c r="J353">
        <f t="shared" si="38"/>
        <v>0</v>
      </c>
    </row>
    <row r="354" spans="1:10" hidden="1" x14ac:dyDescent="0.25">
      <c r="A354" s="1">
        <v>41992</v>
      </c>
      <c r="B354" s="2">
        <f t="shared" si="35"/>
        <v>5</v>
      </c>
      <c r="C354">
        <v>78</v>
      </c>
      <c r="D354">
        <f t="shared" si="39"/>
        <v>41.489999999999995</v>
      </c>
      <c r="E354">
        <f t="shared" si="39"/>
        <v>19.920000000000002</v>
      </c>
      <c r="F354">
        <f t="shared" si="36"/>
        <v>41.489999999999995</v>
      </c>
      <c r="G354">
        <f t="shared" si="37"/>
        <v>12.900000000000002</v>
      </c>
      <c r="H354">
        <f t="shared" si="40"/>
        <v>41.489999999999995</v>
      </c>
      <c r="I354">
        <f t="shared" si="41"/>
        <v>12.900000000000002</v>
      </c>
      <c r="J354">
        <f t="shared" si="38"/>
        <v>0</v>
      </c>
    </row>
    <row r="355" spans="1:10" hidden="1" x14ac:dyDescent="0.25">
      <c r="A355" s="1">
        <v>41993</v>
      </c>
      <c r="B355" s="2">
        <f t="shared" si="35"/>
        <v>6</v>
      </c>
      <c r="C355">
        <v>114</v>
      </c>
      <c r="D355">
        <f t="shared" si="39"/>
        <v>41.489999999999995</v>
      </c>
      <c r="E355">
        <f t="shared" si="39"/>
        <v>12.900000000000002</v>
      </c>
      <c r="F355">
        <f t="shared" si="36"/>
        <v>38.069999999999993</v>
      </c>
      <c r="G355">
        <f t="shared" si="37"/>
        <v>7.7700000000000022</v>
      </c>
      <c r="H355">
        <f t="shared" si="40"/>
        <v>38.069999999999993</v>
      </c>
      <c r="I355">
        <f t="shared" si="41"/>
        <v>7.7700000000000022</v>
      </c>
      <c r="J355">
        <f t="shared" si="38"/>
        <v>0</v>
      </c>
    </row>
    <row r="356" spans="1:10" hidden="1" x14ac:dyDescent="0.25">
      <c r="A356" s="1">
        <v>41994</v>
      </c>
      <c r="B356" s="2">
        <f t="shared" si="35"/>
        <v>7</v>
      </c>
      <c r="C356">
        <v>122</v>
      </c>
      <c r="D356">
        <f t="shared" si="39"/>
        <v>38.069999999999993</v>
      </c>
      <c r="E356">
        <f t="shared" si="39"/>
        <v>7.7700000000000022</v>
      </c>
      <c r="F356">
        <f t="shared" si="36"/>
        <v>34.409999999999997</v>
      </c>
      <c r="G356">
        <f t="shared" si="37"/>
        <v>2.280000000000002</v>
      </c>
      <c r="H356">
        <f t="shared" si="40"/>
        <v>34.409999999999997</v>
      </c>
      <c r="I356">
        <f t="shared" si="41"/>
        <v>30</v>
      </c>
      <c r="J356">
        <f t="shared" si="38"/>
        <v>0</v>
      </c>
    </row>
    <row r="357" spans="1:10" hidden="1" x14ac:dyDescent="0.25">
      <c r="A357" s="1">
        <v>41995</v>
      </c>
      <c r="B357" s="2">
        <f t="shared" si="35"/>
        <v>1</v>
      </c>
      <c r="C357">
        <v>42</v>
      </c>
      <c r="D357">
        <f t="shared" si="39"/>
        <v>34.409999999999997</v>
      </c>
      <c r="E357">
        <f t="shared" si="39"/>
        <v>30</v>
      </c>
      <c r="F357">
        <f t="shared" si="36"/>
        <v>34.409999999999997</v>
      </c>
      <c r="G357">
        <f t="shared" si="37"/>
        <v>26.22</v>
      </c>
      <c r="H357">
        <f t="shared" si="40"/>
        <v>34.409999999999997</v>
      </c>
      <c r="I357">
        <f t="shared" si="41"/>
        <v>26.22</v>
      </c>
      <c r="J357">
        <f t="shared" si="38"/>
        <v>0</v>
      </c>
    </row>
    <row r="358" spans="1:10" hidden="1" x14ac:dyDescent="0.25">
      <c r="A358" s="1">
        <v>41996</v>
      </c>
      <c r="B358" s="2">
        <f t="shared" si="35"/>
        <v>2</v>
      </c>
      <c r="C358">
        <v>149</v>
      </c>
      <c r="D358">
        <f t="shared" si="39"/>
        <v>34.409999999999997</v>
      </c>
      <c r="E358">
        <f t="shared" si="39"/>
        <v>26.22</v>
      </c>
      <c r="F358">
        <f t="shared" si="36"/>
        <v>34.409999999999997</v>
      </c>
      <c r="G358">
        <f t="shared" si="37"/>
        <v>12.809999999999999</v>
      </c>
      <c r="H358">
        <f t="shared" si="40"/>
        <v>34.409999999999997</v>
      </c>
      <c r="I358">
        <f t="shared" si="41"/>
        <v>12.809999999999999</v>
      </c>
      <c r="J358">
        <f t="shared" si="38"/>
        <v>0</v>
      </c>
    </row>
    <row r="359" spans="1:10" hidden="1" x14ac:dyDescent="0.25">
      <c r="A359" s="1">
        <v>41997</v>
      </c>
      <c r="B359" s="2">
        <f t="shared" si="35"/>
        <v>3</v>
      </c>
      <c r="C359">
        <v>113</v>
      </c>
      <c r="D359">
        <f t="shared" si="39"/>
        <v>34.409999999999997</v>
      </c>
      <c r="E359">
        <f t="shared" si="39"/>
        <v>12.809999999999999</v>
      </c>
      <c r="F359">
        <f t="shared" si="36"/>
        <v>31.019999999999996</v>
      </c>
      <c r="G359">
        <f t="shared" si="37"/>
        <v>7.7199999999999989</v>
      </c>
      <c r="H359">
        <f t="shared" si="40"/>
        <v>31.019999999999996</v>
      </c>
      <c r="I359">
        <f t="shared" si="41"/>
        <v>7.7199999999999989</v>
      </c>
      <c r="J359">
        <f t="shared" si="38"/>
        <v>0</v>
      </c>
    </row>
    <row r="360" spans="1:10" hidden="1" x14ac:dyDescent="0.25">
      <c r="A360" s="1">
        <v>41998</v>
      </c>
      <c r="B360" s="2">
        <f t="shared" si="35"/>
        <v>4</v>
      </c>
      <c r="C360">
        <v>133</v>
      </c>
      <c r="D360">
        <f t="shared" si="39"/>
        <v>31.019999999999996</v>
      </c>
      <c r="E360">
        <f t="shared" si="39"/>
        <v>7.7199999999999989</v>
      </c>
      <c r="F360">
        <f t="shared" si="36"/>
        <v>27.029999999999994</v>
      </c>
      <c r="G360">
        <f t="shared" si="37"/>
        <v>1.7299999999999986</v>
      </c>
      <c r="H360">
        <f t="shared" si="40"/>
        <v>45</v>
      </c>
      <c r="I360">
        <f t="shared" si="41"/>
        <v>30</v>
      </c>
      <c r="J360">
        <f t="shared" si="38"/>
        <v>0</v>
      </c>
    </row>
    <row r="361" spans="1:10" hidden="1" x14ac:dyDescent="0.25">
      <c r="A361" s="1">
        <v>41999</v>
      </c>
      <c r="B361" s="2">
        <f t="shared" si="35"/>
        <v>5</v>
      </c>
      <c r="C361">
        <v>57</v>
      </c>
      <c r="D361">
        <f t="shared" si="39"/>
        <v>45</v>
      </c>
      <c r="E361">
        <f t="shared" si="39"/>
        <v>30</v>
      </c>
      <c r="F361">
        <f t="shared" si="36"/>
        <v>45</v>
      </c>
      <c r="G361">
        <f t="shared" si="37"/>
        <v>24.87</v>
      </c>
      <c r="H361">
        <f t="shared" si="40"/>
        <v>45</v>
      </c>
      <c r="I361">
        <f t="shared" si="41"/>
        <v>24.87</v>
      </c>
      <c r="J361">
        <f t="shared" si="38"/>
        <v>0</v>
      </c>
    </row>
    <row r="362" spans="1:10" hidden="1" x14ac:dyDescent="0.25">
      <c r="A362" s="1">
        <v>42000</v>
      </c>
      <c r="B362" s="2">
        <f t="shared" si="35"/>
        <v>6</v>
      </c>
      <c r="C362">
        <v>27</v>
      </c>
      <c r="D362">
        <f t="shared" si="39"/>
        <v>45</v>
      </c>
      <c r="E362">
        <f t="shared" si="39"/>
        <v>24.87</v>
      </c>
      <c r="F362">
        <f t="shared" si="36"/>
        <v>45</v>
      </c>
      <c r="G362">
        <f t="shared" si="37"/>
        <v>22.44</v>
      </c>
      <c r="H362">
        <f t="shared" si="40"/>
        <v>45</v>
      </c>
      <c r="I362">
        <f t="shared" si="41"/>
        <v>22.44</v>
      </c>
      <c r="J362">
        <f t="shared" si="38"/>
        <v>0</v>
      </c>
    </row>
    <row r="363" spans="1:10" hidden="1" x14ac:dyDescent="0.25">
      <c r="A363" s="1">
        <v>42001</v>
      </c>
      <c r="B363" s="2">
        <f t="shared" si="35"/>
        <v>7</v>
      </c>
      <c r="C363">
        <v>142</v>
      </c>
      <c r="D363">
        <f t="shared" si="39"/>
        <v>45</v>
      </c>
      <c r="E363">
        <f t="shared" si="39"/>
        <v>22.44</v>
      </c>
      <c r="F363">
        <f t="shared" si="36"/>
        <v>45</v>
      </c>
      <c r="G363">
        <f t="shared" si="37"/>
        <v>9.6600000000000019</v>
      </c>
      <c r="H363">
        <f t="shared" si="40"/>
        <v>45</v>
      </c>
      <c r="I363">
        <f t="shared" si="41"/>
        <v>9.6600000000000019</v>
      </c>
      <c r="J363">
        <f t="shared" si="38"/>
        <v>0</v>
      </c>
    </row>
    <row r="364" spans="1:10" hidden="1" x14ac:dyDescent="0.25">
      <c r="A364" s="1">
        <v>42002</v>
      </c>
      <c r="B364" s="2">
        <f t="shared" si="35"/>
        <v>1</v>
      </c>
      <c r="C364">
        <v>24</v>
      </c>
      <c r="D364">
        <f t="shared" si="39"/>
        <v>45</v>
      </c>
      <c r="E364">
        <f t="shared" si="39"/>
        <v>9.6600000000000019</v>
      </c>
      <c r="F364">
        <f t="shared" si="36"/>
        <v>44.28</v>
      </c>
      <c r="G364">
        <f t="shared" si="37"/>
        <v>8.5800000000000018</v>
      </c>
      <c r="H364">
        <f t="shared" si="40"/>
        <v>44.28</v>
      </c>
      <c r="I364">
        <f t="shared" si="41"/>
        <v>8.5800000000000018</v>
      </c>
      <c r="J364">
        <f t="shared" si="38"/>
        <v>0</v>
      </c>
    </row>
    <row r="365" spans="1:10" hidden="1" x14ac:dyDescent="0.25">
      <c r="A365" s="1">
        <v>42003</v>
      </c>
      <c r="B365" s="2">
        <f t="shared" si="35"/>
        <v>2</v>
      </c>
      <c r="C365">
        <v>156</v>
      </c>
      <c r="D365">
        <f t="shared" si="39"/>
        <v>44.28</v>
      </c>
      <c r="E365">
        <f t="shared" si="39"/>
        <v>8.5800000000000018</v>
      </c>
      <c r="F365">
        <f t="shared" si="36"/>
        <v>39.6</v>
      </c>
      <c r="G365">
        <f t="shared" si="37"/>
        <v>1.5600000000000023</v>
      </c>
      <c r="H365">
        <f t="shared" si="40"/>
        <v>39.6</v>
      </c>
      <c r="I365">
        <f t="shared" si="41"/>
        <v>30</v>
      </c>
      <c r="J365">
        <f t="shared" si="38"/>
        <v>0</v>
      </c>
    </row>
    <row r="366" spans="1:10" hidden="1" x14ac:dyDescent="0.25">
      <c r="A366" s="1">
        <v>42004</v>
      </c>
      <c r="B366" s="2">
        <f t="shared" si="35"/>
        <v>3</v>
      </c>
      <c r="C366">
        <v>141</v>
      </c>
      <c r="D366">
        <f t="shared" si="39"/>
        <v>39.6</v>
      </c>
      <c r="E366">
        <f t="shared" si="39"/>
        <v>30</v>
      </c>
      <c r="F366">
        <f t="shared" si="36"/>
        <v>39.6</v>
      </c>
      <c r="G366">
        <f t="shared" si="37"/>
        <v>17.310000000000002</v>
      </c>
      <c r="H366">
        <f t="shared" si="40"/>
        <v>39.6</v>
      </c>
      <c r="I366">
        <f t="shared" si="41"/>
        <v>17.310000000000002</v>
      </c>
      <c r="J366">
        <f t="shared" si="38"/>
        <v>0</v>
      </c>
    </row>
  </sheetData>
  <autoFilter ref="A1:J366">
    <filterColumn colId="9">
      <filters>
        <filter val="1"/>
      </filters>
    </filterColumn>
  </autoFilter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5" workbookViewId="0">
      <selection activeCell="A33" sqref="A33:XFD366"/>
    </sheetView>
  </sheetViews>
  <sheetFormatPr defaultRowHeight="15" x14ac:dyDescent="0.25"/>
  <cols>
    <col min="1" max="2" width="11.5703125" customWidth="1"/>
    <col min="3" max="3" width="9.42578125" customWidth="1"/>
    <col min="10" max="10" width="17.28515625" customWidth="1"/>
    <col min="11" max="11" width="11.5703125" customWidth="1"/>
  </cols>
  <sheetData>
    <row r="1" spans="1:13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3</v>
      </c>
      <c r="M1" t="s">
        <v>6</v>
      </c>
    </row>
    <row r="2" spans="1:13" x14ac:dyDescent="0.25">
      <c r="A2" s="1">
        <v>41640</v>
      </c>
      <c r="B2" s="2">
        <f>WEEKDAY(A2,2)</f>
        <v>3</v>
      </c>
      <c r="C2">
        <v>159</v>
      </c>
      <c r="D2">
        <v>45</v>
      </c>
      <c r="E2">
        <v>30</v>
      </c>
      <c r="F2">
        <f>IF(E2&gt;15,D2,D2-ROUND((6*(C2/2)/100),2))</f>
        <v>45</v>
      </c>
      <c r="G2">
        <f>IF(E2&gt;15,E2-ROUND((C2*9)/100,2),E2-ROUND(((C2/2)*9/100),2))</f>
        <v>15.69</v>
      </c>
      <c r="H2">
        <f>IF(AND(B2=4,F2&lt;40),45,F2)</f>
        <v>45</v>
      </c>
      <c r="I2">
        <f>IF(G2&lt;5,30,G2)</f>
        <v>15.69</v>
      </c>
      <c r="K2" s="1">
        <v>41640</v>
      </c>
      <c r="L2">
        <v>30</v>
      </c>
      <c r="M2">
        <v>15.69</v>
      </c>
    </row>
    <row r="3" spans="1:13" x14ac:dyDescent="0.25">
      <c r="A3" s="1">
        <v>41641</v>
      </c>
      <c r="B3" s="2">
        <f t="shared" ref="B3:B32" si="0">WEEKDAY(A3,2)</f>
        <v>4</v>
      </c>
      <c r="C3">
        <v>82</v>
      </c>
      <c r="D3">
        <f>H2</f>
        <v>45</v>
      </c>
      <c r="E3">
        <f>I2</f>
        <v>15.69</v>
      </c>
      <c r="F3">
        <f t="shared" ref="F3:F32" si="1">IF(E3&gt;15,D3,D3-ROUND((6*(C3/2)/100),2))</f>
        <v>45</v>
      </c>
      <c r="G3">
        <f t="shared" ref="G3:G32" si="2">IF(E3&gt;15,E3-ROUND((C3*9)/100,2),E3-ROUND(((C3/2)*9/100),2))</f>
        <v>8.3099999999999987</v>
      </c>
      <c r="H3">
        <f>IF(AND(B3=4,F3&lt;40),45,F3)</f>
        <v>45</v>
      </c>
      <c r="I3">
        <f>IF(G3&lt;5,30,G3)</f>
        <v>8.3099999999999987</v>
      </c>
      <c r="K3" s="1">
        <v>41641</v>
      </c>
      <c r="L3">
        <v>15.69</v>
      </c>
      <c r="M3">
        <v>8.31</v>
      </c>
    </row>
    <row r="4" spans="1:13" x14ac:dyDescent="0.25">
      <c r="A4" s="1">
        <v>41642</v>
      </c>
      <c r="B4" s="2">
        <f t="shared" si="0"/>
        <v>5</v>
      </c>
      <c r="C4">
        <v>108</v>
      </c>
      <c r="D4">
        <f t="shared" ref="D4:E32" si="3">H3</f>
        <v>45</v>
      </c>
      <c r="E4">
        <f t="shared" si="3"/>
        <v>8.3099999999999987</v>
      </c>
      <c r="F4">
        <f t="shared" si="1"/>
        <v>41.76</v>
      </c>
      <c r="G4">
        <f t="shared" si="2"/>
        <v>3.4499999999999984</v>
      </c>
      <c r="H4">
        <f t="shared" ref="H4:H32" si="4">IF(AND(B4=4,F4&lt;40),45,F4)</f>
        <v>41.76</v>
      </c>
      <c r="I4">
        <f t="shared" ref="I4:I32" si="5">IF(G4&lt;5,30,G4)</f>
        <v>30</v>
      </c>
      <c r="K4" s="1">
        <v>41642</v>
      </c>
      <c r="L4">
        <v>8.31</v>
      </c>
      <c r="M4">
        <v>3.45</v>
      </c>
    </row>
    <row r="5" spans="1:13" x14ac:dyDescent="0.25">
      <c r="A5" s="1">
        <v>41643</v>
      </c>
      <c r="B5" s="2">
        <f t="shared" si="0"/>
        <v>6</v>
      </c>
      <c r="C5">
        <v>149</v>
      </c>
      <c r="D5">
        <f t="shared" si="3"/>
        <v>41.76</v>
      </c>
      <c r="E5">
        <f t="shared" si="3"/>
        <v>30</v>
      </c>
      <c r="F5">
        <f t="shared" si="1"/>
        <v>41.76</v>
      </c>
      <c r="G5">
        <f t="shared" si="2"/>
        <v>16.59</v>
      </c>
      <c r="H5">
        <f t="shared" si="4"/>
        <v>41.76</v>
      </c>
      <c r="I5">
        <f t="shared" si="5"/>
        <v>16.59</v>
      </c>
      <c r="K5" s="1">
        <v>41643</v>
      </c>
      <c r="L5">
        <v>30</v>
      </c>
      <c r="M5">
        <v>16.59</v>
      </c>
    </row>
    <row r="6" spans="1:13" x14ac:dyDescent="0.25">
      <c r="A6" s="1">
        <v>41644</v>
      </c>
      <c r="B6" s="2">
        <f t="shared" si="0"/>
        <v>7</v>
      </c>
      <c r="C6">
        <v>118</v>
      </c>
      <c r="D6">
        <f t="shared" si="3"/>
        <v>41.76</v>
      </c>
      <c r="E6">
        <f t="shared" si="3"/>
        <v>16.59</v>
      </c>
      <c r="F6">
        <f t="shared" si="1"/>
        <v>41.76</v>
      </c>
      <c r="G6">
        <f t="shared" si="2"/>
        <v>5.9700000000000006</v>
      </c>
      <c r="H6">
        <f t="shared" si="4"/>
        <v>41.76</v>
      </c>
      <c r="I6">
        <f t="shared" si="5"/>
        <v>5.9700000000000006</v>
      </c>
      <c r="K6" s="1">
        <v>41644</v>
      </c>
      <c r="L6">
        <v>16.59</v>
      </c>
      <c r="M6">
        <v>5.97</v>
      </c>
    </row>
    <row r="7" spans="1:13" x14ac:dyDescent="0.25">
      <c r="A7" s="1">
        <v>41645</v>
      </c>
      <c r="B7" s="2">
        <f t="shared" si="0"/>
        <v>1</v>
      </c>
      <c r="C7">
        <v>99</v>
      </c>
      <c r="D7">
        <f t="shared" si="3"/>
        <v>41.76</v>
      </c>
      <c r="E7">
        <f t="shared" si="3"/>
        <v>5.9700000000000006</v>
      </c>
      <c r="F7">
        <f t="shared" si="1"/>
        <v>38.79</v>
      </c>
      <c r="G7">
        <f t="shared" si="2"/>
        <v>1.5100000000000007</v>
      </c>
      <c r="H7">
        <f t="shared" si="4"/>
        <v>38.79</v>
      </c>
      <c r="I7">
        <f t="shared" si="5"/>
        <v>30</v>
      </c>
      <c r="K7" s="1">
        <v>41645</v>
      </c>
      <c r="L7">
        <v>5.97</v>
      </c>
      <c r="M7">
        <v>1.52</v>
      </c>
    </row>
    <row r="8" spans="1:13" x14ac:dyDescent="0.25">
      <c r="A8" s="1">
        <v>41646</v>
      </c>
      <c r="B8" s="2">
        <f t="shared" si="0"/>
        <v>2</v>
      </c>
      <c r="C8">
        <v>67</v>
      </c>
      <c r="D8">
        <f t="shared" si="3"/>
        <v>38.79</v>
      </c>
      <c r="E8">
        <f t="shared" si="3"/>
        <v>30</v>
      </c>
      <c r="F8">
        <f t="shared" si="1"/>
        <v>38.79</v>
      </c>
      <c r="G8">
        <f t="shared" si="2"/>
        <v>23.97</v>
      </c>
      <c r="H8">
        <f t="shared" si="4"/>
        <v>38.79</v>
      </c>
      <c r="I8">
        <f t="shared" si="5"/>
        <v>23.97</v>
      </c>
      <c r="K8" s="1">
        <v>41646</v>
      </c>
      <c r="L8">
        <v>30</v>
      </c>
      <c r="M8">
        <v>23.97</v>
      </c>
    </row>
    <row r="9" spans="1:13" x14ac:dyDescent="0.25">
      <c r="A9" s="1">
        <v>41647</v>
      </c>
      <c r="B9" s="2">
        <f t="shared" si="0"/>
        <v>3</v>
      </c>
      <c r="C9">
        <v>152</v>
      </c>
      <c r="D9">
        <f t="shared" si="3"/>
        <v>38.79</v>
      </c>
      <c r="E9">
        <f t="shared" si="3"/>
        <v>23.97</v>
      </c>
      <c r="F9">
        <f t="shared" si="1"/>
        <v>38.79</v>
      </c>
      <c r="G9">
        <f t="shared" si="2"/>
        <v>10.29</v>
      </c>
      <c r="H9">
        <f t="shared" si="4"/>
        <v>38.79</v>
      </c>
      <c r="I9">
        <f t="shared" si="5"/>
        <v>10.29</v>
      </c>
      <c r="K9" s="1">
        <v>41647</v>
      </c>
      <c r="L9">
        <v>23.97</v>
      </c>
      <c r="M9">
        <v>10.29</v>
      </c>
    </row>
    <row r="10" spans="1:13" x14ac:dyDescent="0.25">
      <c r="A10" s="1">
        <v>41648</v>
      </c>
      <c r="B10" s="2">
        <f t="shared" si="0"/>
        <v>4</v>
      </c>
      <c r="C10">
        <v>84</v>
      </c>
      <c r="D10">
        <f t="shared" si="3"/>
        <v>38.79</v>
      </c>
      <c r="E10">
        <f t="shared" si="3"/>
        <v>10.29</v>
      </c>
      <c r="F10">
        <f t="shared" si="1"/>
        <v>36.269999999999996</v>
      </c>
      <c r="G10">
        <f t="shared" si="2"/>
        <v>6.51</v>
      </c>
      <c r="H10">
        <f t="shared" si="4"/>
        <v>45</v>
      </c>
      <c r="I10">
        <f t="shared" si="5"/>
        <v>6.51</v>
      </c>
      <c r="K10" s="1">
        <v>41648</v>
      </c>
      <c r="L10">
        <v>10.29</v>
      </c>
      <c r="M10">
        <v>6.51</v>
      </c>
    </row>
    <row r="11" spans="1:13" x14ac:dyDescent="0.25">
      <c r="A11" s="1">
        <v>41649</v>
      </c>
      <c r="B11" s="2">
        <f t="shared" si="0"/>
        <v>5</v>
      </c>
      <c r="C11">
        <v>144</v>
      </c>
      <c r="D11">
        <f t="shared" si="3"/>
        <v>45</v>
      </c>
      <c r="E11">
        <f t="shared" si="3"/>
        <v>6.51</v>
      </c>
      <c r="F11">
        <f t="shared" si="1"/>
        <v>40.68</v>
      </c>
      <c r="G11">
        <f t="shared" si="2"/>
        <v>2.9999999999999361E-2</v>
      </c>
      <c r="H11">
        <f t="shared" si="4"/>
        <v>40.68</v>
      </c>
      <c r="I11">
        <f t="shared" si="5"/>
        <v>30</v>
      </c>
      <c r="K11" s="1">
        <v>41649</v>
      </c>
      <c r="L11">
        <v>6.51</v>
      </c>
      <c r="M11">
        <v>0.03</v>
      </c>
    </row>
    <row r="12" spans="1:13" x14ac:dyDescent="0.25">
      <c r="A12" s="1">
        <v>41650</v>
      </c>
      <c r="B12" s="2">
        <f t="shared" si="0"/>
        <v>6</v>
      </c>
      <c r="C12">
        <v>16</v>
      </c>
      <c r="D12">
        <f t="shared" si="3"/>
        <v>40.68</v>
      </c>
      <c r="E12">
        <f t="shared" si="3"/>
        <v>30</v>
      </c>
      <c r="F12">
        <f t="shared" si="1"/>
        <v>40.68</v>
      </c>
      <c r="G12">
        <f t="shared" si="2"/>
        <v>28.56</v>
      </c>
      <c r="H12">
        <f t="shared" si="4"/>
        <v>40.68</v>
      </c>
      <c r="I12">
        <f t="shared" si="5"/>
        <v>28.56</v>
      </c>
      <c r="K12" s="1">
        <v>41650</v>
      </c>
      <c r="L12">
        <v>30</v>
      </c>
      <c r="M12">
        <v>28.56</v>
      </c>
    </row>
    <row r="13" spans="1:13" x14ac:dyDescent="0.25">
      <c r="A13" s="1">
        <v>41651</v>
      </c>
      <c r="B13" s="2">
        <f t="shared" si="0"/>
        <v>7</v>
      </c>
      <c r="C13">
        <v>124</v>
      </c>
      <c r="D13">
        <f t="shared" si="3"/>
        <v>40.68</v>
      </c>
      <c r="E13">
        <f t="shared" si="3"/>
        <v>28.56</v>
      </c>
      <c r="F13">
        <f t="shared" si="1"/>
        <v>40.68</v>
      </c>
      <c r="G13">
        <f t="shared" si="2"/>
        <v>17.399999999999999</v>
      </c>
      <c r="H13">
        <f t="shared" si="4"/>
        <v>40.68</v>
      </c>
      <c r="I13">
        <f t="shared" si="5"/>
        <v>17.399999999999999</v>
      </c>
      <c r="K13" s="1">
        <v>41651</v>
      </c>
      <c r="L13">
        <v>28.56</v>
      </c>
      <c r="M13">
        <v>17.399999999999999</v>
      </c>
    </row>
    <row r="14" spans="1:13" x14ac:dyDescent="0.25">
      <c r="A14" s="1">
        <v>41652</v>
      </c>
      <c r="B14" s="2">
        <f t="shared" si="0"/>
        <v>1</v>
      </c>
      <c r="C14">
        <v>65</v>
      </c>
      <c r="D14">
        <f t="shared" si="3"/>
        <v>40.68</v>
      </c>
      <c r="E14">
        <f t="shared" si="3"/>
        <v>17.399999999999999</v>
      </c>
      <c r="F14">
        <f t="shared" si="1"/>
        <v>40.68</v>
      </c>
      <c r="G14">
        <f t="shared" si="2"/>
        <v>11.549999999999999</v>
      </c>
      <c r="H14">
        <f t="shared" si="4"/>
        <v>40.68</v>
      </c>
      <c r="I14">
        <f t="shared" si="5"/>
        <v>11.549999999999999</v>
      </c>
      <c r="K14" s="1">
        <v>41652</v>
      </c>
      <c r="L14">
        <v>17.399999999999999</v>
      </c>
      <c r="M14">
        <v>11.55</v>
      </c>
    </row>
    <row r="15" spans="1:13" x14ac:dyDescent="0.25">
      <c r="A15" s="1">
        <v>41653</v>
      </c>
      <c r="B15" s="2">
        <f t="shared" si="0"/>
        <v>2</v>
      </c>
      <c r="C15">
        <v>101</v>
      </c>
      <c r="D15">
        <f t="shared" si="3"/>
        <v>40.68</v>
      </c>
      <c r="E15">
        <f t="shared" si="3"/>
        <v>11.549999999999999</v>
      </c>
      <c r="F15">
        <f t="shared" si="1"/>
        <v>37.65</v>
      </c>
      <c r="G15">
        <f t="shared" si="2"/>
        <v>6.9999999999999991</v>
      </c>
      <c r="H15">
        <f t="shared" si="4"/>
        <v>37.65</v>
      </c>
      <c r="I15">
        <f t="shared" si="5"/>
        <v>6.9999999999999991</v>
      </c>
      <c r="K15" s="1">
        <v>41653</v>
      </c>
      <c r="L15">
        <v>11.55</v>
      </c>
      <c r="M15">
        <v>7.01</v>
      </c>
    </row>
    <row r="16" spans="1:13" x14ac:dyDescent="0.25">
      <c r="A16" s="1">
        <v>41654</v>
      </c>
      <c r="B16" s="2">
        <f t="shared" si="0"/>
        <v>3</v>
      </c>
      <c r="C16">
        <v>19</v>
      </c>
      <c r="D16">
        <f t="shared" si="3"/>
        <v>37.65</v>
      </c>
      <c r="E16">
        <f t="shared" si="3"/>
        <v>6.9999999999999991</v>
      </c>
      <c r="F16">
        <f t="shared" si="1"/>
        <v>37.08</v>
      </c>
      <c r="G16">
        <f t="shared" si="2"/>
        <v>6.1399999999999988</v>
      </c>
      <c r="H16">
        <f t="shared" si="4"/>
        <v>37.08</v>
      </c>
      <c r="I16">
        <f t="shared" si="5"/>
        <v>6.1399999999999988</v>
      </c>
      <c r="K16" s="1">
        <v>41654</v>
      </c>
      <c r="L16">
        <v>7.01</v>
      </c>
      <c r="M16">
        <v>6.16</v>
      </c>
    </row>
    <row r="17" spans="1:13" x14ac:dyDescent="0.25">
      <c r="A17" s="1">
        <v>41655</v>
      </c>
      <c r="B17" s="2">
        <f t="shared" si="0"/>
        <v>4</v>
      </c>
      <c r="C17">
        <v>31</v>
      </c>
      <c r="D17">
        <f t="shared" si="3"/>
        <v>37.08</v>
      </c>
      <c r="E17">
        <f t="shared" si="3"/>
        <v>6.1399999999999988</v>
      </c>
      <c r="F17">
        <f t="shared" si="1"/>
        <v>36.15</v>
      </c>
      <c r="G17">
        <f t="shared" si="2"/>
        <v>4.7399999999999984</v>
      </c>
      <c r="H17">
        <f t="shared" si="4"/>
        <v>45</v>
      </c>
      <c r="I17">
        <f t="shared" si="5"/>
        <v>30</v>
      </c>
      <c r="K17" s="1">
        <v>41655</v>
      </c>
      <c r="L17">
        <v>6.16</v>
      </c>
      <c r="M17">
        <v>4.7699999999999996</v>
      </c>
    </row>
    <row r="18" spans="1:13" x14ac:dyDescent="0.25">
      <c r="A18" s="1">
        <v>41656</v>
      </c>
      <c r="B18" s="2">
        <f t="shared" si="0"/>
        <v>5</v>
      </c>
      <c r="C18">
        <v>109</v>
      </c>
      <c r="D18">
        <f t="shared" si="3"/>
        <v>45</v>
      </c>
      <c r="E18">
        <f t="shared" si="3"/>
        <v>30</v>
      </c>
      <c r="F18">
        <f t="shared" si="1"/>
        <v>45</v>
      </c>
      <c r="G18">
        <f t="shared" si="2"/>
        <v>20.189999999999998</v>
      </c>
      <c r="H18">
        <f t="shared" si="4"/>
        <v>45</v>
      </c>
      <c r="I18">
        <f t="shared" si="5"/>
        <v>20.189999999999998</v>
      </c>
      <c r="K18" s="1">
        <v>41656</v>
      </c>
      <c r="L18">
        <v>30</v>
      </c>
      <c r="M18">
        <v>20.190000000000001</v>
      </c>
    </row>
    <row r="19" spans="1:13" x14ac:dyDescent="0.25">
      <c r="A19" s="1">
        <v>41657</v>
      </c>
      <c r="B19" s="2">
        <f t="shared" si="0"/>
        <v>6</v>
      </c>
      <c r="C19">
        <v>40</v>
      </c>
      <c r="D19">
        <f t="shared" si="3"/>
        <v>45</v>
      </c>
      <c r="E19">
        <f t="shared" si="3"/>
        <v>20.189999999999998</v>
      </c>
      <c r="F19">
        <f t="shared" si="1"/>
        <v>45</v>
      </c>
      <c r="G19">
        <f t="shared" si="2"/>
        <v>16.589999999999996</v>
      </c>
      <c r="H19">
        <f t="shared" si="4"/>
        <v>45</v>
      </c>
      <c r="I19">
        <f t="shared" si="5"/>
        <v>16.589999999999996</v>
      </c>
      <c r="K19" s="1">
        <v>41657</v>
      </c>
      <c r="L19">
        <v>20.190000000000001</v>
      </c>
      <c r="M19">
        <v>16.59</v>
      </c>
    </row>
    <row r="20" spans="1:13" x14ac:dyDescent="0.25">
      <c r="A20" s="1">
        <v>41658</v>
      </c>
      <c r="B20" s="2">
        <f t="shared" si="0"/>
        <v>7</v>
      </c>
      <c r="C20">
        <v>70</v>
      </c>
      <c r="D20">
        <f t="shared" si="3"/>
        <v>45</v>
      </c>
      <c r="E20">
        <f t="shared" si="3"/>
        <v>16.589999999999996</v>
      </c>
      <c r="F20">
        <f t="shared" si="1"/>
        <v>45</v>
      </c>
      <c r="G20">
        <f t="shared" si="2"/>
        <v>10.289999999999996</v>
      </c>
      <c r="H20">
        <f t="shared" si="4"/>
        <v>45</v>
      </c>
      <c r="I20">
        <f t="shared" si="5"/>
        <v>10.289999999999996</v>
      </c>
      <c r="K20" s="1">
        <v>41658</v>
      </c>
      <c r="L20">
        <v>16.59</v>
      </c>
      <c r="M20">
        <v>10.29</v>
      </c>
    </row>
    <row r="21" spans="1:13" x14ac:dyDescent="0.25">
      <c r="A21" s="1">
        <v>41659</v>
      </c>
      <c r="B21" s="2">
        <f t="shared" si="0"/>
        <v>1</v>
      </c>
      <c r="C21">
        <v>34</v>
      </c>
      <c r="D21">
        <f t="shared" si="3"/>
        <v>45</v>
      </c>
      <c r="E21">
        <f t="shared" si="3"/>
        <v>10.289999999999996</v>
      </c>
      <c r="F21">
        <f t="shared" si="1"/>
        <v>43.98</v>
      </c>
      <c r="G21">
        <f t="shared" si="2"/>
        <v>8.7599999999999962</v>
      </c>
      <c r="H21">
        <f t="shared" si="4"/>
        <v>43.98</v>
      </c>
      <c r="I21">
        <f t="shared" si="5"/>
        <v>8.7599999999999962</v>
      </c>
      <c r="K21" s="1">
        <v>41659</v>
      </c>
      <c r="L21">
        <v>10.29</v>
      </c>
      <c r="M21">
        <v>8.76</v>
      </c>
    </row>
    <row r="22" spans="1:13" x14ac:dyDescent="0.25">
      <c r="A22" s="1">
        <v>41660</v>
      </c>
      <c r="B22" s="2">
        <f t="shared" si="0"/>
        <v>2</v>
      </c>
      <c r="C22">
        <v>111</v>
      </c>
      <c r="D22">
        <f t="shared" si="3"/>
        <v>43.98</v>
      </c>
      <c r="E22">
        <f t="shared" si="3"/>
        <v>8.7599999999999962</v>
      </c>
      <c r="F22">
        <f t="shared" si="1"/>
        <v>40.65</v>
      </c>
      <c r="G22">
        <f t="shared" si="2"/>
        <v>3.7599999999999962</v>
      </c>
      <c r="H22">
        <f t="shared" si="4"/>
        <v>40.65</v>
      </c>
      <c r="I22">
        <f t="shared" si="5"/>
        <v>30</v>
      </c>
      <c r="K22" s="1">
        <v>41660</v>
      </c>
      <c r="L22">
        <v>8.76</v>
      </c>
      <c r="M22">
        <v>3.77</v>
      </c>
    </row>
    <row r="23" spans="1:13" x14ac:dyDescent="0.25">
      <c r="A23" s="1">
        <v>41661</v>
      </c>
      <c r="B23" s="2">
        <f t="shared" si="0"/>
        <v>3</v>
      </c>
      <c r="C23">
        <v>125</v>
      </c>
      <c r="D23">
        <f t="shared" si="3"/>
        <v>40.65</v>
      </c>
      <c r="E23">
        <f t="shared" si="3"/>
        <v>30</v>
      </c>
      <c r="F23">
        <f t="shared" si="1"/>
        <v>40.65</v>
      </c>
      <c r="G23">
        <f t="shared" si="2"/>
        <v>18.75</v>
      </c>
      <c r="H23">
        <f t="shared" si="4"/>
        <v>40.65</v>
      </c>
      <c r="I23">
        <f t="shared" si="5"/>
        <v>18.75</v>
      </c>
      <c r="K23" s="1">
        <v>41661</v>
      </c>
      <c r="L23">
        <v>30</v>
      </c>
      <c r="M23">
        <v>18.75</v>
      </c>
    </row>
    <row r="24" spans="1:13" x14ac:dyDescent="0.25">
      <c r="A24" s="1">
        <v>41662</v>
      </c>
      <c r="B24" s="2">
        <f t="shared" si="0"/>
        <v>4</v>
      </c>
      <c r="C24">
        <v>76</v>
      </c>
      <c r="D24">
        <f t="shared" si="3"/>
        <v>40.65</v>
      </c>
      <c r="E24">
        <f t="shared" si="3"/>
        <v>18.75</v>
      </c>
      <c r="F24">
        <f t="shared" si="1"/>
        <v>40.65</v>
      </c>
      <c r="G24">
        <f t="shared" si="2"/>
        <v>11.91</v>
      </c>
      <c r="H24">
        <f t="shared" si="4"/>
        <v>40.65</v>
      </c>
      <c r="I24">
        <f t="shared" si="5"/>
        <v>11.91</v>
      </c>
      <c r="K24" s="1">
        <v>41662</v>
      </c>
      <c r="L24">
        <v>18.75</v>
      </c>
      <c r="M24">
        <v>11.91</v>
      </c>
    </row>
    <row r="25" spans="1:13" x14ac:dyDescent="0.25">
      <c r="A25" s="1">
        <v>41663</v>
      </c>
      <c r="B25" s="2">
        <f t="shared" si="0"/>
        <v>5</v>
      </c>
      <c r="C25">
        <v>125</v>
      </c>
      <c r="D25">
        <f t="shared" si="3"/>
        <v>40.65</v>
      </c>
      <c r="E25">
        <f t="shared" si="3"/>
        <v>11.91</v>
      </c>
      <c r="F25">
        <f t="shared" si="1"/>
        <v>36.9</v>
      </c>
      <c r="G25">
        <f t="shared" si="2"/>
        <v>6.28</v>
      </c>
      <c r="H25">
        <f t="shared" si="4"/>
        <v>36.9</v>
      </c>
      <c r="I25">
        <f t="shared" si="5"/>
        <v>6.28</v>
      </c>
      <c r="K25" s="1">
        <v>41663</v>
      </c>
      <c r="L25">
        <v>11.91</v>
      </c>
      <c r="M25">
        <v>6.29</v>
      </c>
    </row>
    <row r="26" spans="1:13" x14ac:dyDescent="0.25">
      <c r="A26" s="1">
        <v>41664</v>
      </c>
      <c r="B26" s="2">
        <f t="shared" si="0"/>
        <v>6</v>
      </c>
      <c r="C26">
        <v>23</v>
      </c>
      <c r="D26">
        <f t="shared" si="3"/>
        <v>36.9</v>
      </c>
      <c r="E26">
        <f t="shared" si="3"/>
        <v>6.28</v>
      </c>
      <c r="F26">
        <f t="shared" si="1"/>
        <v>36.21</v>
      </c>
      <c r="G26">
        <f t="shared" si="2"/>
        <v>5.24</v>
      </c>
      <c r="H26">
        <f t="shared" si="4"/>
        <v>36.21</v>
      </c>
      <c r="I26">
        <f t="shared" si="5"/>
        <v>5.24</v>
      </c>
      <c r="K26" s="1">
        <v>41664</v>
      </c>
      <c r="L26">
        <v>6.29</v>
      </c>
      <c r="M26">
        <v>5.26</v>
      </c>
    </row>
    <row r="27" spans="1:13" x14ac:dyDescent="0.25">
      <c r="A27" s="1">
        <v>41665</v>
      </c>
      <c r="B27" s="2">
        <f t="shared" si="0"/>
        <v>7</v>
      </c>
      <c r="C27">
        <v>93</v>
      </c>
      <c r="D27">
        <f t="shared" si="3"/>
        <v>36.21</v>
      </c>
      <c r="E27">
        <f t="shared" si="3"/>
        <v>5.24</v>
      </c>
      <c r="F27">
        <f t="shared" si="1"/>
        <v>33.42</v>
      </c>
      <c r="G27">
        <f t="shared" si="2"/>
        <v>1.0499999999999998</v>
      </c>
      <c r="H27">
        <f t="shared" si="4"/>
        <v>33.42</v>
      </c>
      <c r="I27">
        <f t="shared" si="5"/>
        <v>30</v>
      </c>
      <c r="K27" s="1">
        <v>41665</v>
      </c>
      <c r="L27">
        <v>5.26</v>
      </c>
      <c r="M27">
        <v>1.08</v>
      </c>
    </row>
    <row r="28" spans="1:13" x14ac:dyDescent="0.25">
      <c r="A28" s="1">
        <v>41666</v>
      </c>
      <c r="B28" s="2">
        <f t="shared" si="0"/>
        <v>1</v>
      </c>
      <c r="C28">
        <v>111</v>
      </c>
      <c r="D28">
        <f t="shared" si="3"/>
        <v>33.42</v>
      </c>
      <c r="E28">
        <f t="shared" si="3"/>
        <v>30</v>
      </c>
      <c r="F28">
        <f t="shared" si="1"/>
        <v>33.42</v>
      </c>
      <c r="G28">
        <f t="shared" si="2"/>
        <v>20.009999999999998</v>
      </c>
      <c r="H28">
        <f t="shared" si="4"/>
        <v>33.42</v>
      </c>
      <c r="I28">
        <f t="shared" si="5"/>
        <v>20.009999999999998</v>
      </c>
      <c r="K28" s="1">
        <v>41666</v>
      </c>
      <c r="L28">
        <v>30</v>
      </c>
      <c r="M28">
        <v>20.010000000000002</v>
      </c>
    </row>
    <row r="29" spans="1:13" x14ac:dyDescent="0.25">
      <c r="A29" s="1">
        <v>41667</v>
      </c>
      <c r="B29" s="2">
        <f t="shared" si="0"/>
        <v>2</v>
      </c>
      <c r="C29">
        <v>52</v>
      </c>
      <c r="D29">
        <f t="shared" si="3"/>
        <v>33.42</v>
      </c>
      <c r="E29">
        <f t="shared" si="3"/>
        <v>20.009999999999998</v>
      </c>
      <c r="F29">
        <f t="shared" si="1"/>
        <v>33.42</v>
      </c>
      <c r="G29">
        <f t="shared" si="2"/>
        <v>15.329999999999998</v>
      </c>
      <c r="H29">
        <f t="shared" si="4"/>
        <v>33.42</v>
      </c>
      <c r="I29">
        <f t="shared" si="5"/>
        <v>15.329999999999998</v>
      </c>
      <c r="K29" s="1">
        <v>41667</v>
      </c>
      <c r="L29">
        <v>20.010000000000002</v>
      </c>
      <c r="M29">
        <v>15.33</v>
      </c>
    </row>
    <row r="30" spans="1:13" x14ac:dyDescent="0.25">
      <c r="A30" s="1">
        <v>41668</v>
      </c>
      <c r="B30" s="2">
        <f t="shared" si="0"/>
        <v>3</v>
      </c>
      <c r="C30">
        <v>65</v>
      </c>
      <c r="D30">
        <f t="shared" si="3"/>
        <v>33.42</v>
      </c>
      <c r="E30">
        <f t="shared" si="3"/>
        <v>15.329999999999998</v>
      </c>
      <c r="F30">
        <f t="shared" si="1"/>
        <v>33.42</v>
      </c>
      <c r="G30">
        <f t="shared" si="2"/>
        <v>9.4799999999999986</v>
      </c>
      <c r="H30">
        <f t="shared" si="4"/>
        <v>33.42</v>
      </c>
      <c r="I30">
        <f t="shared" si="5"/>
        <v>9.4799999999999986</v>
      </c>
      <c r="K30" s="1">
        <v>41668</v>
      </c>
      <c r="L30">
        <v>15.33</v>
      </c>
      <c r="M30">
        <v>9.48</v>
      </c>
    </row>
    <row r="31" spans="1:13" x14ac:dyDescent="0.25">
      <c r="A31" s="1">
        <v>41669</v>
      </c>
      <c r="B31" s="2">
        <f t="shared" si="0"/>
        <v>4</v>
      </c>
      <c r="C31">
        <v>120</v>
      </c>
      <c r="D31">
        <f t="shared" si="3"/>
        <v>33.42</v>
      </c>
      <c r="E31">
        <f t="shared" si="3"/>
        <v>9.4799999999999986</v>
      </c>
      <c r="F31">
        <f t="shared" si="1"/>
        <v>29.82</v>
      </c>
      <c r="G31">
        <f t="shared" si="2"/>
        <v>4.0799999999999983</v>
      </c>
      <c r="H31">
        <f t="shared" si="4"/>
        <v>45</v>
      </c>
      <c r="I31">
        <f t="shared" si="5"/>
        <v>30</v>
      </c>
      <c r="K31" s="1">
        <v>41669</v>
      </c>
      <c r="L31">
        <v>9.48</v>
      </c>
      <c r="M31">
        <v>4.08</v>
      </c>
    </row>
    <row r="32" spans="1:13" x14ac:dyDescent="0.25">
      <c r="A32" s="1">
        <v>41670</v>
      </c>
      <c r="B32" s="2">
        <f t="shared" si="0"/>
        <v>5</v>
      </c>
      <c r="C32">
        <v>113</v>
      </c>
      <c r="D32">
        <f t="shared" si="3"/>
        <v>45</v>
      </c>
      <c r="E32">
        <f t="shared" si="3"/>
        <v>30</v>
      </c>
      <c r="F32">
        <f t="shared" si="1"/>
        <v>45</v>
      </c>
      <c r="G32">
        <f t="shared" si="2"/>
        <v>19.829999999999998</v>
      </c>
      <c r="H32">
        <f t="shared" si="4"/>
        <v>45</v>
      </c>
      <c r="I32">
        <f t="shared" si="5"/>
        <v>19.829999999999998</v>
      </c>
      <c r="K32" s="1">
        <v>41670</v>
      </c>
      <c r="L32">
        <v>30</v>
      </c>
      <c r="M32">
        <v>19.829999999999998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6"/>
  <sheetViews>
    <sheetView tabSelected="1" workbookViewId="0">
      <selection activeCell="Q8" sqref="Q8"/>
    </sheetView>
  </sheetViews>
  <sheetFormatPr defaultRowHeight="15" x14ac:dyDescent="0.25"/>
  <cols>
    <col min="1" max="2" width="11.5703125" customWidth="1"/>
    <col min="3" max="3" width="9.42578125" customWidth="1"/>
    <col min="17" max="17" width="9.85546875" bestFit="1" customWidth="1"/>
  </cols>
  <sheetData>
    <row r="1" spans="1:17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17</v>
      </c>
      <c r="O1" t="s">
        <v>20</v>
      </c>
      <c r="Q1" t="s">
        <v>18</v>
      </c>
    </row>
    <row r="2" spans="1:17" x14ac:dyDescent="0.25">
      <c r="A2" s="1">
        <v>41640</v>
      </c>
      <c r="B2" s="2">
        <f>WEEKDAY(A2,2)</f>
        <v>3</v>
      </c>
      <c r="C2">
        <v>159</v>
      </c>
      <c r="D2">
        <v>45</v>
      </c>
      <c r="E2">
        <v>30</v>
      </c>
      <c r="F2">
        <f>IF(E2&gt;15,D2,D2-ROUND((6*(C2/2)/100),2))</f>
        <v>45</v>
      </c>
      <c r="G2">
        <f>IF(E2&gt;15,E2-ROUND((C2*9)/100,2),E2-ROUND(((C2/2)*9/100),2))</f>
        <v>15.69</v>
      </c>
      <c r="H2">
        <f>IF(AND(B2=4,F2&lt;40),45,F2)</f>
        <v>45</v>
      </c>
      <c r="I2">
        <f>IF(G2&lt;5,30,G2)</f>
        <v>15.69</v>
      </c>
      <c r="J2">
        <f>D2-F2</f>
        <v>0</v>
      </c>
      <c r="K2">
        <f>E2-G2</f>
        <v>14.31</v>
      </c>
      <c r="O2" t="s">
        <v>16</v>
      </c>
      <c r="P2">
        <f>SUM(J2:J366)</f>
        <v>386.16000000000014</v>
      </c>
      <c r="Q2">
        <f>ROUND(4.99*P2,2)</f>
        <v>1926.94</v>
      </c>
    </row>
    <row r="3" spans="1:17" x14ac:dyDescent="0.25">
      <c r="A3" s="1">
        <v>41641</v>
      </c>
      <c r="B3" s="2">
        <f t="shared" ref="B3:B66" si="0">WEEKDAY(A3,2)</f>
        <v>4</v>
      </c>
      <c r="C3">
        <v>82</v>
      </c>
      <c r="D3">
        <f>H2</f>
        <v>45</v>
      </c>
      <c r="E3">
        <f>I2</f>
        <v>15.69</v>
      </c>
      <c r="F3">
        <f t="shared" ref="F3:F66" si="1">IF(E3&gt;15,D3,D3-ROUND((6*(C3/2)/100),2))</f>
        <v>45</v>
      </c>
      <c r="G3">
        <f t="shared" ref="G3:G66" si="2">IF(E3&gt;15,E3-ROUND((C3*9)/100,2),E3-ROUND(((C3/2)*9/100),2))</f>
        <v>8.3099999999999987</v>
      </c>
      <c r="H3">
        <f>IF(AND(B3=4,F3&lt;40),45,F3)</f>
        <v>45</v>
      </c>
      <c r="I3">
        <f>IF(G3&lt;5,30,G3)</f>
        <v>8.3099999999999987</v>
      </c>
      <c r="J3">
        <f t="shared" ref="J3:J66" si="3">D3-F3</f>
        <v>0</v>
      </c>
      <c r="K3">
        <f t="shared" ref="K3:K66" si="4">E3-G3</f>
        <v>7.3800000000000008</v>
      </c>
      <c r="O3" t="s">
        <v>17</v>
      </c>
      <c r="P3">
        <f>SUM(K2:K366)</f>
        <v>2116.17</v>
      </c>
      <c r="Q3">
        <f>ROUND(2.29*P3,2)</f>
        <v>4846.03</v>
      </c>
    </row>
    <row r="4" spans="1:17" x14ac:dyDescent="0.25">
      <c r="A4" s="1">
        <v>41642</v>
      </c>
      <c r="B4" s="2">
        <f t="shared" si="0"/>
        <v>5</v>
      </c>
      <c r="C4">
        <v>108</v>
      </c>
      <c r="D4">
        <f t="shared" ref="D4:E67" si="5">H3</f>
        <v>45</v>
      </c>
      <c r="E4">
        <f t="shared" si="5"/>
        <v>8.3099999999999987</v>
      </c>
      <c r="F4">
        <f t="shared" si="1"/>
        <v>41.76</v>
      </c>
      <c r="G4">
        <f t="shared" si="2"/>
        <v>3.4499999999999984</v>
      </c>
      <c r="H4">
        <f t="shared" ref="H4:H67" si="6">IF(AND(B4=4,F4&lt;40),45,F4)</f>
        <v>41.76</v>
      </c>
      <c r="I4">
        <f t="shared" ref="I4:I67" si="7">IF(G4&lt;5,30,G4)</f>
        <v>30</v>
      </c>
      <c r="J4">
        <f t="shared" si="3"/>
        <v>3.240000000000002</v>
      </c>
      <c r="K4">
        <f t="shared" si="4"/>
        <v>4.8600000000000003</v>
      </c>
      <c r="P4" t="s">
        <v>19</v>
      </c>
      <c r="Q4" s="3">
        <f>Q2+Q3+1600</f>
        <v>8372.9699999999993</v>
      </c>
    </row>
    <row r="5" spans="1:17" x14ac:dyDescent="0.25">
      <c r="A5" s="1">
        <v>41643</v>
      </c>
      <c r="B5" s="2">
        <f t="shared" si="0"/>
        <v>6</v>
      </c>
      <c r="C5">
        <v>149</v>
      </c>
      <c r="D5">
        <f t="shared" si="5"/>
        <v>41.76</v>
      </c>
      <c r="E5">
        <f t="shared" si="5"/>
        <v>30</v>
      </c>
      <c r="F5">
        <f t="shared" si="1"/>
        <v>41.76</v>
      </c>
      <c r="G5">
        <f t="shared" si="2"/>
        <v>16.59</v>
      </c>
      <c r="H5">
        <f t="shared" si="6"/>
        <v>41.76</v>
      </c>
      <c r="I5">
        <f t="shared" si="7"/>
        <v>16.59</v>
      </c>
      <c r="J5">
        <f t="shared" si="3"/>
        <v>0</v>
      </c>
      <c r="K5">
        <f t="shared" si="4"/>
        <v>13.41</v>
      </c>
    </row>
    <row r="6" spans="1:17" x14ac:dyDescent="0.25">
      <c r="A6" s="1">
        <v>41644</v>
      </c>
      <c r="B6" s="2">
        <f t="shared" si="0"/>
        <v>7</v>
      </c>
      <c r="C6">
        <v>118</v>
      </c>
      <c r="D6">
        <f t="shared" si="5"/>
        <v>41.76</v>
      </c>
      <c r="E6">
        <f t="shared" si="5"/>
        <v>16.59</v>
      </c>
      <c r="F6">
        <f t="shared" si="1"/>
        <v>41.76</v>
      </c>
      <c r="G6">
        <f t="shared" si="2"/>
        <v>5.9700000000000006</v>
      </c>
      <c r="H6">
        <f t="shared" si="6"/>
        <v>41.76</v>
      </c>
      <c r="I6">
        <f t="shared" si="7"/>
        <v>5.9700000000000006</v>
      </c>
      <c r="J6">
        <f t="shared" si="3"/>
        <v>0</v>
      </c>
      <c r="K6">
        <f t="shared" si="4"/>
        <v>10.62</v>
      </c>
    </row>
    <row r="7" spans="1:17" x14ac:dyDescent="0.25">
      <c r="A7" s="1">
        <v>41645</v>
      </c>
      <c r="B7" s="2">
        <f t="shared" si="0"/>
        <v>1</v>
      </c>
      <c r="C7">
        <v>99</v>
      </c>
      <c r="D7">
        <f t="shared" si="5"/>
        <v>41.76</v>
      </c>
      <c r="E7">
        <f t="shared" si="5"/>
        <v>5.9700000000000006</v>
      </c>
      <c r="F7">
        <f t="shared" si="1"/>
        <v>38.79</v>
      </c>
      <c r="G7">
        <f t="shared" si="2"/>
        <v>1.5100000000000007</v>
      </c>
      <c r="H7">
        <f t="shared" si="6"/>
        <v>38.79</v>
      </c>
      <c r="I7">
        <f t="shared" si="7"/>
        <v>30</v>
      </c>
      <c r="J7">
        <f t="shared" si="3"/>
        <v>2.9699999999999989</v>
      </c>
      <c r="K7">
        <f t="shared" si="4"/>
        <v>4.46</v>
      </c>
    </row>
    <row r="8" spans="1:17" x14ac:dyDescent="0.25">
      <c r="A8" s="1">
        <v>41646</v>
      </c>
      <c r="B8" s="2">
        <f t="shared" si="0"/>
        <v>2</v>
      </c>
      <c r="C8">
        <v>67</v>
      </c>
      <c r="D8">
        <f t="shared" si="5"/>
        <v>38.79</v>
      </c>
      <c r="E8">
        <f t="shared" si="5"/>
        <v>30</v>
      </c>
      <c r="F8">
        <f t="shared" si="1"/>
        <v>38.79</v>
      </c>
      <c r="G8">
        <f t="shared" si="2"/>
        <v>23.97</v>
      </c>
      <c r="H8">
        <f t="shared" si="6"/>
        <v>38.79</v>
      </c>
      <c r="I8">
        <f t="shared" si="7"/>
        <v>23.97</v>
      </c>
      <c r="J8">
        <f t="shared" si="3"/>
        <v>0</v>
      </c>
      <c r="K8">
        <f t="shared" si="4"/>
        <v>6.0300000000000011</v>
      </c>
      <c r="O8" t="s">
        <v>21</v>
      </c>
      <c r="P8">
        <f>SUM(C2:C366)</f>
        <v>29944</v>
      </c>
      <c r="Q8" s="3">
        <f>ROUND(P8*6/100*4.99,2)</f>
        <v>8965.23</v>
      </c>
    </row>
    <row r="9" spans="1:17" x14ac:dyDescent="0.25">
      <c r="A9" s="1">
        <v>41647</v>
      </c>
      <c r="B9" s="2">
        <f t="shared" si="0"/>
        <v>3</v>
      </c>
      <c r="C9">
        <v>152</v>
      </c>
      <c r="D9">
        <f t="shared" si="5"/>
        <v>38.79</v>
      </c>
      <c r="E9">
        <f t="shared" si="5"/>
        <v>23.97</v>
      </c>
      <c r="F9">
        <f t="shared" si="1"/>
        <v>38.79</v>
      </c>
      <c r="G9">
        <f t="shared" si="2"/>
        <v>10.29</v>
      </c>
      <c r="H9">
        <f t="shared" si="6"/>
        <v>38.79</v>
      </c>
      <c r="I9">
        <f t="shared" si="7"/>
        <v>10.29</v>
      </c>
      <c r="J9">
        <f t="shared" si="3"/>
        <v>0</v>
      </c>
      <c r="K9">
        <f t="shared" si="4"/>
        <v>13.68</v>
      </c>
    </row>
    <row r="10" spans="1:17" x14ac:dyDescent="0.25">
      <c r="A10" s="1">
        <v>41648</v>
      </c>
      <c r="B10" s="2">
        <f t="shared" si="0"/>
        <v>4</v>
      </c>
      <c r="C10">
        <v>84</v>
      </c>
      <c r="D10">
        <f t="shared" si="5"/>
        <v>38.79</v>
      </c>
      <c r="E10">
        <f t="shared" si="5"/>
        <v>10.29</v>
      </c>
      <c r="F10">
        <f t="shared" si="1"/>
        <v>36.269999999999996</v>
      </c>
      <c r="G10">
        <f t="shared" si="2"/>
        <v>6.51</v>
      </c>
      <c r="H10">
        <f t="shared" si="6"/>
        <v>45</v>
      </c>
      <c r="I10">
        <f t="shared" si="7"/>
        <v>6.51</v>
      </c>
      <c r="J10">
        <f t="shared" si="3"/>
        <v>2.5200000000000031</v>
      </c>
      <c r="K10">
        <f t="shared" si="4"/>
        <v>3.7799999999999994</v>
      </c>
    </row>
    <row r="11" spans="1:17" x14ac:dyDescent="0.25">
      <c r="A11" s="1">
        <v>41649</v>
      </c>
      <c r="B11" s="2">
        <f t="shared" si="0"/>
        <v>5</v>
      </c>
      <c r="C11">
        <v>144</v>
      </c>
      <c r="D11">
        <f t="shared" si="5"/>
        <v>45</v>
      </c>
      <c r="E11">
        <f t="shared" si="5"/>
        <v>6.51</v>
      </c>
      <c r="F11">
        <f t="shared" si="1"/>
        <v>40.68</v>
      </c>
      <c r="G11">
        <f t="shared" si="2"/>
        <v>2.9999999999999361E-2</v>
      </c>
      <c r="H11">
        <f t="shared" si="6"/>
        <v>40.68</v>
      </c>
      <c r="I11">
        <f t="shared" si="7"/>
        <v>30</v>
      </c>
      <c r="J11">
        <f t="shared" si="3"/>
        <v>4.32</v>
      </c>
      <c r="K11">
        <f t="shared" si="4"/>
        <v>6.48</v>
      </c>
    </row>
    <row r="12" spans="1:17" x14ac:dyDescent="0.25">
      <c r="A12" s="1">
        <v>41650</v>
      </c>
      <c r="B12" s="2">
        <f t="shared" si="0"/>
        <v>6</v>
      </c>
      <c r="C12">
        <v>16</v>
      </c>
      <c r="D12">
        <f t="shared" si="5"/>
        <v>40.68</v>
      </c>
      <c r="E12">
        <f t="shared" si="5"/>
        <v>30</v>
      </c>
      <c r="F12">
        <f t="shared" si="1"/>
        <v>40.68</v>
      </c>
      <c r="G12">
        <f t="shared" si="2"/>
        <v>28.56</v>
      </c>
      <c r="H12">
        <f t="shared" si="6"/>
        <v>40.68</v>
      </c>
      <c r="I12">
        <f t="shared" si="7"/>
        <v>28.56</v>
      </c>
      <c r="J12">
        <f t="shared" si="3"/>
        <v>0</v>
      </c>
      <c r="K12">
        <f t="shared" si="4"/>
        <v>1.4400000000000013</v>
      </c>
    </row>
    <row r="13" spans="1:17" x14ac:dyDescent="0.25">
      <c r="A13" s="1">
        <v>41651</v>
      </c>
      <c r="B13" s="2">
        <f t="shared" si="0"/>
        <v>7</v>
      </c>
      <c r="C13">
        <v>124</v>
      </c>
      <c r="D13">
        <f t="shared" si="5"/>
        <v>40.68</v>
      </c>
      <c r="E13">
        <f t="shared" si="5"/>
        <v>28.56</v>
      </c>
      <c r="F13">
        <f t="shared" si="1"/>
        <v>40.68</v>
      </c>
      <c r="G13">
        <f t="shared" si="2"/>
        <v>17.399999999999999</v>
      </c>
      <c r="H13">
        <f t="shared" si="6"/>
        <v>40.68</v>
      </c>
      <c r="I13">
        <f t="shared" si="7"/>
        <v>17.399999999999999</v>
      </c>
      <c r="J13">
        <f t="shared" si="3"/>
        <v>0</v>
      </c>
      <c r="K13">
        <f t="shared" si="4"/>
        <v>11.16</v>
      </c>
    </row>
    <row r="14" spans="1:17" x14ac:dyDescent="0.25">
      <c r="A14" s="1">
        <v>41652</v>
      </c>
      <c r="B14" s="2">
        <f t="shared" si="0"/>
        <v>1</v>
      </c>
      <c r="C14">
        <v>65</v>
      </c>
      <c r="D14">
        <f t="shared" si="5"/>
        <v>40.68</v>
      </c>
      <c r="E14">
        <f t="shared" si="5"/>
        <v>17.399999999999999</v>
      </c>
      <c r="F14">
        <f t="shared" si="1"/>
        <v>40.68</v>
      </c>
      <c r="G14">
        <f t="shared" si="2"/>
        <v>11.549999999999999</v>
      </c>
      <c r="H14">
        <f t="shared" si="6"/>
        <v>40.68</v>
      </c>
      <c r="I14">
        <f t="shared" si="7"/>
        <v>11.549999999999999</v>
      </c>
      <c r="J14">
        <f t="shared" si="3"/>
        <v>0</v>
      </c>
      <c r="K14">
        <f t="shared" si="4"/>
        <v>5.85</v>
      </c>
    </row>
    <row r="15" spans="1:17" x14ac:dyDescent="0.25">
      <c r="A15" s="1">
        <v>41653</v>
      </c>
      <c r="B15" s="2">
        <f t="shared" si="0"/>
        <v>2</v>
      </c>
      <c r="C15">
        <v>101</v>
      </c>
      <c r="D15">
        <f t="shared" si="5"/>
        <v>40.68</v>
      </c>
      <c r="E15">
        <f t="shared" si="5"/>
        <v>11.549999999999999</v>
      </c>
      <c r="F15">
        <f t="shared" si="1"/>
        <v>37.65</v>
      </c>
      <c r="G15">
        <f t="shared" si="2"/>
        <v>6.9999999999999991</v>
      </c>
      <c r="H15">
        <f t="shared" si="6"/>
        <v>37.65</v>
      </c>
      <c r="I15">
        <f t="shared" si="7"/>
        <v>6.9999999999999991</v>
      </c>
      <c r="J15">
        <f t="shared" si="3"/>
        <v>3.0300000000000011</v>
      </c>
      <c r="K15">
        <f t="shared" si="4"/>
        <v>4.55</v>
      </c>
    </row>
    <row r="16" spans="1:17" x14ac:dyDescent="0.25">
      <c r="A16" s="1">
        <v>41654</v>
      </c>
      <c r="B16" s="2">
        <f t="shared" si="0"/>
        <v>3</v>
      </c>
      <c r="C16">
        <v>19</v>
      </c>
      <c r="D16">
        <f t="shared" si="5"/>
        <v>37.65</v>
      </c>
      <c r="E16">
        <f t="shared" si="5"/>
        <v>6.9999999999999991</v>
      </c>
      <c r="F16">
        <f t="shared" si="1"/>
        <v>37.08</v>
      </c>
      <c r="G16">
        <f t="shared" si="2"/>
        <v>6.1399999999999988</v>
      </c>
      <c r="H16">
        <f t="shared" si="6"/>
        <v>37.08</v>
      </c>
      <c r="I16">
        <f t="shared" si="7"/>
        <v>6.1399999999999988</v>
      </c>
      <c r="J16">
        <f t="shared" si="3"/>
        <v>0.57000000000000028</v>
      </c>
      <c r="K16">
        <f t="shared" si="4"/>
        <v>0.86000000000000032</v>
      </c>
    </row>
    <row r="17" spans="1:11" x14ac:dyDescent="0.25">
      <c r="A17" s="1">
        <v>41655</v>
      </c>
      <c r="B17" s="2">
        <f t="shared" si="0"/>
        <v>4</v>
      </c>
      <c r="C17">
        <v>31</v>
      </c>
      <c r="D17">
        <f t="shared" si="5"/>
        <v>37.08</v>
      </c>
      <c r="E17">
        <f t="shared" si="5"/>
        <v>6.1399999999999988</v>
      </c>
      <c r="F17">
        <f t="shared" si="1"/>
        <v>36.15</v>
      </c>
      <c r="G17">
        <f t="shared" si="2"/>
        <v>4.7399999999999984</v>
      </c>
      <c r="H17">
        <f t="shared" si="6"/>
        <v>45</v>
      </c>
      <c r="I17">
        <f t="shared" si="7"/>
        <v>30</v>
      </c>
      <c r="J17">
        <f t="shared" si="3"/>
        <v>0.92999999999999972</v>
      </c>
      <c r="K17">
        <f t="shared" si="4"/>
        <v>1.4000000000000004</v>
      </c>
    </row>
    <row r="18" spans="1:11" x14ac:dyDescent="0.25">
      <c r="A18" s="1">
        <v>41656</v>
      </c>
      <c r="B18" s="2">
        <f t="shared" si="0"/>
        <v>5</v>
      </c>
      <c r="C18">
        <v>109</v>
      </c>
      <c r="D18">
        <f t="shared" si="5"/>
        <v>45</v>
      </c>
      <c r="E18">
        <f t="shared" si="5"/>
        <v>30</v>
      </c>
      <c r="F18">
        <f t="shared" si="1"/>
        <v>45</v>
      </c>
      <c r="G18">
        <f t="shared" si="2"/>
        <v>20.189999999999998</v>
      </c>
      <c r="H18">
        <f t="shared" si="6"/>
        <v>45</v>
      </c>
      <c r="I18">
        <f t="shared" si="7"/>
        <v>20.189999999999998</v>
      </c>
      <c r="J18">
        <f t="shared" si="3"/>
        <v>0</v>
      </c>
      <c r="K18">
        <f t="shared" si="4"/>
        <v>9.8100000000000023</v>
      </c>
    </row>
    <row r="19" spans="1:11" x14ac:dyDescent="0.25">
      <c r="A19" s="1">
        <v>41657</v>
      </c>
      <c r="B19" s="2">
        <f t="shared" si="0"/>
        <v>6</v>
      </c>
      <c r="C19">
        <v>40</v>
      </c>
      <c r="D19">
        <f t="shared" si="5"/>
        <v>45</v>
      </c>
      <c r="E19">
        <f t="shared" si="5"/>
        <v>20.189999999999998</v>
      </c>
      <c r="F19">
        <f t="shared" si="1"/>
        <v>45</v>
      </c>
      <c r="G19">
        <f t="shared" si="2"/>
        <v>16.589999999999996</v>
      </c>
      <c r="H19">
        <f t="shared" si="6"/>
        <v>45</v>
      </c>
      <c r="I19">
        <f t="shared" si="7"/>
        <v>16.589999999999996</v>
      </c>
      <c r="J19">
        <f t="shared" si="3"/>
        <v>0</v>
      </c>
      <c r="K19">
        <f t="shared" si="4"/>
        <v>3.6000000000000014</v>
      </c>
    </row>
    <row r="20" spans="1:11" x14ac:dyDescent="0.25">
      <c r="A20" s="1">
        <v>41658</v>
      </c>
      <c r="B20" s="2">
        <f t="shared" si="0"/>
        <v>7</v>
      </c>
      <c r="C20">
        <v>70</v>
      </c>
      <c r="D20">
        <f t="shared" si="5"/>
        <v>45</v>
      </c>
      <c r="E20">
        <f t="shared" si="5"/>
        <v>16.589999999999996</v>
      </c>
      <c r="F20">
        <f t="shared" si="1"/>
        <v>45</v>
      </c>
      <c r="G20">
        <f t="shared" si="2"/>
        <v>10.289999999999996</v>
      </c>
      <c r="H20">
        <f t="shared" si="6"/>
        <v>45</v>
      </c>
      <c r="I20">
        <f t="shared" si="7"/>
        <v>10.289999999999996</v>
      </c>
      <c r="J20">
        <f t="shared" si="3"/>
        <v>0</v>
      </c>
      <c r="K20">
        <f t="shared" si="4"/>
        <v>6.3000000000000007</v>
      </c>
    </row>
    <row r="21" spans="1:11" x14ac:dyDescent="0.25">
      <c r="A21" s="1">
        <v>41659</v>
      </c>
      <c r="B21" s="2">
        <f t="shared" si="0"/>
        <v>1</v>
      </c>
      <c r="C21">
        <v>34</v>
      </c>
      <c r="D21">
        <f t="shared" si="5"/>
        <v>45</v>
      </c>
      <c r="E21">
        <f t="shared" si="5"/>
        <v>10.289999999999996</v>
      </c>
      <c r="F21">
        <f t="shared" si="1"/>
        <v>43.98</v>
      </c>
      <c r="G21">
        <f t="shared" si="2"/>
        <v>8.7599999999999962</v>
      </c>
      <c r="H21">
        <f t="shared" si="6"/>
        <v>43.98</v>
      </c>
      <c r="I21">
        <f t="shared" si="7"/>
        <v>8.7599999999999962</v>
      </c>
      <c r="J21">
        <f t="shared" si="3"/>
        <v>1.0200000000000031</v>
      </c>
      <c r="K21">
        <f t="shared" si="4"/>
        <v>1.5299999999999994</v>
      </c>
    </row>
    <row r="22" spans="1:11" x14ac:dyDescent="0.25">
      <c r="A22" s="1">
        <v>41660</v>
      </c>
      <c r="B22" s="2">
        <f t="shared" si="0"/>
        <v>2</v>
      </c>
      <c r="C22">
        <v>111</v>
      </c>
      <c r="D22">
        <f t="shared" si="5"/>
        <v>43.98</v>
      </c>
      <c r="E22">
        <f t="shared" si="5"/>
        <v>8.7599999999999962</v>
      </c>
      <c r="F22">
        <f t="shared" si="1"/>
        <v>40.65</v>
      </c>
      <c r="G22">
        <f t="shared" si="2"/>
        <v>3.7599999999999962</v>
      </c>
      <c r="H22">
        <f t="shared" si="6"/>
        <v>40.65</v>
      </c>
      <c r="I22">
        <f t="shared" si="7"/>
        <v>30</v>
      </c>
      <c r="J22">
        <f t="shared" si="3"/>
        <v>3.3299999999999983</v>
      </c>
      <c r="K22">
        <f t="shared" si="4"/>
        <v>5</v>
      </c>
    </row>
    <row r="23" spans="1:11" x14ac:dyDescent="0.25">
      <c r="A23" s="1">
        <v>41661</v>
      </c>
      <c r="B23" s="2">
        <f t="shared" si="0"/>
        <v>3</v>
      </c>
      <c r="C23">
        <v>125</v>
      </c>
      <c r="D23">
        <f t="shared" si="5"/>
        <v>40.65</v>
      </c>
      <c r="E23">
        <f t="shared" si="5"/>
        <v>30</v>
      </c>
      <c r="F23">
        <f t="shared" si="1"/>
        <v>40.65</v>
      </c>
      <c r="G23">
        <f t="shared" si="2"/>
        <v>18.75</v>
      </c>
      <c r="H23">
        <f t="shared" si="6"/>
        <v>40.65</v>
      </c>
      <c r="I23">
        <f t="shared" si="7"/>
        <v>18.75</v>
      </c>
      <c r="J23">
        <f t="shared" si="3"/>
        <v>0</v>
      </c>
      <c r="K23">
        <f t="shared" si="4"/>
        <v>11.25</v>
      </c>
    </row>
    <row r="24" spans="1:11" x14ac:dyDescent="0.25">
      <c r="A24" s="1">
        <v>41662</v>
      </c>
      <c r="B24" s="2">
        <f t="shared" si="0"/>
        <v>4</v>
      </c>
      <c r="C24">
        <v>76</v>
      </c>
      <c r="D24">
        <f t="shared" si="5"/>
        <v>40.65</v>
      </c>
      <c r="E24">
        <f t="shared" si="5"/>
        <v>18.75</v>
      </c>
      <c r="F24">
        <f t="shared" si="1"/>
        <v>40.65</v>
      </c>
      <c r="G24">
        <f t="shared" si="2"/>
        <v>11.91</v>
      </c>
      <c r="H24">
        <f t="shared" si="6"/>
        <v>40.65</v>
      </c>
      <c r="I24">
        <f t="shared" si="7"/>
        <v>11.91</v>
      </c>
      <c r="J24">
        <f t="shared" si="3"/>
        <v>0</v>
      </c>
      <c r="K24">
        <f t="shared" si="4"/>
        <v>6.84</v>
      </c>
    </row>
    <row r="25" spans="1:11" x14ac:dyDescent="0.25">
      <c r="A25" s="1">
        <v>41663</v>
      </c>
      <c r="B25" s="2">
        <f t="shared" si="0"/>
        <v>5</v>
      </c>
      <c r="C25">
        <v>125</v>
      </c>
      <c r="D25">
        <f t="shared" si="5"/>
        <v>40.65</v>
      </c>
      <c r="E25">
        <f t="shared" si="5"/>
        <v>11.91</v>
      </c>
      <c r="F25">
        <f t="shared" si="1"/>
        <v>36.9</v>
      </c>
      <c r="G25">
        <f t="shared" si="2"/>
        <v>6.28</v>
      </c>
      <c r="H25">
        <f t="shared" si="6"/>
        <v>36.9</v>
      </c>
      <c r="I25">
        <f t="shared" si="7"/>
        <v>6.28</v>
      </c>
      <c r="J25">
        <f t="shared" si="3"/>
        <v>3.75</v>
      </c>
      <c r="K25">
        <f t="shared" si="4"/>
        <v>5.63</v>
      </c>
    </row>
    <row r="26" spans="1:11" x14ac:dyDescent="0.25">
      <c r="A26" s="1">
        <v>41664</v>
      </c>
      <c r="B26" s="2">
        <f t="shared" si="0"/>
        <v>6</v>
      </c>
      <c r="C26">
        <v>23</v>
      </c>
      <c r="D26">
        <f t="shared" si="5"/>
        <v>36.9</v>
      </c>
      <c r="E26">
        <f t="shared" si="5"/>
        <v>6.28</v>
      </c>
      <c r="F26">
        <f t="shared" si="1"/>
        <v>36.21</v>
      </c>
      <c r="G26">
        <f t="shared" si="2"/>
        <v>5.24</v>
      </c>
      <c r="H26">
        <f t="shared" si="6"/>
        <v>36.21</v>
      </c>
      <c r="I26">
        <f t="shared" si="7"/>
        <v>5.24</v>
      </c>
      <c r="J26">
        <f t="shared" si="3"/>
        <v>0.68999999999999773</v>
      </c>
      <c r="K26">
        <f t="shared" si="4"/>
        <v>1.04</v>
      </c>
    </row>
    <row r="27" spans="1:11" x14ac:dyDescent="0.25">
      <c r="A27" s="1">
        <v>41665</v>
      </c>
      <c r="B27" s="2">
        <f t="shared" si="0"/>
        <v>7</v>
      </c>
      <c r="C27">
        <v>93</v>
      </c>
      <c r="D27">
        <f t="shared" si="5"/>
        <v>36.21</v>
      </c>
      <c r="E27">
        <f t="shared" si="5"/>
        <v>5.24</v>
      </c>
      <c r="F27">
        <f t="shared" si="1"/>
        <v>33.42</v>
      </c>
      <c r="G27">
        <f t="shared" si="2"/>
        <v>1.0499999999999998</v>
      </c>
      <c r="H27">
        <f t="shared" si="6"/>
        <v>33.42</v>
      </c>
      <c r="I27">
        <f t="shared" si="7"/>
        <v>30</v>
      </c>
      <c r="J27">
        <f t="shared" si="3"/>
        <v>2.7899999999999991</v>
      </c>
      <c r="K27">
        <f t="shared" si="4"/>
        <v>4.1900000000000004</v>
      </c>
    </row>
    <row r="28" spans="1:11" x14ac:dyDescent="0.25">
      <c r="A28" s="1">
        <v>41666</v>
      </c>
      <c r="B28" s="2">
        <f t="shared" si="0"/>
        <v>1</v>
      </c>
      <c r="C28">
        <v>111</v>
      </c>
      <c r="D28">
        <f t="shared" si="5"/>
        <v>33.42</v>
      </c>
      <c r="E28">
        <f t="shared" si="5"/>
        <v>30</v>
      </c>
      <c r="F28">
        <f t="shared" si="1"/>
        <v>33.42</v>
      </c>
      <c r="G28">
        <f t="shared" si="2"/>
        <v>20.009999999999998</v>
      </c>
      <c r="H28">
        <f t="shared" si="6"/>
        <v>33.42</v>
      </c>
      <c r="I28">
        <f t="shared" si="7"/>
        <v>20.009999999999998</v>
      </c>
      <c r="J28">
        <f t="shared" si="3"/>
        <v>0</v>
      </c>
      <c r="K28">
        <f t="shared" si="4"/>
        <v>9.990000000000002</v>
      </c>
    </row>
    <row r="29" spans="1:11" x14ac:dyDescent="0.25">
      <c r="A29" s="1">
        <v>41667</v>
      </c>
      <c r="B29" s="2">
        <f t="shared" si="0"/>
        <v>2</v>
      </c>
      <c r="C29">
        <v>52</v>
      </c>
      <c r="D29">
        <f t="shared" si="5"/>
        <v>33.42</v>
      </c>
      <c r="E29">
        <f t="shared" si="5"/>
        <v>20.009999999999998</v>
      </c>
      <c r="F29">
        <f t="shared" si="1"/>
        <v>33.42</v>
      </c>
      <c r="G29">
        <f t="shared" si="2"/>
        <v>15.329999999999998</v>
      </c>
      <c r="H29">
        <f t="shared" si="6"/>
        <v>33.42</v>
      </c>
      <c r="I29">
        <f t="shared" si="7"/>
        <v>15.329999999999998</v>
      </c>
      <c r="J29">
        <f t="shared" si="3"/>
        <v>0</v>
      </c>
      <c r="K29">
        <f t="shared" si="4"/>
        <v>4.68</v>
      </c>
    </row>
    <row r="30" spans="1:11" x14ac:dyDescent="0.25">
      <c r="A30" s="1">
        <v>41668</v>
      </c>
      <c r="B30" s="2">
        <f t="shared" si="0"/>
        <v>3</v>
      </c>
      <c r="C30">
        <v>65</v>
      </c>
      <c r="D30">
        <f t="shared" si="5"/>
        <v>33.42</v>
      </c>
      <c r="E30">
        <f t="shared" si="5"/>
        <v>15.329999999999998</v>
      </c>
      <c r="F30">
        <f t="shared" si="1"/>
        <v>33.42</v>
      </c>
      <c r="G30">
        <f t="shared" si="2"/>
        <v>9.4799999999999986</v>
      </c>
      <c r="H30">
        <f t="shared" si="6"/>
        <v>33.42</v>
      </c>
      <c r="I30">
        <f t="shared" si="7"/>
        <v>9.4799999999999986</v>
      </c>
      <c r="J30">
        <f t="shared" si="3"/>
        <v>0</v>
      </c>
      <c r="K30">
        <f t="shared" si="4"/>
        <v>5.85</v>
      </c>
    </row>
    <row r="31" spans="1:11" x14ac:dyDescent="0.25">
      <c r="A31" s="1">
        <v>41669</v>
      </c>
      <c r="B31" s="2">
        <f t="shared" si="0"/>
        <v>4</v>
      </c>
      <c r="C31">
        <v>120</v>
      </c>
      <c r="D31">
        <f t="shared" si="5"/>
        <v>33.42</v>
      </c>
      <c r="E31">
        <f t="shared" si="5"/>
        <v>9.4799999999999986</v>
      </c>
      <c r="F31">
        <f t="shared" si="1"/>
        <v>29.82</v>
      </c>
      <c r="G31">
        <f t="shared" si="2"/>
        <v>4.0799999999999983</v>
      </c>
      <c r="H31">
        <f t="shared" si="6"/>
        <v>45</v>
      </c>
      <c r="I31">
        <f t="shared" si="7"/>
        <v>30</v>
      </c>
      <c r="J31">
        <f t="shared" si="3"/>
        <v>3.6000000000000014</v>
      </c>
      <c r="K31">
        <f t="shared" si="4"/>
        <v>5.4</v>
      </c>
    </row>
    <row r="32" spans="1:11" x14ac:dyDescent="0.25">
      <c r="A32" s="1">
        <v>41670</v>
      </c>
      <c r="B32" s="2">
        <f t="shared" si="0"/>
        <v>5</v>
      </c>
      <c r="C32">
        <v>113</v>
      </c>
      <c r="D32">
        <f t="shared" si="5"/>
        <v>45</v>
      </c>
      <c r="E32">
        <f t="shared" si="5"/>
        <v>30</v>
      </c>
      <c r="F32">
        <f t="shared" si="1"/>
        <v>45</v>
      </c>
      <c r="G32">
        <f t="shared" si="2"/>
        <v>19.829999999999998</v>
      </c>
      <c r="H32">
        <f t="shared" si="6"/>
        <v>45</v>
      </c>
      <c r="I32">
        <f t="shared" si="7"/>
        <v>19.829999999999998</v>
      </c>
      <c r="J32">
        <f t="shared" si="3"/>
        <v>0</v>
      </c>
      <c r="K32">
        <f t="shared" si="4"/>
        <v>10.170000000000002</v>
      </c>
    </row>
    <row r="33" spans="1:11" x14ac:dyDescent="0.25">
      <c r="A33" s="1">
        <v>41671</v>
      </c>
      <c r="B33" s="2">
        <f t="shared" si="0"/>
        <v>6</v>
      </c>
      <c r="C33">
        <v>110</v>
      </c>
      <c r="D33">
        <f t="shared" si="5"/>
        <v>45</v>
      </c>
      <c r="E33">
        <f t="shared" si="5"/>
        <v>19.829999999999998</v>
      </c>
      <c r="F33">
        <f t="shared" si="1"/>
        <v>45</v>
      </c>
      <c r="G33">
        <f t="shared" si="2"/>
        <v>9.9299999999999979</v>
      </c>
      <c r="H33">
        <f t="shared" si="6"/>
        <v>45</v>
      </c>
      <c r="I33">
        <f t="shared" si="7"/>
        <v>9.9299999999999979</v>
      </c>
      <c r="J33">
        <f t="shared" si="3"/>
        <v>0</v>
      </c>
      <c r="K33">
        <f t="shared" si="4"/>
        <v>9.9</v>
      </c>
    </row>
    <row r="34" spans="1:11" x14ac:dyDescent="0.25">
      <c r="A34" s="1">
        <v>41672</v>
      </c>
      <c r="B34" s="2">
        <f t="shared" si="0"/>
        <v>7</v>
      </c>
      <c r="C34">
        <v>135</v>
      </c>
      <c r="D34">
        <f t="shared" si="5"/>
        <v>45</v>
      </c>
      <c r="E34">
        <f t="shared" si="5"/>
        <v>9.9299999999999979</v>
      </c>
      <c r="F34">
        <f t="shared" si="1"/>
        <v>40.950000000000003</v>
      </c>
      <c r="G34">
        <f t="shared" si="2"/>
        <v>3.8499999999999979</v>
      </c>
      <c r="H34">
        <f t="shared" si="6"/>
        <v>40.950000000000003</v>
      </c>
      <c r="I34">
        <f t="shared" si="7"/>
        <v>30</v>
      </c>
      <c r="J34">
        <f t="shared" si="3"/>
        <v>4.0499999999999972</v>
      </c>
      <c r="K34">
        <f t="shared" si="4"/>
        <v>6.08</v>
      </c>
    </row>
    <row r="35" spans="1:11" x14ac:dyDescent="0.25">
      <c r="A35" s="1">
        <v>41673</v>
      </c>
      <c r="B35" s="2">
        <f t="shared" si="0"/>
        <v>1</v>
      </c>
      <c r="C35">
        <v>37</v>
      </c>
      <c r="D35">
        <f t="shared" si="5"/>
        <v>40.950000000000003</v>
      </c>
      <c r="E35">
        <f t="shared" si="5"/>
        <v>30</v>
      </c>
      <c r="F35">
        <f t="shared" si="1"/>
        <v>40.950000000000003</v>
      </c>
      <c r="G35">
        <f t="shared" si="2"/>
        <v>26.67</v>
      </c>
      <c r="H35">
        <f t="shared" si="6"/>
        <v>40.950000000000003</v>
      </c>
      <c r="I35">
        <f t="shared" si="7"/>
        <v>26.67</v>
      </c>
      <c r="J35">
        <f t="shared" si="3"/>
        <v>0</v>
      </c>
      <c r="K35">
        <f t="shared" si="4"/>
        <v>3.3299999999999983</v>
      </c>
    </row>
    <row r="36" spans="1:11" x14ac:dyDescent="0.25">
      <c r="A36" s="1">
        <v>41674</v>
      </c>
      <c r="B36" s="2">
        <f t="shared" si="0"/>
        <v>2</v>
      </c>
      <c r="C36">
        <v>113</v>
      </c>
      <c r="D36">
        <f t="shared" si="5"/>
        <v>40.950000000000003</v>
      </c>
      <c r="E36">
        <f t="shared" si="5"/>
        <v>26.67</v>
      </c>
      <c r="F36">
        <f t="shared" si="1"/>
        <v>40.950000000000003</v>
      </c>
      <c r="G36">
        <f t="shared" si="2"/>
        <v>16.5</v>
      </c>
      <c r="H36">
        <f t="shared" si="6"/>
        <v>40.950000000000003</v>
      </c>
      <c r="I36">
        <f t="shared" si="7"/>
        <v>16.5</v>
      </c>
      <c r="J36">
        <f t="shared" si="3"/>
        <v>0</v>
      </c>
      <c r="K36">
        <f t="shared" si="4"/>
        <v>10.170000000000002</v>
      </c>
    </row>
    <row r="37" spans="1:11" x14ac:dyDescent="0.25">
      <c r="A37" s="1">
        <v>41675</v>
      </c>
      <c r="B37" s="2">
        <f t="shared" si="0"/>
        <v>3</v>
      </c>
      <c r="C37">
        <v>79</v>
      </c>
      <c r="D37">
        <f t="shared" si="5"/>
        <v>40.950000000000003</v>
      </c>
      <c r="E37">
        <f t="shared" si="5"/>
        <v>16.5</v>
      </c>
      <c r="F37">
        <f t="shared" si="1"/>
        <v>40.950000000000003</v>
      </c>
      <c r="G37">
        <f t="shared" si="2"/>
        <v>9.39</v>
      </c>
      <c r="H37">
        <f t="shared" si="6"/>
        <v>40.950000000000003</v>
      </c>
      <c r="I37">
        <f t="shared" si="7"/>
        <v>9.39</v>
      </c>
      <c r="J37">
        <f t="shared" si="3"/>
        <v>0</v>
      </c>
      <c r="K37">
        <f t="shared" si="4"/>
        <v>7.1099999999999994</v>
      </c>
    </row>
    <row r="38" spans="1:11" x14ac:dyDescent="0.25">
      <c r="A38" s="1">
        <v>41676</v>
      </c>
      <c r="B38" s="2">
        <f t="shared" si="0"/>
        <v>4</v>
      </c>
      <c r="C38">
        <v>94</v>
      </c>
      <c r="D38">
        <f t="shared" si="5"/>
        <v>40.950000000000003</v>
      </c>
      <c r="E38">
        <f t="shared" si="5"/>
        <v>9.39</v>
      </c>
      <c r="F38">
        <f t="shared" si="1"/>
        <v>38.130000000000003</v>
      </c>
      <c r="G38">
        <f t="shared" si="2"/>
        <v>5.16</v>
      </c>
      <c r="H38">
        <f t="shared" si="6"/>
        <v>45</v>
      </c>
      <c r="I38">
        <f t="shared" si="7"/>
        <v>5.16</v>
      </c>
      <c r="J38">
        <f t="shared" si="3"/>
        <v>2.8200000000000003</v>
      </c>
      <c r="K38">
        <f t="shared" si="4"/>
        <v>4.2300000000000004</v>
      </c>
    </row>
    <row r="39" spans="1:11" x14ac:dyDescent="0.25">
      <c r="A39" s="1">
        <v>41677</v>
      </c>
      <c r="B39" s="2">
        <f t="shared" si="0"/>
        <v>5</v>
      </c>
      <c r="C39">
        <v>35</v>
      </c>
      <c r="D39">
        <f t="shared" si="5"/>
        <v>45</v>
      </c>
      <c r="E39">
        <f t="shared" si="5"/>
        <v>5.16</v>
      </c>
      <c r="F39">
        <f t="shared" si="1"/>
        <v>43.95</v>
      </c>
      <c r="G39">
        <f t="shared" si="2"/>
        <v>3.58</v>
      </c>
      <c r="H39">
        <f t="shared" si="6"/>
        <v>43.95</v>
      </c>
      <c r="I39">
        <f t="shared" si="7"/>
        <v>30</v>
      </c>
      <c r="J39">
        <f t="shared" si="3"/>
        <v>1.0499999999999972</v>
      </c>
      <c r="K39">
        <f t="shared" si="4"/>
        <v>1.58</v>
      </c>
    </row>
    <row r="40" spans="1:11" x14ac:dyDescent="0.25">
      <c r="A40" s="1">
        <v>41678</v>
      </c>
      <c r="B40" s="2">
        <f t="shared" si="0"/>
        <v>6</v>
      </c>
      <c r="C40">
        <v>54</v>
      </c>
      <c r="D40">
        <f t="shared" si="5"/>
        <v>43.95</v>
      </c>
      <c r="E40">
        <f t="shared" si="5"/>
        <v>30</v>
      </c>
      <c r="F40">
        <f t="shared" si="1"/>
        <v>43.95</v>
      </c>
      <c r="G40">
        <f t="shared" si="2"/>
        <v>25.14</v>
      </c>
      <c r="H40">
        <f t="shared" si="6"/>
        <v>43.95</v>
      </c>
      <c r="I40">
        <f t="shared" si="7"/>
        <v>25.14</v>
      </c>
      <c r="J40">
        <f t="shared" si="3"/>
        <v>0</v>
      </c>
      <c r="K40">
        <f t="shared" si="4"/>
        <v>4.8599999999999994</v>
      </c>
    </row>
    <row r="41" spans="1:11" x14ac:dyDescent="0.25">
      <c r="A41" s="1">
        <v>41679</v>
      </c>
      <c r="B41" s="2">
        <f t="shared" si="0"/>
        <v>7</v>
      </c>
      <c r="C41">
        <v>57</v>
      </c>
      <c r="D41">
        <f t="shared" si="5"/>
        <v>43.95</v>
      </c>
      <c r="E41">
        <f t="shared" si="5"/>
        <v>25.14</v>
      </c>
      <c r="F41">
        <f t="shared" si="1"/>
        <v>43.95</v>
      </c>
      <c r="G41">
        <f t="shared" si="2"/>
        <v>20.010000000000002</v>
      </c>
      <c r="H41">
        <f t="shared" si="6"/>
        <v>43.95</v>
      </c>
      <c r="I41">
        <f t="shared" si="7"/>
        <v>20.010000000000002</v>
      </c>
      <c r="J41">
        <f t="shared" si="3"/>
        <v>0</v>
      </c>
      <c r="K41">
        <f t="shared" si="4"/>
        <v>5.129999999999999</v>
      </c>
    </row>
    <row r="42" spans="1:11" x14ac:dyDescent="0.25">
      <c r="A42" s="1">
        <v>41680</v>
      </c>
      <c r="B42" s="2">
        <f t="shared" si="0"/>
        <v>1</v>
      </c>
      <c r="C42">
        <v>147</v>
      </c>
      <c r="D42">
        <f t="shared" si="5"/>
        <v>43.95</v>
      </c>
      <c r="E42">
        <f t="shared" si="5"/>
        <v>20.010000000000002</v>
      </c>
      <c r="F42">
        <f t="shared" si="1"/>
        <v>43.95</v>
      </c>
      <c r="G42">
        <f t="shared" si="2"/>
        <v>6.7800000000000011</v>
      </c>
      <c r="H42">
        <f t="shared" si="6"/>
        <v>43.95</v>
      </c>
      <c r="I42">
        <f t="shared" si="7"/>
        <v>6.7800000000000011</v>
      </c>
      <c r="J42">
        <f t="shared" si="3"/>
        <v>0</v>
      </c>
      <c r="K42">
        <f t="shared" si="4"/>
        <v>13.23</v>
      </c>
    </row>
    <row r="43" spans="1:11" x14ac:dyDescent="0.25">
      <c r="A43" s="1">
        <v>41681</v>
      </c>
      <c r="B43" s="2">
        <f t="shared" si="0"/>
        <v>2</v>
      </c>
      <c r="C43">
        <v>144</v>
      </c>
      <c r="D43">
        <f t="shared" si="5"/>
        <v>43.95</v>
      </c>
      <c r="E43">
        <f t="shared" si="5"/>
        <v>6.7800000000000011</v>
      </c>
      <c r="F43">
        <f t="shared" si="1"/>
        <v>39.630000000000003</v>
      </c>
      <c r="G43">
        <f t="shared" si="2"/>
        <v>0.30000000000000071</v>
      </c>
      <c r="H43">
        <f t="shared" si="6"/>
        <v>39.630000000000003</v>
      </c>
      <c r="I43">
        <f t="shared" si="7"/>
        <v>30</v>
      </c>
      <c r="J43">
        <f t="shared" si="3"/>
        <v>4.32</v>
      </c>
      <c r="K43">
        <f t="shared" si="4"/>
        <v>6.48</v>
      </c>
    </row>
    <row r="44" spans="1:11" x14ac:dyDescent="0.25">
      <c r="A44" s="1">
        <v>41682</v>
      </c>
      <c r="B44" s="2">
        <f t="shared" si="0"/>
        <v>3</v>
      </c>
      <c r="C44">
        <v>50</v>
      </c>
      <c r="D44">
        <f t="shared" si="5"/>
        <v>39.630000000000003</v>
      </c>
      <c r="E44">
        <f t="shared" si="5"/>
        <v>30</v>
      </c>
      <c r="F44">
        <f t="shared" si="1"/>
        <v>39.630000000000003</v>
      </c>
      <c r="G44">
        <f t="shared" si="2"/>
        <v>25.5</v>
      </c>
      <c r="H44">
        <f t="shared" si="6"/>
        <v>39.630000000000003</v>
      </c>
      <c r="I44">
        <f t="shared" si="7"/>
        <v>25.5</v>
      </c>
      <c r="J44">
        <f t="shared" si="3"/>
        <v>0</v>
      </c>
      <c r="K44">
        <f t="shared" si="4"/>
        <v>4.5</v>
      </c>
    </row>
    <row r="45" spans="1:11" x14ac:dyDescent="0.25">
      <c r="A45" s="1">
        <v>41683</v>
      </c>
      <c r="B45" s="2">
        <f t="shared" si="0"/>
        <v>4</v>
      </c>
      <c r="C45">
        <v>129</v>
      </c>
      <c r="D45">
        <f t="shared" si="5"/>
        <v>39.630000000000003</v>
      </c>
      <c r="E45">
        <f t="shared" si="5"/>
        <v>25.5</v>
      </c>
      <c r="F45">
        <f t="shared" si="1"/>
        <v>39.630000000000003</v>
      </c>
      <c r="G45">
        <f t="shared" si="2"/>
        <v>13.89</v>
      </c>
      <c r="H45">
        <f t="shared" si="6"/>
        <v>45</v>
      </c>
      <c r="I45">
        <f t="shared" si="7"/>
        <v>13.89</v>
      </c>
      <c r="J45">
        <f t="shared" si="3"/>
        <v>0</v>
      </c>
      <c r="K45">
        <f t="shared" si="4"/>
        <v>11.61</v>
      </c>
    </row>
    <row r="46" spans="1:11" x14ac:dyDescent="0.25">
      <c r="A46" s="1">
        <v>41684</v>
      </c>
      <c r="B46" s="2">
        <f t="shared" si="0"/>
        <v>5</v>
      </c>
      <c r="C46">
        <v>71</v>
      </c>
      <c r="D46">
        <f t="shared" si="5"/>
        <v>45</v>
      </c>
      <c r="E46">
        <f t="shared" si="5"/>
        <v>13.89</v>
      </c>
      <c r="F46">
        <f t="shared" si="1"/>
        <v>42.87</v>
      </c>
      <c r="G46">
        <f t="shared" si="2"/>
        <v>10.690000000000001</v>
      </c>
      <c r="H46">
        <f t="shared" si="6"/>
        <v>42.87</v>
      </c>
      <c r="I46">
        <f t="shared" si="7"/>
        <v>10.690000000000001</v>
      </c>
      <c r="J46">
        <f t="shared" si="3"/>
        <v>2.1300000000000026</v>
      </c>
      <c r="K46">
        <f t="shared" si="4"/>
        <v>3.1999999999999993</v>
      </c>
    </row>
    <row r="47" spans="1:11" x14ac:dyDescent="0.25">
      <c r="A47" s="1">
        <v>41685</v>
      </c>
      <c r="B47" s="2">
        <f t="shared" si="0"/>
        <v>6</v>
      </c>
      <c r="C47">
        <v>125</v>
      </c>
      <c r="D47">
        <f t="shared" si="5"/>
        <v>42.87</v>
      </c>
      <c r="E47">
        <f t="shared" si="5"/>
        <v>10.690000000000001</v>
      </c>
      <c r="F47">
        <f t="shared" si="1"/>
        <v>39.119999999999997</v>
      </c>
      <c r="G47">
        <f t="shared" si="2"/>
        <v>5.0600000000000014</v>
      </c>
      <c r="H47">
        <f t="shared" si="6"/>
        <v>39.119999999999997</v>
      </c>
      <c r="I47">
        <f t="shared" si="7"/>
        <v>5.0600000000000014</v>
      </c>
      <c r="J47">
        <f t="shared" si="3"/>
        <v>3.75</v>
      </c>
      <c r="K47">
        <f t="shared" si="4"/>
        <v>5.63</v>
      </c>
    </row>
    <row r="48" spans="1:11" x14ac:dyDescent="0.25">
      <c r="A48" s="1">
        <v>41686</v>
      </c>
      <c r="B48" s="2">
        <f t="shared" si="0"/>
        <v>7</v>
      </c>
      <c r="C48">
        <v>97</v>
      </c>
      <c r="D48">
        <f t="shared" si="5"/>
        <v>39.119999999999997</v>
      </c>
      <c r="E48">
        <f t="shared" si="5"/>
        <v>5.0600000000000014</v>
      </c>
      <c r="F48">
        <f t="shared" si="1"/>
        <v>36.209999999999994</v>
      </c>
      <c r="G48">
        <f t="shared" si="2"/>
        <v>0.69000000000000128</v>
      </c>
      <c r="H48">
        <f t="shared" si="6"/>
        <v>36.209999999999994</v>
      </c>
      <c r="I48">
        <f t="shared" si="7"/>
        <v>30</v>
      </c>
      <c r="J48">
        <f t="shared" si="3"/>
        <v>2.9100000000000037</v>
      </c>
      <c r="K48">
        <f t="shared" si="4"/>
        <v>4.37</v>
      </c>
    </row>
    <row r="49" spans="1:11" x14ac:dyDescent="0.25">
      <c r="A49" s="1">
        <v>41687</v>
      </c>
      <c r="B49" s="2">
        <f t="shared" si="0"/>
        <v>1</v>
      </c>
      <c r="C49">
        <v>104</v>
      </c>
      <c r="D49">
        <f t="shared" si="5"/>
        <v>36.209999999999994</v>
      </c>
      <c r="E49">
        <f t="shared" si="5"/>
        <v>30</v>
      </c>
      <c r="F49">
        <f t="shared" si="1"/>
        <v>36.209999999999994</v>
      </c>
      <c r="G49">
        <f t="shared" si="2"/>
        <v>20.64</v>
      </c>
      <c r="H49">
        <f t="shared" si="6"/>
        <v>36.209999999999994</v>
      </c>
      <c r="I49">
        <f t="shared" si="7"/>
        <v>20.64</v>
      </c>
      <c r="J49">
        <f t="shared" si="3"/>
        <v>0</v>
      </c>
      <c r="K49">
        <f t="shared" si="4"/>
        <v>9.36</v>
      </c>
    </row>
    <row r="50" spans="1:11" x14ac:dyDescent="0.25">
      <c r="A50" s="1">
        <v>41688</v>
      </c>
      <c r="B50" s="2">
        <f t="shared" si="0"/>
        <v>2</v>
      </c>
      <c r="C50">
        <v>108</v>
      </c>
      <c r="D50">
        <f t="shared" si="5"/>
        <v>36.209999999999994</v>
      </c>
      <c r="E50">
        <f t="shared" si="5"/>
        <v>20.64</v>
      </c>
      <c r="F50">
        <f t="shared" si="1"/>
        <v>36.209999999999994</v>
      </c>
      <c r="G50">
        <f t="shared" si="2"/>
        <v>10.92</v>
      </c>
      <c r="H50">
        <f t="shared" si="6"/>
        <v>36.209999999999994</v>
      </c>
      <c r="I50">
        <f t="shared" si="7"/>
        <v>10.92</v>
      </c>
      <c r="J50">
        <f t="shared" si="3"/>
        <v>0</v>
      </c>
      <c r="K50">
        <f t="shared" si="4"/>
        <v>9.7200000000000006</v>
      </c>
    </row>
    <row r="51" spans="1:11" x14ac:dyDescent="0.25">
      <c r="A51" s="1">
        <v>41689</v>
      </c>
      <c r="B51" s="2">
        <f t="shared" si="0"/>
        <v>3</v>
      </c>
      <c r="C51">
        <v>61</v>
      </c>
      <c r="D51">
        <f t="shared" si="5"/>
        <v>36.209999999999994</v>
      </c>
      <c r="E51">
        <f t="shared" si="5"/>
        <v>10.92</v>
      </c>
      <c r="F51">
        <f t="shared" si="1"/>
        <v>34.379999999999995</v>
      </c>
      <c r="G51">
        <f t="shared" si="2"/>
        <v>8.17</v>
      </c>
      <c r="H51">
        <f t="shared" si="6"/>
        <v>34.379999999999995</v>
      </c>
      <c r="I51">
        <f t="shared" si="7"/>
        <v>8.17</v>
      </c>
      <c r="J51">
        <f t="shared" si="3"/>
        <v>1.8299999999999983</v>
      </c>
      <c r="K51">
        <f t="shared" si="4"/>
        <v>2.75</v>
      </c>
    </row>
    <row r="52" spans="1:11" x14ac:dyDescent="0.25">
      <c r="A52" s="1">
        <v>41690</v>
      </c>
      <c r="B52" s="2">
        <f t="shared" si="0"/>
        <v>4</v>
      </c>
      <c r="C52">
        <v>35</v>
      </c>
      <c r="D52">
        <f t="shared" si="5"/>
        <v>34.379999999999995</v>
      </c>
      <c r="E52">
        <f t="shared" si="5"/>
        <v>8.17</v>
      </c>
      <c r="F52">
        <f t="shared" si="1"/>
        <v>33.33</v>
      </c>
      <c r="G52">
        <f t="shared" si="2"/>
        <v>6.59</v>
      </c>
      <c r="H52">
        <f t="shared" si="6"/>
        <v>45</v>
      </c>
      <c r="I52">
        <f t="shared" si="7"/>
        <v>6.59</v>
      </c>
      <c r="J52">
        <f t="shared" si="3"/>
        <v>1.0499999999999972</v>
      </c>
      <c r="K52">
        <f t="shared" si="4"/>
        <v>1.58</v>
      </c>
    </row>
    <row r="53" spans="1:11" x14ac:dyDescent="0.25">
      <c r="A53" s="1">
        <v>41691</v>
      </c>
      <c r="B53" s="2">
        <f t="shared" si="0"/>
        <v>5</v>
      </c>
      <c r="C53">
        <v>40</v>
      </c>
      <c r="D53">
        <f t="shared" si="5"/>
        <v>45</v>
      </c>
      <c r="E53">
        <f t="shared" si="5"/>
        <v>6.59</v>
      </c>
      <c r="F53">
        <f t="shared" si="1"/>
        <v>43.8</v>
      </c>
      <c r="G53">
        <f t="shared" si="2"/>
        <v>4.79</v>
      </c>
      <c r="H53">
        <f t="shared" si="6"/>
        <v>43.8</v>
      </c>
      <c r="I53">
        <f t="shared" si="7"/>
        <v>30</v>
      </c>
      <c r="J53">
        <f t="shared" si="3"/>
        <v>1.2000000000000028</v>
      </c>
      <c r="K53">
        <f t="shared" si="4"/>
        <v>1.7999999999999998</v>
      </c>
    </row>
    <row r="54" spans="1:11" x14ac:dyDescent="0.25">
      <c r="A54" s="1">
        <v>41692</v>
      </c>
      <c r="B54" s="2">
        <f t="shared" si="0"/>
        <v>6</v>
      </c>
      <c r="C54">
        <v>23</v>
      </c>
      <c r="D54">
        <f t="shared" si="5"/>
        <v>43.8</v>
      </c>
      <c r="E54">
        <f t="shared" si="5"/>
        <v>30</v>
      </c>
      <c r="F54">
        <f t="shared" si="1"/>
        <v>43.8</v>
      </c>
      <c r="G54">
        <f t="shared" si="2"/>
        <v>27.93</v>
      </c>
      <c r="H54">
        <f t="shared" si="6"/>
        <v>43.8</v>
      </c>
      <c r="I54">
        <f t="shared" si="7"/>
        <v>27.93</v>
      </c>
      <c r="J54">
        <f t="shared" si="3"/>
        <v>0</v>
      </c>
      <c r="K54">
        <f t="shared" si="4"/>
        <v>2.0700000000000003</v>
      </c>
    </row>
    <row r="55" spans="1:11" x14ac:dyDescent="0.25">
      <c r="A55" s="1">
        <v>41693</v>
      </c>
      <c r="B55" s="2">
        <f t="shared" si="0"/>
        <v>7</v>
      </c>
      <c r="C55">
        <v>116</v>
      </c>
      <c r="D55">
        <f t="shared" si="5"/>
        <v>43.8</v>
      </c>
      <c r="E55">
        <f t="shared" si="5"/>
        <v>27.93</v>
      </c>
      <c r="F55">
        <f t="shared" si="1"/>
        <v>43.8</v>
      </c>
      <c r="G55">
        <f t="shared" si="2"/>
        <v>17.490000000000002</v>
      </c>
      <c r="H55">
        <f t="shared" si="6"/>
        <v>43.8</v>
      </c>
      <c r="I55">
        <f t="shared" si="7"/>
        <v>17.490000000000002</v>
      </c>
      <c r="J55">
        <f t="shared" si="3"/>
        <v>0</v>
      </c>
      <c r="K55">
        <f t="shared" si="4"/>
        <v>10.439999999999998</v>
      </c>
    </row>
    <row r="56" spans="1:11" x14ac:dyDescent="0.25">
      <c r="A56" s="1">
        <v>41694</v>
      </c>
      <c r="B56" s="2">
        <f t="shared" si="0"/>
        <v>1</v>
      </c>
      <c r="C56">
        <v>77</v>
      </c>
      <c r="D56">
        <f t="shared" si="5"/>
        <v>43.8</v>
      </c>
      <c r="E56">
        <f t="shared" si="5"/>
        <v>17.490000000000002</v>
      </c>
      <c r="F56">
        <f t="shared" si="1"/>
        <v>43.8</v>
      </c>
      <c r="G56">
        <f t="shared" si="2"/>
        <v>10.560000000000002</v>
      </c>
      <c r="H56">
        <f t="shared" si="6"/>
        <v>43.8</v>
      </c>
      <c r="I56">
        <f t="shared" si="7"/>
        <v>10.560000000000002</v>
      </c>
      <c r="J56">
        <f t="shared" si="3"/>
        <v>0</v>
      </c>
      <c r="K56">
        <f t="shared" si="4"/>
        <v>6.93</v>
      </c>
    </row>
    <row r="57" spans="1:11" x14ac:dyDescent="0.25">
      <c r="A57" s="1">
        <v>41695</v>
      </c>
      <c r="B57" s="2">
        <f t="shared" si="0"/>
        <v>2</v>
      </c>
      <c r="C57">
        <v>126</v>
      </c>
      <c r="D57">
        <f t="shared" si="5"/>
        <v>43.8</v>
      </c>
      <c r="E57">
        <f t="shared" si="5"/>
        <v>10.560000000000002</v>
      </c>
      <c r="F57">
        <f t="shared" si="1"/>
        <v>40.019999999999996</v>
      </c>
      <c r="G57">
        <f t="shared" si="2"/>
        <v>4.8900000000000023</v>
      </c>
      <c r="H57">
        <f t="shared" si="6"/>
        <v>40.019999999999996</v>
      </c>
      <c r="I57">
        <f t="shared" si="7"/>
        <v>30</v>
      </c>
      <c r="J57">
        <f t="shared" si="3"/>
        <v>3.7800000000000011</v>
      </c>
      <c r="K57">
        <f t="shared" si="4"/>
        <v>5.67</v>
      </c>
    </row>
    <row r="58" spans="1:11" x14ac:dyDescent="0.25">
      <c r="A58" s="1">
        <v>41696</v>
      </c>
      <c r="B58" s="2">
        <f t="shared" si="0"/>
        <v>3</v>
      </c>
      <c r="C58">
        <v>123</v>
      </c>
      <c r="D58">
        <f t="shared" si="5"/>
        <v>40.019999999999996</v>
      </c>
      <c r="E58">
        <f t="shared" si="5"/>
        <v>30</v>
      </c>
      <c r="F58">
        <f t="shared" si="1"/>
        <v>40.019999999999996</v>
      </c>
      <c r="G58">
        <f t="shared" si="2"/>
        <v>18.93</v>
      </c>
      <c r="H58">
        <f t="shared" si="6"/>
        <v>40.019999999999996</v>
      </c>
      <c r="I58">
        <f t="shared" si="7"/>
        <v>18.93</v>
      </c>
      <c r="J58">
        <f t="shared" si="3"/>
        <v>0</v>
      </c>
      <c r="K58">
        <f t="shared" si="4"/>
        <v>11.07</v>
      </c>
    </row>
    <row r="59" spans="1:11" x14ac:dyDescent="0.25">
      <c r="A59" s="1">
        <v>41697</v>
      </c>
      <c r="B59" s="2">
        <f t="shared" si="0"/>
        <v>4</v>
      </c>
      <c r="C59">
        <v>33</v>
      </c>
      <c r="D59">
        <f t="shared" si="5"/>
        <v>40.019999999999996</v>
      </c>
      <c r="E59">
        <f t="shared" si="5"/>
        <v>18.93</v>
      </c>
      <c r="F59">
        <f t="shared" si="1"/>
        <v>40.019999999999996</v>
      </c>
      <c r="G59">
        <f t="shared" si="2"/>
        <v>15.959999999999999</v>
      </c>
      <c r="H59">
        <f t="shared" si="6"/>
        <v>40.019999999999996</v>
      </c>
      <c r="I59">
        <f t="shared" si="7"/>
        <v>15.959999999999999</v>
      </c>
      <c r="J59">
        <f t="shared" si="3"/>
        <v>0</v>
      </c>
      <c r="K59">
        <f t="shared" si="4"/>
        <v>2.9700000000000006</v>
      </c>
    </row>
    <row r="60" spans="1:11" x14ac:dyDescent="0.25">
      <c r="A60" s="1">
        <v>41698</v>
      </c>
      <c r="B60" s="2">
        <f t="shared" si="0"/>
        <v>5</v>
      </c>
      <c r="C60">
        <v>34</v>
      </c>
      <c r="D60">
        <f t="shared" si="5"/>
        <v>40.019999999999996</v>
      </c>
      <c r="E60">
        <f t="shared" si="5"/>
        <v>15.959999999999999</v>
      </c>
      <c r="F60">
        <f t="shared" si="1"/>
        <v>40.019999999999996</v>
      </c>
      <c r="G60">
        <f t="shared" si="2"/>
        <v>12.899999999999999</v>
      </c>
      <c r="H60">
        <f t="shared" si="6"/>
        <v>40.019999999999996</v>
      </c>
      <c r="I60">
        <f t="shared" si="7"/>
        <v>12.899999999999999</v>
      </c>
      <c r="J60">
        <f t="shared" si="3"/>
        <v>0</v>
      </c>
      <c r="K60">
        <f t="shared" si="4"/>
        <v>3.0600000000000005</v>
      </c>
    </row>
    <row r="61" spans="1:11" x14ac:dyDescent="0.25">
      <c r="A61" s="1">
        <v>41699</v>
      </c>
      <c r="B61" s="2">
        <f t="shared" si="0"/>
        <v>6</v>
      </c>
      <c r="C61">
        <v>137</v>
      </c>
      <c r="D61">
        <f t="shared" si="5"/>
        <v>40.019999999999996</v>
      </c>
      <c r="E61">
        <f t="shared" si="5"/>
        <v>12.899999999999999</v>
      </c>
      <c r="F61">
        <f t="shared" si="1"/>
        <v>35.909999999999997</v>
      </c>
      <c r="G61">
        <f t="shared" si="2"/>
        <v>6.7299999999999986</v>
      </c>
      <c r="H61">
        <f t="shared" si="6"/>
        <v>35.909999999999997</v>
      </c>
      <c r="I61">
        <f t="shared" si="7"/>
        <v>6.7299999999999986</v>
      </c>
      <c r="J61">
        <f t="shared" si="3"/>
        <v>4.1099999999999994</v>
      </c>
      <c r="K61">
        <f t="shared" si="4"/>
        <v>6.17</v>
      </c>
    </row>
    <row r="62" spans="1:11" x14ac:dyDescent="0.25">
      <c r="A62" s="1">
        <v>41700</v>
      </c>
      <c r="B62" s="2">
        <f t="shared" si="0"/>
        <v>7</v>
      </c>
      <c r="C62">
        <v>39</v>
      </c>
      <c r="D62">
        <f t="shared" si="5"/>
        <v>35.909999999999997</v>
      </c>
      <c r="E62">
        <f t="shared" si="5"/>
        <v>6.7299999999999986</v>
      </c>
      <c r="F62">
        <f t="shared" si="1"/>
        <v>34.739999999999995</v>
      </c>
      <c r="G62">
        <f t="shared" si="2"/>
        <v>4.9699999999999989</v>
      </c>
      <c r="H62">
        <f t="shared" si="6"/>
        <v>34.739999999999995</v>
      </c>
      <c r="I62">
        <f t="shared" si="7"/>
        <v>30</v>
      </c>
      <c r="J62">
        <f t="shared" si="3"/>
        <v>1.1700000000000017</v>
      </c>
      <c r="K62">
        <f t="shared" si="4"/>
        <v>1.7599999999999998</v>
      </c>
    </row>
    <row r="63" spans="1:11" x14ac:dyDescent="0.25">
      <c r="A63" s="1">
        <v>41701</v>
      </c>
      <c r="B63" s="2">
        <f t="shared" si="0"/>
        <v>1</v>
      </c>
      <c r="C63">
        <v>99</v>
      </c>
      <c r="D63">
        <f t="shared" si="5"/>
        <v>34.739999999999995</v>
      </c>
      <c r="E63">
        <f t="shared" si="5"/>
        <v>30</v>
      </c>
      <c r="F63">
        <f t="shared" si="1"/>
        <v>34.739999999999995</v>
      </c>
      <c r="G63">
        <f t="shared" si="2"/>
        <v>21.09</v>
      </c>
      <c r="H63">
        <f t="shared" si="6"/>
        <v>34.739999999999995</v>
      </c>
      <c r="I63">
        <f t="shared" si="7"/>
        <v>21.09</v>
      </c>
      <c r="J63">
        <f t="shared" si="3"/>
        <v>0</v>
      </c>
      <c r="K63">
        <f t="shared" si="4"/>
        <v>8.91</v>
      </c>
    </row>
    <row r="64" spans="1:11" x14ac:dyDescent="0.25">
      <c r="A64" s="1">
        <v>41702</v>
      </c>
      <c r="B64" s="2">
        <f t="shared" si="0"/>
        <v>2</v>
      </c>
      <c r="C64">
        <v>65</v>
      </c>
      <c r="D64">
        <f t="shared" si="5"/>
        <v>34.739999999999995</v>
      </c>
      <c r="E64">
        <f t="shared" si="5"/>
        <v>21.09</v>
      </c>
      <c r="F64">
        <f t="shared" si="1"/>
        <v>34.739999999999995</v>
      </c>
      <c r="G64">
        <f t="shared" si="2"/>
        <v>15.24</v>
      </c>
      <c r="H64">
        <f t="shared" si="6"/>
        <v>34.739999999999995</v>
      </c>
      <c r="I64">
        <f t="shared" si="7"/>
        <v>15.24</v>
      </c>
      <c r="J64">
        <f t="shared" si="3"/>
        <v>0</v>
      </c>
      <c r="K64">
        <f t="shared" si="4"/>
        <v>5.85</v>
      </c>
    </row>
    <row r="65" spans="1:11" x14ac:dyDescent="0.25">
      <c r="A65" s="1">
        <v>41703</v>
      </c>
      <c r="B65" s="2">
        <f t="shared" si="0"/>
        <v>3</v>
      </c>
      <c r="C65">
        <v>81</v>
      </c>
      <c r="D65">
        <f t="shared" si="5"/>
        <v>34.739999999999995</v>
      </c>
      <c r="E65">
        <f t="shared" si="5"/>
        <v>15.24</v>
      </c>
      <c r="F65">
        <f t="shared" si="1"/>
        <v>34.739999999999995</v>
      </c>
      <c r="G65">
        <f t="shared" si="2"/>
        <v>7.95</v>
      </c>
      <c r="H65">
        <f t="shared" si="6"/>
        <v>34.739999999999995</v>
      </c>
      <c r="I65">
        <f t="shared" si="7"/>
        <v>7.95</v>
      </c>
      <c r="J65">
        <f t="shared" si="3"/>
        <v>0</v>
      </c>
      <c r="K65">
        <f t="shared" si="4"/>
        <v>7.29</v>
      </c>
    </row>
    <row r="66" spans="1:11" x14ac:dyDescent="0.25">
      <c r="A66" s="1">
        <v>41704</v>
      </c>
      <c r="B66" s="2">
        <f t="shared" si="0"/>
        <v>4</v>
      </c>
      <c r="C66">
        <v>42</v>
      </c>
      <c r="D66">
        <f t="shared" si="5"/>
        <v>34.739999999999995</v>
      </c>
      <c r="E66">
        <f t="shared" si="5"/>
        <v>7.95</v>
      </c>
      <c r="F66">
        <f t="shared" si="1"/>
        <v>33.479999999999997</v>
      </c>
      <c r="G66">
        <f t="shared" si="2"/>
        <v>6.0600000000000005</v>
      </c>
      <c r="H66">
        <f t="shared" si="6"/>
        <v>45</v>
      </c>
      <c r="I66">
        <f t="shared" si="7"/>
        <v>6.0600000000000005</v>
      </c>
      <c r="J66">
        <f t="shared" si="3"/>
        <v>1.259999999999998</v>
      </c>
      <c r="K66">
        <f t="shared" si="4"/>
        <v>1.8899999999999997</v>
      </c>
    </row>
    <row r="67" spans="1:11" x14ac:dyDescent="0.25">
      <c r="A67" s="1">
        <v>41705</v>
      </c>
      <c r="B67" s="2">
        <f t="shared" ref="B67:B130" si="8">WEEKDAY(A67,2)</f>
        <v>5</v>
      </c>
      <c r="C67">
        <v>73</v>
      </c>
      <c r="D67">
        <f t="shared" si="5"/>
        <v>45</v>
      </c>
      <c r="E67">
        <f t="shared" si="5"/>
        <v>6.0600000000000005</v>
      </c>
      <c r="F67">
        <f t="shared" ref="F67:F130" si="9">IF(E67&gt;15,D67,D67-ROUND((6*(C67/2)/100),2))</f>
        <v>42.81</v>
      </c>
      <c r="G67">
        <f t="shared" ref="G67:G130" si="10">IF(E67&gt;15,E67-ROUND((C67*9)/100,2),E67-ROUND(((C67/2)*9/100),2))</f>
        <v>2.7700000000000005</v>
      </c>
      <c r="H67">
        <f t="shared" si="6"/>
        <v>42.81</v>
      </c>
      <c r="I67">
        <f t="shared" si="7"/>
        <v>30</v>
      </c>
      <c r="J67">
        <f t="shared" ref="J67:J130" si="11">D67-F67</f>
        <v>2.1899999999999977</v>
      </c>
      <c r="K67">
        <f t="shared" ref="K67:K130" si="12">E67-G67</f>
        <v>3.29</v>
      </c>
    </row>
    <row r="68" spans="1:11" x14ac:dyDescent="0.25">
      <c r="A68" s="1">
        <v>41706</v>
      </c>
      <c r="B68" s="2">
        <f t="shared" si="8"/>
        <v>6</v>
      </c>
      <c r="C68">
        <v>95</v>
      </c>
      <c r="D68">
        <f t="shared" ref="D68:E131" si="13">H67</f>
        <v>42.81</v>
      </c>
      <c r="E68">
        <f t="shared" si="13"/>
        <v>30</v>
      </c>
      <c r="F68">
        <f t="shared" si="9"/>
        <v>42.81</v>
      </c>
      <c r="G68">
        <f t="shared" si="10"/>
        <v>21.45</v>
      </c>
      <c r="H68">
        <f t="shared" ref="H68:H131" si="14">IF(AND(B68=4,F68&lt;40),45,F68)</f>
        <v>42.81</v>
      </c>
      <c r="I68">
        <f t="shared" ref="I68:I131" si="15">IF(G68&lt;5,30,G68)</f>
        <v>21.45</v>
      </c>
      <c r="J68">
        <f t="shared" si="11"/>
        <v>0</v>
      </c>
      <c r="K68">
        <f t="shared" si="12"/>
        <v>8.5500000000000007</v>
      </c>
    </row>
    <row r="69" spans="1:11" x14ac:dyDescent="0.25">
      <c r="A69" s="1">
        <v>41707</v>
      </c>
      <c r="B69" s="2">
        <f t="shared" si="8"/>
        <v>7</v>
      </c>
      <c r="C69">
        <v>70</v>
      </c>
      <c r="D69">
        <f t="shared" si="13"/>
        <v>42.81</v>
      </c>
      <c r="E69">
        <f t="shared" si="13"/>
        <v>21.45</v>
      </c>
      <c r="F69">
        <f t="shared" si="9"/>
        <v>42.81</v>
      </c>
      <c r="G69">
        <f t="shared" si="10"/>
        <v>15.149999999999999</v>
      </c>
      <c r="H69">
        <f t="shared" si="14"/>
        <v>42.81</v>
      </c>
      <c r="I69">
        <f t="shared" si="15"/>
        <v>15.149999999999999</v>
      </c>
      <c r="J69">
        <f t="shared" si="11"/>
        <v>0</v>
      </c>
      <c r="K69">
        <f t="shared" si="12"/>
        <v>6.3000000000000007</v>
      </c>
    </row>
    <row r="70" spans="1:11" x14ac:dyDescent="0.25">
      <c r="A70" s="1">
        <v>41708</v>
      </c>
      <c r="B70" s="2">
        <f t="shared" si="8"/>
        <v>1</v>
      </c>
      <c r="C70">
        <v>18</v>
      </c>
      <c r="D70">
        <f t="shared" si="13"/>
        <v>42.81</v>
      </c>
      <c r="E70">
        <f t="shared" si="13"/>
        <v>15.149999999999999</v>
      </c>
      <c r="F70">
        <f t="shared" si="9"/>
        <v>42.81</v>
      </c>
      <c r="G70">
        <f t="shared" si="10"/>
        <v>13.529999999999998</v>
      </c>
      <c r="H70">
        <f t="shared" si="14"/>
        <v>42.81</v>
      </c>
      <c r="I70">
        <f t="shared" si="15"/>
        <v>13.529999999999998</v>
      </c>
      <c r="J70">
        <f t="shared" si="11"/>
        <v>0</v>
      </c>
      <c r="K70">
        <f t="shared" si="12"/>
        <v>1.620000000000001</v>
      </c>
    </row>
    <row r="71" spans="1:11" x14ac:dyDescent="0.25">
      <c r="A71" s="1">
        <v>41709</v>
      </c>
      <c r="B71" s="2">
        <f t="shared" si="8"/>
        <v>2</v>
      </c>
      <c r="C71">
        <v>140</v>
      </c>
      <c r="D71">
        <f t="shared" si="13"/>
        <v>42.81</v>
      </c>
      <c r="E71">
        <f t="shared" si="13"/>
        <v>13.529999999999998</v>
      </c>
      <c r="F71">
        <f t="shared" si="9"/>
        <v>38.61</v>
      </c>
      <c r="G71">
        <f t="shared" si="10"/>
        <v>7.2299999999999978</v>
      </c>
      <c r="H71">
        <f t="shared" si="14"/>
        <v>38.61</v>
      </c>
      <c r="I71">
        <f t="shared" si="15"/>
        <v>7.2299999999999978</v>
      </c>
      <c r="J71">
        <f t="shared" si="11"/>
        <v>4.2000000000000028</v>
      </c>
      <c r="K71">
        <f t="shared" si="12"/>
        <v>6.3</v>
      </c>
    </row>
    <row r="72" spans="1:11" x14ac:dyDescent="0.25">
      <c r="A72" s="1">
        <v>41710</v>
      </c>
      <c r="B72" s="2">
        <f t="shared" si="8"/>
        <v>3</v>
      </c>
      <c r="C72">
        <v>35</v>
      </c>
      <c r="D72">
        <f t="shared" si="13"/>
        <v>38.61</v>
      </c>
      <c r="E72">
        <f t="shared" si="13"/>
        <v>7.2299999999999978</v>
      </c>
      <c r="F72">
        <f t="shared" si="9"/>
        <v>37.56</v>
      </c>
      <c r="G72">
        <f t="shared" si="10"/>
        <v>5.6499999999999977</v>
      </c>
      <c r="H72">
        <f t="shared" si="14"/>
        <v>37.56</v>
      </c>
      <c r="I72">
        <f t="shared" si="15"/>
        <v>5.6499999999999977</v>
      </c>
      <c r="J72">
        <f t="shared" si="11"/>
        <v>1.0499999999999972</v>
      </c>
      <c r="K72">
        <f t="shared" si="12"/>
        <v>1.58</v>
      </c>
    </row>
    <row r="73" spans="1:11" x14ac:dyDescent="0.25">
      <c r="A73" s="1">
        <v>41711</v>
      </c>
      <c r="B73" s="2">
        <f t="shared" si="8"/>
        <v>4</v>
      </c>
      <c r="C73">
        <v>65</v>
      </c>
      <c r="D73">
        <f t="shared" si="13"/>
        <v>37.56</v>
      </c>
      <c r="E73">
        <f t="shared" si="13"/>
        <v>5.6499999999999977</v>
      </c>
      <c r="F73">
        <f t="shared" si="9"/>
        <v>35.61</v>
      </c>
      <c r="G73">
        <f t="shared" si="10"/>
        <v>2.7199999999999975</v>
      </c>
      <c r="H73">
        <f t="shared" si="14"/>
        <v>45</v>
      </c>
      <c r="I73">
        <f t="shared" si="15"/>
        <v>30</v>
      </c>
      <c r="J73">
        <f t="shared" si="11"/>
        <v>1.9500000000000028</v>
      </c>
      <c r="K73">
        <f t="shared" si="12"/>
        <v>2.93</v>
      </c>
    </row>
    <row r="74" spans="1:11" x14ac:dyDescent="0.25">
      <c r="A74" s="1">
        <v>41712</v>
      </c>
      <c r="B74" s="2">
        <f t="shared" si="8"/>
        <v>5</v>
      </c>
      <c r="C74">
        <v>225</v>
      </c>
      <c r="D74">
        <f t="shared" si="13"/>
        <v>45</v>
      </c>
      <c r="E74">
        <f t="shared" si="13"/>
        <v>30</v>
      </c>
      <c r="F74">
        <f t="shared" si="9"/>
        <v>45</v>
      </c>
      <c r="G74">
        <f t="shared" si="10"/>
        <v>9.75</v>
      </c>
      <c r="H74">
        <f t="shared" si="14"/>
        <v>45</v>
      </c>
      <c r="I74">
        <f t="shared" si="15"/>
        <v>9.75</v>
      </c>
      <c r="J74">
        <f t="shared" si="11"/>
        <v>0</v>
      </c>
      <c r="K74">
        <f t="shared" si="12"/>
        <v>20.25</v>
      </c>
    </row>
    <row r="75" spans="1:11" x14ac:dyDescent="0.25">
      <c r="A75" s="1">
        <v>41713</v>
      </c>
      <c r="B75" s="2">
        <f t="shared" si="8"/>
        <v>6</v>
      </c>
      <c r="C75">
        <v>138</v>
      </c>
      <c r="D75">
        <f t="shared" si="13"/>
        <v>45</v>
      </c>
      <c r="E75">
        <f t="shared" si="13"/>
        <v>9.75</v>
      </c>
      <c r="F75">
        <f t="shared" si="9"/>
        <v>40.86</v>
      </c>
      <c r="G75">
        <f t="shared" si="10"/>
        <v>3.54</v>
      </c>
      <c r="H75">
        <f t="shared" si="14"/>
        <v>40.86</v>
      </c>
      <c r="I75">
        <f t="shared" si="15"/>
        <v>30</v>
      </c>
      <c r="J75">
        <f t="shared" si="11"/>
        <v>4.1400000000000006</v>
      </c>
      <c r="K75">
        <f t="shared" si="12"/>
        <v>6.21</v>
      </c>
    </row>
    <row r="76" spans="1:11" x14ac:dyDescent="0.25">
      <c r="A76" s="1">
        <v>41714</v>
      </c>
      <c r="B76" s="2">
        <f t="shared" si="8"/>
        <v>7</v>
      </c>
      <c r="C76">
        <v>64</v>
      </c>
      <c r="D76">
        <f t="shared" si="13"/>
        <v>40.86</v>
      </c>
      <c r="E76">
        <f t="shared" si="13"/>
        <v>30</v>
      </c>
      <c r="F76">
        <f t="shared" si="9"/>
        <v>40.86</v>
      </c>
      <c r="G76">
        <f t="shared" si="10"/>
        <v>24.240000000000002</v>
      </c>
      <c r="H76">
        <f t="shared" si="14"/>
        <v>40.86</v>
      </c>
      <c r="I76">
        <f t="shared" si="15"/>
        <v>24.240000000000002</v>
      </c>
      <c r="J76">
        <f t="shared" si="11"/>
        <v>0</v>
      </c>
      <c r="K76">
        <f t="shared" si="12"/>
        <v>5.759999999999998</v>
      </c>
    </row>
    <row r="77" spans="1:11" x14ac:dyDescent="0.25">
      <c r="A77" s="1">
        <v>41715</v>
      </c>
      <c r="B77" s="2">
        <f t="shared" si="8"/>
        <v>1</v>
      </c>
      <c r="C77">
        <v>73</v>
      </c>
      <c r="D77">
        <f t="shared" si="13"/>
        <v>40.86</v>
      </c>
      <c r="E77">
        <f t="shared" si="13"/>
        <v>24.240000000000002</v>
      </c>
      <c r="F77">
        <f t="shared" si="9"/>
        <v>40.86</v>
      </c>
      <c r="G77">
        <f t="shared" si="10"/>
        <v>17.670000000000002</v>
      </c>
      <c r="H77">
        <f t="shared" si="14"/>
        <v>40.86</v>
      </c>
      <c r="I77">
        <f t="shared" si="15"/>
        <v>17.670000000000002</v>
      </c>
      <c r="J77">
        <f t="shared" si="11"/>
        <v>0</v>
      </c>
      <c r="K77">
        <f t="shared" si="12"/>
        <v>6.57</v>
      </c>
    </row>
    <row r="78" spans="1:11" x14ac:dyDescent="0.25">
      <c r="A78" s="1">
        <v>41716</v>
      </c>
      <c r="B78" s="2">
        <f t="shared" si="8"/>
        <v>2</v>
      </c>
      <c r="C78">
        <v>109</v>
      </c>
      <c r="D78">
        <f t="shared" si="13"/>
        <v>40.86</v>
      </c>
      <c r="E78">
        <f t="shared" si="13"/>
        <v>17.670000000000002</v>
      </c>
      <c r="F78">
        <f t="shared" si="9"/>
        <v>40.86</v>
      </c>
      <c r="G78">
        <f t="shared" si="10"/>
        <v>7.8600000000000012</v>
      </c>
      <c r="H78">
        <f t="shared" si="14"/>
        <v>40.86</v>
      </c>
      <c r="I78">
        <f t="shared" si="15"/>
        <v>7.8600000000000012</v>
      </c>
      <c r="J78">
        <f t="shared" si="11"/>
        <v>0</v>
      </c>
      <c r="K78">
        <f t="shared" si="12"/>
        <v>9.81</v>
      </c>
    </row>
    <row r="79" spans="1:11" x14ac:dyDescent="0.25">
      <c r="A79" s="1">
        <v>41717</v>
      </c>
      <c r="B79" s="2">
        <f t="shared" si="8"/>
        <v>3</v>
      </c>
      <c r="C79">
        <v>69</v>
      </c>
      <c r="D79">
        <f t="shared" si="13"/>
        <v>40.86</v>
      </c>
      <c r="E79">
        <f t="shared" si="13"/>
        <v>7.8600000000000012</v>
      </c>
      <c r="F79">
        <f t="shared" si="9"/>
        <v>38.79</v>
      </c>
      <c r="G79">
        <f t="shared" si="10"/>
        <v>4.7500000000000018</v>
      </c>
      <c r="H79">
        <f t="shared" si="14"/>
        <v>38.79</v>
      </c>
      <c r="I79">
        <f t="shared" si="15"/>
        <v>30</v>
      </c>
      <c r="J79">
        <f t="shared" si="11"/>
        <v>2.0700000000000003</v>
      </c>
      <c r="K79">
        <f t="shared" si="12"/>
        <v>3.1099999999999994</v>
      </c>
    </row>
    <row r="80" spans="1:11" x14ac:dyDescent="0.25">
      <c r="A80" s="1">
        <v>41718</v>
      </c>
      <c r="B80" s="2">
        <f t="shared" si="8"/>
        <v>4</v>
      </c>
      <c r="C80">
        <v>21</v>
      </c>
      <c r="D80">
        <f t="shared" si="13"/>
        <v>38.79</v>
      </c>
      <c r="E80">
        <f t="shared" si="13"/>
        <v>30</v>
      </c>
      <c r="F80">
        <f t="shared" si="9"/>
        <v>38.79</v>
      </c>
      <c r="G80">
        <f t="shared" si="10"/>
        <v>28.11</v>
      </c>
      <c r="H80">
        <f t="shared" si="14"/>
        <v>45</v>
      </c>
      <c r="I80">
        <f t="shared" si="15"/>
        <v>28.11</v>
      </c>
      <c r="J80">
        <f t="shared" si="11"/>
        <v>0</v>
      </c>
      <c r="K80">
        <f t="shared" si="12"/>
        <v>1.8900000000000006</v>
      </c>
    </row>
    <row r="81" spans="1:11" x14ac:dyDescent="0.25">
      <c r="A81" s="1">
        <v>41719</v>
      </c>
      <c r="B81" s="2">
        <f t="shared" si="8"/>
        <v>5</v>
      </c>
      <c r="C81">
        <v>116</v>
      </c>
      <c r="D81">
        <f t="shared" si="13"/>
        <v>45</v>
      </c>
      <c r="E81">
        <f t="shared" si="13"/>
        <v>28.11</v>
      </c>
      <c r="F81">
        <f t="shared" si="9"/>
        <v>45</v>
      </c>
      <c r="G81">
        <f t="shared" si="10"/>
        <v>17.670000000000002</v>
      </c>
      <c r="H81">
        <f t="shared" si="14"/>
        <v>45</v>
      </c>
      <c r="I81">
        <f t="shared" si="15"/>
        <v>17.670000000000002</v>
      </c>
      <c r="J81">
        <f t="shared" si="11"/>
        <v>0</v>
      </c>
      <c r="K81">
        <f t="shared" si="12"/>
        <v>10.439999999999998</v>
      </c>
    </row>
    <row r="82" spans="1:11" x14ac:dyDescent="0.25">
      <c r="A82" s="1">
        <v>41720</v>
      </c>
      <c r="B82" s="2">
        <f t="shared" si="8"/>
        <v>6</v>
      </c>
      <c r="C82">
        <v>47</v>
      </c>
      <c r="D82">
        <f t="shared" si="13"/>
        <v>45</v>
      </c>
      <c r="E82">
        <f t="shared" si="13"/>
        <v>17.670000000000002</v>
      </c>
      <c r="F82">
        <f t="shared" si="9"/>
        <v>45</v>
      </c>
      <c r="G82">
        <f t="shared" si="10"/>
        <v>13.440000000000001</v>
      </c>
      <c r="H82">
        <f t="shared" si="14"/>
        <v>45</v>
      </c>
      <c r="I82">
        <f t="shared" si="15"/>
        <v>13.440000000000001</v>
      </c>
      <c r="J82">
        <f t="shared" si="11"/>
        <v>0</v>
      </c>
      <c r="K82">
        <f t="shared" si="12"/>
        <v>4.2300000000000004</v>
      </c>
    </row>
    <row r="83" spans="1:11" x14ac:dyDescent="0.25">
      <c r="A83" s="1">
        <v>41721</v>
      </c>
      <c r="B83" s="2">
        <f t="shared" si="8"/>
        <v>7</v>
      </c>
      <c r="C83">
        <v>59</v>
      </c>
      <c r="D83">
        <f t="shared" si="13"/>
        <v>45</v>
      </c>
      <c r="E83">
        <f t="shared" si="13"/>
        <v>13.440000000000001</v>
      </c>
      <c r="F83">
        <f t="shared" si="9"/>
        <v>43.23</v>
      </c>
      <c r="G83">
        <f t="shared" si="10"/>
        <v>10.780000000000001</v>
      </c>
      <c r="H83">
        <f t="shared" si="14"/>
        <v>43.23</v>
      </c>
      <c r="I83">
        <f t="shared" si="15"/>
        <v>10.780000000000001</v>
      </c>
      <c r="J83">
        <f t="shared" si="11"/>
        <v>1.7700000000000031</v>
      </c>
      <c r="K83">
        <f t="shared" si="12"/>
        <v>2.66</v>
      </c>
    </row>
    <row r="84" spans="1:11" x14ac:dyDescent="0.25">
      <c r="A84" s="1">
        <v>41722</v>
      </c>
      <c r="B84" s="2">
        <f t="shared" si="8"/>
        <v>1</v>
      </c>
      <c r="C84">
        <v>85</v>
      </c>
      <c r="D84">
        <f t="shared" si="13"/>
        <v>43.23</v>
      </c>
      <c r="E84">
        <f t="shared" si="13"/>
        <v>10.780000000000001</v>
      </c>
      <c r="F84">
        <f t="shared" si="9"/>
        <v>40.68</v>
      </c>
      <c r="G84">
        <f t="shared" si="10"/>
        <v>6.9500000000000011</v>
      </c>
      <c r="H84">
        <f t="shared" si="14"/>
        <v>40.68</v>
      </c>
      <c r="I84">
        <f t="shared" si="15"/>
        <v>6.9500000000000011</v>
      </c>
      <c r="J84">
        <f t="shared" si="11"/>
        <v>2.5499999999999972</v>
      </c>
      <c r="K84">
        <f t="shared" si="12"/>
        <v>3.83</v>
      </c>
    </row>
    <row r="85" spans="1:11" x14ac:dyDescent="0.25">
      <c r="A85" s="1">
        <v>41723</v>
      </c>
      <c r="B85" s="2">
        <f t="shared" si="8"/>
        <v>2</v>
      </c>
      <c r="C85">
        <v>46</v>
      </c>
      <c r="D85">
        <f t="shared" si="13"/>
        <v>40.68</v>
      </c>
      <c r="E85">
        <f t="shared" si="13"/>
        <v>6.9500000000000011</v>
      </c>
      <c r="F85">
        <f t="shared" si="9"/>
        <v>39.299999999999997</v>
      </c>
      <c r="G85">
        <f t="shared" si="10"/>
        <v>4.8800000000000008</v>
      </c>
      <c r="H85">
        <f t="shared" si="14"/>
        <v>39.299999999999997</v>
      </c>
      <c r="I85">
        <f t="shared" si="15"/>
        <v>30</v>
      </c>
      <c r="J85">
        <f t="shared" si="11"/>
        <v>1.3800000000000026</v>
      </c>
      <c r="K85">
        <f t="shared" si="12"/>
        <v>2.0700000000000003</v>
      </c>
    </row>
    <row r="86" spans="1:11" x14ac:dyDescent="0.25">
      <c r="A86" s="1">
        <v>41724</v>
      </c>
      <c r="B86" s="2">
        <f t="shared" si="8"/>
        <v>3</v>
      </c>
      <c r="C86">
        <v>41</v>
      </c>
      <c r="D86">
        <f t="shared" si="13"/>
        <v>39.299999999999997</v>
      </c>
      <c r="E86">
        <f t="shared" si="13"/>
        <v>30</v>
      </c>
      <c r="F86">
        <f t="shared" si="9"/>
        <v>39.299999999999997</v>
      </c>
      <c r="G86">
        <f t="shared" si="10"/>
        <v>26.31</v>
      </c>
      <c r="H86">
        <f t="shared" si="14"/>
        <v>39.299999999999997</v>
      </c>
      <c r="I86">
        <f t="shared" si="15"/>
        <v>26.31</v>
      </c>
      <c r="J86">
        <f t="shared" si="11"/>
        <v>0</v>
      </c>
      <c r="K86">
        <f t="shared" si="12"/>
        <v>3.6900000000000013</v>
      </c>
    </row>
    <row r="87" spans="1:11" x14ac:dyDescent="0.25">
      <c r="A87" s="1">
        <v>41725</v>
      </c>
      <c r="B87" s="2">
        <f t="shared" si="8"/>
        <v>4</v>
      </c>
      <c r="C87">
        <v>102</v>
      </c>
      <c r="D87">
        <f t="shared" si="13"/>
        <v>39.299999999999997</v>
      </c>
      <c r="E87">
        <f t="shared" si="13"/>
        <v>26.31</v>
      </c>
      <c r="F87">
        <f t="shared" si="9"/>
        <v>39.299999999999997</v>
      </c>
      <c r="G87">
        <f t="shared" si="10"/>
        <v>17.13</v>
      </c>
      <c r="H87">
        <f t="shared" si="14"/>
        <v>45</v>
      </c>
      <c r="I87">
        <f t="shared" si="15"/>
        <v>17.13</v>
      </c>
      <c r="J87">
        <f t="shared" si="11"/>
        <v>0</v>
      </c>
      <c r="K87">
        <f t="shared" si="12"/>
        <v>9.18</v>
      </c>
    </row>
    <row r="88" spans="1:11" x14ac:dyDescent="0.25">
      <c r="A88" s="1">
        <v>41726</v>
      </c>
      <c r="B88" s="2">
        <f t="shared" si="8"/>
        <v>5</v>
      </c>
      <c r="C88">
        <v>129</v>
      </c>
      <c r="D88">
        <f t="shared" si="13"/>
        <v>45</v>
      </c>
      <c r="E88">
        <f t="shared" si="13"/>
        <v>17.13</v>
      </c>
      <c r="F88">
        <f t="shared" si="9"/>
        <v>45</v>
      </c>
      <c r="G88">
        <f t="shared" si="10"/>
        <v>5.52</v>
      </c>
      <c r="H88">
        <f t="shared" si="14"/>
        <v>45</v>
      </c>
      <c r="I88">
        <f t="shared" si="15"/>
        <v>5.52</v>
      </c>
      <c r="J88">
        <f t="shared" si="11"/>
        <v>0</v>
      </c>
      <c r="K88">
        <f t="shared" si="12"/>
        <v>11.61</v>
      </c>
    </row>
    <row r="89" spans="1:11" x14ac:dyDescent="0.25">
      <c r="A89" s="1">
        <v>41727</v>
      </c>
      <c r="B89" s="2">
        <f t="shared" si="8"/>
        <v>6</v>
      </c>
      <c r="C89">
        <v>22</v>
      </c>
      <c r="D89">
        <f t="shared" si="13"/>
        <v>45</v>
      </c>
      <c r="E89">
        <f t="shared" si="13"/>
        <v>5.52</v>
      </c>
      <c r="F89">
        <f t="shared" si="9"/>
        <v>44.34</v>
      </c>
      <c r="G89">
        <f t="shared" si="10"/>
        <v>4.5299999999999994</v>
      </c>
      <c r="H89">
        <f t="shared" si="14"/>
        <v>44.34</v>
      </c>
      <c r="I89">
        <f t="shared" si="15"/>
        <v>30</v>
      </c>
      <c r="J89">
        <f t="shared" si="11"/>
        <v>0.65999999999999659</v>
      </c>
      <c r="K89">
        <f t="shared" si="12"/>
        <v>0.99000000000000021</v>
      </c>
    </row>
    <row r="90" spans="1:11" x14ac:dyDescent="0.25">
      <c r="A90" s="1">
        <v>41728</v>
      </c>
      <c r="B90" s="2">
        <f t="shared" si="8"/>
        <v>7</v>
      </c>
      <c r="C90">
        <v>25</v>
      </c>
      <c r="D90">
        <f t="shared" si="13"/>
        <v>44.34</v>
      </c>
      <c r="E90">
        <f t="shared" si="13"/>
        <v>30</v>
      </c>
      <c r="F90">
        <f t="shared" si="9"/>
        <v>44.34</v>
      </c>
      <c r="G90">
        <f t="shared" si="10"/>
        <v>27.75</v>
      </c>
      <c r="H90">
        <f t="shared" si="14"/>
        <v>44.34</v>
      </c>
      <c r="I90">
        <f t="shared" si="15"/>
        <v>27.75</v>
      </c>
      <c r="J90">
        <f t="shared" si="11"/>
        <v>0</v>
      </c>
      <c r="K90">
        <f t="shared" si="12"/>
        <v>2.25</v>
      </c>
    </row>
    <row r="91" spans="1:11" x14ac:dyDescent="0.25">
      <c r="A91" s="1">
        <v>41729</v>
      </c>
      <c r="B91" s="2">
        <f t="shared" si="8"/>
        <v>1</v>
      </c>
      <c r="C91">
        <v>26</v>
      </c>
      <c r="D91">
        <f t="shared" si="13"/>
        <v>44.34</v>
      </c>
      <c r="E91">
        <f t="shared" si="13"/>
        <v>27.75</v>
      </c>
      <c r="F91">
        <f t="shared" si="9"/>
        <v>44.34</v>
      </c>
      <c r="G91">
        <f t="shared" si="10"/>
        <v>25.41</v>
      </c>
      <c r="H91">
        <f t="shared" si="14"/>
        <v>44.34</v>
      </c>
      <c r="I91">
        <f t="shared" si="15"/>
        <v>25.41</v>
      </c>
      <c r="J91">
        <f t="shared" si="11"/>
        <v>0</v>
      </c>
      <c r="K91">
        <f t="shared" si="12"/>
        <v>2.34</v>
      </c>
    </row>
    <row r="92" spans="1:11" x14ac:dyDescent="0.25">
      <c r="A92" s="1">
        <v>41730</v>
      </c>
      <c r="B92" s="2">
        <f t="shared" si="8"/>
        <v>2</v>
      </c>
      <c r="C92">
        <v>84</v>
      </c>
      <c r="D92">
        <f t="shared" si="13"/>
        <v>44.34</v>
      </c>
      <c r="E92">
        <f t="shared" si="13"/>
        <v>25.41</v>
      </c>
      <c r="F92">
        <f t="shared" si="9"/>
        <v>44.34</v>
      </c>
      <c r="G92">
        <f t="shared" si="10"/>
        <v>17.850000000000001</v>
      </c>
      <c r="H92">
        <f t="shared" si="14"/>
        <v>44.34</v>
      </c>
      <c r="I92">
        <f t="shared" si="15"/>
        <v>17.850000000000001</v>
      </c>
      <c r="J92">
        <f t="shared" si="11"/>
        <v>0</v>
      </c>
      <c r="K92">
        <f t="shared" si="12"/>
        <v>7.5599999999999987</v>
      </c>
    </row>
    <row r="93" spans="1:11" x14ac:dyDescent="0.25">
      <c r="A93" s="1">
        <v>41731</v>
      </c>
      <c r="B93" s="2">
        <f t="shared" si="8"/>
        <v>3</v>
      </c>
      <c r="C93">
        <v>129</v>
      </c>
      <c r="D93">
        <f t="shared" si="13"/>
        <v>44.34</v>
      </c>
      <c r="E93">
        <f t="shared" si="13"/>
        <v>17.850000000000001</v>
      </c>
      <c r="F93">
        <f t="shared" si="9"/>
        <v>44.34</v>
      </c>
      <c r="G93">
        <f t="shared" si="10"/>
        <v>6.240000000000002</v>
      </c>
      <c r="H93">
        <f t="shared" si="14"/>
        <v>44.34</v>
      </c>
      <c r="I93">
        <f t="shared" si="15"/>
        <v>6.240000000000002</v>
      </c>
      <c r="J93">
        <f t="shared" si="11"/>
        <v>0</v>
      </c>
      <c r="K93">
        <f t="shared" si="12"/>
        <v>11.61</v>
      </c>
    </row>
    <row r="94" spans="1:11" x14ac:dyDescent="0.25">
      <c r="A94" s="1">
        <v>41732</v>
      </c>
      <c r="B94" s="2">
        <f t="shared" si="8"/>
        <v>4</v>
      </c>
      <c r="C94">
        <v>18</v>
      </c>
      <c r="D94">
        <f t="shared" si="13"/>
        <v>44.34</v>
      </c>
      <c r="E94">
        <f t="shared" si="13"/>
        <v>6.240000000000002</v>
      </c>
      <c r="F94">
        <f t="shared" si="9"/>
        <v>43.800000000000004</v>
      </c>
      <c r="G94">
        <f t="shared" si="10"/>
        <v>5.4300000000000015</v>
      </c>
      <c r="H94">
        <f t="shared" si="14"/>
        <v>43.800000000000004</v>
      </c>
      <c r="I94">
        <f t="shared" si="15"/>
        <v>5.4300000000000015</v>
      </c>
      <c r="J94">
        <f t="shared" si="11"/>
        <v>0.53999999999999915</v>
      </c>
      <c r="K94">
        <f t="shared" si="12"/>
        <v>0.8100000000000005</v>
      </c>
    </row>
    <row r="95" spans="1:11" x14ac:dyDescent="0.25">
      <c r="A95" s="1">
        <v>41733</v>
      </c>
      <c r="B95" s="2">
        <f t="shared" si="8"/>
        <v>5</v>
      </c>
      <c r="C95">
        <v>60</v>
      </c>
      <c r="D95">
        <f t="shared" si="13"/>
        <v>43.800000000000004</v>
      </c>
      <c r="E95">
        <f t="shared" si="13"/>
        <v>5.4300000000000015</v>
      </c>
      <c r="F95">
        <f t="shared" si="9"/>
        <v>42.000000000000007</v>
      </c>
      <c r="G95">
        <f t="shared" si="10"/>
        <v>2.7300000000000013</v>
      </c>
      <c r="H95">
        <f t="shared" si="14"/>
        <v>42.000000000000007</v>
      </c>
      <c r="I95">
        <f t="shared" si="15"/>
        <v>30</v>
      </c>
      <c r="J95">
        <f t="shared" si="11"/>
        <v>1.7999999999999972</v>
      </c>
      <c r="K95">
        <f t="shared" si="12"/>
        <v>2.7</v>
      </c>
    </row>
    <row r="96" spans="1:11" x14ac:dyDescent="0.25">
      <c r="A96" s="1">
        <v>41734</v>
      </c>
      <c r="B96" s="2">
        <f t="shared" si="8"/>
        <v>6</v>
      </c>
      <c r="C96">
        <v>25</v>
      </c>
      <c r="D96">
        <f t="shared" si="13"/>
        <v>42.000000000000007</v>
      </c>
      <c r="E96">
        <f t="shared" si="13"/>
        <v>30</v>
      </c>
      <c r="F96">
        <f t="shared" si="9"/>
        <v>42.000000000000007</v>
      </c>
      <c r="G96">
        <f t="shared" si="10"/>
        <v>27.75</v>
      </c>
      <c r="H96">
        <f t="shared" si="14"/>
        <v>42.000000000000007</v>
      </c>
      <c r="I96">
        <f t="shared" si="15"/>
        <v>27.75</v>
      </c>
      <c r="J96">
        <f t="shared" si="11"/>
        <v>0</v>
      </c>
      <c r="K96">
        <f t="shared" si="12"/>
        <v>2.25</v>
      </c>
    </row>
    <row r="97" spans="1:11" x14ac:dyDescent="0.25">
      <c r="A97" s="1">
        <v>41735</v>
      </c>
      <c r="B97" s="2">
        <f t="shared" si="8"/>
        <v>7</v>
      </c>
      <c r="C97">
        <v>126</v>
      </c>
      <c r="D97">
        <f t="shared" si="13"/>
        <v>42.000000000000007</v>
      </c>
      <c r="E97">
        <f t="shared" si="13"/>
        <v>27.75</v>
      </c>
      <c r="F97">
        <f t="shared" si="9"/>
        <v>42.000000000000007</v>
      </c>
      <c r="G97">
        <f t="shared" si="10"/>
        <v>16.41</v>
      </c>
      <c r="H97">
        <f t="shared" si="14"/>
        <v>42.000000000000007</v>
      </c>
      <c r="I97">
        <f t="shared" si="15"/>
        <v>16.41</v>
      </c>
      <c r="J97">
        <f t="shared" si="11"/>
        <v>0</v>
      </c>
      <c r="K97">
        <f t="shared" si="12"/>
        <v>11.34</v>
      </c>
    </row>
    <row r="98" spans="1:11" x14ac:dyDescent="0.25">
      <c r="A98" s="1">
        <v>41736</v>
      </c>
      <c r="B98" s="2">
        <f t="shared" si="8"/>
        <v>1</v>
      </c>
      <c r="C98">
        <v>35</v>
      </c>
      <c r="D98">
        <f t="shared" si="13"/>
        <v>42.000000000000007</v>
      </c>
      <c r="E98">
        <f t="shared" si="13"/>
        <v>16.41</v>
      </c>
      <c r="F98">
        <f t="shared" si="9"/>
        <v>42.000000000000007</v>
      </c>
      <c r="G98">
        <f t="shared" si="10"/>
        <v>13.26</v>
      </c>
      <c r="H98">
        <f t="shared" si="14"/>
        <v>42.000000000000007</v>
      </c>
      <c r="I98">
        <f t="shared" si="15"/>
        <v>13.26</v>
      </c>
      <c r="J98">
        <f t="shared" si="11"/>
        <v>0</v>
      </c>
      <c r="K98">
        <f t="shared" si="12"/>
        <v>3.1500000000000004</v>
      </c>
    </row>
    <row r="99" spans="1:11" x14ac:dyDescent="0.25">
      <c r="A99" s="1">
        <v>41737</v>
      </c>
      <c r="B99" s="2">
        <f t="shared" si="8"/>
        <v>2</v>
      </c>
      <c r="C99">
        <v>143</v>
      </c>
      <c r="D99">
        <f t="shared" si="13"/>
        <v>42.000000000000007</v>
      </c>
      <c r="E99">
        <f t="shared" si="13"/>
        <v>13.26</v>
      </c>
      <c r="F99">
        <f t="shared" si="9"/>
        <v>37.710000000000008</v>
      </c>
      <c r="G99">
        <f t="shared" si="10"/>
        <v>6.8199999999999994</v>
      </c>
      <c r="H99">
        <f t="shared" si="14"/>
        <v>37.710000000000008</v>
      </c>
      <c r="I99">
        <f t="shared" si="15"/>
        <v>6.8199999999999994</v>
      </c>
      <c r="J99">
        <f t="shared" si="11"/>
        <v>4.2899999999999991</v>
      </c>
      <c r="K99">
        <f t="shared" si="12"/>
        <v>6.44</v>
      </c>
    </row>
    <row r="100" spans="1:11" x14ac:dyDescent="0.25">
      <c r="A100" s="1">
        <v>41738</v>
      </c>
      <c r="B100" s="2">
        <f t="shared" si="8"/>
        <v>3</v>
      </c>
      <c r="C100">
        <v>89</v>
      </c>
      <c r="D100">
        <f t="shared" si="13"/>
        <v>37.710000000000008</v>
      </c>
      <c r="E100">
        <f t="shared" si="13"/>
        <v>6.8199999999999994</v>
      </c>
      <c r="F100">
        <f t="shared" si="9"/>
        <v>35.040000000000006</v>
      </c>
      <c r="G100">
        <f t="shared" si="10"/>
        <v>2.8099999999999996</v>
      </c>
      <c r="H100">
        <f t="shared" si="14"/>
        <v>35.040000000000006</v>
      </c>
      <c r="I100">
        <f t="shared" si="15"/>
        <v>30</v>
      </c>
      <c r="J100">
        <f t="shared" si="11"/>
        <v>2.6700000000000017</v>
      </c>
      <c r="K100">
        <f t="shared" si="12"/>
        <v>4.01</v>
      </c>
    </row>
    <row r="101" spans="1:11" x14ac:dyDescent="0.25">
      <c r="A101" s="1">
        <v>41739</v>
      </c>
      <c r="B101" s="2">
        <f t="shared" si="8"/>
        <v>4</v>
      </c>
      <c r="C101">
        <v>60</v>
      </c>
      <c r="D101">
        <f t="shared" si="13"/>
        <v>35.040000000000006</v>
      </c>
      <c r="E101">
        <f t="shared" si="13"/>
        <v>30</v>
      </c>
      <c r="F101">
        <f t="shared" si="9"/>
        <v>35.040000000000006</v>
      </c>
      <c r="G101">
        <f t="shared" si="10"/>
        <v>24.6</v>
      </c>
      <c r="H101">
        <f t="shared" si="14"/>
        <v>45</v>
      </c>
      <c r="I101">
        <f t="shared" si="15"/>
        <v>24.6</v>
      </c>
      <c r="J101">
        <f t="shared" si="11"/>
        <v>0</v>
      </c>
      <c r="K101">
        <f t="shared" si="12"/>
        <v>5.3999999999999986</v>
      </c>
    </row>
    <row r="102" spans="1:11" x14ac:dyDescent="0.25">
      <c r="A102" s="1">
        <v>41740</v>
      </c>
      <c r="B102" s="2">
        <f t="shared" si="8"/>
        <v>5</v>
      </c>
      <c r="C102">
        <v>52</v>
      </c>
      <c r="D102">
        <f t="shared" si="13"/>
        <v>45</v>
      </c>
      <c r="E102">
        <f t="shared" si="13"/>
        <v>24.6</v>
      </c>
      <c r="F102">
        <f t="shared" si="9"/>
        <v>45</v>
      </c>
      <c r="G102">
        <f t="shared" si="10"/>
        <v>19.920000000000002</v>
      </c>
      <c r="H102">
        <f t="shared" si="14"/>
        <v>45</v>
      </c>
      <c r="I102">
        <f t="shared" si="15"/>
        <v>19.920000000000002</v>
      </c>
      <c r="J102">
        <f t="shared" si="11"/>
        <v>0</v>
      </c>
      <c r="K102">
        <f t="shared" si="12"/>
        <v>4.68</v>
      </c>
    </row>
    <row r="103" spans="1:11" x14ac:dyDescent="0.25">
      <c r="A103" s="1">
        <v>41741</v>
      </c>
      <c r="B103" s="2">
        <f t="shared" si="8"/>
        <v>6</v>
      </c>
      <c r="C103">
        <v>24</v>
      </c>
      <c r="D103">
        <f t="shared" si="13"/>
        <v>45</v>
      </c>
      <c r="E103">
        <f t="shared" si="13"/>
        <v>19.920000000000002</v>
      </c>
      <c r="F103">
        <f t="shared" si="9"/>
        <v>45</v>
      </c>
      <c r="G103">
        <f t="shared" si="10"/>
        <v>17.760000000000002</v>
      </c>
      <c r="H103">
        <f t="shared" si="14"/>
        <v>45</v>
      </c>
      <c r="I103">
        <f t="shared" si="15"/>
        <v>17.760000000000002</v>
      </c>
      <c r="J103">
        <f t="shared" si="11"/>
        <v>0</v>
      </c>
      <c r="K103">
        <f t="shared" si="12"/>
        <v>2.16</v>
      </c>
    </row>
    <row r="104" spans="1:11" x14ac:dyDescent="0.25">
      <c r="A104" s="1">
        <v>41742</v>
      </c>
      <c r="B104" s="2">
        <f t="shared" si="8"/>
        <v>7</v>
      </c>
      <c r="C104">
        <v>80</v>
      </c>
      <c r="D104">
        <f t="shared" si="13"/>
        <v>45</v>
      </c>
      <c r="E104">
        <f t="shared" si="13"/>
        <v>17.760000000000002</v>
      </c>
      <c r="F104">
        <f t="shared" si="9"/>
        <v>45</v>
      </c>
      <c r="G104">
        <f t="shared" si="10"/>
        <v>10.560000000000002</v>
      </c>
      <c r="H104">
        <f t="shared" si="14"/>
        <v>45</v>
      </c>
      <c r="I104">
        <f t="shared" si="15"/>
        <v>10.560000000000002</v>
      </c>
      <c r="J104">
        <f t="shared" si="11"/>
        <v>0</v>
      </c>
      <c r="K104">
        <f t="shared" si="12"/>
        <v>7.1999999999999993</v>
      </c>
    </row>
    <row r="105" spans="1:11" x14ac:dyDescent="0.25">
      <c r="A105" s="1">
        <v>41743</v>
      </c>
      <c r="B105" s="2">
        <f t="shared" si="8"/>
        <v>1</v>
      </c>
      <c r="C105">
        <v>79</v>
      </c>
      <c r="D105">
        <f t="shared" si="13"/>
        <v>45</v>
      </c>
      <c r="E105">
        <f t="shared" si="13"/>
        <v>10.560000000000002</v>
      </c>
      <c r="F105">
        <f t="shared" si="9"/>
        <v>42.63</v>
      </c>
      <c r="G105">
        <f t="shared" si="10"/>
        <v>7.0000000000000018</v>
      </c>
      <c r="H105">
        <f t="shared" si="14"/>
        <v>42.63</v>
      </c>
      <c r="I105">
        <f t="shared" si="15"/>
        <v>7.0000000000000018</v>
      </c>
      <c r="J105">
        <f t="shared" si="11"/>
        <v>2.3699999999999974</v>
      </c>
      <c r="K105">
        <f t="shared" si="12"/>
        <v>3.5600000000000005</v>
      </c>
    </row>
    <row r="106" spans="1:11" x14ac:dyDescent="0.25">
      <c r="A106" s="1">
        <v>41744</v>
      </c>
      <c r="B106" s="2">
        <f t="shared" si="8"/>
        <v>2</v>
      </c>
      <c r="C106">
        <v>115</v>
      </c>
      <c r="D106">
        <f t="shared" si="13"/>
        <v>42.63</v>
      </c>
      <c r="E106">
        <f t="shared" si="13"/>
        <v>7.0000000000000018</v>
      </c>
      <c r="F106">
        <f t="shared" si="9"/>
        <v>39.18</v>
      </c>
      <c r="G106">
        <f t="shared" si="10"/>
        <v>1.8200000000000021</v>
      </c>
      <c r="H106">
        <f t="shared" si="14"/>
        <v>39.18</v>
      </c>
      <c r="I106">
        <f t="shared" si="15"/>
        <v>30</v>
      </c>
      <c r="J106">
        <f t="shared" si="11"/>
        <v>3.4500000000000028</v>
      </c>
      <c r="K106">
        <f t="shared" si="12"/>
        <v>5.18</v>
      </c>
    </row>
    <row r="107" spans="1:11" x14ac:dyDescent="0.25">
      <c r="A107" s="1">
        <v>41745</v>
      </c>
      <c r="B107" s="2">
        <f t="shared" si="8"/>
        <v>3</v>
      </c>
      <c r="C107">
        <v>55</v>
      </c>
      <c r="D107">
        <f t="shared" si="13"/>
        <v>39.18</v>
      </c>
      <c r="E107">
        <f t="shared" si="13"/>
        <v>30</v>
      </c>
      <c r="F107">
        <f t="shared" si="9"/>
        <v>39.18</v>
      </c>
      <c r="G107">
        <f t="shared" si="10"/>
        <v>25.05</v>
      </c>
      <c r="H107">
        <f t="shared" si="14"/>
        <v>39.18</v>
      </c>
      <c r="I107">
        <f t="shared" si="15"/>
        <v>25.05</v>
      </c>
      <c r="J107">
        <f t="shared" si="11"/>
        <v>0</v>
      </c>
      <c r="K107">
        <f t="shared" si="12"/>
        <v>4.9499999999999993</v>
      </c>
    </row>
    <row r="108" spans="1:11" x14ac:dyDescent="0.25">
      <c r="A108" s="1">
        <v>41746</v>
      </c>
      <c r="B108" s="2">
        <f t="shared" si="8"/>
        <v>4</v>
      </c>
      <c r="C108">
        <v>124</v>
      </c>
      <c r="D108">
        <f t="shared" si="13"/>
        <v>39.18</v>
      </c>
      <c r="E108">
        <f t="shared" si="13"/>
        <v>25.05</v>
      </c>
      <c r="F108">
        <f t="shared" si="9"/>
        <v>39.18</v>
      </c>
      <c r="G108">
        <f t="shared" si="10"/>
        <v>13.89</v>
      </c>
      <c r="H108">
        <f t="shared" si="14"/>
        <v>45</v>
      </c>
      <c r="I108">
        <f t="shared" si="15"/>
        <v>13.89</v>
      </c>
      <c r="J108">
        <f t="shared" si="11"/>
        <v>0</v>
      </c>
      <c r="K108">
        <f t="shared" si="12"/>
        <v>11.16</v>
      </c>
    </row>
    <row r="109" spans="1:11" x14ac:dyDescent="0.25">
      <c r="A109" s="1">
        <v>41747</v>
      </c>
      <c r="B109" s="2">
        <f t="shared" si="8"/>
        <v>5</v>
      </c>
      <c r="C109">
        <v>104</v>
      </c>
      <c r="D109">
        <f t="shared" si="13"/>
        <v>45</v>
      </c>
      <c r="E109">
        <f t="shared" si="13"/>
        <v>13.89</v>
      </c>
      <c r="F109">
        <f t="shared" si="9"/>
        <v>41.88</v>
      </c>
      <c r="G109">
        <f t="shared" si="10"/>
        <v>9.2100000000000009</v>
      </c>
      <c r="H109">
        <f t="shared" si="14"/>
        <v>41.88</v>
      </c>
      <c r="I109">
        <f t="shared" si="15"/>
        <v>9.2100000000000009</v>
      </c>
      <c r="J109">
        <f t="shared" si="11"/>
        <v>3.1199999999999974</v>
      </c>
      <c r="K109">
        <f t="shared" si="12"/>
        <v>4.68</v>
      </c>
    </row>
    <row r="110" spans="1:11" x14ac:dyDescent="0.25">
      <c r="A110" s="1">
        <v>41748</v>
      </c>
      <c r="B110" s="2">
        <f t="shared" si="8"/>
        <v>6</v>
      </c>
      <c r="C110">
        <v>20</v>
      </c>
      <c r="D110">
        <f t="shared" si="13"/>
        <v>41.88</v>
      </c>
      <c r="E110">
        <f t="shared" si="13"/>
        <v>9.2100000000000009</v>
      </c>
      <c r="F110">
        <f t="shared" si="9"/>
        <v>41.28</v>
      </c>
      <c r="G110">
        <f t="shared" si="10"/>
        <v>8.31</v>
      </c>
      <c r="H110">
        <f t="shared" si="14"/>
        <v>41.28</v>
      </c>
      <c r="I110">
        <f t="shared" si="15"/>
        <v>8.31</v>
      </c>
      <c r="J110">
        <f t="shared" si="11"/>
        <v>0.60000000000000142</v>
      </c>
      <c r="K110">
        <f t="shared" si="12"/>
        <v>0.90000000000000036</v>
      </c>
    </row>
    <row r="111" spans="1:11" x14ac:dyDescent="0.25">
      <c r="A111" s="1">
        <v>41749</v>
      </c>
      <c r="B111" s="2">
        <f t="shared" si="8"/>
        <v>7</v>
      </c>
      <c r="C111">
        <v>68</v>
      </c>
      <c r="D111">
        <f t="shared" si="13"/>
        <v>41.28</v>
      </c>
      <c r="E111">
        <f t="shared" si="13"/>
        <v>8.31</v>
      </c>
      <c r="F111">
        <f t="shared" si="9"/>
        <v>39.24</v>
      </c>
      <c r="G111">
        <f t="shared" si="10"/>
        <v>5.25</v>
      </c>
      <c r="H111">
        <f t="shared" si="14"/>
        <v>39.24</v>
      </c>
      <c r="I111">
        <f t="shared" si="15"/>
        <v>5.25</v>
      </c>
      <c r="J111">
        <f t="shared" si="11"/>
        <v>2.0399999999999991</v>
      </c>
      <c r="K111">
        <f t="shared" si="12"/>
        <v>3.0600000000000005</v>
      </c>
    </row>
    <row r="112" spans="1:11" x14ac:dyDescent="0.25">
      <c r="A112" s="1">
        <v>41750</v>
      </c>
      <c r="B112" s="2">
        <f t="shared" si="8"/>
        <v>1</v>
      </c>
      <c r="C112">
        <v>25</v>
      </c>
      <c r="D112">
        <f t="shared" si="13"/>
        <v>39.24</v>
      </c>
      <c r="E112">
        <f t="shared" si="13"/>
        <v>5.25</v>
      </c>
      <c r="F112">
        <f t="shared" si="9"/>
        <v>38.49</v>
      </c>
      <c r="G112">
        <f t="shared" si="10"/>
        <v>4.12</v>
      </c>
      <c r="H112">
        <f t="shared" si="14"/>
        <v>38.49</v>
      </c>
      <c r="I112">
        <f t="shared" si="15"/>
        <v>30</v>
      </c>
      <c r="J112">
        <f t="shared" si="11"/>
        <v>0.75</v>
      </c>
      <c r="K112">
        <f t="shared" si="12"/>
        <v>1.1299999999999999</v>
      </c>
    </row>
    <row r="113" spans="1:11" x14ac:dyDescent="0.25">
      <c r="A113" s="1">
        <v>41751</v>
      </c>
      <c r="B113" s="2">
        <f t="shared" si="8"/>
        <v>2</v>
      </c>
      <c r="C113">
        <v>93</v>
      </c>
      <c r="D113">
        <f t="shared" si="13"/>
        <v>38.49</v>
      </c>
      <c r="E113">
        <f t="shared" si="13"/>
        <v>30</v>
      </c>
      <c r="F113">
        <f t="shared" si="9"/>
        <v>38.49</v>
      </c>
      <c r="G113">
        <f t="shared" si="10"/>
        <v>21.630000000000003</v>
      </c>
      <c r="H113">
        <f t="shared" si="14"/>
        <v>38.49</v>
      </c>
      <c r="I113">
        <f t="shared" si="15"/>
        <v>21.630000000000003</v>
      </c>
      <c r="J113">
        <f t="shared" si="11"/>
        <v>0</v>
      </c>
      <c r="K113">
        <f t="shared" si="12"/>
        <v>8.3699999999999974</v>
      </c>
    </row>
    <row r="114" spans="1:11" x14ac:dyDescent="0.25">
      <c r="A114" s="1">
        <v>41752</v>
      </c>
      <c r="B114" s="2">
        <f t="shared" si="8"/>
        <v>3</v>
      </c>
      <c r="C114">
        <v>49</v>
      </c>
      <c r="D114">
        <f t="shared" si="13"/>
        <v>38.49</v>
      </c>
      <c r="E114">
        <f t="shared" si="13"/>
        <v>21.630000000000003</v>
      </c>
      <c r="F114">
        <f t="shared" si="9"/>
        <v>38.49</v>
      </c>
      <c r="G114">
        <f t="shared" si="10"/>
        <v>17.220000000000002</v>
      </c>
      <c r="H114">
        <f t="shared" si="14"/>
        <v>38.49</v>
      </c>
      <c r="I114">
        <f t="shared" si="15"/>
        <v>17.220000000000002</v>
      </c>
      <c r="J114">
        <f t="shared" si="11"/>
        <v>0</v>
      </c>
      <c r="K114">
        <f t="shared" si="12"/>
        <v>4.41</v>
      </c>
    </row>
    <row r="115" spans="1:11" x14ac:dyDescent="0.25">
      <c r="A115" s="1">
        <v>41753</v>
      </c>
      <c r="B115" s="2">
        <f t="shared" si="8"/>
        <v>4</v>
      </c>
      <c r="C115">
        <v>29</v>
      </c>
      <c r="D115">
        <f t="shared" si="13"/>
        <v>38.49</v>
      </c>
      <c r="E115">
        <f t="shared" si="13"/>
        <v>17.220000000000002</v>
      </c>
      <c r="F115">
        <f t="shared" si="9"/>
        <v>38.49</v>
      </c>
      <c r="G115">
        <f t="shared" si="10"/>
        <v>14.610000000000003</v>
      </c>
      <c r="H115">
        <f t="shared" si="14"/>
        <v>45</v>
      </c>
      <c r="I115">
        <f t="shared" si="15"/>
        <v>14.610000000000003</v>
      </c>
      <c r="J115">
        <f t="shared" si="11"/>
        <v>0</v>
      </c>
      <c r="K115">
        <f t="shared" si="12"/>
        <v>2.6099999999999994</v>
      </c>
    </row>
    <row r="116" spans="1:11" x14ac:dyDescent="0.25">
      <c r="A116" s="1">
        <v>41754</v>
      </c>
      <c r="B116" s="2">
        <f t="shared" si="8"/>
        <v>5</v>
      </c>
      <c r="C116">
        <v>59</v>
      </c>
      <c r="D116">
        <f t="shared" si="13"/>
        <v>45</v>
      </c>
      <c r="E116">
        <f t="shared" si="13"/>
        <v>14.610000000000003</v>
      </c>
      <c r="F116">
        <f t="shared" si="9"/>
        <v>43.23</v>
      </c>
      <c r="G116">
        <f t="shared" si="10"/>
        <v>11.950000000000003</v>
      </c>
      <c r="H116">
        <f t="shared" si="14"/>
        <v>43.23</v>
      </c>
      <c r="I116">
        <f t="shared" si="15"/>
        <v>11.950000000000003</v>
      </c>
      <c r="J116">
        <f t="shared" si="11"/>
        <v>1.7700000000000031</v>
      </c>
      <c r="K116">
        <f t="shared" si="12"/>
        <v>2.66</v>
      </c>
    </row>
    <row r="117" spans="1:11" x14ac:dyDescent="0.25">
      <c r="A117" s="1">
        <v>41755</v>
      </c>
      <c r="B117" s="2">
        <f t="shared" si="8"/>
        <v>6</v>
      </c>
      <c r="C117">
        <v>65</v>
      </c>
      <c r="D117">
        <f t="shared" si="13"/>
        <v>43.23</v>
      </c>
      <c r="E117">
        <f t="shared" si="13"/>
        <v>11.950000000000003</v>
      </c>
      <c r="F117">
        <f t="shared" si="9"/>
        <v>41.279999999999994</v>
      </c>
      <c r="G117">
        <f t="shared" si="10"/>
        <v>9.0200000000000031</v>
      </c>
      <c r="H117">
        <f t="shared" si="14"/>
        <v>41.279999999999994</v>
      </c>
      <c r="I117">
        <f t="shared" si="15"/>
        <v>9.0200000000000031</v>
      </c>
      <c r="J117">
        <f t="shared" si="11"/>
        <v>1.9500000000000028</v>
      </c>
      <c r="K117">
        <f t="shared" si="12"/>
        <v>2.9299999999999997</v>
      </c>
    </row>
    <row r="118" spans="1:11" x14ac:dyDescent="0.25">
      <c r="A118" s="1">
        <v>41756</v>
      </c>
      <c r="B118" s="2">
        <f t="shared" si="8"/>
        <v>7</v>
      </c>
      <c r="C118">
        <v>25</v>
      </c>
      <c r="D118">
        <f t="shared" si="13"/>
        <v>41.279999999999994</v>
      </c>
      <c r="E118">
        <f t="shared" si="13"/>
        <v>9.0200000000000031</v>
      </c>
      <c r="F118">
        <f t="shared" si="9"/>
        <v>40.529999999999994</v>
      </c>
      <c r="G118">
        <f t="shared" si="10"/>
        <v>7.8900000000000032</v>
      </c>
      <c r="H118">
        <f t="shared" si="14"/>
        <v>40.529999999999994</v>
      </c>
      <c r="I118">
        <f t="shared" si="15"/>
        <v>7.8900000000000032</v>
      </c>
      <c r="J118">
        <f t="shared" si="11"/>
        <v>0.75</v>
      </c>
      <c r="K118">
        <f t="shared" si="12"/>
        <v>1.1299999999999999</v>
      </c>
    </row>
    <row r="119" spans="1:11" x14ac:dyDescent="0.25">
      <c r="A119" s="1">
        <v>41757</v>
      </c>
      <c r="B119" s="2">
        <f t="shared" si="8"/>
        <v>1</v>
      </c>
      <c r="C119">
        <v>3</v>
      </c>
      <c r="D119">
        <f t="shared" si="13"/>
        <v>40.529999999999994</v>
      </c>
      <c r="E119">
        <f t="shared" si="13"/>
        <v>7.8900000000000032</v>
      </c>
      <c r="F119">
        <f t="shared" si="9"/>
        <v>40.439999999999991</v>
      </c>
      <c r="G119">
        <f t="shared" si="10"/>
        <v>7.7500000000000036</v>
      </c>
      <c r="H119">
        <f t="shared" si="14"/>
        <v>40.439999999999991</v>
      </c>
      <c r="I119">
        <f t="shared" si="15"/>
        <v>7.7500000000000036</v>
      </c>
      <c r="J119">
        <f t="shared" si="11"/>
        <v>9.0000000000003411E-2</v>
      </c>
      <c r="K119">
        <f t="shared" si="12"/>
        <v>0.13999999999999968</v>
      </c>
    </row>
    <row r="120" spans="1:11" x14ac:dyDescent="0.25">
      <c r="A120" s="1">
        <v>41758</v>
      </c>
      <c r="B120" s="2">
        <f t="shared" si="8"/>
        <v>2</v>
      </c>
      <c r="C120">
        <v>58</v>
      </c>
      <c r="D120">
        <f t="shared" si="13"/>
        <v>40.439999999999991</v>
      </c>
      <c r="E120">
        <f t="shared" si="13"/>
        <v>7.7500000000000036</v>
      </c>
      <c r="F120">
        <f t="shared" si="9"/>
        <v>38.699999999999989</v>
      </c>
      <c r="G120">
        <f t="shared" si="10"/>
        <v>5.1400000000000041</v>
      </c>
      <c r="H120">
        <f t="shared" si="14"/>
        <v>38.699999999999989</v>
      </c>
      <c r="I120">
        <f t="shared" si="15"/>
        <v>5.1400000000000041</v>
      </c>
      <c r="J120">
        <f t="shared" si="11"/>
        <v>1.740000000000002</v>
      </c>
      <c r="K120">
        <f t="shared" si="12"/>
        <v>2.6099999999999994</v>
      </c>
    </row>
    <row r="121" spans="1:11" x14ac:dyDescent="0.25">
      <c r="A121" s="1">
        <v>41759</v>
      </c>
      <c r="B121" s="2">
        <f t="shared" si="8"/>
        <v>3</v>
      </c>
      <c r="C121">
        <v>35</v>
      </c>
      <c r="D121">
        <f t="shared" si="13"/>
        <v>38.699999999999989</v>
      </c>
      <c r="E121">
        <f t="shared" si="13"/>
        <v>5.1400000000000041</v>
      </c>
      <c r="F121">
        <f t="shared" si="9"/>
        <v>37.649999999999991</v>
      </c>
      <c r="G121">
        <f t="shared" si="10"/>
        <v>3.5600000000000041</v>
      </c>
      <c r="H121">
        <f t="shared" si="14"/>
        <v>37.649999999999991</v>
      </c>
      <c r="I121">
        <f t="shared" si="15"/>
        <v>30</v>
      </c>
      <c r="J121">
        <f t="shared" si="11"/>
        <v>1.0499999999999972</v>
      </c>
      <c r="K121">
        <f t="shared" si="12"/>
        <v>1.58</v>
      </c>
    </row>
    <row r="122" spans="1:11" x14ac:dyDescent="0.25">
      <c r="A122" s="1">
        <v>41760</v>
      </c>
      <c r="B122" s="2">
        <f t="shared" si="8"/>
        <v>4</v>
      </c>
      <c r="C122">
        <v>146</v>
      </c>
      <c r="D122">
        <f t="shared" si="13"/>
        <v>37.649999999999991</v>
      </c>
      <c r="E122">
        <f t="shared" si="13"/>
        <v>30</v>
      </c>
      <c r="F122">
        <f t="shared" si="9"/>
        <v>37.649999999999991</v>
      </c>
      <c r="G122">
        <f t="shared" si="10"/>
        <v>16.86</v>
      </c>
      <c r="H122">
        <f t="shared" si="14"/>
        <v>45</v>
      </c>
      <c r="I122">
        <f t="shared" si="15"/>
        <v>16.86</v>
      </c>
      <c r="J122">
        <f t="shared" si="11"/>
        <v>0</v>
      </c>
      <c r="K122">
        <f t="shared" si="12"/>
        <v>13.14</v>
      </c>
    </row>
    <row r="123" spans="1:11" x14ac:dyDescent="0.25">
      <c r="A123" s="1">
        <v>41761</v>
      </c>
      <c r="B123" s="2">
        <f t="shared" si="8"/>
        <v>5</v>
      </c>
      <c r="C123">
        <v>45</v>
      </c>
      <c r="D123">
        <f t="shared" si="13"/>
        <v>45</v>
      </c>
      <c r="E123">
        <f t="shared" si="13"/>
        <v>16.86</v>
      </c>
      <c r="F123">
        <f t="shared" si="9"/>
        <v>45</v>
      </c>
      <c r="G123">
        <f t="shared" si="10"/>
        <v>12.809999999999999</v>
      </c>
      <c r="H123">
        <f t="shared" si="14"/>
        <v>45</v>
      </c>
      <c r="I123">
        <f t="shared" si="15"/>
        <v>12.809999999999999</v>
      </c>
      <c r="J123">
        <f t="shared" si="11"/>
        <v>0</v>
      </c>
      <c r="K123">
        <f t="shared" si="12"/>
        <v>4.0500000000000007</v>
      </c>
    </row>
    <row r="124" spans="1:11" x14ac:dyDescent="0.25">
      <c r="A124" s="1">
        <v>41762</v>
      </c>
      <c r="B124" s="2">
        <f t="shared" si="8"/>
        <v>6</v>
      </c>
      <c r="C124">
        <v>127</v>
      </c>
      <c r="D124">
        <f t="shared" si="13"/>
        <v>45</v>
      </c>
      <c r="E124">
        <f t="shared" si="13"/>
        <v>12.809999999999999</v>
      </c>
      <c r="F124">
        <f t="shared" si="9"/>
        <v>41.19</v>
      </c>
      <c r="G124">
        <f t="shared" si="10"/>
        <v>7.089999999999999</v>
      </c>
      <c r="H124">
        <f t="shared" si="14"/>
        <v>41.19</v>
      </c>
      <c r="I124">
        <f t="shared" si="15"/>
        <v>7.089999999999999</v>
      </c>
      <c r="J124">
        <f t="shared" si="11"/>
        <v>3.8100000000000023</v>
      </c>
      <c r="K124">
        <f t="shared" si="12"/>
        <v>5.72</v>
      </c>
    </row>
    <row r="125" spans="1:11" x14ac:dyDescent="0.25">
      <c r="A125" s="1">
        <v>41763</v>
      </c>
      <c r="B125" s="2">
        <f t="shared" si="8"/>
        <v>7</v>
      </c>
      <c r="C125">
        <v>48</v>
      </c>
      <c r="D125">
        <f t="shared" si="13"/>
        <v>41.19</v>
      </c>
      <c r="E125">
        <f t="shared" si="13"/>
        <v>7.089999999999999</v>
      </c>
      <c r="F125">
        <f t="shared" si="9"/>
        <v>39.75</v>
      </c>
      <c r="G125">
        <f t="shared" si="10"/>
        <v>4.9299999999999988</v>
      </c>
      <c r="H125">
        <f t="shared" si="14"/>
        <v>39.75</v>
      </c>
      <c r="I125">
        <f t="shared" si="15"/>
        <v>30</v>
      </c>
      <c r="J125">
        <f t="shared" si="11"/>
        <v>1.4399999999999977</v>
      </c>
      <c r="K125">
        <f t="shared" si="12"/>
        <v>2.16</v>
      </c>
    </row>
    <row r="126" spans="1:11" x14ac:dyDescent="0.25">
      <c r="A126" s="1">
        <v>41764</v>
      </c>
      <c r="B126" s="2">
        <f t="shared" si="8"/>
        <v>1</v>
      </c>
      <c r="C126">
        <v>128</v>
      </c>
      <c r="D126">
        <f t="shared" si="13"/>
        <v>39.75</v>
      </c>
      <c r="E126">
        <f t="shared" si="13"/>
        <v>30</v>
      </c>
      <c r="F126">
        <f t="shared" si="9"/>
        <v>39.75</v>
      </c>
      <c r="G126">
        <f t="shared" si="10"/>
        <v>18.48</v>
      </c>
      <c r="H126">
        <f t="shared" si="14"/>
        <v>39.75</v>
      </c>
      <c r="I126">
        <f t="shared" si="15"/>
        <v>18.48</v>
      </c>
      <c r="J126">
        <f t="shared" si="11"/>
        <v>0</v>
      </c>
      <c r="K126">
        <f t="shared" si="12"/>
        <v>11.52</v>
      </c>
    </row>
    <row r="127" spans="1:11" x14ac:dyDescent="0.25">
      <c r="A127" s="1">
        <v>41765</v>
      </c>
      <c r="B127" s="2">
        <f t="shared" si="8"/>
        <v>2</v>
      </c>
      <c r="C127">
        <v>115</v>
      </c>
      <c r="D127">
        <f t="shared" si="13"/>
        <v>39.75</v>
      </c>
      <c r="E127">
        <f t="shared" si="13"/>
        <v>18.48</v>
      </c>
      <c r="F127">
        <f t="shared" si="9"/>
        <v>39.75</v>
      </c>
      <c r="G127">
        <f t="shared" si="10"/>
        <v>8.1300000000000008</v>
      </c>
      <c r="H127">
        <f t="shared" si="14"/>
        <v>39.75</v>
      </c>
      <c r="I127">
        <f t="shared" si="15"/>
        <v>8.1300000000000008</v>
      </c>
      <c r="J127">
        <f t="shared" si="11"/>
        <v>0</v>
      </c>
      <c r="K127">
        <f t="shared" si="12"/>
        <v>10.35</v>
      </c>
    </row>
    <row r="128" spans="1:11" x14ac:dyDescent="0.25">
      <c r="A128" s="1">
        <v>41766</v>
      </c>
      <c r="B128" s="2">
        <f t="shared" si="8"/>
        <v>3</v>
      </c>
      <c r="C128">
        <v>103</v>
      </c>
      <c r="D128">
        <f t="shared" si="13"/>
        <v>39.75</v>
      </c>
      <c r="E128">
        <f t="shared" si="13"/>
        <v>8.1300000000000008</v>
      </c>
      <c r="F128">
        <f t="shared" si="9"/>
        <v>36.659999999999997</v>
      </c>
      <c r="G128">
        <f t="shared" si="10"/>
        <v>3.4900000000000011</v>
      </c>
      <c r="H128">
        <f t="shared" si="14"/>
        <v>36.659999999999997</v>
      </c>
      <c r="I128">
        <f t="shared" si="15"/>
        <v>30</v>
      </c>
      <c r="J128">
        <f t="shared" si="11"/>
        <v>3.0900000000000034</v>
      </c>
      <c r="K128">
        <f t="shared" si="12"/>
        <v>4.6399999999999997</v>
      </c>
    </row>
    <row r="129" spans="1:11" x14ac:dyDescent="0.25">
      <c r="A129" s="1">
        <v>41767</v>
      </c>
      <c r="B129" s="2">
        <f t="shared" si="8"/>
        <v>4</v>
      </c>
      <c r="C129">
        <v>21</v>
      </c>
      <c r="D129">
        <f t="shared" si="13"/>
        <v>36.659999999999997</v>
      </c>
      <c r="E129">
        <f t="shared" si="13"/>
        <v>30</v>
      </c>
      <c r="F129">
        <f t="shared" si="9"/>
        <v>36.659999999999997</v>
      </c>
      <c r="G129">
        <f t="shared" si="10"/>
        <v>28.11</v>
      </c>
      <c r="H129">
        <f t="shared" si="14"/>
        <v>45</v>
      </c>
      <c r="I129">
        <f t="shared" si="15"/>
        <v>28.11</v>
      </c>
      <c r="J129">
        <f t="shared" si="11"/>
        <v>0</v>
      </c>
      <c r="K129">
        <f t="shared" si="12"/>
        <v>1.8900000000000006</v>
      </c>
    </row>
    <row r="130" spans="1:11" x14ac:dyDescent="0.25">
      <c r="A130" s="1">
        <v>41768</v>
      </c>
      <c r="B130" s="2">
        <f t="shared" si="8"/>
        <v>5</v>
      </c>
      <c r="C130">
        <v>150</v>
      </c>
      <c r="D130">
        <f t="shared" si="13"/>
        <v>45</v>
      </c>
      <c r="E130">
        <f t="shared" si="13"/>
        <v>28.11</v>
      </c>
      <c r="F130">
        <f t="shared" si="9"/>
        <v>45</v>
      </c>
      <c r="G130">
        <f t="shared" si="10"/>
        <v>14.61</v>
      </c>
      <c r="H130">
        <f t="shared" si="14"/>
        <v>45</v>
      </c>
      <c r="I130">
        <f t="shared" si="15"/>
        <v>14.61</v>
      </c>
      <c r="J130">
        <f t="shared" si="11"/>
        <v>0</v>
      </c>
      <c r="K130">
        <f t="shared" si="12"/>
        <v>13.5</v>
      </c>
    </row>
    <row r="131" spans="1:11" x14ac:dyDescent="0.25">
      <c r="A131" s="1">
        <v>41769</v>
      </c>
      <c r="B131" s="2">
        <f t="shared" ref="B131:B194" si="16">WEEKDAY(A131,2)</f>
        <v>6</v>
      </c>
      <c r="C131">
        <v>49</v>
      </c>
      <c r="D131">
        <f t="shared" si="13"/>
        <v>45</v>
      </c>
      <c r="E131">
        <f t="shared" si="13"/>
        <v>14.61</v>
      </c>
      <c r="F131">
        <f t="shared" ref="F131:F194" si="17">IF(E131&gt;15,D131,D131-ROUND((6*(C131/2)/100),2))</f>
        <v>43.53</v>
      </c>
      <c r="G131">
        <f t="shared" ref="G131:G194" si="18">IF(E131&gt;15,E131-ROUND((C131*9)/100,2),E131-ROUND(((C131/2)*9/100),2))</f>
        <v>12.399999999999999</v>
      </c>
      <c r="H131">
        <f t="shared" si="14"/>
        <v>43.53</v>
      </c>
      <c r="I131">
        <f t="shared" si="15"/>
        <v>12.399999999999999</v>
      </c>
      <c r="J131">
        <f t="shared" ref="J131:J194" si="19">D131-F131</f>
        <v>1.4699999999999989</v>
      </c>
      <c r="K131">
        <f t="shared" ref="K131:K194" si="20">E131-G131</f>
        <v>2.2100000000000009</v>
      </c>
    </row>
    <row r="132" spans="1:11" x14ac:dyDescent="0.25">
      <c r="A132" s="1">
        <v>41770</v>
      </c>
      <c r="B132" s="2">
        <f t="shared" si="16"/>
        <v>7</v>
      </c>
      <c r="C132">
        <v>20</v>
      </c>
      <c r="D132">
        <f t="shared" ref="D132:E195" si="21">H131</f>
        <v>43.53</v>
      </c>
      <c r="E132">
        <f t="shared" si="21"/>
        <v>12.399999999999999</v>
      </c>
      <c r="F132">
        <f t="shared" si="17"/>
        <v>42.93</v>
      </c>
      <c r="G132">
        <f t="shared" si="18"/>
        <v>11.499999999999998</v>
      </c>
      <c r="H132">
        <f t="shared" ref="H132:H195" si="22">IF(AND(B132=4,F132&lt;40),45,F132)</f>
        <v>42.93</v>
      </c>
      <c r="I132">
        <f t="shared" ref="I132:I195" si="23">IF(G132&lt;5,30,G132)</f>
        <v>11.499999999999998</v>
      </c>
      <c r="J132">
        <f t="shared" si="19"/>
        <v>0.60000000000000142</v>
      </c>
      <c r="K132">
        <f t="shared" si="20"/>
        <v>0.90000000000000036</v>
      </c>
    </row>
    <row r="133" spans="1:11" x14ac:dyDescent="0.25">
      <c r="A133" s="1">
        <v>41771</v>
      </c>
      <c r="B133" s="2">
        <f t="shared" si="16"/>
        <v>1</v>
      </c>
      <c r="C133">
        <v>120</v>
      </c>
      <c r="D133">
        <f t="shared" si="21"/>
        <v>42.93</v>
      </c>
      <c r="E133">
        <f t="shared" si="21"/>
        <v>11.499999999999998</v>
      </c>
      <c r="F133">
        <f t="shared" si="17"/>
        <v>39.33</v>
      </c>
      <c r="G133">
        <f t="shared" si="18"/>
        <v>6.0999999999999979</v>
      </c>
      <c r="H133">
        <f t="shared" si="22"/>
        <v>39.33</v>
      </c>
      <c r="I133">
        <f t="shared" si="23"/>
        <v>6.0999999999999979</v>
      </c>
      <c r="J133">
        <f t="shared" si="19"/>
        <v>3.6000000000000014</v>
      </c>
      <c r="K133">
        <f t="shared" si="20"/>
        <v>5.4</v>
      </c>
    </row>
    <row r="134" spans="1:11" x14ac:dyDescent="0.25">
      <c r="A134" s="1">
        <v>41772</v>
      </c>
      <c r="B134" s="2">
        <f t="shared" si="16"/>
        <v>2</v>
      </c>
      <c r="C134">
        <v>39</v>
      </c>
      <c r="D134">
        <f t="shared" si="21"/>
        <v>39.33</v>
      </c>
      <c r="E134">
        <f t="shared" si="21"/>
        <v>6.0999999999999979</v>
      </c>
      <c r="F134">
        <f t="shared" si="17"/>
        <v>38.159999999999997</v>
      </c>
      <c r="G134">
        <f t="shared" si="18"/>
        <v>4.3399999999999981</v>
      </c>
      <c r="H134">
        <f t="shared" si="22"/>
        <v>38.159999999999997</v>
      </c>
      <c r="I134">
        <f t="shared" si="23"/>
        <v>30</v>
      </c>
      <c r="J134">
        <f t="shared" si="19"/>
        <v>1.1700000000000017</v>
      </c>
      <c r="K134">
        <f t="shared" si="20"/>
        <v>1.7599999999999998</v>
      </c>
    </row>
    <row r="135" spans="1:11" x14ac:dyDescent="0.25">
      <c r="A135" s="1">
        <v>41773</v>
      </c>
      <c r="B135" s="2">
        <f t="shared" si="16"/>
        <v>3</v>
      </c>
      <c r="C135">
        <v>15</v>
      </c>
      <c r="D135">
        <f t="shared" si="21"/>
        <v>38.159999999999997</v>
      </c>
      <c r="E135">
        <f t="shared" si="21"/>
        <v>30</v>
      </c>
      <c r="F135">
        <f t="shared" si="17"/>
        <v>38.159999999999997</v>
      </c>
      <c r="G135">
        <f t="shared" si="18"/>
        <v>28.65</v>
      </c>
      <c r="H135">
        <f t="shared" si="22"/>
        <v>38.159999999999997</v>
      </c>
      <c r="I135">
        <f t="shared" si="23"/>
        <v>28.65</v>
      </c>
      <c r="J135">
        <f t="shared" si="19"/>
        <v>0</v>
      </c>
      <c r="K135">
        <f t="shared" si="20"/>
        <v>1.3500000000000014</v>
      </c>
    </row>
    <row r="136" spans="1:11" x14ac:dyDescent="0.25">
      <c r="A136" s="1">
        <v>41774</v>
      </c>
      <c r="B136" s="2">
        <f t="shared" si="16"/>
        <v>4</v>
      </c>
      <c r="C136">
        <v>118</v>
      </c>
      <c r="D136">
        <f t="shared" si="21"/>
        <v>38.159999999999997</v>
      </c>
      <c r="E136">
        <f t="shared" si="21"/>
        <v>28.65</v>
      </c>
      <c r="F136">
        <f t="shared" si="17"/>
        <v>38.159999999999997</v>
      </c>
      <c r="G136">
        <f t="shared" si="18"/>
        <v>18.03</v>
      </c>
      <c r="H136">
        <f t="shared" si="22"/>
        <v>45</v>
      </c>
      <c r="I136">
        <f t="shared" si="23"/>
        <v>18.03</v>
      </c>
      <c r="J136">
        <f t="shared" si="19"/>
        <v>0</v>
      </c>
      <c r="K136">
        <f t="shared" si="20"/>
        <v>10.619999999999997</v>
      </c>
    </row>
    <row r="137" spans="1:11" x14ac:dyDescent="0.25">
      <c r="A137" s="1">
        <v>41775</v>
      </c>
      <c r="B137" s="2">
        <f t="shared" si="16"/>
        <v>5</v>
      </c>
      <c r="C137">
        <v>37</v>
      </c>
      <c r="D137">
        <f t="shared" si="21"/>
        <v>45</v>
      </c>
      <c r="E137">
        <f t="shared" si="21"/>
        <v>18.03</v>
      </c>
      <c r="F137">
        <f t="shared" si="17"/>
        <v>45</v>
      </c>
      <c r="G137">
        <f t="shared" si="18"/>
        <v>14.700000000000001</v>
      </c>
      <c r="H137">
        <f t="shared" si="22"/>
        <v>45</v>
      </c>
      <c r="I137">
        <f t="shared" si="23"/>
        <v>14.700000000000001</v>
      </c>
      <c r="J137">
        <f t="shared" si="19"/>
        <v>0</v>
      </c>
      <c r="K137">
        <f t="shared" si="20"/>
        <v>3.33</v>
      </c>
    </row>
    <row r="138" spans="1:11" x14ac:dyDescent="0.25">
      <c r="A138" s="1">
        <v>41776</v>
      </c>
      <c r="B138" s="2">
        <f t="shared" si="16"/>
        <v>6</v>
      </c>
      <c r="C138">
        <v>107</v>
      </c>
      <c r="D138">
        <f t="shared" si="21"/>
        <v>45</v>
      </c>
      <c r="E138">
        <f t="shared" si="21"/>
        <v>14.700000000000001</v>
      </c>
      <c r="F138">
        <f t="shared" si="17"/>
        <v>41.79</v>
      </c>
      <c r="G138">
        <f t="shared" si="18"/>
        <v>9.8800000000000008</v>
      </c>
      <c r="H138">
        <f t="shared" si="22"/>
        <v>41.79</v>
      </c>
      <c r="I138">
        <f t="shared" si="23"/>
        <v>9.8800000000000008</v>
      </c>
      <c r="J138">
        <f t="shared" si="19"/>
        <v>3.2100000000000009</v>
      </c>
      <c r="K138">
        <f t="shared" si="20"/>
        <v>4.82</v>
      </c>
    </row>
    <row r="139" spans="1:11" x14ac:dyDescent="0.25">
      <c r="A139" s="1">
        <v>41777</v>
      </c>
      <c r="B139" s="2">
        <f t="shared" si="16"/>
        <v>7</v>
      </c>
      <c r="C139">
        <v>51</v>
      </c>
      <c r="D139">
        <f t="shared" si="21"/>
        <v>41.79</v>
      </c>
      <c r="E139">
        <f t="shared" si="21"/>
        <v>9.8800000000000008</v>
      </c>
      <c r="F139">
        <f t="shared" si="17"/>
        <v>40.26</v>
      </c>
      <c r="G139">
        <f t="shared" si="18"/>
        <v>7.580000000000001</v>
      </c>
      <c r="H139">
        <f t="shared" si="22"/>
        <v>40.26</v>
      </c>
      <c r="I139">
        <f t="shared" si="23"/>
        <v>7.580000000000001</v>
      </c>
      <c r="J139">
        <f t="shared" si="19"/>
        <v>1.5300000000000011</v>
      </c>
      <c r="K139">
        <f t="shared" si="20"/>
        <v>2.2999999999999998</v>
      </c>
    </row>
    <row r="140" spans="1:11" x14ac:dyDescent="0.25">
      <c r="A140" s="1">
        <v>41778</v>
      </c>
      <c r="B140" s="2">
        <f t="shared" si="16"/>
        <v>1</v>
      </c>
      <c r="C140">
        <v>76</v>
      </c>
      <c r="D140">
        <f t="shared" si="21"/>
        <v>40.26</v>
      </c>
      <c r="E140">
        <f t="shared" si="21"/>
        <v>7.580000000000001</v>
      </c>
      <c r="F140">
        <f t="shared" si="17"/>
        <v>37.979999999999997</v>
      </c>
      <c r="G140">
        <f t="shared" si="18"/>
        <v>4.160000000000001</v>
      </c>
      <c r="H140">
        <f t="shared" si="22"/>
        <v>37.979999999999997</v>
      </c>
      <c r="I140">
        <f t="shared" si="23"/>
        <v>30</v>
      </c>
      <c r="J140">
        <f t="shared" si="19"/>
        <v>2.2800000000000011</v>
      </c>
      <c r="K140">
        <f t="shared" si="20"/>
        <v>3.42</v>
      </c>
    </row>
    <row r="141" spans="1:11" x14ac:dyDescent="0.25">
      <c r="A141" s="1">
        <v>41779</v>
      </c>
      <c r="B141" s="2">
        <f t="shared" si="16"/>
        <v>2</v>
      </c>
      <c r="C141">
        <v>41</v>
      </c>
      <c r="D141">
        <f t="shared" si="21"/>
        <v>37.979999999999997</v>
      </c>
      <c r="E141">
        <f t="shared" si="21"/>
        <v>30</v>
      </c>
      <c r="F141">
        <f t="shared" si="17"/>
        <v>37.979999999999997</v>
      </c>
      <c r="G141">
        <f t="shared" si="18"/>
        <v>26.31</v>
      </c>
      <c r="H141">
        <f t="shared" si="22"/>
        <v>37.979999999999997</v>
      </c>
      <c r="I141">
        <f t="shared" si="23"/>
        <v>26.31</v>
      </c>
      <c r="J141">
        <f t="shared" si="19"/>
        <v>0</v>
      </c>
      <c r="K141">
        <f t="shared" si="20"/>
        <v>3.6900000000000013</v>
      </c>
    </row>
    <row r="142" spans="1:11" x14ac:dyDescent="0.25">
      <c r="A142" s="1">
        <v>41780</v>
      </c>
      <c r="B142" s="2">
        <f t="shared" si="16"/>
        <v>3</v>
      </c>
      <c r="C142">
        <v>149</v>
      </c>
      <c r="D142">
        <f t="shared" si="21"/>
        <v>37.979999999999997</v>
      </c>
      <c r="E142">
        <f t="shared" si="21"/>
        <v>26.31</v>
      </c>
      <c r="F142">
        <f t="shared" si="17"/>
        <v>37.979999999999997</v>
      </c>
      <c r="G142">
        <f t="shared" si="18"/>
        <v>12.899999999999999</v>
      </c>
      <c r="H142">
        <f t="shared" si="22"/>
        <v>37.979999999999997</v>
      </c>
      <c r="I142">
        <f t="shared" si="23"/>
        <v>12.899999999999999</v>
      </c>
      <c r="J142">
        <f t="shared" si="19"/>
        <v>0</v>
      </c>
      <c r="K142">
        <f t="shared" si="20"/>
        <v>13.41</v>
      </c>
    </row>
    <row r="143" spans="1:11" x14ac:dyDescent="0.25">
      <c r="A143" s="1">
        <v>41781</v>
      </c>
      <c r="B143" s="2">
        <f t="shared" si="16"/>
        <v>4</v>
      </c>
      <c r="C143">
        <v>72</v>
      </c>
      <c r="D143">
        <f t="shared" si="21"/>
        <v>37.979999999999997</v>
      </c>
      <c r="E143">
        <f t="shared" si="21"/>
        <v>12.899999999999999</v>
      </c>
      <c r="F143">
        <f t="shared" si="17"/>
        <v>35.819999999999993</v>
      </c>
      <c r="G143">
        <f t="shared" si="18"/>
        <v>9.6599999999999984</v>
      </c>
      <c r="H143">
        <f t="shared" si="22"/>
        <v>45</v>
      </c>
      <c r="I143">
        <f t="shared" si="23"/>
        <v>9.6599999999999984</v>
      </c>
      <c r="J143">
        <f t="shared" si="19"/>
        <v>2.1600000000000037</v>
      </c>
      <c r="K143">
        <f t="shared" si="20"/>
        <v>3.24</v>
      </c>
    </row>
    <row r="144" spans="1:11" x14ac:dyDescent="0.25">
      <c r="A144" s="1">
        <v>41782</v>
      </c>
      <c r="B144" s="2">
        <f t="shared" si="16"/>
        <v>5</v>
      </c>
      <c r="C144">
        <v>83</v>
      </c>
      <c r="D144">
        <f t="shared" si="21"/>
        <v>45</v>
      </c>
      <c r="E144">
        <f t="shared" si="21"/>
        <v>9.6599999999999984</v>
      </c>
      <c r="F144">
        <f t="shared" si="17"/>
        <v>42.51</v>
      </c>
      <c r="G144">
        <f t="shared" si="18"/>
        <v>5.9199999999999982</v>
      </c>
      <c r="H144">
        <f t="shared" si="22"/>
        <v>42.51</v>
      </c>
      <c r="I144">
        <f t="shared" si="23"/>
        <v>5.9199999999999982</v>
      </c>
      <c r="J144">
        <f t="shared" si="19"/>
        <v>2.490000000000002</v>
      </c>
      <c r="K144">
        <f t="shared" si="20"/>
        <v>3.74</v>
      </c>
    </row>
    <row r="145" spans="1:11" x14ac:dyDescent="0.25">
      <c r="A145" s="1">
        <v>41783</v>
      </c>
      <c r="B145" s="2">
        <f t="shared" si="16"/>
        <v>6</v>
      </c>
      <c r="C145">
        <v>101</v>
      </c>
      <c r="D145">
        <f t="shared" si="21"/>
        <v>42.51</v>
      </c>
      <c r="E145">
        <f t="shared" si="21"/>
        <v>5.9199999999999982</v>
      </c>
      <c r="F145">
        <f t="shared" si="17"/>
        <v>39.479999999999997</v>
      </c>
      <c r="G145">
        <f t="shared" si="18"/>
        <v>1.3699999999999983</v>
      </c>
      <c r="H145">
        <f t="shared" si="22"/>
        <v>39.479999999999997</v>
      </c>
      <c r="I145">
        <f t="shared" si="23"/>
        <v>30</v>
      </c>
      <c r="J145">
        <f t="shared" si="19"/>
        <v>3.0300000000000011</v>
      </c>
      <c r="K145">
        <f t="shared" si="20"/>
        <v>4.55</v>
      </c>
    </row>
    <row r="146" spans="1:11" x14ac:dyDescent="0.25">
      <c r="A146" s="1">
        <v>41784</v>
      </c>
      <c r="B146" s="2">
        <f t="shared" si="16"/>
        <v>7</v>
      </c>
      <c r="C146">
        <v>43</v>
      </c>
      <c r="D146">
        <f t="shared" si="21"/>
        <v>39.479999999999997</v>
      </c>
      <c r="E146">
        <f t="shared" si="21"/>
        <v>30</v>
      </c>
      <c r="F146">
        <f t="shared" si="17"/>
        <v>39.479999999999997</v>
      </c>
      <c r="G146">
        <f t="shared" si="18"/>
        <v>26.13</v>
      </c>
      <c r="H146">
        <f t="shared" si="22"/>
        <v>39.479999999999997</v>
      </c>
      <c r="I146">
        <f t="shared" si="23"/>
        <v>26.13</v>
      </c>
      <c r="J146">
        <f t="shared" si="19"/>
        <v>0</v>
      </c>
      <c r="K146">
        <f t="shared" si="20"/>
        <v>3.870000000000001</v>
      </c>
    </row>
    <row r="147" spans="1:11" x14ac:dyDescent="0.25">
      <c r="A147" s="1">
        <v>41785</v>
      </c>
      <c r="B147" s="2">
        <f t="shared" si="16"/>
        <v>1</v>
      </c>
      <c r="C147">
        <v>59</v>
      </c>
      <c r="D147">
        <f t="shared" si="21"/>
        <v>39.479999999999997</v>
      </c>
      <c r="E147">
        <f t="shared" si="21"/>
        <v>26.13</v>
      </c>
      <c r="F147">
        <f t="shared" si="17"/>
        <v>39.479999999999997</v>
      </c>
      <c r="G147">
        <f t="shared" si="18"/>
        <v>20.82</v>
      </c>
      <c r="H147">
        <f t="shared" si="22"/>
        <v>39.479999999999997</v>
      </c>
      <c r="I147">
        <f t="shared" si="23"/>
        <v>20.82</v>
      </c>
      <c r="J147">
        <f t="shared" si="19"/>
        <v>0</v>
      </c>
      <c r="K147">
        <f t="shared" si="20"/>
        <v>5.3099999999999987</v>
      </c>
    </row>
    <row r="148" spans="1:11" x14ac:dyDescent="0.25">
      <c r="A148" s="1">
        <v>41786</v>
      </c>
      <c r="B148" s="2">
        <f t="shared" si="16"/>
        <v>2</v>
      </c>
      <c r="C148">
        <v>81</v>
      </c>
      <c r="D148">
        <f t="shared" si="21"/>
        <v>39.479999999999997</v>
      </c>
      <c r="E148">
        <f t="shared" si="21"/>
        <v>20.82</v>
      </c>
      <c r="F148">
        <f t="shared" si="17"/>
        <v>39.479999999999997</v>
      </c>
      <c r="G148">
        <f t="shared" si="18"/>
        <v>13.530000000000001</v>
      </c>
      <c r="H148">
        <f t="shared" si="22"/>
        <v>39.479999999999997</v>
      </c>
      <c r="I148">
        <f t="shared" si="23"/>
        <v>13.530000000000001</v>
      </c>
      <c r="J148">
        <f t="shared" si="19"/>
        <v>0</v>
      </c>
      <c r="K148">
        <f t="shared" si="20"/>
        <v>7.2899999999999991</v>
      </c>
    </row>
    <row r="149" spans="1:11" x14ac:dyDescent="0.25">
      <c r="A149" s="1">
        <v>41787</v>
      </c>
      <c r="B149" s="2">
        <f t="shared" si="16"/>
        <v>3</v>
      </c>
      <c r="C149">
        <v>89</v>
      </c>
      <c r="D149">
        <f t="shared" si="21"/>
        <v>39.479999999999997</v>
      </c>
      <c r="E149">
        <f t="shared" si="21"/>
        <v>13.530000000000001</v>
      </c>
      <c r="F149">
        <f t="shared" si="17"/>
        <v>36.809999999999995</v>
      </c>
      <c r="G149">
        <f t="shared" si="18"/>
        <v>9.5200000000000014</v>
      </c>
      <c r="H149">
        <f t="shared" si="22"/>
        <v>36.809999999999995</v>
      </c>
      <c r="I149">
        <f t="shared" si="23"/>
        <v>9.5200000000000014</v>
      </c>
      <c r="J149">
        <f t="shared" si="19"/>
        <v>2.6700000000000017</v>
      </c>
      <c r="K149">
        <f t="shared" si="20"/>
        <v>4.01</v>
      </c>
    </row>
    <row r="150" spans="1:11" x14ac:dyDescent="0.25">
      <c r="A150" s="1">
        <v>41788</v>
      </c>
      <c r="B150" s="2">
        <f t="shared" si="16"/>
        <v>4</v>
      </c>
      <c r="C150">
        <v>43</v>
      </c>
      <c r="D150">
        <f t="shared" si="21"/>
        <v>36.809999999999995</v>
      </c>
      <c r="E150">
        <f t="shared" si="21"/>
        <v>9.5200000000000014</v>
      </c>
      <c r="F150">
        <f t="shared" si="17"/>
        <v>35.519999999999996</v>
      </c>
      <c r="G150">
        <f t="shared" si="18"/>
        <v>7.5800000000000018</v>
      </c>
      <c r="H150">
        <f t="shared" si="22"/>
        <v>45</v>
      </c>
      <c r="I150">
        <f t="shared" si="23"/>
        <v>7.5800000000000018</v>
      </c>
      <c r="J150">
        <f t="shared" si="19"/>
        <v>1.2899999999999991</v>
      </c>
      <c r="K150">
        <f t="shared" si="20"/>
        <v>1.9399999999999995</v>
      </c>
    </row>
    <row r="151" spans="1:11" x14ac:dyDescent="0.25">
      <c r="A151" s="1">
        <v>41789</v>
      </c>
      <c r="B151" s="2">
        <f t="shared" si="16"/>
        <v>5</v>
      </c>
      <c r="C151">
        <v>67</v>
      </c>
      <c r="D151">
        <f t="shared" si="21"/>
        <v>45</v>
      </c>
      <c r="E151">
        <f t="shared" si="21"/>
        <v>7.5800000000000018</v>
      </c>
      <c r="F151">
        <f t="shared" si="17"/>
        <v>42.99</v>
      </c>
      <c r="G151">
        <f t="shared" si="18"/>
        <v>4.5600000000000023</v>
      </c>
      <c r="H151">
        <f t="shared" si="22"/>
        <v>42.99</v>
      </c>
      <c r="I151">
        <f t="shared" si="23"/>
        <v>30</v>
      </c>
      <c r="J151">
        <f t="shared" si="19"/>
        <v>2.009999999999998</v>
      </c>
      <c r="K151">
        <f t="shared" si="20"/>
        <v>3.0199999999999996</v>
      </c>
    </row>
    <row r="152" spans="1:11" x14ac:dyDescent="0.25">
      <c r="A152" s="1">
        <v>41790</v>
      </c>
      <c r="B152" s="2">
        <f t="shared" si="16"/>
        <v>6</v>
      </c>
      <c r="C152">
        <v>122</v>
      </c>
      <c r="D152">
        <f t="shared" si="21"/>
        <v>42.99</v>
      </c>
      <c r="E152">
        <f t="shared" si="21"/>
        <v>30</v>
      </c>
      <c r="F152">
        <f t="shared" si="17"/>
        <v>42.99</v>
      </c>
      <c r="G152">
        <f t="shared" si="18"/>
        <v>19.02</v>
      </c>
      <c r="H152">
        <f t="shared" si="22"/>
        <v>42.99</v>
      </c>
      <c r="I152">
        <f t="shared" si="23"/>
        <v>19.02</v>
      </c>
      <c r="J152">
        <f t="shared" si="19"/>
        <v>0</v>
      </c>
      <c r="K152">
        <f t="shared" si="20"/>
        <v>10.98</v>
      </c>
    </row>
    <row r="153" spans="1:11" x14ac:dyDescent="0.25">
      <c r="A153" s="1">
        <v>41791</v>
      </c>
      <c r="B153" s="2">
        <f t="shared" si="16"/>
        <v>7</v>
      </c>
      <c r="C153">
        <v>100</v>
      </c>
      <c r="D153">
        <f t="shared" si="21"/>
        <v>42.99</v>
      </c>
      <c r="E153">
        <f t="shared" si="21"/>
        <v>19.02</v>
      </c>
      <c r="F153">
        <f t="shared" si="17"/>
        <v>42.99</v>
      </c>
      <c r="G153">
        <f t="shared" si="18"/>
        <v>10.02</v>
      </c>
      <c r="H153">
        <f t="shared" si="22"/>
        <v>42.99</v>
      </c>
      <c r="I153">
        <f t="shared" si="23"/>
        <v>10.02</v>
      </c>
      <c r="J153">
        <f t="shared" si="19"/>
        <v>0</v>
      </c>
      <c r="K153">
        <f t="shared" si="20"/>
        <v>9</v>
      </c>
    </row>
    <row r="154" spans="1:11" x14ac:dyDescent="0.25">
      <c r="A154" s="1">
        <v>41792</v>
      </c>
      <c r="B154" s="2">
        <f t="shared" si="16"/>
        <v>1</v>
      </c>
      <c r="C154">
        <v>145</v>
      </c>
      <c r="D154">
        <f t="shared" si="21"/>
        <v>42.99</v>
      </c>
      <c r="E154">
        <f t="shared" si="21"/>
        <v>10.02</v>
      </c>
      <c r="F154">
        <f t="shared" si="17"/>
        <v>38.64</v>
      </c>
      <c r="G154">
        <f t="shared" si="18"/>
        <v>3.4899999999999993</v>
      </c>
      <c r="H154">
        <f t="shared" si="22"/>
        <v>38.64</v>
      </c>
      <c r="I154">
        <f t="shared" si="23"/>
        <v>30</v>
      </c>
      <c r="J154">
        <f t="shared" si="19"/>
        <v>4.3500000000000014</v>
      </c>
      <c r="K154">
        <f t="shared" si="20"/>
        <v>6.53</v>
      </c>
    </row>
    <row r="155" spans="1:11" x14ac:dyDescent="0.25">
      <c r="A155" s="1">
        <v>41793</v>
      </c>
      <c r="B155" s="2">
        <f t="shared" si="16"/>
        <v>2</v>
      </c>
      <c r="C155">
        <v>36</v>
      </c>
      <c r="D155">
        <f t="shared" si="21"/>
        <v>38.64</v>
      </c>
      <c r="E155">
        <f t="shared" si="21"/>
        <v>30</v>
      </c>
      <c r="F155">
        <f t="shared" si="17"/>
        <v>38.64</v>
      </c>
      <c r="G155">
        <f t="shared" si="18"/>
        <v>26.759999999999998</v>
      </c>
      <c r="H155">
        <f t="shared" si="22"/>
        <v>38.64</v>
      </c>
      <c r="I155">
        <f t="shared" si="23"/>
        <v>26.759999999999998</v>
      </c>
      <c r="J155">
        <f t="shared" si="19"/>
        <v>0</v>
      </c>
      <c r="K155">
        <f t="shared" si="20"/>
        <v>3.240000000000002</v>
      </c>
    </row>
    <row r="156" spans="1:11" x14ac:dyDescent="0.25">
      <c r="A156" s="1">
        <v>41794</v>
      </c>
      <c r="B156" s="2">
        <f t="shared" si="16"/>
        <v>3</v>
      </c>
      <c r="C156">
        <v>75</v>
      </c>
      <c r="D156">
        <f t="shared" si="21"/>
        <v>38.64</v>
      </c>
      <c r="E156">
        <f t="shared" si="21"/>
        <v>26.759999999999998</v>
      </c>
      <c r="F156">
        <f t="shared" si="17"/>
        <v>38.64</v>
      </c>
      <c r="G156">
        <f t="shared" si="18"/>
        <v>20.009999999999998</v>
      </c>
      <c r="H156">
        <f t="shared" si="22"/>
        <v>38.64</v>
      </c>
      <c r="I156">
        <f t="shared" si="23"/>
        <v>20.009999999999998</v>
      </c>
      <c r="J156">
        <f t="shared" si="19"/>
        <v>0</v>
      </c>
      <c r="K156">
        <f t="shared" si="20"/>
        <v>6.75</v>
      </c>
    </row>
    <row r="157" spans="1:11" x14ac:dyDescent="0.25">
      <c r="A157" s="1">
        <v>41795</v>
      </c>
      <c r="B157" s="2">
        <f t="shared" si="16"/>
        <v>4</v>
      </c>
      <c r="C157">
        <v>132</v>
      </c>
      <c r="D157">
        <f t="shared" si="21"/>
        <v>38.64</v>
      </c>
      <c r="E157">
        <f t="shared" si="21"/>
        <v>20.009999999999998</v>
      </c>
      <c r="F157">
        <f t="shared" si="17"/>
        <v>38.64</v>
      </c>
      <c r="G157">
        <f t="shared" si="18"/>
        <v>8.1299999999999972</v>
      </c>
      <c r="H157">
        <f t="shared" si="22"/>
        <v>45</v>
      </c>
      <c r="I157">
        <f t="shared" si="23"/>
        <v>8.1299999999999972</v>
      </c>
      <c r="J157">
        <f t="shared" si="19"/>
        <v>0</v>
      </c>
      <c r="K157">
        <f t="shared" si="20"/>
        <v>11.88</v>
      </c>
    </row>
    <row r="158" spans="1:11" x14ac:dyDescent="0.25">
      <c r="A158" s="1">
        <v>41796</v>
      </c>
      <c r="B158" s="2">
        <f t="shared" si="16"/>
        <v>5</v>
      </c>
      <c r="C158">
        <v>51</v>
      </c>
      <c r="D158">
        <f t="shared" si="21"/>
        <v>45</v>
      </c>
      <c r="E158">
        <f t="shared" si="21"/>
        <v>8.1299999999999972</v>
      </c>
      <c r="F158">
        <f t="shared" si="17"/>
        <v>43.47</v>
      </c>
      <c r="G158">
        <f t="shared" si="18"/>
        <v>5.8299999999999974</v>
      </c>
      <c r="H158">
        <f t="shared" si="22"/>
        <v>43.47</v>
      </c>
      <c r="I158">
        <f t="shared" si="23"/>
        <v>5.8299999999999974</v>
      </c>
      <c r="J158">
        <f t="shared" si="19"/>
        <v>1.5300000000000011</v>
      </c>
      <c r="K158">
        <f t="shared" si="20"/>
        <v>2.2999999999999998</v>
      </c>
    </row>
    <row r="159" spans="1:11" x14ac:dyDescent="0.25">
      <c r="A159" s="1">
        <v>41797</v>
      </c>
      <c r="B159" s="2">
        <f t="shared" si="16"/>
        <v>6</v>
      </c>
      <c r="C159">
        <v>32</v>
      </c>
      <c r="D159">
        <f t="shared" si="21"/>
        <v>43.47</v>
      </c>
      <c r="E159">
        <f t="shared" si="21"/>
        <v>5.8299999999999974</v>
      </c>
      <c r="F159">
        <f t="shared" si="17"/>
        <v>42.51</v>
      </c>
      <c r="G159">
        <f t="shared" si="18"/>
        <v>4.389999999999997</v>
      </c>
      <c r="H159">
        <f t="shared" si="22"/>
        <v>42.51</v>
      </c>
      <c r="I159">
        <f t="shared" si="23"/>
        <v>30</v>
      </c>
      <c r="J159">
        <f t="shared" si="19"/>
        <v>0.96000000000000085</v>
      </c>
      <c r="K159">
        <f t="shared" si="20"/>
        <v>1.4400000000000004</v>
      </c>
    </row>
    <row r="160" spans="1:11" x14ac:dyDescent="0.25">
      <c r="A160" s="1">
        <v>41798</v>
      </c>
      <c r="B160" s="2">
        <f t="shared" si="16"/>
        <v>7</v>
      </c>
      <c r="C160">
        <v>130</v>
      </c>
      <c r="D160">
        <f t="shared" si="21"/>
        <v>42.51</v>
      </c>
      <c r="E160">
        <f t="shared" si="21"/>
        <v>30</v>
      </c>
      <c r="F160">
        <f t="shared" si="17"/>
        <v>42.51</v>
      </c>
      <c r="G160">
        <f t="shared" si="18"/>
        <v>18.3</v>
      </c>
      <c r="H160">
        <f t="shared" si="22"/>
        <v>42.51</v>
      </c>
      <c r="I160">
        <f t="shared" si="23"/>
        <v>18.3</v>
      </c>
      <c r="J160">
        <f t="shared" si="19"/>
        <v>0</v>
      </c>
      <c r="K160">
        <f t="shared" si="20"/>
        <v>11.7</v>
      </c>
    </row>
    <row r="161" spans="1:11" x14ac:dyDescent="0.25">
      <c r="A161" s="1">
        <v>41799</v>
      </c>
      <c r="B161" s="2">
        <f t="shared" si="16"/>
        <v>1</v>
      </c>
      <c r="C161">
        <v>25</v>
      </c>
      <c r="D161">
        <f t="shared" si="21"/>
        <v>42.51</v>
      </c>
      <c r="E161">
        <f t="shared" si="21"/>
        <v>18.3</v>
      </c>
      <c r="F161">
        <f t="shared" si="17"/>
        <v>42.51</v>
      </c>
      <c r="G161">
        <f t="shared" si="18"/>
        <v>16.05</v>
      </c>
      <c r="H161">
        <f t="shared" si="22"/>
        <v>42.51</v>
      </c>
      <c r="I161">
        <f t="shared" si="23"/>
        <v>16.05</v>
      </c>
      <c r="J161">
        <f t="shared" si="19"/>
        <v>0</v>
      </c>
      <c r="K161">
        <f t="shared" si="20"/>
        <v>2.25</v>
      </c>
    </row>
    <row r="162" spans="1:11" x14ac:dyDescent="0.25">
      <c r="A162" s="1">
        <v>41800</v>
      </c>
      <c r="B162" s="2">
        <f t="shared" si="16"/>
        <v>2</v>
      </c>
      <c r="C162">
        <v>60</v>
      </c>
      <c r="D162">
        <f t="shared" si="21"/>
        <v>42.51</v>
      </c>
      <c r="E162">
        <f t="shared" si="21"/>
        <v>16.05</v>
      </c>
      <c r="F162">
        <f t="shared" si="17"/>
        <v>42.51</v>
      </c>
      <c r="G162">
        <f t="shared" si="18"/>
        <v>10.65</v>
      </c>
      <c r="H162">
        <f t="shared" si="22"/>
        <v>42.51</v>
      </c>
      <c r="I162">
        <f t="shared" si="23"/>
        <v>10.65</v>
      </c>
      <c r="J162">
        <f t="shared" si="19"/>
        <v>0</v>
      </c>
      <c r="K162">
        <f t="shared" si="20"/>
        <v>5.4</v>
      </c>
    </row>
    <row r="163" spans="1:11" x14ac:dyDescent="0.25">
      <c r="A163" s="1">
        <v>41801</v>
      </c>
      <c r="B163" s="2">
        <f t="shared" si="16"/>
        <v>3</v>
      </c>
      <c r="C163">
        <v>104</v>
      </c>
      <c r="D163">
        <f t="shared" si="21"/>
        <v>42.51</v>
      </c>
      <c r="E163">
        <f t="shared" si="21"/>
        <v>10.65</v>
      </c>
      <c r="F163">
        <f t="shared" si="17"/>
        <v>39.39</v>
      </c>
      <c r="G163">
        <f t="shared" si="18"/>
        <v>5.9700000000000006</v>
      </c>
      <c r="H163">
        <f t="shared" si="22"/>
        <v>39.39</v>
      </c>
      <c r="I163">
        <f t="shared" si="23"/>
        <v>5.9700000000000006</v>
      </c>
      <c r="J163">
        <f t="shared" si="19"/>
        <v>3.1199999999999974</v>
      </c>
      <c r="K163">
        <f t="shared" si="20"/>
        <v>4.68</v>
      </c>
    </row>
    <row r="164" spans="1:11" x14ac:dyDescent="0.25">
      <c r="A164" s="1">
        <v>41802</v>
      </c>
      <c r="B164" s="2">
        <f t="shared" si="16"/>
        <v>4</v>
      </c>
      <c r="C164">
        <v>118</v>
      </c>
      <c r="D164">
        <f t="shared" si="21"/>
        <v>39.39</v>
      </c>
      <c r="E164">
        <f t="shared" si="21"/>
        <v>5.9700000000000006</v>
      </c>
      <c r="F164">
        <f t="shared" si="17"/>
        <v>35.85</v>
      </c>
      <c r="G164">
        <f t="shared" si="18"/>
        <v>0.66000000000000103</v>
      </c>
      <c r="H164">
        <f t="shared" si="22"/>
        <v>45</v>
      </c>
      <c r="I164">
        <f t="shared" si="23"/>
        <v>30</v>
      </c>
      <c r="J164">
        <f t="shared" si="19"/>
        <v>3.5399999999999991</v>
      </c>
      <c r="K164">
        <f t="shared" si="20"/>
        <v>5.31</v>
      </c>
    </row>
    <row r="165" spans="1:11" x14ac:dyDescent="0.25">
      <c r="A165" s="1">
        <v>41803</v>
      </c>
      <c r="B165" s="2">
        <f t="shared" si="16"/>
        <v>5</v>
      </c>
      <c r="C165">
        <v>35</v>
      </c>
      <c r="D165">
        <f t="shared" si="21"/>
        <v>45</v>
      </c>
      <c r="E165">
        <f t="shared" si="21"/>
        <v>30</v>
      </c>
      <c r="F165">
        <f t="shared" si="17"/>
        <v>45</v>
      </c>
      <c r="G165">
        <f t="shared" si="18"/>
        <v>26.85</v>
      </c>
      <c r="H165">
        <f t="shared" si="22"/>
        <v>45</v>
      </c>
      <c r="I165">
        <f t="shared" si="23"/>
        <v>26.85</v>
      </c>
      <c r="J165">
        <f t="shared" si="19"/>
        <v>0</v>
      </c>
      <c r="K165">
        <f t="shared" si="20"/>
        <v>3.1499999999999986</v>
      </c>
    </row>
    <row r="166" spans="1:11" x14ac:dyDescent="0.25">
      <c r="A166" s="1">
        <v>41804</v>
      </c>
      <c r="B166" s="2">
        <f t="shared" si="16"/>
        <v>6</v>
      </c>
      <c r="C166">
        <v>96</v>
      </c>
      <c r="D166">
        <f t="shared" si="21"/>
        <v>45</v>
      </c>
      <c r="E166">
        <f t="shared" si="21"/>
        <v>26.85</v>
      </c>
      <c r="F166">
        <f t="shared" si="17"/>
        <v>45</v>
      </c>
      <c r="G166">
        <f t="shared" si="18"/>
        <v>18.21</v>
      </c>
      <c r="H166">
        <f t="shared" si="22"/>
        <v>45</v>
      </c>
      <c r="I166">
        <f t="shared" si="23"/>
        <v>18.21</v>
      </c>
      <c r="J166">
        <f t="shared" si="19"/>
        <v>0</v>
      </c>
      <c r="K166">
        <f t="shared" si="20"/>
        <v>8.64</v>
      </c>
    </row>
    <row r="167" spans="1:11" x14ac:dyDescent="0.25">
      <c r="A167" s="1">
        <v>41805</v>
      </c>
      <c r="B167" s="2">
        <f t="shared" si="16"/>
        <v>7</v>
      </c>
      <c r="C167">
        <v>23</v>
      </c>
      <c r="D167">
        <f t="shared" si="21"/>
        <v>45</v>
      </c>
      <c r="E167">
        <f t="shared" si="21"/>
        <v>18.21</v>
      </c>
      <c r="F167">
        <f t="shared" si="17"/>
        <v>45</v>
      </c>
      <c r="G167">
        <f t="shared" si="18"/>
        <v>16.14</v>
      </c>
      <c r="H167">
        <f t="shared" si="22"/>
        <v>45</v>
      </c>
      <c r="I167">
        <f t="shared" si="23"/>
        <v>16.14</v>
      </c>
      <c r="J167">
        <f t="shared" si="19"/>
        <v>0</v>
      </c>
      <c r="K167">
        <f t="shared" si="20"/>
        <v>2.0700000000000003</v>
      </c>
    </row>
    <row r="168" spans="1:11" x14ac:dyDescent="0.25">
      <c r="A168" s="1">
        <v>41806</v>
      </c>
      <c r="B168" s="2">
        <f t="shared" si="16"/>
        <v>1</v>
      </c>
      <c r="C168">
        <v>109</v>
      </c>
      <c r="D168">
        <f t="shared" si="21"/>
        <v>45</v>
      </c>
      <c r="E168">
        <f t="shared" si="21"/>
        <v>16.14</v>
      </c>
      <c r="F168">
        <f t="shared" si="17"/>
        <v>45</v>
      </c>
      <c r="G168">
        <f t="shared" si="18"/>
        <v>6.33</v>
      </c>
      <c r="H168">
        <f t="shared" si="22"/>
        <v>45</v>
      </c>
      <c r="I168">
        <f t="shared" si="23"/>
        <v>6.33</v>
      </c>
      <c r="J168">
        <f t="shared" si="19"/>
        <v>0</v>
      </c>
      <c r="K168">
        <f t="shared" si="20"/>
        <v>9.81</v>
      </c>
    </row>
    <row r="169" spans="1:11" x14ac:dyDescent="0.25">
      <c r="A169" s="1">
        <v>41807</v>
      </c>
      <c r="B169" s="2">
        <f t="shared" si="16"/>
        <v>2</v>
      </c>
      <c r="C169">
        <v>39</v>
      </c>
      <c r="D169">
        <f t="shared" si="21"/>
        <v>45</v>
      </c>
      <c r="E169">
        <f t="shared" si="21"/>
        <v>6.33</v>
      </c>
      <c r="F169">
        <f t="shared" si="17"/>
        <v>43.83</v>
      </c>
      <c r="G169">
        <f t="shared" si="18"/>
        <v>4.57</v>
      </c>
      <c r="H169">
        <f t="shared" si="22"/>
        <v>43.83</v>
      </c>
      <c r="I169">
        <f t="shared" si="23"/>
        <v>30</v>
      </c>
      <c r="J169">
        <f t="shared" si="19"/>
        <v>1.1700000000000017</v>
      </c>
      <c r="K169">
        <f t="shared" si="20"/>
        <v>1.7599999999999998</v>
      </c>
    </row>
    <row r="170" spans="1:11" x14ac:dyDescent="0.25">
      <c r="A170" s="1">
        <v>41808</v>
      </c>
      <c r="B170" s="2">
        <f t="shared" si="16"/>
        <v>3</v>
      </c>
      <c r="C170">
        <v>136</v>
      </c>
      <c r="D170">
        <f t="shared" si="21"/>
        <v>43.83</v>
      </c>
      <c r="E170">
        <f t="shared" si="21"/>
        <v>30</v>
      </c>
      <c r="F170">
        <f t="shared" si="17"/>
        <v>43.83</v>
      </c>
      <c r="G170">
        <f t="shared" si="18"/>
        <v>17.759999999999998</v>
      </c>
      <c r="H170">
        <f t="shared" si="22"/>
        <v>43.83</v>
      </c>
      <c r="I170">
        <f t="shared" si="23"/>
        <v>17.759999999999998</v>
      </c>
      <c r="J170">
        <f t="shared" si="19"/>
        <v>0</v>
      </c>
      <c r="K170">
        <f t="shared" si="20"/>
        <v>12.240000000000002</v>
      </c>
    </row>
    <row r="171" spans="1:11" x14ac:dyDescent="0.25">
      <c r="A171" s="1">
        <v>41809</v>
      </c>
      <c r="B171" s="2">
        <f t="shared" si="16"/>
        <v>4</v>
      </c>
      <c r="C171">
        <v>132</v>
      </c>
      <c r="D171">
        <f t="shared" si="21"/>
        <v>43.83</v>
      </c>
      <c r="E171">
        <f t="shared" si="21"/>
        <v>17.759999999999998</v>
      </c>
      <c r="F171">
        <f t="shared" si="17"/>
        <v>43.83</v>
      </c>
      <c r="G171">
        <f t="shared" si="18"/>
        <v>5.8799999999999972</v>
      </c>
      <c r="H171">
        <f t="shared" si="22"/>
        <v>43.83</v>
      </c>
      <c r="I171">
        <f t="shared" si="23"/>
        <v>5.8799999999999972</v>
      </c>
      <c r="J171">
        <f t="shared" si="19"/>
        <v>0</v>
      </c>
      <c r="K171">
        <f t="shared" si="20"/>
        <v>11.88</v>
      </c>
    </row>
    <row r="172" spans="1:11" x14ac:dyDescent="0.25">
      <c r="A172" s="1">
        <v>41810</v>
      </c>
      <c r="B172" s="2">
        <f t="shared" si="16"/>
        <v>5</v>
      </c>
      <c r="C172">
        <v>92</v>
      </c>
      <c r="D172">
        <f t="shared" si="21"/>
        <v>43.83</v>
      </c>
      <c r="E172">
        <f t="shared" si="21"/>
        <v>5.8799999999999972</v>
      </c>
      <c r="F172">
        <f t="shared" si="17"/>
        <v>41.07</v>
      </c>
      <c r="G172">
        <f t="shared" si="18"/>
        <v>1.7399999999999975</v>
      </c>
      <c r="H172">
        <f t="shared" si="22"/>
        <v>41.07</v>
      </c>
      <c r="I172">
        <f t="shared" si="23"/>
        <v>30</v>
      </c>
      <c r="J172">
        <f t="shared" si="19"/>
        <v>2.759999999999998</v>
      </c>
      <c r="K172">
        <f t="shared" si="20"/>
        <v>4.1399999999999997</v>
      </c>
    </row>
    <row r="173" spans="1:11" x14ac:dyDescent="0.25">
      <c r="A173" s="1">
        <v>41811</v>
      </c>
      <c r="B173" s="2">
        <f t="shared" si="16"/>
        <v>6</v>
      </c>
      <c r="C173">
        <v>49</v>
      </c>
      <c r="D173">
        <f t="shared" si="21"/>
        <v>41.07</v>
      </c>
      <c r="E173">
        <f t="shared" si="21"/>
        <v>30</v>
      </c>
      <c r="F173">
        <f t="shared" si="17"/>
        <v>41.07</v>
      </c>
      <c r="G173">
        <f t="shared" si="18"/>
        <v>25.59</v>
      </c>
      <c r="H173">
        <f t="shared" si="22"/>
        <v>41.07</v>
      </c>
      <c r="I173">
        <f t="shared" si="23"/>
        <v>25.59</v>
      </c>
      <c r="J173">
        <f t="shared" si="19"/>
        <v>0</v>
      </c>
      <c r="K173">
        <f t="shared" si="20"/>
        <v>4.41</v>
      </c>
    </row>
    <row r="174" spans="1:11" x14ac:dyDescent="0.25">
      <c r="A174" s="1">
        <v>41812</v>
      </c>
      <c r="B174" s="2">
        <f t="shared" si="16"/>
        <v>7</v>
      </c>
      <c r="C174">
        <v>146</v>
      </c>
      <c r="D174">
        <f t="shared" si="21"/>
        <v>41.07</v>
      </c>
      <c r="E174">
        <f t="shared" si="21"/>
        <v>25.59</v>
      </c>
      <c r="F174">
        <f t="shared" si="17"/>
        <v>41.07</v>
      </c>
      <c r="G174">
        <f t="shared" si="18"/>
        <v>12.45</v>
      </c>
      <c r="H174">
        <f t="shared" si="22"/>
        <v>41.07</v>
      </c>
      <c r="I174">
        <f t="shared" si="23"/>
        <v>12.45</v>
      </c>
      <c r="J174">
        <f t="shared" si="19"/>
        <v>0</v>
      </c>
      <c r="K174">
        <f t="shared" si="20"/>
        <v>13.14</v>
      </c>
    </row>
    <row r="175" spans="1:11" x14ac:dyDescent="0.25">
      <c r="A175" s="1">
        <v>41813</v>
      </c>
      <c r="B175" s="2">
        <f t="shared" si="16"/>
        <v>1</v>
      </c>
      <c r="C175">
        <v>90</v>
      </c>
      <c r="D175">
        <f t="shared" si="21"/>
        <v>41.07</v>
      </c>
      <c r="E175">
        <f t="shared" si="21"/>
        <v>12.45</v>
      </c>
      <c r="F175">
        <f t="shared" si="17"/>
        <v>38.369999999999997</v>
      </c>
      <c r="G175">
        <f t="shared" si="18"/>
        <v>8.3999999999999986</v>
      </c>
      <c r="H175">
        <f t="shared" si="22"/>
        <v>38.369999999999997</v>
      </c>
      <c r="I175">
        <f t="shared" si="23"/>
        <v>8.3999999999999986</v>
      </c>
      <c r="J175">
        <f t="shared" si="19"/>
        <v>2.7000000000000028</v>
      </c>
      <c r="K175">
        <f t="shared" si="20"/>
        <v>4.0500000000000007</v>
      </c>
    </row>
    <row r="176" spans="1:11" x14ac:dyDescent="0.25">
      <c r="A176" s="1">
        <v>41814</v>
      </c>
      <c r="B176" s="2">
        <f t="shared" si="16"/>
        <v>2</v>
      </c>
      <c r="C176">
        <v>74</v>
      </c>
      <c r="D176">
        <f t="shared" si="21"/>
        <v>38.369999999999997</v>
      </c>
      <c r="E176">
        <f t="shared" si="21"/>
        <v>8.3999999999999986</v>
      </c>
      <c r="F176">
        <f t="shared" si="17"/>
        <v>36.15</v>
      </c>
      <c r="G176">
        <f t="shared" si="18"/>
        <v>5.0699999999999985</v>
      </c>
      <c r="H176">
        <f t="shared" si="22"/>
        <v>36.15</v>
      </c>
      <c r="I176">
        <f t="shared" si="23"/>
        <v>5.0699999999999985</v>
      </c>
      <c r="J176">
        <f t="shared" si="19"/>
        <v>2.2199999999999989</v>
      </c>
      <c r="K176">
        <f t="shared" si="20"/>
        <v>3.33</v>
      </c>
    </row>
    <row r="177" spans="1:11" x14ac:dyDescent="0.25">
      <c r="A177" s="1">
        <v>41815</v>
      </c>
      <c r="B177" s="2">
        <f t="shared" si="16"/>
        <v>3</v>
      </c>
      <c r="C177">
        <v>97</v>
      </c>
      <c r="D177">
        <f t="shared" si="21"/>
        <v>36.15</v>
      </c>
      <c r="E177">
        <f t="shared" si="21"/>
        <v>5.0699999999999985</v>
      </c>
      <c r="F177">
        <f t="shared" si="17"/>
        <v>33.239999999999995</v>
      </c>
      <c r="G177">
        <f t="shared" si="18"/>
        <v>0.6999999999999984</v>
      </c>
      <c r="H177">
        <f t="shared" si="22"/>
        <v>33.239999999999995</v>
      </c>
      <c r="I177">
        <f t="shared" si="23"/>
        <v>30</v>
      </c>
      <c r="J177">
        <f t="shared" si="19"/>
        <v>2.9100000000000037</v>
      </c>
      <c r="K177">
        <f t="shared" si="20"/>
        <v>4.37</v>
      </c>
    </row>
    <row r="178" spans="1:11" x14ac:dyDescent="0.25">
      <c r="A178" s="1">
        <v>41816</v>
      </c>
      <c r="B178" s="2">
        <f t="shared" si="16"/>
        <v>4</v>
      </c>
      <c r="C178">
        <v>148</v>
      </c>
      <c r="D178">
        <f t="shared" si="21"/>
        <v>33.239999999999995</v>
      </c>
      <c r="E178">
        <f t="shared" si="21"/>
        <v>30</v>
      </c>
      <c r="F178">
        <f t="shared" si="17"/>
        <v>33.239999999999995</v>
      </c>
      <c r="G178">
        <f t="shared" si="18"/>
        <v>16.68</v>
      </c>
      <c r="H178">
        <f t="shared" si="22"/>
        <v>45</v>
      </c>
      <c r="I178">
        <f t="shared" si="23"/>
        <v>16.68</v>
      </c>
      <c r="J178">
        <f t="shared" si="19"/>
        <v>0</v>
      </c>
      <c r="K178">
        <f t="shared" si="20"/>
        <v>13.32</v>
      </c>
    </row>
    <row r="179" spans="1:11" x14ac:dyDescent="0.25">
      <c r="A179" s="1">
        <v>41817</v>
      </c>
      <c r="B179" s="2">
        <f t="shared" si="16"/>
        <v>5</v>
      </c>
      <c r="C179">
        <v>65</v>
      </c>
      <c r="D179">
        <f t="shared" si="21"/>
        <v>45</v>
      </c>
      <c r="E179">
        <f t="shared" si="21"/>
        <v>16.68</v>
      </c>
      <c r="F179">
        <f t="shared" si="17"/>
        <v>45</v>
      </c>
      <c r="G179">
        <f t="shared" si="18"/>
        <v>10.83</v>
      </c>
      <c r="H179">
        <f t="shared" si="22"/>
        <v>45</v>
      </c>
      <c r="I179">
        <f t="shared" si="23"/>
        <v>10.83</v>
      </c>
      <c r="J179">
        <f t="shared" si="19"/>
        <v>0</v>
      </c>
      <c r="K179">
        <f t="shared" si="20"/>
        <v>5.85</v>
      </c>
    </row>
    <row r="180" spans="1:11" x14ac:dyDescent="0.25">
      <c r="A180" s="1">
        <v>41818</v>
      </c>
      <c r="B180" s="2">
        <f t="shared" si="16"/>
        <v>6</v>
      </c>
      <c r="C180">
        <v>62</v>
      </c>
      <c r="D180">
        <f t="shared" si="21"/>
        <v>45</v>
      </c>
      <c r="E180">
        <f t="shared" si="21"/>
        <v>10.83</v>
      </c>
      <c r="F180">
        <f t="shared" si="17"/>
        <v>43.14</v>
      </c>
      <c r="G180">
        <f t="shared" si="18"/>
        <v>8.0399999999999991</v>
      </c>
      <c r="H180">
        <f t="shared" si="22"/>
        <v>43.14</v>
      </c>
      <c r="I180">
        <f t="shared" si="23"/>
        <v>8.0399999999999991</v>
      </c>
      <c r="J180">
        <f t="shared" si="19"/>
        <v>1.8599999999999994</v>
      </c>
      <c r="K180">
        <f t="shared" si="20"/>
        <v>2.7900000000000009</v>
      </c>
    </row>
    <row r="181" spans="1:11" x14ac:dyDescent="0.25">
      <c r="A181" s="1">
        <v>41819</v>
      </c>
      <c r="B181" s="2">
        <f t="shared" si="16"/>
        <v>7</v>
      </c>
      <c r="C181">
        <v>130</v>
      </c>
      <c r="D181">
        <f t="shared" si="21"/>
        <v>43.14</v>
      </c>
      <c r="E181">
        <f t="shared" si="21"/>
        <v>8.0399999999999991</v>
      </c>
      <c r="F181">
        <f t="shared" si="17"/>
        <v>39.24</v>
      </c>
      <c r="G181">
        <f t="shared" si="18"/>
        <v>2.1899999999999995</v>
      </c>
      <c r="H181">
        <f t="shared" si="22"/>
        <v>39.24</v>
      </c>
      <c r="I181">
        <f t="shared" si="23"/>
        <v>30</v>
      </c>
      <c r="J181">
        <f t="shared" si="19"/>
        <v>3.8999999999999986</v>
      </c>
      <c r="K181">
        <f t="shared" si="20"/>
        <v>5.85</v>
      </c>
    </row>
    <row r="182" spans="1:11" x14ac:dyDescent="0.25">
      <c r="A182" s="1">
        <v>41820</v>
      </c>
      <c r="B182" s="2">
        <f t="shared" si="16"/>
        <v>1</v>
      </c>
      <c r="C182">
        <v>39</v>
      </c>
      <c r="D182">
        <f t="shared" si="21"/>
        <v>39.24</v>
      </c>
      <c r="E182">
        <f t="shared" si="21"/>
        <v>30</v>
      </c>
      <c r="F182">
        <f t="shared" si="17"/>
        <v>39.24</v>
      </c>
      <c r="G182">
        <f t="shared" si="18"/>
        <v>26.490000000000002</v>
      </c>
      <c r="H182">
        <f t="shared" si="22"/>
        <v>39.24</v>
      </c>
      <c r="I182">
        <f t="shared" si="23"/>
        <v>26.490000000000002</v>
      </c>
      <c r="J182">
        <f t="shared" si="19"/>
        <v>0</v>
      </c>
      <c r="K182">
        <f t="shared" si="20"/>
        <v>3.509999999999998</v>
      </c>
    </row>
    <row r="183" spans="1:11" x14ac:dyDescent="0.25">
      <c r="A183" s="1">
        <v>41821</v>
      </c>
      <c r="B183" s="2">
        <f t="shared" si="16"/>
        <v>2</v>
      </c>
      <c r="C183">
        <v>95</v>
      </c>
      <c r="D183">
        <f t="shared" si="21"/>
        <v>39.24</v>
      </c>
      <c r="E183">
        <f t="shared" si="21"/>
        <v>26.490000000000002</v>
      </c>
      <c r="F183">
        <f t="shared" si="17"/>
        <v>39.24</v>
      </c>
      <c r="G183">
        <f t="shared" si="18"/>
        <v>17.940000000000001</v>
      </c>
      <c r="H183">
        <f t="shared" si="22"/>
        <v>39.24</v>
      </c>
      <c r="I183">
        <f t="shared" si="23"/>
        <v>17.940000000000001</v>
      </c>
      <c r="J183">
        <f t="shared" si="19"/>
        <v>0</v>
      </c>
      <c r="K183">
        <f t="shared" si="20"/>
        <v>8.5500000000000007</v>
      </c>
    </row>
    <row r="184" spans="1:11" x14ac:dyDescent="0.25">
      <c r="A184" s="1">
        <v>41822</v>
      </c>
      <c r="B184" s="2">
        <f t="shared" si="16"/>
        <v>3</v>
      </c>
      <c r="C184">
        <v>100</v>
      </c>
      <c r="D184">
        <f t="shared" si="21"/>
        <v>39.24</v>
      </c>
      <c r="E184">
        <f t="shared" si="21"/>
        <v>17.940000000000001</v>
      </c>
      <c r="F184">
        <f t="shared" si="17"/>
        <v>39.24</v>
      </c>
      <c r="G184">
        <f t="shared" si="18"/>
        <v>8.9400000000000013</v>
      </c>
      <c r="H184">
        <f t="shared" si="22"/>
        <v>39.24</v>
      </c>
      <c r="I184">
        <f t="shared" si="23"/>
        <v>8.9400000000000013</v>
      </c>
      <c r="J184">
        <f t="shared" si="19"/>
        <v>0</v>
      </c>
      <c r="K184">
        <f t="shared" si="20"/>
        <v>9</v>
      </c>
    </row>
    <row r="185" spans="1:11" x14ac:dyDescent="0.25">
      <c r="A185" s="1">
        <v>41823</v>
      </c>
      <c r="B185" s="2">
        <f t="shared" si="16"/>
        <v>4</v>
      </c>
      <c r="C185">
        <v>75</v>
      </c>
      <c r="D185">
        <f t="shared" si="21"/>
        <v>39.24</v>
      </c>
      <c r="E185">
        <f t="shared" si="21"/>
        <v>8.9400000000000013</v>
      </c>
      <c r="F185">
        <f t="shared" si="17"/>
        <v>36.99</v>
      </c>
      <c r="G185">
        <f t="shared" si="18"/>
        <v>5.5600000000000014</v>
      </c>
      <c r="H185">
        <f t="shared" si="22"/>
        <v>45</v>
      </c>
      <c r="I185">
        <f t="shared" si="23"/>
        <v>5.5600000000000014</v>
      </c>
      <c r="J185">
        <f t="shared" si="19"/>
        <v>2.25</v>
      </c>
      <c r="K185">
        <f t="shared" si="20"/>
        <v>3.38</v>
      </c>
    </row>
    <row r="186" spans="1:11" x14ac:dyDescent="0.25">
      <c r="A186" s="1">
        <v>41824</v>
      </c>
      <c r="B186" s="2">
        <f t="shared" si="16"/>
        <v>5</v>
      </c>
      <c r="C186">
        <v>27</v>
      </c>
      <c r="D186">
        <f t="shared" si="21"/>
        <v>45</v>
      </c>
      <c r="E186">
        <f t="shared" si="21"/>
        <v>5.5600000000000014</v>
      </c>
      <c r="F186">
        <f t="shared" si="17"/>
        <v>44.19</v>
      </c>
      <c r="G186">
        <f t="shared" si="18"/>
        <v>4.3400000000000016</v>
      </c>
      <c r="H186">
        <f t="shared" si="22"/>
        <v>44.19</v>
      </c>
      <c r="I186">
        <f t="shared" si="23"/>
        <v>30</v>
      </c>
      <c r="J186">
        <f t="shared" si="19"/>
        <v>0.81000000000000227</v>
      </c>
      <c r="K186">
        <f t="shared" si="20"/>
        <v>1.2199999999999998</v>
      </c>
    </row>
    <row r="187" spans="1:11" x14ac:dyDescent="0.25">
      <c r="A187" s="1">
        <v>41825</v>
      </c>
      <c r="B187" s="2">
        <f t="shared" si="16"/>
        <v>6</v>
      </c>
      <c r="C187">
        <v>56</v>
      </c>
      <c r="D187">
        <f t="shared" si="21"/>
        <v>44.19</v>
      </c>
      <c r="E187">
        <f t="shared" si="21"/>
        <v>30</v>
      </c>
      <c r="F187">
        <f t="shared" si="17"/>
        <v>44.19</v>
      </c>
      <c r="G187">
        <f t="shared" si="18"/>
        <v>24.96</v>
      </c>
      <c r="H187">
        <f t="shared" si="22"/>
        <v>44.19</v>
      </c>
      <c r="I187">
        <f t="shared" si="23"/>
        <v>24.96</v>
      </c>
      <c r="J187">
        <f t="shared" si="19"/>
        <v>0</v>
      </c>
      <c r="K187">
        <f t="shared" si="20"/>
        <v>5.0399999999999991</v>
      </c>
    </row>
    <row r="188" spans="1:11" x14ac:dyDescent="0.25">
      <c r="A188" s="1">
        <v>41826</v>
      </c>
      <c r="B188" s="2">
        <f t="shared" si="16"/>
        <v>7</v>
      </c>
      <c r="C188">
        <v>141</v>
      </c>
      <c r="D188">
        <f t="shared" si="21"/>
        <v>44.19</v>
      </c>
      <c r="E188">
        <f t="shared" si="21"/>
        <v>24.96</v>
      </c>
      <c r="F188">
        <f t="shared" si="17"/>
        <v>44.19</v>
      </c>
      <c r="G188">
        <f t="shared" si="18"/>
        <v>12.270000000000001</v>
      </c>
      <c r="H188">
        <f t="shared" si="22"/>
        <v>44.19</v>
      </c>
      <c r="I188">
        <f t="shared" si="23"/>
        <v>12.270000000000001</v>
      </c>
      <c r="J188">
        <f t="shared" si="19"/>
        <v>0</v>
      </c>
      <c r="K188">
        <f t="shared" si="20"/>
        <v>12.69</v>
      </c>
    </row>
    <row r="189" spans="1:11" x14ac:dyDescent="0.25">
      <c r="A189" s="1">
        <v>41827</v>
      </c>
      <c r="B189" s="2">
        <f t="shared" si="16"/>
        <v>1</v>
      </c>
      <c r="C189">
        <v>120</v>
      </c>
      <c r="D189">
        <f t="shared" si="21"/>
        <v>44.19</v>
      </c>
      <c r="E189">
        <f t="shared" si="21"/>
        <v>12.270000000000001</v>
      </c>
      <c r="F189">
        <f t="shared" si="17"/>
        <v>40.589999999999996</v>
      </c>
      <c r="G189">
        <f t="shared" si="18"/>
        <v>6.870000000000001</v>
      </c>
      <c r="H189">
        <f t="shared" si="22"/>
        <v>40.589999999999996</v>
      </c>
      <c r="I189">
        <f t="shared" si="23"/>
        <v>6.870000000000001</v>
      </c>
      <c r="J189">
        <f t="shared" si="19"/>
        <v>3.6000000000000014</v>
      </c>
      <c r="K189">
        <f t="shared" si="20"/>
        <v>5.4</v>
      </c>
    </row>
    <row r="190" spans="1:11" x14ac:dyDescent="0.25">
      <c r="A190" s="1">
        <v>41828</v>
      </c>
      <c r="B190" s="2">
        <f t="shared" si="16"/>
        <v>2</v>
      </c>
      <c r="C190">
        <v>95</v>
      </c>
      <c r="D190">
        <f t="shared" si="21"/>
        <v>40.589999999999996</v>
      </c>
      <c r="E190">
        <f t="shared" si="21"/>
        <v>6.870000000000001</v>
      </c>
      <c r="F190">
        <f t="shared" si="17"/>
        <v>37.739999999999995</v>
      </c>
      <c r="G190">
        <f t="shared" si="18"/>
        <v>2.5900000000000007</v>
      </c>
      <c r="H190">
        <f t="shared" si="22"/>
        <v>37.739999999999995</v>
      </c>
      <c r="I190">
        <f t="shared" si="23"/>
        <v>30</v>
      </c>
      <c r="J190">
        <f t="shared" si="19"/>
        <v>2.8500000000000014</v>
      </c>
      <c r="K190">
        <f t="shared" si="20"/>
        <v>4.28</v>
      </c>
    </row>
    <row r="191" spans="1:11" x14ac:dyDescent="0.25">
      <c r="A191" s="1">
        <v>41829</v>
      </c>
      <c r="B191" s="2">
        <f t="shared" si="16"/>
        <v>3</v>
      </c>
      <c r="C191">
        <v>81</v>
      </c>
      <c r="D191">
        <f t="shared" si="21"/>
        <v>37.739999999999995</v>
      </c>
      <c r="E191">
        <f t="shared" si="21"/>
        <v>30</v>
      </c>
      <c r="F191">
        <f t="shared" si="17"/>
        <v>37.739999999999995</v>
      </c>
      <c r="G191">
        <f t="shared" si="18"/>
        <v>22.71</v>
      </c>
      <c r="H191">
        <f t="shared" si="22"/>
        <v>37.739999999999995</v>
      </c>
      <c r="I191">
        <f t="shared" si="23"/>
        <v>22.71</v>
      </c>
      <c r="J191">
        <f t="shared" si="19"/>
        <v>0</v>
      </c>
      <c r="K191">
        <f t="shared" si="20"/>
        <v>7.2899999999999991</v>
      </c>
    </row>
    <row r="192" spans="1:11" x14ac:dyDescent="0.25">
      <c r="A192" s="1">
        <v>41830</v>
      </c>
      <c r="B192" s="2">
        <f t="shared" si="16"/>
        <v>4</v>
      </c>
      <c r="C192">
        <v>30</v>
      </c>
      <c r="D192">
        <f t="shared" si="21"/>
        <v>37.739999999999995</v>
      </c>
      <c r="E192">
        <f t="shared" si="21"/>
        <v>22.71</v>
      </c>
      <c r="F192">
        <f t="shared" si="17"/>
        <v>37.739999999999995</v>
      </c>
      <c r="G192">
        <f t="shared" si="18"/>
        <v>20.010000000000002</v>
      </c>
      <c r="H192">
        <f t="shared" si="22"/>
        <v>45</v>
      </c>
      <c r="I192">
        <f t="shared" si="23"/>
        <v>20.010000000000002</v>
      </c>
      <c r="J192">
        <f t="shared" si="19"/>
        <v>0</v>
      </c>
      <c r="K192">
        <f t="shared" si="20"/>
        <v>2.6999999999999993</v>
      </c>
    </row>
    <row r="193" spans="1:11" x14ac:dyDescent="0.25">
      <c r="A193" s="1">
        <v>41831</v>
      </c>
      <c r="B193" s="2">
        <f t="shared" si="16"/>
        <v>5</v>
      </c>
      <c r="C193">
        <v>76</v>
      </c>
      <c r="D193">
        <f t="shared" si="21"/>
        <v>45</v>
      </c>
      <c r="E193">
        <f t="shared" si="21"/>
        <v>20.010000000000002</v>
      </c>
      <c r="F193">
        <f t="shared" si="17"/>
        <v>45</v>
      </c>
      <c r="G193">
        <f t="shared" si="18"/>
        <v>13.170000000000002</v>
      </c>
      <c r="H193">
        <f t="shared" si="22"/>
        <v>45</v>
      </c>
      <c r="I193">
        <f t="shared" si="23"/>
        <v>13.170000000000002</v>
      </c>
      <c r="J193">
        <f t="shared" si="19"/>
        <v>0</v>
      </c>
      <c r="K193">
        <f t="shared" si="20"/>
        <v>6.84</v>
      </c>
    </row>
    <row r="194" spans="1:11" x14ac:dyDescent="0.25">
      <c r="A194" s="1">
        <v>41832</v>
      </c>
      <c r="B194" s="2">
        <f t="shared" si="16"/>
        <v>6</v>
      </c>
      <c r="C194">
        <v>67</v>
      </c>
      <c r="D194">
        <f t="shared" si="21"/>
        <v>45</v>
      </c>
      <c r="E194">
        <f t="shared" si="21"/>
        <v>13.170000000000002</v>
      </c>
      <c r="F194">
        <f t="shared" si="17"/>
        <v>42.99</v>
      </c>
      <c r="G194">
        <f t="shared" si="18"/>
        <v>10.150000000000002</v>
      </c>
      <c r="H194">
        <f t="shared" si="22"/>
        <v>42.99</v>
      </c>
      <c r="I194">
        <f t="shared" si="23"/>
        <v>10.150000000000002</v>
      </c>
      <c r="J194">
        <f t="shared" si="19"/>
        <v>2.009999999999998</v>
      </c>
      <c r="K194">
        <f t="shared" si="20"/>
        <v>3.0199999999999996</v>
      </c>
    </row>
    <row r="195" spans="1:11" x14ac:dyDescent="0.25">
      <c r="A195" s="1">
        <v>41833</v>
      </c>
      <c r="B195" s="2">
        <f t="shared" ref="B195:B258" si="24">WEEKDAY(A195,2)</f>
        <v>7</v>
      </c>
      <c r="C195">
        <v>102</v>
      </c>
      <c r="D195">
        <f t="shared" si="21"/>
        <v>42.99</v>
      </c>
      <c r="E195">
        <f t="shared" si="21"/>
        <v>10.150000000000002</v>
      </c>
      <c r="F195">
        <f t="shared" ref="F195:F258" si="25">IF(E195&gt;15,D195,D195-ROUND((6*(C195/2)/100),2))</f>
        <v>39.93</v>
      </c>
      <c r="G195">
        <f t="shared" ref="G195:G258" si="26">IF(E195&gt;15,E195-ROUND((C195*9)/100,2),E195-ROUND(((C195/2)*9/100),2))</f>
        <v>5.5600000000000023</v>
      </c>
      <c r="H195">
        <f t="shared" si="22"/>
        <v>39.93</v>
      </c>
      <c r="I195">
        <f t="shared" si="23"/>
        <v>5.5600000000000023</v>
      </c>
      <c r="J195">
        <f t="shared" ref="J195:J258" si="27">D195-F195</f>
        <v>3.0600000000000023</v>
      </c>
      <c r="K195">
        <f t="shared" ref="K195:K258" si="28">E195-G195</f>
        <v>4.59</v>
      </c>
    </row>
    <row r="196" spans="1:11" x14ac:dyDescent="0.25">
      <c r="A196" s="1">
        <v>41834</v>
      </c>
      <c r="B196" s="2">
        <f t="shared" si="24"/>
        <v>1</v>
      </c>
      <c r="C196">
        <v>67</v>
      </c>
      <c r="D196">
        <f t="shared" ref="D196:E259" si="29">H195</f>
        <v>39.93</v>
      </c>
      <c r="E196">
        <f t="shared" si="29"/>
        <v>5.5600000000000023</v>
      </c>
      <c r="F196">
        <f t="shared" si="25"/>
        <v>37.92</v>
      </c>
      <c r="G196">
        <f t="shared" si="26"/>
        <v>2.5400000000000023</v>
      </c>
      <c r="H196">
        <f t="shared" ref="H196:H259" si="30">IF(AND(B196=4,F196&lt;40),45,F196)</f>
        <v>37.92</v>
      </c>
      <c r="I196">
        <f t="shared" ref="I196:I259" si="31">IF(G196&lt;5,30,G196)</f>
        <v>30</v>
      </c>
      <c r="J196">
        <f t="shared" si="27"/>
        <v>2.009999999999998</v>
      </c>
      <c r="K196">
        <f t="shared" si="28"/>
        <v>3.02</v>
      </c>
    </row>
    <row r="197" spans="1:11" x14ac:dyDescent="0.25">
      <c r="A197" s="1">
        <v>41835</v>
      </c>
      <c r="B197" s="2">
        <f t="shared" si="24"/>
        <v>2</v>
      </c>
      <c r="C197">
        <v>25</v>
      </c>
      <c r="D197">
        <f t="shared" si="29"/>
        <v>37.92</v>
      </c>
      <c r="E197">
        <f t="shared" si="29"/>
        <v>30</v>
      </c>
      <c r="F197">
        <f t="shared" si="25"/>
        <v>37.92</v>
      </c>
      <c r="G197">
        <f t="shared" si="26"/>
        <v>27.75</v>
      </c>
      <c r="H197">
        <f t="shared" si="30"/>
        <v>37.92</v>
      </c>
      <c r="I197">
        <f t="shared" si="31"/>
        <v>27.75</v>
      </c>
      <c r="J197">
        <f t="shared" si="27"/>
        <v>0</v>
      </c>
      <c r="K197">
        <f t="shared" si="28"/>
        <v>2.25</v>
      </c>
    </row>
    <row r="198" spans="1:11" x14ac:dyDescent="0.25">
      <c r="A198" s="1">
        <v>41836</v>
      </c>
      <c r="B198" s="2">
        <f t="shared" si="24"/>
        <v>3</v>
      </c>
      <c r="C198">
        <v>69</v>
      </c>
      <c r="D198">
        <f t="shared" si="29"/>
        <v>37.92</v>
      </c>
      <c r="E198">
        <f t="shared" si="29"/>
        <v>27.75</v>
      </c>
      <c r="F198">
        <f t="shared" si="25"/>
        <v>37.92</v>
      </c>
      <c r="G198">
        <f t="shared" si="26"/>
        <v>21.54</v>
      </c>
      <c r="H198">
        <f t="shared" si="30"/>
        <v>37.92</v>
      </c>
      <c r="I198">
        <f t="shared" si="31"/>
        <v>21.54</v>
      </c>
      <c r="J198">
        <f t="shared" si="27"/>
        <v>0</v>
      </c>
      <c r="K198">
        <f t="shared" si="28"/>
        <v>6.2100000000000009</v>
      </c>
    </row>
    <row r="199" spans="1:11" x14ac:dyDescent="0.25">
      <c r="A199" s="1">
        <v>41837</v>
      </c>
      <c r="B199" s="2">
        <f t="shared" si="24"/>
        <v>4</v>
      </c>
      <c r="C199">
        <v>61</v>
      </c>
      <c r="D199">
        <f t="shared" si="29"/>
        <v>37.92</v>
      </c>
      <c r="E199">
        <f t="shared" si="29"/>
        <v>21.54</v>
      </c>
      <c r="F199">
        <f t="shared" si="25"/>
        <v>37.92</v>
      </c>
      <c r="G199">
        <f t="shared" si="26"/>
        <v>16.049999999999997</v>
      </c>
      <c r="H199">
        <f t="shared" si="30"/>
        <v>45</v>
      </c>
      <c r="I199">
        <f t="shared" si="31"/>
        <v>16.049999999999997</v>
      </c>
      <c r="J199">
        <f t="shared" si="27"/>
        <v>0</v>
      </c>
      <c r="K199">
        <f t="shared" si="28"/>
        <v>5.490000000000002</v>
      </c>
    </row>
    <row r="200" spans="1:11" x14ac:dyDescent="0.25">
      <c r="A200" s="1">
        <v>41838</v>
      </c>
      <c r="B200" s="2">
        <f t="shared" si="24"/>
        <v>5</v>
      </c>
      <c r="C200">
        <v>99</v>
      </c>
      <c r="D200">
        <f t="shared" si="29"/>
        <v>45</v>
      </c>
      <c r="E200">
        <f t="shared" si="29"/>
        <v>16.049999999999997</v>
      </c>
      <c r="F200">
        <f t="shared" si="25"/>
        <v>45</v>
      </c>
      <c r="G200">
        <f t="shared" si="26"/>
        <v>7.139999999999997</v>
      </c>
      <c r="H200">
        <f t="shared" si="30"/>
        <v>45</v>
      </c>
      <c r="I200">
        <f t="shared" si="31"/>
        <v>7.139999999999997</v>
      </c>
      <c r="J200">
        <f t="shared" si="27"/>
        <v>0</v>
      </c>
      <c r="K200">
        <f t="shared" si="28"/>
        <v>8.91</v>
      </c>
    </row>
    <row r="201" spans="1:11" x14ac:dyDescent="0.25">
      <c r="A201" s="1">
        <v>41839</v>
      </c>
      <c r="B201" s="2">
        <f t="shared" si="24"/>
        <v>6</v>
      </c>
      <c r="C201">
        <v>16</v>
      </c>
      <c r="D201">
        <f t="shared" si="29"/>
        <v>45</v>
      </c>
      <c r="E201">
        <f t="shared" si="29"/>
        <v>7.139999999999997</v>
      </c>
      <c r="F201">
        <f t="shared" si="25"/>
        <v>44.52</v>
      </c>
      <c r="G201">
        <f t="shared" si="26"/>
        <v>6.4199999999999973</v>
      </c>
      <c r="H201">
        <f t="shared" si="30"/>
        <v>44.52</v>
      </c>
      <c r="I201">
        <f t="shared" si="31"/>
        <v>6.4199999999999973</v>
      </c>
      <c r="J201">
        <f t="shared" si="27"/>
        <v>0.47999999999999687</v>
      </c>
      <c r="K201">
        <f t="shared" si="28"/>
        <v>0.71999999999999975</v>
      </c>
    </row>
    <row r="202" spans="1:11" x14ac:dyDescent="0.25">
      <c r="A202" s="1">
        <v>41840</v>
      </c>
      <c r="B202" s="2">
        <f t="shared" si="24"/>
        <v>7</v>
      </c>
      <c r="C202">
        <v>102</v>
      </c>
      <c r="D202">
        <f t="shared" si="29"/>
        <v>44.52</v>
      </c>
      <c r="E202">
        <f t="shared" si="29"/>
        <v>6.4199999999999973</v>
      </c>
      <c r="F202">
        <f t="shared" si="25"/>
        <v>41.46</v>
      </c>
      <c r="G202">
        <f t="shared" si="26"/>
        <v>1.8299999999999974</v>
      </c>
      <c r="H202">
        <f t="shared" si="30"/>
        <v>41.46</v>
      </c>
      <c r="I202">
        <f t="shared" si="31"/>
        <v>30</v>
      </c>
      <c r="J202">
        <f t="shared" si="27"/>
        <v>3.0600000000000023</v>
      </c>
      <c r="K202">
        <f t="shared" si="28"/>
        <v>4.59</v>
      </c>
    </row>
    <row r="203" spans="1:11" x14ac:dyDescent="0.25">
      <c r="A203" s="1">
        <v>41841</v>
      </c>
      <c r="B203" s="2">
        <f t="shared" si="24"/>
        <v>1</v>
      </c>
      <c r="C203">
        <v>67</v>
      </c>
      <c r="D203">
        <f t="shared" si="29"/>
        <v>41.46</v>
      </c>
      <c r="E203">
        <f t="shared" si="29"/>
        <v>30</v>
      </c>
      <c r="F203">
        <f t="shared" si="25"/>
        <v>41.46</v>
      </c>
      <c r="G203">
        <f t="shared" si="26"/>
        <v>23.97</v>
      </c>
      <c r="H203">
        <f t="shared" si="30"/>
        <v>41.46</v>
      </c>
      <c r="I203">
        <f t="shared" si="31"/>
        <v>23.97</v>
      </c>
      <c r="J203">
        <f t="shared" si="27"/>
        <v>0</v>
      </c>
      <c r="K203">
        <f t="shared" si="28"/>
        <v>6.0300000000000011</v>
      </c>
    </row>
    <row r="204" spans="1:11" x14ac:dyDescent="0.25">
      <c r="A204" s="1">
        <v>41842</v>
      </c>
      <c r="B204" s="2">
        <f t="shared" si="24"/>
        <v>2</v>
      </c>
      <c r="C204">
        <v>51</v>
      </c>
      <c r="D204">
        <f t="shared" si="29"/>
        <v>41.46</v>
      </c>
      <c r="E204">
        <f t="shared" si="29"/>
        <v>23.97</v>
      </c>
      <c r="F204">
        <f t="shared" si="25"/>
        <v>41.46</v>
      </c>
      <c r="G204">
        <f t="shared" si="26"/>
        <v>19.38</v>
      </c>
      <c r="H204">
        <f t="shared" si="30"/>
        <v>41.46</v>
      </c>
      <c r="I204">
        <f t="shared" si="31"/>
        <v>19.38</v>
      </c>
      <c r="J204">
        <f t="shared" si="27"/>
        <v>0</v>
      </c>
      <c r="K204">
        <f t="shared" si="28"/>
        <v>4.59</v>
      </c>
    </row>
    <row r="205" spans="1:11" x14ac:dyDescent="0.25">
      <c r="A205" s="1">
        <v>41843</v>
      </c>
      <c r="B205" s="2">
        <f t="shared" si="24"/>
        <v>3</v>
      </c>
      <c r="C205">
        <v>34</v>
      </c>
      <c r="D205">
        <f t="shared" si="29"/>
        <v>41.46</v>
      </c>
      <c r="E205">
        <f t="shared" si="29"/>
        <v>19.38</v>
      </c>
      <c r="F205">
        <f t="shared" si="25"/>
        <v>41.46</v>
      </c>
      <c r="G205">
        <f t="shared" si="26"/>
        <v>16.32</v>
      </c>
      <c r="H205">
        <f t="shared" si="30"/>
        <v>41.46</v>
      </c>
      <c r="I205">
        <f t="shared" si="31"/>
        <v>16.32</v>
      </c>
      <c r="J205">
        <f t="shared" si="27"/>
        <v>0</v>
      </c>
      <c r="K205">
        <f t="shared" si="28"/>
        <v>3.0599999999999987</v>
      </c>
    </row>
    <row r="206" spans="1:11" x14ac:dyDescent="0.25">
      <c r="A206" s="1">
        <v>41844</v>
      </c>
      <c r="B206" s="2">
        <f t="shared" si="24"/>
        <v>4</v>
      </c>
      <c r="C206">
        <v>108</v>
      </c>
      <c r="D206">
        <f t="shared" si="29"/>
        <v>41.46</v>
      </c>
      <c r="E206">
        <f t="shared" si="29"/>
        <v>16.32</v>
      </c>
      <c r="F206">
        <f t="shared" si="25"/>
        <v>41.46</v>
      </c>
      <c r="G206">
        <f t="shared" si="26"/>
        <v>6.6</v>
      </c>
      <c r="H206">
        <f t="shared" si="30"/>
        <v>41.46</v>
      </c>
      <c r="I206">
        <f t="shared" si="31"/>
        <v>6.6</v>
      </c>
      <c r="J206">
        <f t="shared" si="27"/>
        <v>0</v>
      </c>
      <c r="K206">
        <f t="shared" si="28"/>
        <v>9.7200000000000006</v>
      </c>
    </row>
    <row r="207" spans="1:11" x14ac:dyDescent="0.25">
      <c r="A207" s="1">
        <v>41845</v>
      </c>
      <c r="B207" s="2">
        <f t="shared" si="24"/>
        <v>5</v>
      </c>
      <c r="C207">
        <v>64</v>
      </c>
      <c r="D207">
        <f t="shared" si="29"/>
        <v>41.46</v>
      </c>
      <c r="E207">
        <f t="shared" si="29"/>
        <v>6.6</v>
      </c>
      <c r="F207">
        <f t="shared" si="25"/>
        <v>39.54</v>
      </c>
      <c r="G207">
        <f t="shared" si="26"/>
        <v>3.7199999999999998</v>
      </c>
      <c r="H207">
        <f t="shared" si="30"/>
        <v>39.54</v>
      </c>
      <c r="I207">
        <f t="shared" si="31"/>
        <v>30</v>
      </c>
      <c r="J207">
        <f t="shared" si="27"/>
        <v>1.9200000000000017</v>
      </c>
      <c r="K207">
        <f t="shared" si="28"/>
        <v>2.88</v>
      </c>
    </row>
    <row r="208" spans="1:11" x14ac:dyDescent="0.25">
      <c r="A208" s="1">
        <v>41846</v>
      </c>
      <c r="B208" s="2">
        <f t="shared" si="24"/>
        <v>6</v>
      </c>
      <c r="C208">
        <v>53</v>
      </c>
      <c r="D208">
        <f t="shared" si="29"/>
        <v>39.54</v>
      </c>
      <c r="E208">
        <f t="shared" si="29"/>
        <v>30</v>
      </c>
      <c r="F208">
        <f t="shared" si="25"/>
        <v>39.54</v>
      </c>
      <c r="G208">
        <f t="shared" si="26"/>
        <v>25.23</v>
      </c>
      <c r="H208">
        <f t="shared" si="30"/>
        <v>39.54</v>
      </c>
      <c r="I208">
        <f t="shared" si="31"/>
        <v>25.23</v>
      </c>
      <c r="J208">
        <f t="shared" si="27"/>
        <v>0</v>
      </c>
      <c r="K208">
        <f t="shared" si="28"/>
        <v>4.7699999999999996</v>
      </c>
    </row>
    <row r="209" spans="1:11" x14ac:dyDescent="0.25">
      <c r="A209" s="1">
        <v>41847</v>
      </c>
      <c r="B209" s="2">
        <f t="shared" si="24"/>
        <v>7</v>
      </c>
      <c r="C209">
        <v>66</v>
      </c>
      <c r="D209">
        <f t="shared" si="29"/>
        <v>39.54</v>
      </c>
      <c r="E209">
        <f t="shared" si="29"/>
        <v>25.23</v>
      </c>
      <c r="F209">
        <f t="shared" si="25"/>
        <v>39.54</v>
      </c>
      <c r="G209">
        <f t="shared" si="26"/>
        <v>19.29</v>
      </c>
      <c r="H209">
        <f t="shared" si="30"/>
        <v>39.54</v>
      </c>
      <c r="I209">
        <f t="shared" si="31"/>
        <v>19.29</v>
      </c>
      <c r="J209">
        <f t="shared" si="27"/>
        <v>0</v>
      </c>
      <c r="K209">
        <f t="shared" si="28"/>
        <v>5.9400000000000013</v>
      </c>
    </row>
    <row r="210" spans="1:11" x14ac:dyDescent="0.25">
      <c r="A210" s="1">
        <v>41848</v>
      </c>
      <c r="B210" s="2">
        <f t="shared" si="24"/>
        <v>1</v>
      </c>
      <c r="C210">
        <v>109</v>
      </c>
      <c r="D210">
        <f t="shared" si="29"/>
        <v>39.54</v>
      </c>
      <c r="E210">
        <f t="shared" si="29"/>
        <v>19.29</v>
      </c>
      <c r="F210">
        <f t="shared" si="25"/>
        <v>39.54</v>
      </c>
      <c r="G210">
        <f t="shared" si="26"/>
        <v>9.4799999999999986</v>
      </c>
      <c r="H210">
        <f t="shared" si="30"/>
        <v>39.54</v>
      </c>
      <c r="I210">
        <f t="shared" si="31"/>
        <v>9.4799999999999986</v>
      </c>
      <c r="J210">
        <f t="shared" si="27"/>
        <v>0</v>
      </c>
      <c r="K210">
        <f t="shared" si="28"/>
        <v>9.81</v>
      </c>
    </row>
    <row r="211" spans="1:11" x14ac:dyDescent="0.25">
      <c r="A211" s="1">
        <v>41849</v>
      </c>
      <c r="B211" s="2">
        <f t="shared" si="24"/>
        <v>2</v>
      </c>
      <c r="C211">
        <v>70</v>
      </c>
      <c r="D211">
        <f t="shared" si="29"/>
        <v>39.54</v>
      </c>
      <c r="E211">
        <f t="shared" si="29"/>
        <v>9.4799999999999986</v>
      </c>
      <c r="F211">
        <f t="shared" si="25"/>
        <v>37.44</v>
      </c>
      <c r="G211">
        <f t="shared" si="26"/>
        <v>6.3299999999999983</v>
      </c>
      <c r="H211">
        <f t="shared" si="30"/>
        <v>37.44</v>
      </c>
      <c r="I211">
        <f t="shared" si="31"/>
        <v>6.3299999999999983</v>
      </c>
      <c r="J211">
        <f t="shared" si="27"/>
        <v>2.1000000000000014</v>
      </c>
      <c r="K211">
        <f t="shared" si="28"/>
        <v>3.1500000000000004</v>
      </c>
    </row>
    <row r="212" spans="1:11" x14ac:dyDescent="0.25">
      <c r="A212" s="1">
        <v>41850</v>
      </c>
      <c r="B212" s="2">
        <f t="shared" si="24"/>
        <v>3</v>
      </c>
      <c r="C212">
        <v>29</v>
      </c>
      <c r="D212">
        <f t="shared" si="29"/>
        <v>37.44</v>
      </c>
      <c r="E212">
        <f t="shared" si="29"/>
        <v>6.3299999999999983</v>
      </c>
      <c r="F212">
        <f t="shared" si="25"/>
        <v>36.57</v>
      </c>
      <c r="G212">
        <f t="shared" si="26"/>
        <v>5.0199999999999978</v>
      </c>
      <c r="H212">
        <f t="shared" si="30"/>
        <v>36.57</v>
      </c>
      <c r="I212">
        <f t="shared" si="31"/>
        <v>5.0199999999999978</v>
      </c>
      <c r="J212">
        <f t="shared" si="27"/>
        <v>0.86999999999999744</v>
      </c>
      <c r="K212">
        <f t="shared" si="28"/>
        <v>1.3100000000000005</v>
      </c>
    </row>
    <row r="213" spans="1:11" x14ac:dyDescent="0.25">
      <c r="A213" s="1">
        <v>41851</v>
      </c>
      <c r="B213" s="2">
        <f t="shared" si="24"/>
        <v>4</v>
      </c>
      <c r="C213">
        <v>41</v>
      </c>
      <c r="D213">
        <f t="shared" si="29"/>
        <v>36.57</v>
      </c>
      <c r="E213">
        <f t="shared" si="29"/>
        <v>5.0199999999999978</v>
      </c>
      <c r="F213">
        <f t="shared" si="25"/>
        <v>35.340000000000003</v>
      </c>
      <c r="G213">
        <f t="shared" si="26"/>
        <v>3.1699999999999977</v>
      </c>
      <c r="H213">
        <f t="shared" si="30"/>
        <v>45</v>
      </c>
      <c r="I213">
        <f t="shared" si="31"/>
        <v>30</v>
      </c>
      <c r="J213">
        <f t="shared" si="27"/>
        <v>1.2299999999999969</v>
      </c>
      <c r="K213">
        <f t="shared" si="28"/>
        <v>1.85</v>
      </c>
    </row>
    <row r="214" spans="1:11" x14ac:dyDescent="0.25">
      <c r="A214" s="1">
        <v>41852</v>
      </c>
      <c r="B214" s="2">
        <f t="shared" si="24"/>
        <v>5</v>
      </c>
      <c r="C214">
        <v>41</v>
      </c>
      <c r="D214">
        <f t="shared" si="29"/>
        <v>45</v>
      </c>
      <c r="E214">
        <f t="shared" si="29"/>
        <v>30</v>
      </c>
      <c r="F214">
        <f t="shared" si="25"/>
        <v>45</v>
      </c>
      <c r="G214">
        <f t="shared" si="26"/>
        <v>26.31</v>
      </c>
      <c r="H214">
        <f t="shared" si="30"/>
        <v>45</v>
      </c>
      <c r="I214">
        <f t="shared" si="31"/>
        <v>26.31</v>
      </c>
      <c r="J214">
        <f t="shared" si="27"/>
        <v>0</v>
      </c>
      <c r="K214">
        <f t="shared" si="28"/>
        <v>3.6900000000000013</v>
      </c>
    </row>
    <row r="215" spans="1:11" x14ac:dyDescent="0.25">
      <c r="A215" s="1">
        <v>41853</v>
      </c>
      <c r="B215" s="2">
        <f t="shared" si="24"/>
        <v>6</v>
      </c>
      <c r="C215">
        <v>116</v>
      </c>
      <c r="D215">
        <f t="shared" si="29"/>
        <v>45</v>
      </c>
      <c r="E215">
        <f t="shared" si="29"/>
        <v>26.31</v>
      </c>
      <c r="F215">
        <f t="shared" si="25"/>
        <v>45</v>
      </c>
      <c r="G215">
        <f t="shared" si="26"/>
        <v>15.87</v>
      </c>
      <c r="H215">
        <f t="shared" si="30"/>
        <v>45</v>
      </c>
      <c r="I215">
        <f t="shared" si="31"/>
        <v>15.87</v>
      </c>
      <c r="J215">
        <f t="shared" si="27"/>
        <v>0</v>
      </c>
      <c r="K215">
        <f t="shared" si="28"/>
        <v>10.44</v>
      </c>
    </row>
    <row r="216" spans="1:11" x14ac:dyDescent="0.25">
      <c r="A216" s="1">
        <v>41854</v>
      </c>
      <c r="B216" s="2">
        <f t="shared" si="24"/>
        <v>7</v>
      </c>
      <c r="C216">
        <v>128</v>
      </c>
      <c r="D216">
        <f t="shared" si="29"/>
        <v>45</v>
      </c>
      <c r="E216">
        <f t="shared" si="29"/>
        <v>15.87</v>
      </c>
      <c r="F216">
        <f t="shared" si="25"/>
        <v>45</v>
      </c>
      <c r="G216">
        <f t="shared" si="26"/>
        <v>4.3499999999999996</v>
      </c>
      <c r="H216">
        <f t="shared" si="30"/>
        <v>45</v>
      </c>
      <c r="I216">
        <f t="shared" si="31"/>
        <v>30</v>
      </c>
      <c r="J216">
        <f t="shared" si="27"/>
        <v>0</v>
      </c>
      <c r="K216">
        <f t="shared" si="28"/>
        <v>11.52</v>
      </c>
    </row>
    <row r="217" spans="1:11" x14ac:dyDescent="0.25">
      <c r="A217" s="1">
        <v>41855</v>
      </c>
      <c r="B217" s="2">
        <f t="shared" si="24"/>
        <v>1</v>
      </c>
      <c r="C217">
        <v>66</v>
      </c>
      <c r="D217">
        <f t="shared" si="29"/>
        <v>45</v>
      </c>
      <c r="E217">
        <f t="shared" si="29"/>
        <v>30</v>
      </c>
      <c r="F217">
        <f t="shared" si="25"/>
        <v>45</v>
      </c>
      <c r="G217">
        <f t="shared" si="26"/>
        <v>24.06</v>
      </c>
      <c r="H217">
        <f t="shared" si="30"/>
        <v>45</v>
      </c>
      <c r="I217">
        <f t="shared" si="31"/>
        <v>24.06</v>
      </c>
      <c r="J217">
        <f t="shared" si="27"/>
        <v>0</v>
      </c>
      <c r="K217">
        <f t="shared" si="28"/>
        <v>5.9400000000000013</v>
      </c>
    </row>
    <row r="218" spans="1:11" x14ac:dyDescent="0.25">
      <c r="A218" s="1">
        <v>41856</v>
      </c>
      <c r="B218" s="2">
        <f t="shared" si="24"/>
        <v>2</v>
      </c>
      <c r="C218">
        <v>129</v>
      </c>
      <c r="D218">
        <f t="shared" si="29"/>
        <v>45</v>
      </c>
      <c r="E218">
        <f t="shared" si="29"/>
        <v>24.06</v>
      </c>
      <c r="F218">
        <f t="shared" si="25"/>
        <v>45</v>
      </c>
      <c r="G218">
        <f t="shared" si="26"/>
        <v>12.45</v>
      </c>
      <c r="H218">
        <f t="shared" si="30"/>
        <v>45</v>
      </c>
      <c r="I218">
        <f t="shared" si="31"/>
        <v>12.45</v>
      </c>
      <c r="J218">
        <f t="shared" si="27"/>
        <v>0</v>
      </c>
      <c r="K218">
        <f t="shared" si="28"/>
        <v>11.61</v>
      </c>
    </row>
    <row r="219" spans="1:11" x14ac:dyDescent="0.25">
      <c r="A219" s="1">
        <v>41857</v>
      </c>
      <c r="B219" s="2">
        <f t="shared" si="24"/>
        <v>3</v>
      </c>
      <c r="C219">
        <v>41</v>
      </c>
      <c r="D219">
        <f t="shared" si="29"/>
        <v>45</v>
      </c>
      <c r="E219">
        <f t="shared" si="29"/>
        <v>12.45</v>
      </c>
      <c r="F219">
        <f t="shared" si="25"/>
        <v>43.77</v>
      </c>
      <c r="G219">
        <f t="shared" si="26"/>
        <v>10.6</v>
      </c>
      <c r="H219">
        <f t="shared" si="30"/>
        <v>43.77</v>
      </c>
      <c r="I219">
        <f t="shared" si="31"/>
        <v>10.6</v>
      </c>
      <c r="J219">
        <f t="shared" si="27"/>
        <v>1.2299999999999969</v>
      </c>
      <c r="K219">
        <f t="shared" si="28"/>
        <v>1.8499999999999996</v>
      </c>
    </row>
    <row r="220" spans="1:11" x14ac:dyDescent="0.25">
      <c r="A220" s="1">
        <v>41858</v>
      </c>
      <c r="B220" s="2">
        <f t="shared" si="24"/>
        <v>4</v>
      </c>
      <c r="C220">
        <v>51</v>
      </c>
      <c r="D220">
        <f t="shared" si="29"/>
        <v>43.77</v>
      </c>
      <c r="E220">
        <f t="shared" si="29"/>
        <v>10.6</v>
      </c>
      <c r="F220">
        <f t="shared" si="25"/>
        <v>42.24</v>
      </c>
      <c r="G220">
        <f t="shared" si="26"/>
        <v>8.3000000000000007</v>
      </c>
      <c r="H220">
        <f t="shared" si="30"/>
        <v>42.24</v>
      </c>
      <c r="I220">
        <f t="shared" si="31"/>
        <v>8.3000000000000007</v>
      </c>
      <c r="J220">
        <f t="shared" si="27"/>
        <v>1.5300000000000011</v>
      </c>
      <c r="K220">
        <f t="shared" si="28"/>
        <v>2.2999999999999989</v>
      </c>
    </row>
    <row r="221" spans="1:11" x14ac:dyDescent="0.25">
      <c r="A221" s="1">
        <v>41859</v>
      </c>
      <c r="B221" s="2">
        <f t="shared" si="24"/>
        <v>5</v>
      </c>
      <c r="C221">
        <v>72</v>
      </c>
      <c r="D221">
        <f t="shared" si="29"/>
        <v>42.24</v>
      </c>
      <c r="E221">
        <f t="shared" si="29"/>
        <v>8.3000000000000007</v>
      </c>
      <c r="F221">
        <f t="shared" si="25"/>
        <v>40.08</v>
      </c>
      <c r="G221">
        <f t="shared" si="26"/>
        <v>5.0600000000000005</v>
      </c>
      <c r="H221">
        <f t="shared" si="30"/>
        <v>40.08</v>
      </c>
      <c r="I221">
        <f t="shared" si="31"/>
        <v>5.0600000000000005</v>
      </c>
      <c r="J221">
        <f t="shared" si="27"/>
        <v>2.1600000000000037</v>
      </c>
      <c r="K221">
        <f t="shared" si="28"/>
        <v>3.24</v>
      </c>
    </row>
    <row r="222" spans="1:11" x14ac:dyDescent="0.25">
      <c r="A222" s="1">
        <v>41860</v>
      </c>
      <c r="B222" s="2">
        <f t="shared" si="24"/>
        <v>6</v>
      </c>
      <c r="C222">
        <v>30</v>
      </c>
      <c r="D222">
        <f t="shared" si="29"/>
        <v>40.08</v>
      </c>
      <c r="E222">
        <f t="shared" si="29"/>
        <v>5.0600000000000005</v>
      </c>
      <c r="F222">
        <f t="shared" si="25"/>
        <v>39.18</v>
      </c>
      <c r="G222">
        <f t="shared" si="26"/>
        <v>3.7100000000000004</v>
      </c>
      <c r="H222">
        <f t="shared" si="30"/>
        <v>39.18</v>
      </c>
      <c r="I222">
        <f t="shared" si="31"/>
        <v>30</v>
      </c>
      <c r="J222">
        <f t="shared" si="27"/>
        <v>0.89999999999999858</v>
      </c>
      <c r="K222">
        <f t="shared" si="28"/>
        <v>1.35</v>
      </c>
    </row>
    <row r="223" spans="1:11" x14ac:dyDescent="0.25">
      <c r="A223" s="1">
        <v>41861</v>
      </c>
      <c r="B223" s="2">
        <f t="shared" si="24"/>
        <v>7</v>
      </c>
      <c r="C223">
        <v>95</v>
      </c>
      <c r="D223">
        <f t="shared" si="29"/>
        <v>39.18</v>
      </c>
      <c r="E223">
        <f t="shared" si="29"/>
        <v>30</v>
      </c>
      <c r="F223">
        <f t="shared" si="25"/>
        <v>39.18</v>
      </c>
      <c r="G223">
        <f t="shared" si="26"/>
        <v>21.45</v>
      </c>
      <c r="H223">
        <f t="shared" si="30"/>
        <v>39.18</v>
      </c>
      <c r="I223">
        <f t="shared" si="31"/>
        <v>21.45</v>
      </c>
      <c r="J223">
        <f t="shared" si="27"/>
        <v>0</v>
      </c>
      <c r="K223">
        <f t="shared" si="28"/>
        <v>8.5500000000000007</v>
      </c>
    </row>
    <row r="224" spans="1:11" x14ac:dyDescent="0.25">
      <c r="A224" s="1">
        <v>41862</v>
      </c>
      <c r="B224" s="2">
        <f t="shared" si="24"/>
        <v>1</v>
      </c>
      <c r="C224">
        <v>104</v>
      </c>
      <c r="D224">
        <f t="shared" si="29"/>
        <v>39.18</v>
      </c>
      <c r="E224">
        <f t="shared" si="29"/>
        <v>21.45</v>
      </c>
      <c r="F224">
        <f t="shared" si="25"/>
        <v>39.18</v>
      </c>
      <c r="G224">
        <f t="shared" si="26"/>
        <v>12.09</v>
      </c>
      <c r="H224">
        <f t="shared" si="30"/>
        <v>39.18</v>
      </c>
      <c r="I224">
        <f t="shared" si="31"/>
        <v>12.09</v>
      </c>
      <c r="J224">
        <f t="shared" si="27"/>
        <v>0</v>
      </c>
      <c r="K224">
        <f t="shared" si="28"/>
        <v>9.36</v>
      </c>
    </row>
    <row r="225" spans="1:11" x14ac:dyDescent="0.25">
      <c r="A225" s="1">
        <v>41863</v>
      </c>
      <c r="B225" s="2">
        <f t="shared" si="24"/>
        <v>2</v>
      </c>
      <c r="C225">
        <v>16</v>
      </c>
      <c r="D225">
        <f t="shared" si="29"/>
        <v>39.18</v>
      </c>
      <c r="E225">
        <f t="shared" si="29"/>
        <v>12.09</v>
      </c>
      <c r="F225">
        <f t="shared" si="25"/>
        <v>38.700000000000003</v>
      </c>
      <c r="G225">
        <f t="shared" si="26"/>
        <v>11.37</v>
      </c>
      <c r="H225">
        <f t="shared" si="30"/>
        <v>38.700000000000003</v>
      </c>
      <c r="I225">
        <f t="shared" si="31"/>
        <v>11.37</v>
      </c>
      <c r="J225">
        <f t="shared" si="27"/>
        <v>0.47999999999999687</v>
      </c>
      <c r="K225">
        <f t="shared" si="28"/>
        <v>0.72000000000000064</v>
      </c>
    </row>
    <row r="226" spans="1:11" x14ac:dyDescent="0.25">
      <c r="A226" s="1">
        <v>41864</v>
      </c>
      <c r="B226" s="2">
        <f t="shared" si="24"/>
        <v>3</v>
      </c>
      <c r="C226">
        <v>34</v>
      </c>
      <c r="D226">
        <f t="shared" si="29"/>
        <v>38.700000000000003</v>
      </c>
      <c r="E226">
        <f t="shared" si="29"/>
        <v>11.37</v>
      </c>
      <c r="F226">
        <f t="shared" si="25"/>
        <v>37.68</v>
      </c>
      <c r="G226">
        <f t="shared" si="26"/>
        <v>9.84</v>
      </c>
      <c r="H226">
        <f t="shared" si="30"/>
        <v>37.68</v>
      </c>
      <c r="I226">
        <f t="shared" si="31"/>
        <v>9.84</v>
      </c>
      <c r="J226">
        <f t="shared" si="27"/>
        <v>1.0200000000000031</v>
      </c>
      <c r="K226">
        <f t="shared" si="28"/>
        <v>1.5299999999999994</v>
      </c>
    </row>
    <row r="227" spans="1:11" x14ac:dyDescent="0.25">
      <c r="A227" s="1">
        <v>41865</v>
      </c>
      <c r="B227" s="2">
        <f t="shared" si="24"/>
        <v>4</v>
      </c>
      <c r="C227">
        <v>39</v>
      </c>
      <c r="D227">
        <f t="shared" si="29"/>
        <v>37.68</v>
      </c>
      <c r="E227">
        <f t="shared" si="29"/>
        <v>9.84</v>
      </c>
      <c r="F227">
        <f t="shared" si="25"/>
        <v>36.51</v>
      </c>
      <c r="G227">
        <f t="shared" si="26"/>
        <v>8.08</v>
      </c>
      <c r="H227">
        <f t="shared" si="30"/>
        <v>45</v>
      </c>
      <c r="I227">
        <f t="shared" si="31"/>
        <v>8.08</v>
      </c>
      <c r="J227">
        <f t="shared" si="27"/>
        <v>1.1700000000000017</v>
      </c>
      <c r="K227">
        <f t="shared" si="28"/>
        <v>1.7599999999999998</v>
      </c>
    </row>
    <row r="228" spans="1:11" x14ac:dyDescent="0.25">
      <c r="A228" s="1">
        <v>41866</v>
      </c>
      <c r="B228" s="2">
        <f t="shared" si="24"/>
        <v>5</v>
      </c>
      <c r="C228">
        <v>133</v>
      </c>
      <c r="D228">
        <f t="shared" si="29"/>
        <v>45</v>
      </c>
      <c r="E228">
        <f t="shared" si="29"/>
        <v>8.08</v>
      </c>
      <c r="F228">
        <f t="shared" si="25"/>
        <v>41.01</v>
      </c>
      <c r="G228">
        <f t="shared" si="26"/>
        <v>2.09</v>
      </c>
      <c r="H228">
        <f t="shared" si="30"/>
        <v>41.01</v>
      </c>
      <c r="I228">
        <f t="shared" si="31"/>
        <v>30</v>
      </c>
      <c r="J228">
        <f t="shared" si="27"/>
        <v>3.990000000000002</v>
      </c>
      <c r="K228">
        <f t="shared" si="28"/>
        <v>5.99</v>
      </c>
    </row>
    <row r="229" spans="1:11" x14ac:dyDescent="0.25">
      <c r="A229" s="1">
        <v>41867</v>
      </c>
      <c r="B229" s="2">
        <f t="shared" si="24"/>
        <v>6</v>
      </c>
      <c r="C229">
        <v>114</v>
      </c>
      <c r="D229">
        <f t="shared" si="29"/>
        <v>41.01</v>
      </c>
      <c r="E229">
        <f t="shared" si="29"/>
        <v>30</v>
      </c>
      <c r="F229">
        <f t="shared" si="25"/>
        <v>41.01</v>
      </c>
      <c r="G229">
        <f t="shared" si="26"/>
        <v>19.740000000000002</v>
      </c>
      <c r="H229">
        <f t="shared" si="30"/>
        <v>41.01</v>
      </c>
      <c r="I229">
        <f t="shared" si="31"/>
        <v>19.740000000000002</v>
      </c>
      <c r="J229">
        <f t="shared" si="27"/>
        <v>0</v>
      </c>
      <c r="K229">
        <f t="shared" si="28"/>
        <v>10.259999999999998</v>
      </c>
    </row>
    <row r="230" spans="1:11" x14ac:dyDescent="0.25">
      <c r="A230" s="1">
        <v>41868</v>
      </c>
      <c r="B230" s="2">
        <f t="shared" si="24"/>
        <v>7</v>
      </c>
      <c r="C230">
        <v>37</v>
      </c>
      <c r="D230">
        <f t="shared" si="29"/>
        <v>41.01</v>
      </c>
      <c r="E230">
        <f t="shared" si="29"/>
        <v>19.740000000000002</v>
      </c>
      <c r="F230">
        <f t="shared" si="25"/>
        <v>41.01</v>
      </c>
      <c r="G230">
        <f t="shared" si="26"/>
        <v>16.410000000000004</v>
      </c>
      <c r="H230">
        <f t="shared" si="30"/>
        <v>41.01</v>
      </c>
      <c r="I230">
        <f t="shared" si="31"/>
        <v>16.410000000000004</v>
      </c>
      <c r="J230">
        <f t="shared" si="27"/>
        <v>0</v>
      </c>
      <c r="K230">
        <f t="shared" si="28"/>
        <v>3.3299999999999983</v>
      </c>
    </row>
    <row r="231" spans="1:11" x14ac:dyDescent="0.25">
      <c r="A231" s="1">
        <v>41869</v>
      </c>
      <c r="B231" s="2">
        <f t="shared" si="24"/>
        <v>1</v>
      </c>
      <c r="C231">
        <v>41</v>
      </c>
      <c r="D231">
        <f t="shared" si="29"/>
        <v>41.01</v>
      </c>
      <c r="E231">
        <f t="shared" si="29"/>
        <v>16.410000000000004</v>
      </c>
      <c r="F231">
        <f t="shared" si="25"/>
        <v>41.01</v>
      </c>
      <c r="G231">
        <f t="shared" si="26"/>
        <v>12.720000000000004</v>
      </c>
      <c r="H231">
        <f t="shared" si="30"/>
        <v>41.01</v>
      </c>
      <c r="I231">
        <f t="shared" si="31"/>
        <v>12.720000000000004</v>
      </c>
      <c r="J231">
        <f t="shared" si="27"/>
        <v>0</v>
      </c>
      <c r="K231">
        <f t="shared" si="28"/>
        <v>3.6899999999999995</v>
      </c>
    </row>
    <row r="232" spans="1:11" x14ac:dyDescent="0.25">
      <c r="A232" s="1">
        <v>41870</v>
      </c>
      <c r="B232" s="2">
        <f t="shared" si="24"/>
        <v>2</v>
      </c>
      <c r="C232">
        <v>147</v>
      </c>
      <c r="D232">
        <f t="shared" si="29"/>
        <v>41.01</v>
      </c>
      <c r="E232">
        <f t="shared" si="29"/>
        <v>12.720000000000004</v>
      </c>
      <c r="F232">
        <f t="shared" si="25"/>
        <v>36.599999999999994</v>
      </c>
      <c r="G232">
        <f t="shared" si="26"/>
        <v>6.1000000000000041</v>
      </c>
      <c r="H232">
        <f t="shared" si="30"/>
        <v>36.599999999999994</v>
      </c>
      <c r="I232">
        <f t="shared" si="31"/>
        <v>6.1000000000000041</v>
      </c>
      <c r="J232">
        <f t="shared" si="27"/>
        <v>4.4100000000000037</v>
      </c>
      <c r="K232">
        <f t="shared" si="28"/>
        <v>6.62</v>
      </c>
    </row>
    <row r="233" spans="1:11" x14ac:dyDescent="0.25">
      <c r="A233" s="1">
        <v>41871</v>
      </c>
      <c r="B233" s="2">
        <f t="shared" si="24"/>
        <v>3</v>
      </c>
      <c r="C233">
        <v>78</v>
      </c>
      <c r="D233">
        <f t="shared" si="29"/>
        <v>36.599999999999994</v>
      </c>
      <c r="E233">
        <f t="shared" si="29"/>
        <v>6.1000000000000041</v>
      </c>
      <c r="F233">
        <f t="shared" si="25"/>
        <v>34.259999999999991</v>
      </c>
      <c r="G233">
        <f t="shared" si="26"/>
        <v>2.5900000000000043</v>
      </c>
      <c r="H233">
        <f t="shared" si="30"/>
        <v>34.259999999999991</v>
      </c>
      <c r="I233">
        <f t="shared" si="31"/>
        <v>30</v>
      </c>
      <c r="J233">
        <f t="shared" si="27"/>
        <v>2.3400000000000034</v>
      </c>
      <c r="K233">
        <f t="shared" si="28"/>
        <v>3.51</v>
      </c>
    </row>
    <row r="234" spans="1:11" x14ac:dyDescent="0.25">
      <c r="A234" s="1">
        <v>41872</v>
      </c>
      <c r="B234" s="2">
        <f t="shared" si="24"/>
        <v>4</v>
      </c>
      <c r="C234">
        <v>106</v>
      </c>
      <c r="D234">
        <f t="shared" si="29"/>
        <v>34.259999999999991</v>
      </c>
      <c r="E234">
        <f t="shared" si="29"/>
        <v>30</v>
      </c>
      <c r="F234">
        <f t="shared" si="25"/>
        <v>34.259999999999991</v>
      </c>
      <c r="G234">
        <f t="shared" si="26"/>
        <v>20.46</v>
      </c>
      <c r="H234">
        <f t="shared" si="30"/>
        <v>45</v>
      </c>
      <c r="I234">
        <f t="shared" si="31"/>
        <v>20.46</v>
      </c>
      <c r="J234">
        <f t="shared" si="27"/>
        <v>0</v>
      </c>
      <c r="K234">
        <f t="shared" si="28"/>
        <v>9.5399999999999991</v>
      </c>
    </row>
    <row r="235" spans="1:11" x14ac:dyDescent="0.25">
      <c r="A235" s="1">
        <v>41873</v>
      </c>
      <c r="B235" s="2">
        <f t="shared" si="24"/>
        <v>5</v>
      </c>
      <c r="C235">
        <v>124</v>
      </c>
      <c r="D235">
        <f t="shared" si="29"/>
        <v>45</v>
      </c>
      <c r="E235">
        <f t="shared" si="29"/>
        <v>20.46</v>
      </c>
      <c r="F235">
        <f t="shared" si="25"/>
        <v>45</v>
      </c>
      <c r="G235">
        <f t="shared" si="26"/>
        <v>9.3000000000000007</v>
      </c>
      <c r="H235">
        <f t="shared" si="30"/>
        <v>45</v>
      </c>
      <c r="I235">
        <f t="shared" si="31"/>
        <v>9.3000000000000007</v>
      </c>
      <c r="J235">
        <f t="shared" si="27"/>
        <v>0</v>
      </c>
      <c r="K235">
        <f t="shared" si="28"/>
        <v>11.16</v>
      </c>
    </row>
    <row r="236" spans="1:11" x14ac:dyDescent="0.25">
      <c r="A236" s="1">
        <v>41874</v>
      </c>
      <c r="B236" s="2">
        <f t="shared" si="24"/>
        <v>6</v>
      </c>
      <c r="C236">
        <v>97</v>
      </c>
      <c r="D236">
        <f t="shared" si="29"/>
        <v>45</v>
      </c>
      <c r="E236">
        <f t="shared" si="29"/>
        <v>9.3000000000000007</v>
      </c>
      <c r="F236">
        <f t="shared" si="25"/>
        <v>42.09</v>
      </c>
      <c r="G236">
        <f t="shared" si="26"/>
        <v>4.9300000000000006</v>
      </c>
      <c r="H236">
        <f t="shared" si="30"/>
        <v>42.09</v>
      </c>
      <c r="I236">
        <f t="shared" si="31"/>
        <v>30</v>
      </c>
      <c r="J236">
        <f t="shared" si="27"/>
        <v>2.9099999999999966</v>
      </c>
      <c r="K236">
        <f t="shared" si="28"/>
        <v>4.37</v>
      </c>
    </row>
    <row r="237" spans="1:11" x14ac:dyDescent="0.25">
      <c r="A237" s="1">
        <v>41875</v>
      </c>
      <c r="B237" s="2">
        <f t="shared" si="24"/>
        <v>7</v>
      </c>
      <c r="C237">
        <v>45</v>
      </c>
      <c r="D237">
        <f t="shared" si="29"/>
        <v>42.09</v>
      </c>
      <c r="E237">
        <f t="shared" si="29"/>
        <v>30</v>
      </c>
      <c r="F237">
        <f t="shared" si="25"/>
        <v>42.09</v>
      </c>
      <c r="G237">
        <f t="shared" si="26"/>
        <v>25.95</v>
      </c>
      <c r="H237">
        <f t="shared" si="30"/>
        <v>42.09</v>
      </c>
      <c r="I237">
        <f t="shared" si="31"/>
        <v>25.95</v>
      </c>
      <c r="J237">
        <f t="shared" si="27"/>
        <v>0</v>
      </c>
      <c r="K237">
        <f t="shared" si="28"/>
        <v>4.0500000000000007</v>
      </c>
    </row>
    <row r="238" spans="1:11" x14ac:dyDescent="0.25">
      <c r="A238" s="1">
        <v>41876</v>
      </c>
      <c r="B238" s="2">
        <f t="shared" si="24"/>
        <v>1</v>
      </c>
      <c r="C238">
        <v>132</v>
      </c>
      <c r="D238">
        <f t="shared" si="29"/>
        <v>42.09</v>
      </c>
      <c r="E238">
        <f t="shared" si="29"/>
        <v>25.95</v>
      </c>
      <c r="F238">
        <f t="shared" si="25"/>
        <v>42.09</v>
      </c>
      <c r="G238">
        <f t="shared" si="26"/>
        <v>14.069999999999999</v>
      </c>
      <c r="H238">
        <f t="shared" si="30"/>
        <v>42.09</v>
      </c>
      <c r="I238">
        <f t="shared" si="31"/>
        <v>14.069999999999999</v>
      </c>
      <c r="J238">
        <f t="shared" si="27"/>
        <v>0</v>
      </c>
      <c r="K238">
        <f t="shared" si="28"/>
        <v>11.88</v>
      </c>
    </row>
    <row r="239" spans="1:11" x14ac:dyDescent="0.25">
      <c r="A239" s="1">
        <v>41877</v>
      </c>
      <c r="B239" s="2">
        <f t="shared" si="24"/>
        <v>2</v>
      </c>
      <c r="C239">
        <v>107</v>
      </c>
      <c r="D239">
        <f t="shared" si="29"/>
        <v>42.09</v>
      </c>
      <c r="E239">
        <f t="shared" si="29"/>
        <v>14.069999999999999</v>
      </c>
      <c r="F239">
        <f t="shared" si="25"/>
        <v>38.880000000000003</v>
      </c>
      <c r="G239">
        <f t="shared" si="26"/>
        <v>9.2499999999999982</v>
      </c>
      <c r="H239">
        <f t="shared" si="30"/>
        <v>38.880000000000003</v>
      </c>
      <c r="I239">
        <f t="shared" si="31"/>
        <v>9.2499999999999982</v>
      </c>
      <c r="J239">
        <f t="shared" si="27"/>
        <v>3.2100000000000009</v>
      </c>
      <c r="K239">
        <f t="shared" si="28"/>
        <v>4.82</v>
      </c>
    </row>
    <row r="240" spans="1:11" x14ac:dyDescent="0.25">
      <c r="A240" s="1">
        <v>41878</v>
      </c>
      <c r="B240" s="2">
        <f t="shared" si="24"/>
        <v>3</v>
      </c>
      <c r="C240">
        <v>54</v>
      </c>
      <c r="D240">
        <f t="shared" si="29"/>
        <v>38.880000000000003</v>
      </c>
      <c r="E240">
        <f t="shared" si="29"/>
        <v>9.2499999999999982</v>
      </c>
      <c r="F240">
        <f t="shared" si="25"/>
        <v>37.260000000000005</v>
      </c>
      <c r="G240">
        <f t="shared" si="26"/>
        <v>6.8199999999999985</v>
      </c>
      <c r="H240">
        <f t="shared" si="30"/>
        <v>37.260000000000005</v>
      </c>
      <c r="I240">
        <f t="shared" si="31"/>
        <v>6.8199999999999985</v>
      </c>
      <c r="J240">
        <f t="shared" si="27"/>
        <v>1.6199999999999974</v>
      </c>
      <c r="K240">
        <f t="shared" si="28"/>
        <v>2.4299999999999997</v>
      </c>
    </row>
    <row r="241" spans="1:11" x14ac:dyDescent="0.25">
      <c r="A241" s="1">
        <v>41879</v>
      </c>
      <c r="B241" s="2">
        <f t="shared" si="24"/>
        <v>4</v>
      </c>
      <c r="C241">
        <v>116</v>
      </c>
      <c r="D241">
        <f t="shared" si="29"/>
        <v>37.260000000000005</v>
      </c>
      <c r="E241">
        <f t="shared" si="29"/>
        <v>6.8199999999999985</v>
      </c>
      <c r="F241">
        <f t="shared" si="25"/>
        <v>33.780000000000008</v>
      </c>
      <c r="G241">
        <f t="shared" si="26"/>
        <v>1.5999999999999988</v>
      </c>
      <c r="H241">
        <f t="shared" si="30"/>
        <v>45</v>
      </c>
      <c r="I241">
        <f t="shared" si="31"/>
        <v>30</v>
      </c>
      <c r="J241">
        <f t="shared" si="27"/>
        <v>3.4799999999999969</v>
      </c>
      <c r="K241">
        <f t="shared" si="28"/>
        <v>5.22</v>
      </c>
    </row>
    <row r="242" spans="1:11" x14ac:dyDescent="0.25">
      <c r="A242" s="1">
        <v>41880</v>
      </c>
      <c r="B242" s="2">
        <f t="shared" si="24"/>
        <v>5</v>
      </c>
      <c r="C242">
        <v>99</v>
      </c>
      <c r="D242">
        <f t="shared" si="29"/>
        <v>45</v>
      </c>
      <c r="E242">
        <f t="shared" si="29"/>
        <v>30</v>
      </c>
      <c r="F242">
        <f t="shared" si="25"/>
        <v>45</v>
      </c>
      <c r="G242">
        <f t="shared" si="26"/>
        <v>21.09</v>
      </c>
      <c r="H242">
        <f t="shared" si="30"/>
        <v>45</v>
      </c>
      <c r="I242">
        <f t="shared" si="31"/>
        <v>21.09</v>
      </c>
      <c r="J242">
        <f t="shared" si="27"/>
        <v>0</v>
      </c>
      <c r="K242">
        <f t="shared" si="28"/>
        <v>8.91</v>
      </c>
    </row>
    <row r="243" spans="1:11" x14ac:dyDescent="0.25">
      <c r="A243" s="1">
        <v>41881</v>
      </c>
      <c r="B243" s="2">
        <f t="shared" si="24"/>
        <v>6</v>
      </c>
      <c r="C243">
        <v>29</v>
      </c>
      <c r="D243">
        <f t="shared" si="29"/>
        <v>45</v>
      </c>
      <c r="E243">
        <f t="shared" si="29"/>
        <v>21.09</v>
      </c>
      <c r="F243">
        <f t="shared" si="25"/>
        <v>45</v>
      </c>
      <c r="G243">
        <f t="shared" si="26"/>
        <v>18.48</v>
      </c>
      <c r="H243">
        <f t="shared" si="30"/>
        <v>45</v>
      </c>
      <c r="I243">
        <f t="shared" si="31"/>
        <v>18.48</v>
      </c>
      <c r="J243">
        <f t="shared" si="27"/>
        <v>0</v>
      </c>
      <c r="K243">
        <f t="shared" si="28"/>
        <v>2.6099999999999994</v>
      </c>
    </row>
    <row r="244" spans="1:11" x14ac:dyDescent="0.25">
      <c r="A244" s="1">
        <v>41882</v>
      </c>
      <c r="B244" s="2">
        <f t="shared" si="24"/>
        <v>7</v>
      </c>
      <c r="C244">
        <v>72</v>
      </c>
      <c r="D244">
        <f t="shared" si="29"/>
        <v>45</v>
      </c>
      <c r="E244">
        <f t="shared" si="29"/>
        <v>18.48</v>
      </c>
      <c r="F244">
        <f t="shared" si="25"/>
        <v>45</v>
      </c>
      <c r="G244">
        <f t="shared" si="26"/>
        <v>12</v>
      </c>
      <c r="H244">
        <f t="shared" si="30"/>
        <v>45</v>
      </c>
      <c r="I244">
        <f t="shared" si="31"/>
        <v>12</v>
      </c>
      <c r="J244">
        <f t="shared" si="27"/>
        <v>0</v>
      </c>
      <c r="K244">
        <f t="shared" si="28"/>
        <v>6.48</v>
      </c>
    </row>
    <row r="245" spans="1:11" x14ac:dyDescent="0.25">
      <c r="A245" s="1">
        <v>41883</v>
      </c>
      <c r="B245" s="2">
        <f t="shared" si="24"/>
        <v>1</v>
      </c>
      <c r="C245">
        <v>94</v>
      </c>
      <c r="D245">
        <f t="shared" si="29"/>
        <v>45</v>
      </c>
      <c r="E245">
        <f t="shared" si="29"/>
        <v>12</v>
      </c>
      <c r="F245">
        <f t="shared" si="25"/>
        <v>42.18</v>
      </c>
      <c r="G245">
        <f t="shared" si="26"/>
        <v>7.77</v>
      </c>
      <c r="H245">
        <f t="shared" si="30"/>
        <v>42.18</v>
      </c>
      <c r="I245">
        <f t="shared" si="31"/>
        <v>7.77</v>
      </c>
      <c r="J245">
        <f t="shared" si="27"/>
        <v>2.8200000000000003</v>
      </c>
      <c r="K245">
        <f t="shared" si="28"/>
        <v>4.2300000000000004</v>
      </c>
    </row>
    <row r="246" spans="1:11" x14ac:dyDescent="0.25">
      <c r="A246" s="1">
        <v>41884</v>
      </c>
      <c r="B246" s="2">
        <f t="shared" si="24"/>
        <v>2</v>
      </c>
      <c r="C246">
        <v>97</v>
      </c>
      <c r="D246">
        <f t="shared" si="29"/>
        <v>42.18</v>
      </c>
      <c r="E246">
        <f t="shared" si="29"/>
        <v>7.77</v>
      </c>
      <c r="F246">
        <f t="shared" si="25"/>
        <v>39.269999999999996</v>
      </c>
      <c r="G246">
        <f t="shared" si="26"/>
        <v>3.3999999999999995</v>
      </c>
      <c r="H246">
        <f t="shared" si="30"/>
        <v>39.269999999999996</v>
      </c>
      <c r="I246">
        <f t="shared" si="31"/>
        <v>30</v>
      </c>
      <c r="J246">
        <f t="shared" si="27"/>
        <v>2.9100000000000037</v>
      </c>
      <c r="K246">
        <f t="shared" si="28"/>
        <v>4.37</v>
      </c>
    </row>
    <row r="247" spans="1:11" x14ac:dyDescent="0.25">
      <c r="A247" s="1">
        <v>41885</v>
      </c>
      <c r="B247" s="2">
        <f t="shared" si="24"/>
        <v>3</v>
      </c>
      <c r="C247">
        <v>138</v>
      </c>
      <c r="D247">
        <f t="shared" si="29"/>
        <v>39.269999999999996</v>
      </c>
      <c r="E247">
        <f t="shared" si="29"/>
        <v>30</v>
      </c>
      <c r="F247">
        <f t="shared" si="25"/>
        <v>39.269999999999996</v>
      </c>
      <c r="G247">
        <f t="shared" si="26"/>
        <v>17.579999999999998</v>
      </c>
      <c r="H247">
        <f t="shared" si="30"/>
        <v>39.269999999999996</v>
      </c>
      <c r="I247">
        <f t="shared" si="31"/>
        <v>17.579999999999998</v>
      </c>
      <c r="J247">
        <f t="shared" si="27"/>
        <v>0</v>
      </c>
      <c r="K247">
        <f t="shared" si="28"/>
        <v>12.420000000000002</v>
      </c>
    </row>
    <row r="248" spans="1:11" x14ac:dyDescent="0.25">
      <c r="A248" s="1">
        <v>41886</v>
      </c>
      <c r="B248" s="2">
        <f t="shared" si="24"/>
        <v>4</v>
      </c>
      <c r="C248">
        <v>60</v>
      </c>
      <c r="D248">
        <f t="shared" si="29"/>
        <v>39.269999999999996</v>
      </c>
      <c r="E248">
        <f t="shared" si="29"/>
        <v>17.579999999999998</v>
      </c>
      <c r="F248">
        <f t="shared" si="25"/>
        <v>39.269999999999996</v>
      </c>
      <c r="G248">
        <f t="shared" si="26"/>
        <v>12.179999999999998</v>
      </c>
      <c r="H248">
        <f t="shared" si="30"/>
        <v>45</v>
      </c>
      <c r="I248">
        <f t="shared" si="31"/>
        <v>12.179999999999998</v>
      </c>
      <c r="J248">
        <f t="shared" si="27"/>
        <v>0</v>
      </c>
      <c r="K248">
        <f t="shared" si="28"/>
        <v>5.4</v>
      </c>
    </row>
    <row r="249" spans="1:11" x14ac:dyDescent="0.25">
      <c r="A249" s="1">
        <v>41887</v>
      </c>
      <c r="B249" s="2">
        <f t="shared" si="24"/>
        <v>5</v>
      </c>
      <c r="C249">
        <v>144</v>
      </c>
      <c r="D249">
        <f t="shared" si="29"/>
        <v>45</v>
      </c>
      <c r="E249">
        <f t="shared" si="29"/>
        <v>12.179999999999998</v>
      </c>
      <c r="F249">
        <f t="shared" si="25"/>
        <v>40.68</v>
      </c>
      <c r="G249">
        <f t="shared" si="26"/>
        <v>5.6999999999999975</v>
      </c>
      <c r="H249">
        <f t="shared" si="30"/>
        <v>40.68</v>
      </c>
      <c r="I249">
        <f t="shared" si="31"/>
        <v>5.6999999999999975</v>
      </c>
      <c r="J249">
        <f t="shared" si="27"/>
        <v>4.32</v>
      </c>
      <c r="K249">
        <f t="shared" si="28"/>
        <v>6.48</v>
      </c>
    </row>
    <row r="250" spans="1:11" x14ac:dyDescent="0.25">
      <c r="A250" s="1">
        <v>41888</v>
      </c>
      <c r="B250" s="2">
        <f t="shared" si="24"/>
        <v>6</v>
      </c>
      <c r="C250">
        <v>49</v>
      </c>
      <c r="D250">
        <f t="shared" si="29"/>
        <v>40.68</v>
      </c>
      <c r="E250">
        <f t="shared" si="29"/>
        <v>5.6999999999999975</v>
      </c>
      <c r="F250">
        <f t="shared" si="25"/>
        <v>39.21</v>
      </c>
      <c r="G250">
        <f t="shared" si="26"/>
        <v>3.4899999999999975</v>
      </c>
      <c r="H250">
        <f t="shared" si="30"/>
        <v>39.21</v>
      </c>
      <c r="I250">
        <f t="shared" si="31"/>
        <v>30</v>
      </c>
      <c r="J250">
        <f t="shared" si="27"/>
        <v>1.4699999999999989</v>
      </c>
      <c r="K250">
        <f t="shared" si="28"/>
        <v>2.21</v>
      </c>
    </row>
    <row r="251" spans="1:11" x14ac:dyDescent="0.25">
      <c r="A251" s="1">
        <v>41889</v>
      </c>
      <c r="B251" s="2">
        <f t="shared" si="24"/>
        <v>7</v>
      </c>
      <c r="C251">
        <v>125</v>
      </c>
      <c r="D251">
        <f t="shared" si="29"/>
        <v>39.21</v>
      </c>
      <c r="E251">
        <f t="shared" si="29"/>
        <v>30</v>
      </c>
      <c r="F251">
        <f t="shared" si="25"/>
        <v>39.21</v>
      </c>
      <c r="G251">
        <f t="shared" si="26"/>
        <v>18.75</v>
      </c>
      <c r="H251">
        <f t="shared" si="30"/>
        <v>39.21</v>
      </c>
      <c r="I251">
        <f t="shared" si="31"/>
        <v>18.75</v>
      </c>
      <c r="J251">
        <f t="shared" si="27"/>
        <v>0</v>
      </c>
      <c r="K251">
        <f t="shared" si="28"/>
        <v>11.25</v>
      </c>
    </row>
    <row r="252" spans="1:11" x14ac:dyDescent="0.25">
      <c r="A252" s="1">
        <v>41890</v>
      </c>
      <c r="B252" s="2">
        <f t="shared" si="24"/>
        <v>1</v>
      </c>
      <c r="C252">
        <v>40</v>
      </c>
      <c r="D252">
        <f t="shared" si="29"/>
        <v>39.21</v>
      </c>
      <c r="E252">
        <f t="shared" si="29"/>
        <v>18.75</v>
      </c>
      <c r="F252">
        <f t="shared" si="25"/>
        <v>39.21</v>
      </c>
      <c r="G252">
        <f t="shared" si="26"/>
        <v>15.15</v>
      </c>
      <c r="H252">
        <f t="shared" si="30"/>
        <v>39.21</v>
      </c>
      <c r="I252">
        <f t="shared" si="31"/>
        <v>15.15</v>
      </c>
      <c r="J252">
        <f t="shared" si="27"/>
        <v>0</v>
      </c>
      <c r="K252">
        <f t="shared" si="28"/>
        <v>3.5999999999999996</v>
      </c>
    </row>
    <row r="253" spans="1:11" x14ac:dyDescent="0.25">
      <c r="A253" s="1">
        <v>41891</v>
      </c>
      <c r="B253" s="2">
        <f t="shared" si="24"/>
        <v>2</v>
      </c>
      <c r="C253">
        <v>135</v>
      </c>
      <c r="D253">
        <f t="shared" si="29"/>
        <v>39.21</v>
      </c>
      <c r="E253">
        <f t="shared" si="29"/>
        <v>15.15</v>
      </c>
      <c r="F253">
        <f t="shared" si="25"/>
        <v>39.21</v>
      </c>
      <c r="G253">
        <f t="shared" si="26"/>
        <v>3</v>
      </c>
      <c r="H253">
        <f t="shared" si="30"/>
        <v>39.21</v>
      </c>
      <c r="I253">
        <f t="shared" si="31"/>
        <v>30</v>
      </c>
      <c r="J253">
        <f t="shared" si="27"/>
        <v>0</v>
      </c>
      <c r="K253">
        <f t="shared" si="28"/>
        <v>12.15</v>
      </c>
    </row>
    <row r="254" spans="1:11" x14ac:dyDescent="0.25">
      <c r="A254" s="1">
        <v>41892</v>
      </c>
      <c r="B254" s="2">
        <f t="shared" si="24"/>
        <v>3</v>
      </c>
      <c r="C254">
        <v>86</v>
      </c>
      <c r="D254">
        <f t="shared" si="29"/>
        <v>39.21</v>
      </c>
      <c r="E254">
        <f t="shared" si="29"/>
        <v>30</v>
      </c>
      <c r="F254">
        <f t="shared" si="25"/>
        <v>39.21</v>
      </c>
      <c r="G254">
        <f t="shared" si="26"/>
        <v>22.259999999999998</v>
      </c>
      <c r="H254">
        <f t="shared" si="30"/>
        <v>39.21</v>
      </c>
      <c r="I254">
        <f t="shared" si="31"/>
        <v>22.259999999999998</v>
      </c>
      <c r="J254">
        <f t="shared" si="27"/>
        <v>0</v>
      </c>
      <c r="K254">
        <f t="shared" si="28"/>
        <v>7.740000000000002</v>
      </c>
    </row>
    <row r="255" spans="1:11" x14ac:dyDescent="0.25">
      <c r="A255" s="1">
        <v>41893</v>
      </c>
      <c r="B255" s="2">
        <f t="shared" si="24"/>
        <v>4</v>
      </c>
      <c r="C255">
        <v>95</v>
      </c>
      <c r="D255">
        <f t="shared" si="29"/>
        <v>39.21</v>
      </c>
      <c r="E255">
        <f t="shared" si="29"/>
        <v>22.259999999999998</v>
      </c>
      <c r="F255">
        <f t="shared" si="25"/>
        <v>39.21</v>
      </c>
      <c r="G255">
        <f t="shared" si="26"/>
        <v>13.709999999999997</v>
      </c>
      <c r="H255">
        <f t="shared" si="30"/>
        <v>45</v>
      </c>
      <c r="I255">
        <f t="shared" si="31"/>
        <v>13.709999999999997</v>
      </c>
      <c r="J255">
        <f t="shared" si="27"/>
        <v>0</v>
      </c>
      <c r="K255">
        <f t="shared" si="28"/>
        <v>8.5500000000000007</v>
      </c>
    </row>
    <row r="256" spans="1:11" x14ac:dyDescent="0.25">
      <c r="A256" s="1">
        <v>41894</v>
      </c>
      <c r="B256" s="2">
        <f t="shared" si="24"/>
        <v>5</v>
      </c>
      <c r="C256">
        <v>42</v>
      </c>
      <c r="D256">
        <f t="shared" si="29"/>
        <v>45</v>
      </c>
      <c r="E256">
        <f t="shared" si="29"/>
        <v>13.709999999999997</v>
      </c>
      <c r="F256">
        <f t="shared" si="25"/>
        <v>43.74</v>
      </c>
      <c r="G256">
        <f t="shared" si="26"/>
        <v>11.819999999999997</v>
      </c>
      <c r="H256">
        <f t="shared" si="30"/>
        <v>43.74</v>
      </c>
      <c r="I256">
        <f t="shared" si="31"/>
        <v>11.819999999999997</v>
      </c>
      <c r="J256">
        <f t="shared" si="27"/>
        <v>1.259999999999998</v>
      </c>
      <c r="K256">
        <f t="shared" si="28"/>
        <v>1.8900000000000006</v>
      </c>
    </row>
    <row r="257" spans="1:11" x14ac:dyDescent="0.25">
      <c r="A257" s="1">
        <v>41895</v>
      </c>
      <c r="B257" s="2">
        <f t="shared" si="24"/>
        <v>6</v>
      </c>
      <c r="C257">
        <v>82</v>
      </c>
      <c r="D257">
        <f t="shared" si="29"/>
        <v>43.74</v>
      </c>
      <c r="E257">
        <f t="shared" si="29"/>
        <v>11.819999999999997</v>
      </c>
      <c r="F257">
        <f t="shared" si="25"/>
        <v>41.28</v>
      </c>
      <c r="G257">
        <f t="shared" si="26"/>
        <v>8.1299999999999972</v>
      </c>
      <c r="H257">
        <f t="shared" si="30"/>
        <v>41.28</v>
      </c>
      <c r="I257">
        <f t="shared" si="31"/>
        <v>8.1299999999999972</v>
      </c>
      <c r="J257">
        <f t="shared" si="27"/>
        <v>2.4600000000000009</v>
      </c>
      <c r="K257">
        <f t="shared" si="28"/>
        <v>3.6899999999999995</v>
      </c>
    </row>
    <row r="258" spans="1:11" x14ac:dyDescent="0.25">
      <c r="A258" s="1">
        <v>41896</v>
      </c>
      <c r="B258" s="2">
        <f t="shared" si="24"/>
        <v>7</v>
      </c>
      <c r="C258">
        <v>26</v>
      </c>
      <c r="D258">
        <f t="shared" si="29"/>
        <v>41.28</v>
      </c>
      <c r="E258">
        <f t="shared" si="29"/>
        <v>8.1299999999999972</v>
      </c>
      <c r="F258">
        <f t="shared" si="25"/>
        <v>40.5</v>
      </c>
      <c r="G258">
        <f t="shared" si="26"/>
        <v>6.9599999999999973</v>
      </c>
      <c r="H258">
        <f t="shared" si="30"/>
        <v>40.5</v>
      </c>
      <c r="I258">
        <f t="shared" si="31"/>
        <v>6.9599999999999973</v>
      </c>
      <c r="J258">
        <f t="shared" si="27"/>
        <v>0.78000000000000114</v>
      </c>
      <c r="K258">
        <f t="shared" si="28"/>
        <v>1.17</v>
      </c>
    </row>
    <row r="259" spans="1:11" x14ac:dyDescent="0.25">
      <c r="A259" s="1">
        <v>41897</v>
      </c>
      <c r="B259" s="2">
        <f t="shared" ref="B259:B322" si="32">WEEKDAY(A259,2)</f>
        <v>1</v>
      </c>
      <c r="C259">
        <v>114</v>
      </c>
      <c r="D259">
        <f t="shared" si="29"/>
        <v>40.5</v>
      </c>
      <c r="E259">
        <f t="shared" si="29"/>
        <v>6.9599999999999973</v>
      </c>
      <c r="F259">
        <f t="shared" ref="F259:F322" si="33">IF(E259&gt;15,D259,D259-ROUND((6*(C259/2)/100),2))</f>
        <v>37.08</v>
      </c>
      <c r="G259">
        <f t="shared" ref="G259:G322" si="34">IF(E259&gt;15,E259-ROUND((C259*9)/100,2),E259-ROUND(((C259/2)*9/100),2))</f>
        <v>1.8299999999999974</v>
      </c>
      <c r="H259">
        <f t="shared" si="30"/>
        <v>37.08</v>
      </c>
      <c r="I259">
        <f t="shared" si="31"/>
        <v>30</v>
      </c>
      <c r="J259">
        <f t="shared" ref="J259:J322" si="35">D259-F259</f>
        <v>3.4200000000000017</v>
      </c>
      <c r="K259">
        <f t="shared" ref="K259:K322" si="36">E259-G259</f>
        <v>5.13</v>
      </c>
    </row>
    <row r="260" spans="1:11" x14ac:dyDescent="0.25">
      <c r="A260" s="1">
        <v>41898</v>
      </c>
      <c r="B260" s="2">
        <f t="shared" si="32"/>
        <v>2</v>
      </c>
      <c r="C260">
        <v>49</v>
      </c>
      <c r="D260">
        <f t="shared" ref="D260:E323" si="37">H259</f>
        <v>37.08</v>
      </c>
      <c r="E260">
        <f t="shared" si="37"/>
        <v>30</v>
      </c>
      <c r="F260">
        <f t="shared" si="33"/>
        <v>37.08</v>
      </c>
      <c r="G260">
        <f t="shared" si="34"/>
        <v>25.59</v>
      </c>
      <c r="H260">
        <f t="shared" ref="H260:H323" si="38">IF(AND(B260=4,F260&lt;40),45,F260)</f>
        <v>37.08</v>
      </c>
      <c r="I260">
        <f t="shared" ref="I260:I323" si="39">IF(G260&lt;5,30,G260)</f>
        <v>25.59</v>
      </c>
      <c r="J260">
        <f t="shared" si="35"/>
        <v>0</v>
      </c>
      <c r="K260">
        <f t="shared" si="36"/>
        <v>4.41</v>
      </c>
    </row>
    <row r="261" spans="1:11" x14ac:dyDescent="0.25">
      <c r="A261" s="1">
        <v>41899</v>
      </c>
      <c r="B261" s="2">
        <f t="shared" si="32"/>
        <v>3</v>
      </c>
      <c r="C261">
        <v>138</v>
      </c>
      <c r="D261">
        <f t="shared" si="37"/>
        <v>37.08</v>
      </c>
      <c r="E261">
        <f t="shared" si="37"/>
        <v>25.59</v>
      </c>
      <c r="F261">
        <f t="shared" si="33"/>
        <v>37.08</v>
      </c>
      <c r="G261">
        <f t="shared" si="34"/>
        <v>13.17</v>
      </c>
      <c r="H261">
        <f t="shared" si="38"/>
        <v>37.08</v>
      </c>
      <c r="I261">
        <f t="shared" si="39"/>
        <v>13.17</v>
      </c>
      <c r="J261">
        <f t="shared" si="35"/>
        <v>0</v>
      </c>
      <c r="K261">
        <f t="shared" si="36"/>
        <v>12.42</v>
      </c>
    </row>
    <row r="262" spans="1:11" x14ac:dyDescent="0.25">
      <c r="A262" s="1">
        <v>41900</v>
      </c>
      <c r="B262" s="2">
        <f t="shared" si="32"/>
        <v>4</v>
      </c>
      <c r="C262">
        <v>47</v>
      </c>
      <c r="D262">
        <f t="shared" si="37"/>
        <v>37.08</v>
      </c>
      <c r="E262">
        <f t="shared" si="37"/>
        <v>13.17</v>
      </c>
      <c r="F262">
        <f t="shared" si="33"/>
        <v>35.67</v>
      </c>
      <c r="G262">
        <f t="shared" si="34"/>
        <v>11.05</v>
      </c>
      <c r="H262">
        <f t="shared" si="38"/>
        <v>45</v>
      </c>
      <c r="I262">
        <f t="shared" si="39"/>
        <v>11.05</v>
      </c>
      <c r="J262">
        <f t="shared" si="35"/>
        <v>1.4099999999999966</v>
      </c>
      <c r="K262">
        <f t="shared" si="36"/>
        <v>2.1199999999999992</v>
      </c>
    </row>
    <row r="263" spans="1:11" x14ac:dyDescent="0.25">
      <c r="A263" s="1">
        <v>41901</v>
      </c>
      <c r="B263" s="2">
        <f t="shared" si="32"/>
        <v>5</v>
      </c>
      <c r="C263">
        <v>85</v>
      </c>
      <c r="D263">
        <f t="shared" si="37"/>
        <v>45</v>
      </c>
      <c r="E263">
        <f t="shared" si="37"/>
        <v>11.05</v>
      </c>
      <c r="F263">
        <f t="shared" si="33"/>
        <v>42.45</v>
      </c>
      <c r="G263">
        <f t="shared" si="34"/>
        <v>7.2200000000000006</v>
      </c>
      <c r="H263">
        <f t="shared" si="38"/>
        <v>42.45</v>
      </c>
      <c r="I263">
        <f t="shared" si="39"/>
        <v>7.2200000000000006</v>
      </c>
      <c r="J263">
        <f t="shared" si="35"/>
        <v>2.5499999999999972</v>
      </c>
      <c r="K263">
        <f t="shared" si="36"/>
        <v>3.83</v>
      </c>
    </row>
    <row r="264" spans="1:11" x14ac:dyDescent="0.25">
      <c r="A264" s="1">
        <v>41902</v>
      </c>
      <c r="B264" s="2">
        <f t="shared" si="32"/>
        <v>6</v>
      </c>
      <c r="C264">
        <v>50</v>
      </c>
      <c r="D264">
        <f t="shared" si="37"/>
        <v>42.45</v>
      </c>
      <c r="E264">
        <f t="shared" si="37"/>
        <v>7.2200000000000006</v>
      </c>
      <c r="F264">
        <f t="shared" si="33"/>
        <v>40.950000000000003</v>
      </c>
      <c r="G264">
        <f t="shared" si="34"/>
        <v>4.9700000000000006</v>
      </c>
      <c r="H264">
        <f t="shared" si="38"/>
        <v>40.950000000000003</v>
      </c>
      <c r="I264">
        <f t="shared" si="39"/>
        <v>30</v>
      </c>
      <c r="J264">
        <f t="shared" si="35"/>
        <v>1.5</v>
      </c>
      <c r="K264">
        <f t="shared" si="36"/>
        <v>2.25</v>
      </c>
    </row>
    <row r="265" spans="1:11" x14ac:dyDescent="0.25">
      <c r="A265" s="1">
        <v>41903</v>
      </c>
      <c r="B265" s="2">
        <f t="shared" si="32"/>
        <v>7</v>
      </c>
      <c r="C265">
        <v>133</v>
      </c>
      <c r="D265">
        <f t="shared" si="37"/>
        <v>40.950000000000003</v>
      </c>
      <c r="E265">
        <f t="shared" si="37"/>
        <v>30</v>
      </c>
      <c r="F265">
        <f t="shared" si="33"/>
        <v>40.950000000000003</v>
      </c>
      <c r="G265">
        <f t="shared" si="34"/>
        <v>18.03</v>
      </c>
      <c r="H265">
        <f t="shared" si="38"/>
        <v>40.950000000000003</v>
      </c>
      <c r="I265">
        <f t="shared" si="39"/>
        <v>18.03</v>
      </c>
      <c r="J265">
        <f t="shared" si="35"/>
        <v>0</v>
      </c>
      <c r="K265">
        <f t="shared" si="36"/>
        <v>11.969999999999999</v>
      </c>
    </row>
    <row r="266" spans="1:11" x14ac:dyDescent="0.25">
      <c r="A266" s="1">
        <v>41904</v>
      </c>
      <c r="B266" s="2">
        <f t="shared" si="32"/>
        <v>1</v>
      </c>
      <c r="C266">
        <v>128</v>
      </c>
      <c r="D266">
        <f t="shared" si="37"/>
        <v>40.950000000000003</v>
      </c>
      <c r="E266">
        <f t="shared" si="37"/>
        <v>18.03</v>
      </c>
      <c r="F266">
        <f t="shared" si="33"/>
        <v>40.950000000000003</v>
      </c>
      <c r="G266">
        <f t="shared" si="34"/>
        <v>6.5100000000000016</v>
      </c>
      <c r="H266">
        <f t="shared" si="38"/>
        <v>40.950000000000003</v>
      </c>
      <c r="I266">
        <f t="shared" si="39"/>
        <v>6.5100000000000016</v>
      </c>
      <c r="J266">
        <f t="shared" si="35"/>
        <v>0</v>
      </c>
      <c r="K266">
        <f t="shared" si="36"/>
        <v>11.52</v>
      </c>
    </row>
    <row r="267" spans="1:11" x14ac:dyDescent="0.25">
      <c r="A267" s="1">
        <v>41905</v>
      </c>
      <c r="B267" s="2">
        <f t="shared" si="32"/>
        <v>2</v>
      </c>
      <c r="C267">
        <v>138</v>
      </c>
      <c r="D267">
        <f t="shared" si="37"/>
        <v>40.950000000000003</v>
      </c>
      <c r="E267">
        <f t="shared" si="37"/>
        <v>6.5100000000000016</v>
      </c>
      <c r="F267">
        <f t="shared" si="33"/>
        <v>36.81</v>
      </c>
      <c r="G267">
        <f t="shared" si="34"/>
        <v>0.3000000000000016</v>
      </c>
      <c r="H267">
        <f t="shared" si="38"/>
        <v>36.81</v>
      </c>
      <c r="I267">
        <f t="shared" si="39"/>
        <v>30</v>
      </c>
      <c r="J267">
        <f t="shared" si="35"/>
        <v>4.1400000000000006</v>
      </c>
      <c r="K267">
        <f t="shared" si="36"/>
        <v>6.21</v>
      </c>
    </row>
    <row r="268" spans="1:11" x14ac:dyDescent="0.25">
      <c r="A268" s="1">
        <v>41906</v>
      </c>
      <c r="B268" s="2">
        <f t="shared" si="32"/>
        <v>3</v>
      </c>
      <c r="C268">
        <v>25</v>
      </c>
      <c r="D268">
        <f t="shared" si="37"/>
        <v>36.81</v>
      </c>
      <c r="E268">
        <f t="shared" si="37"/>
        <v>30</v>
      </c>
      <c r="F268">
        <f t="shared" si="33"/>
        <v>36.81</v>
      </c>
      <c r="G268">
        <f t="shared" si="34"/>
        <v>27.75</v>
      </c>
      <c r="H268">
        <f t="shared" si="38"/>
        <v>36.81</v>
      </c>
      <c r="I268">
        <f t="shared" si="39"/>
        <v>27.75</v>
      </c>
      <c r="J268">
        <f t="shared" si="35"/>
        <v>0</v>
      </c>
      <c r="K268">
        <f t="shared" si="36"/>
        <v>2.25</v>
      </c>
    </row>
    <row r="269" spans="1:11" x14ac:dyDescent="0.25">
      <c r="A269" s="1">
        <v>41907</v>
      </c>
      <c r="B269" s="2">
        <f t="shared" si="32"/>
        <v>4</v>
      </c>
      <c r="C269">
        <v>133</v>
      </c>
      <c r="D269">
        <f t="shared" si="37"/>
        <v>36.81</v>
      </c>
      <c r="E269">
        <f t="shared" si="37"/>
        <v>27.75</v>
      </c>
      <c r="F269">
        <f t="shared" si="33"/>
        <v>36.81</v>
      </c>
      <c r="G269">
        <f t="shared" si="34"/>
        <v>15.78</v>
      </c>
      <c r="H269">
        <f t="shared" si="38"/>
        <v>45</v>
      </c>
      <c r="I269">
        <f t="shared" si="39"/>
        <v>15.78</v>
      </c>
      <c r="J269">
        <f t="shared" si="35"/>
        <v>0</v>
      </c>
      <c r="K269">
        <f t="shared" si="36"/>
        <v>11.97</v>
      </c>
    </row>
    <row r="270" spans="1:11" x14ac:dyDescent="0.25">
      <c r="A270" s="1">
        <v>41908</v>
      </c>
      <c r="B270" s="2">
        <f t="shared" si="32"/>
        <v>5</v>
      </c>
      <c r="C270">
        <v>110</v>
      </c>
      <c r="D270">
        <f t="shared" si="37"/>
        <v>45</v>
      </c>
      <c r="E270">
        <f t="shared" si="37"/>
        <v>15.78</v>
      </c>
      <c r="F270">
        <f t="shared" si="33"/>
        <v>45</v>
      </c>
      <c r="G270">
        <f t="shared" si="34"/>
        <v>5.879999999999999</v>
      </c>
      <c r="H270">
        <f t="shared" si="38"/>
        <v>45</v>
      </c>
      <c r="I270">
        <f t="shared" si="39"/>
        <v>5.879999999999999</v>
      </c>
      <c r="J270">
        <f t="shared" si="35"/>
        <v>0</v>
      </c>
      <c r="K270">
        <f t="shared" si="36"/>
        <v>9.9</v>
      </c>
    </row>
    <row r="271" spans="1:11" x14ac:dyDescent="0.25">
      <c r="A271" s="1">
        <v>41909</v>
      </c>
      <c r="B271" s="2">
        <f t="shared" si="32"/>
        <v>6</v>
      </c>
      <c r="C271">
        <v>24</v>
      </c>
      <c r="D271">
        <f t="shared" si="37"/>
        <v>45</v>
      </c>
      <c r="E271">
        <f t="shared" si="37"/>
        <v>5.879999999999999</v>
      </c>
      <c r="F271">
        <f t="shared" si="33"/>
        <v>44.28</v>
      </c>
      <c r="G271">
        <f t="shared" si="34"/>
        <v>4.7999999999999989</v>
      </c>
      <c r="H271">
        <f t="shared" si="38"/>
        <v>44.28</v>
      </c>
      <c r="I271">
        <f t="shared" si="39"/>
        <v>30</v>
      </c>
      <c r="J271">
        <f t="shared" si="35"/>
        <v>0.71999999999999886</v>
      </c>
      <c r="K271">
        <f t="shared" si="36"/>
        <v>1.08</v>
      </c>
    </row>
    <row r="272" spans="1:11" x14ac:dyDescent="0.25">
      <c r="A272" s="1">
        <v>41910</v>
      </c>
      <c r="B272" s="2">
        <f t="shared" si="32"/>
        <v>7</v>
      </c>
      <c r="C272">
        <v>65</v>
      </c>
      <c r="D272">
        <f t="shared" si="37"/>
        <v>44.28</v>
      </c>
      <c r="E272">
        <f t="shared" si="37"/>
        <v>30</v>
      </c>
      <c r="F272">
        <f t="shared" si="33"/>
        <v>44.28</v>
      </c>
      <c r="G272">
        <f t="shared" si="34"/>
        <v>24.15</v>
      </c>
      <c r="H272">
        <f t="shared" si="38"/>
        <v>44.28</v>
      </c>
      <c r="I272">
        <f t="shared" si="39"/>
        <v>24.15</v>
      </c>
      <c r="J272">
        <f t="shared" si="35"/>
        <v>0</v>
      </c>
      <c r="K272">
        <f t="shared" si="36"/>
        <v>5.8500000000000014</v>
      </c>
    </row>
    <row r="273" spans="1:11" x14ac:dyDescent="0.25">
      <c r="A273" s="1">
        <v>41911</v>
      </c>
      <c r="B273" s="2">
        <f t="shared" si="32"/>
        <v>1</v>
      </c>
      <c r="C273">
        <v>61</v>
      </c>
      <c r="D273">
        <f t="shared" si="37"/>
        <v>44.28</v>
      </c>
      <c r="E273">
        <f t="shared" si="37"/>
        <v>24.15</v>
      </c>
      <c r="F273">
        <f t="shared" si="33"/>
        <v>44.28</v>
      </c>
      <c r="G273">
        <f t="shared" si="34"/>
        <v>18.659999999999997</v>
      </c>
      <c r="H273">
        <f t="shared" si="38"/>
        <v>44.28</v>
      </c>
      <c r="I273">
        <f t="shared" si="39"/>
        <v>18.659999999999997</v>
      </c>
      <c r="J273">
        <f t="shared" si="35"/>
        <v>0</v>
      </c>
      <c r="K273">
        <f t="shared" si="36"/>
        <v>5.490000000000002</v>
      </c>
    </row>
    <row r="274" spans="1:11" x14ac:dyDescent="0.25">
      <c r="A274" s="1">
        <v>41912</v>
      </c>
      <c r="B274" s="2">
        <f t="shared" si="32"/>
        <v>2</v>
      </c>
      <c r="C274">
        <v>45</v>
      </c>
      <c r="D274">
        <f t="shared" si="37"/>
        <v>44.28</v>
      </c>
      <c r="E274">
        <f t="shared" si="37"/>
        <v>18.659999999999997</v>
      </c>
      <c r="F274">
        <f t="shared" si="33"/>
        <v>44.28</v>
      </c>
      <c r="G274">
        <f t="shared" si="34"/>
        <v>14.609999999999996</v>
      </c>
      <c r="H274">
        <f t="shared" si="38"/>
        <v>44.28</v>
      </c>
      <c r="I274">
        <f t="shared" si="39"/>
        <v>14.609999999999996</v>
      </c>
      <c r="J274">
        <f t="shared" si="35"/>
        <v>0</v>
      </c>
      <c r="K274">
        <f t="shared" si="36"/>
        <v>4.0500000000000007</v>
      </c>
    </row>
    <row r="275" spans="1:11" x14ac:dyDescent="0.25">
      <c r="A275" s="1">
        <v>41913</v>
      </c>
      <c r="B275" s="2">
        <f t="shared" si="32"/>
        <v>3</v>
      </c>
      <c r="C275">
        <v>49</v>
      </c>
      <c r="D275">
        <f t="shared" si="37"/>
        <v>44.28</v>
      </c>
      <c r="E275">
        <f t="shared" si="37"/>
        <v>14.609999999999996</v>
      </c>
      <c r="F275">
        <f t="shared" si="33"/>
        <v>42.81</v>
      </c>
      <c r="G275">
        <f t="shared" si="34"/>
        <v>12.399999999999995</v>
      </c>
      <c r="H275">
        <f t="shared" si="38"/>
        <v>42.81</v>
      </c>
      <c r="I275">
        <f t="shared" si="39"/>
        <v>12.399999999999995</v>
      </c>
      <c r="J275">
        <f t="shared" si="35"/>
        <v>1.4699999999999989</v>
      </c>
      <c r="K275">
        <f t="shared" si="36"/>
        <v>2.2100000000000009</v>
      </c>
    </row>
    <row r="276" spans="1:11" x14ac:dyDescent="0.25">
      <c r="A276" s="1">
        <v>41914</v>
      </c>
      <c r="B276" s="2">
        <f t="shared" si="32"/>
        <v>4</v>
      </c>
      <c r="C276">
        <v>57</v>
      </c>
      <c r="D276">
        <f t="shared" si="37"/>
        <v>42.81</v>
      </c>
      <c r="E276">
        <f t="shared" si="37"/>
        <v>12.399999999999995</v>
      </c>
      <c r="F276">
        <f t="shared" si="33"/>
        <v>41.1</v>
      </c>
      <c r="G276">
        <f t="shared" si="34"/>
        <v>9.8299999999999947</v>
      </c>
      <c r="H276">
        <f t="shared" si="38"/>
        <v>41.1</v>
      </c>
      <c r="I276">
        <f t="shared" si="39"/>
        <v>9.8299999999999947</v>
      </c>
      <c r="J276">
        <f t="shared" si="35"/>
        <v>1.7100000000000009</v>
      </c>
      <c r="K276">
        <f t="shared" si="36"/>
        <v>2.5700000000000003</v>
      </c>
    </row>
    <row r="277" spans="1:11" x14ac:dyDescent="0.25">
      <c r="A277" s="1">
        <v>41915</v>
      </c>
      <c r="B277" s="2">
        <f t="shared" si="32"/>
        <v>5</v>
      </c>
      <c r="C277">
        <v>109</v>
      </c>
      <c r="D277">
        <f t="shared" si="37"/>
        <v>41.1</v>
      </c>
      <c r="E277">
        <f t="shared" si="37"/>
        <v>9.8299999999999947</v>
      </c>
      <c r="F277">
        <f t="shared" si="33"/>
        <v>37.83</v>
      </c>
      <c r="G277">
        <f t="shared" si="34"/>
        <v>4.9199999999999946</v>
      </c>
      <c r="H277">
        <f t="shared" si="38"/>
        <v>37.83</v>
      </c>
      <c r="I277">
        <f t="shared" si="39"/>
        <v>30</v>
      </c>
      <c r="J277">
        <f t="shared" si="35"/>
        <v>3.2700000000000031</v>
      </c>
      <c r="K277">
        <f t="shared" si="36"/>
        <v>4.91</v>
      </c>
    </row>
    <row r="278" spans="1:11" x14ac:dyDescent="0.25">
      <c r="A278" s="1">
        <v>41916</v>
      </c>
      <c r="B278" s="2">
        <f t="shared" si="32"/>
        <v>6</v>
      </c>
      <c r="C278">
        <v>106</v>
      </c>
      <c r="D278">
        <f t="shared" si="37"/>
        <v>37.83</v>
      </c>
      <c r="E278">
        <f t="shared" si="37"/>
        <v>30</v>
      </c>
      <c r="F278">
        <f t="shared" si="33"/>
        <v>37.83</v>
      </c>
      <c r="G278">
        <f t="shared" si="34"/>
        <v>20.46</v>
      </c>
      <c r="H278">
        <f t="shared" si="38"/>
        <v>37.83</v>
      </c>
      <c r="I278">
        <f t="shared" si="39"/>
        <v>20.46</v>
      </c>
      <c r="J278">
        <f t="shared" si="35"/>
        <v>0</v>
      </c>
      <c r="K278">
        <f t="shared" si="36"/>
        <v>9.5399999999999991</v>
      </c>
    </row>
    <row r="279" spans="1:11" x14ac:dyDescent="0.25">
      <c r="A279" s="1">
        <v>41917</v>
      </c>
      <c r="B279" s="2">
        <f t="shared" si="32"/>
        <v>7</v>
      </c>
      <c r="C279">
        <v>17</v>
      </c>
      <c r="D279">
        <f t="shared" si="37"/>
        <v>37.83</v>
      </c>
      <c r="E279">
        <f t="shared" si="37"/>
        <v>20.46</v>
      </c>
      <c r="F279">
        <f t="shared" si="33"/>
        <v>37.83</v>
      </c>
      <c r="G279">
        <f t="shared" si="34"/>
        <v>18.93</v>
      </c>
      <c r="H279">
        <f t="shared" si="38"/>
        <v>37.83</v>
      </c>
      <c r="I279">
        <f t="shared" si="39"/>
        <v>18.93</v>
      </c>
      <c r="J279">
        <f t="shared" si="35"/>
        <v>0</v>
      </c>
      <c r="K279">
        <f t="shared" si="36"/>
        <v>1.5300000000000011</v>
      </c>
    </row>
    <row r="280" spans="1:11" x14ac:dyDescent="0.25">
      <c r="A280" s="1">
        <v>41918</v>
      </c>
      <c r="B280" s="2">
        <f t="shared" si="32"/>
        <v>1</v>
      </c>
      <c r="C280">
        <v>99</v>
      </c>
      <c r="D280">
        <f t="shared" si="37"/>
        <v>37.83</v>
      </c>
      <c r="E280">
        <f t="shared" si="37"/>
        <v>18.93</v>
      </c>
      <c r="F280">
        <f t="shared" si="33"/>
        <v>37.83</v>
      </c>
      <c r="G280">
        <f t="shared" si="34"/>
        <v>10.02</v>
      </c>
      <c r="H280">
        <f t="shared" si="38"/>
        <v>37.83</v>
      </c>
      <c r="I280">
        <f t="shared" si="39"/>
        <v>10.02</v>
      </c>
      <c r="J280">
        <f t="shared" si="35"/>
        <v>0</v>
      </c>
      <c r="K280">
        <f t="shared" si="36"/>
        <v>8.91</v>
      </c>
    </row>
    <row r="281" spans="1:11" x14ac:dyDescent="0.25">
      <c r="A281" s="1">
        <v>41919</v>
      </c>
      <c r="B281" s="2">
        <f t="shared" si="32"/>
        <v>2</v>
      </c>
      <c r="C281">
        <v>30</v>
      </c>
      <c r="D281">
        <f t="shared" si="37"/>
        <v>37.83</v>
      </c>
      <c r="E281">
        <f t="shared" si="37"/>
        <v>10.02</v>
      </c>
      <c r="F281">
        <f t="shared" si="33"/>
        <v>36.93</v>
      </c>
      <c r="G281">
        <f t="shared" si="34"/>
        <v>8.67</v>
      </c>
      <c r="H281">
        <f t="shared" si="38"/>
        <v>36.93</v>
      </c>
      <c r="I281">
        <f t="shared" si="39"/>
        <v>8.67</v>
      </c>
      <c r="J281">
        <f t="shared" si="35"/>
        <v>0.89999999999999858</v>
      </c>
      <c r="K281">
        <f t="shared" si="36"/>
        <v>1.3499999999999996</v>
      </c>
    </row>
    <row r="282" spans="1:11" x14ac:dyDescent="0.25">
      <c r="A282" s="1">
        <v>41920</v>
      </c>
      <c r="B282" s="2">
        <f t="shared" si="32"/>
        <v>3</v>
      </c>
      <c r="C282">
        <v>33</v>
      </c>
      <c r="D282">
        <f t="shared" si="37"/>
        <v>36.93</v>
      </c>
      <c r="E282">
        <f t="shared" si="37"/>
        <v>8.67</v>
      </c>
      <c r="F282">
        <f t="shared" si="33"/>
        <v>35.94</v>
      </c>
      <c r="G282">
        <f t="shared" si="34"/>
        <v>7.18</v>
      </c>
      <c r="H282">
        <f t="shared" si="38"/>
        <v>35.94</v>
      </c>
      <c r="I282">
        <f t="shared" si="39"/>
        <v>7.18</v>
      </c>
      <c r="J282">
        <f t="shared" si="35"/>
        <v>0.99000000000000199</v>
      </c>
      <c r="K282">
        <f t="shared" si="36"/>
        <v>1.4900000000000002</v>
      </c>
    </row>
    <row r="283" spans="1:11" x14ac:dyDescent="0.25">
      <c r="A283" s="1">
        <v>41921</v>
      </c>
      <c r="B283" s="2">
        <f t="shared" si="32"/>
        <v>4</v>
      </c>
      <c r="C283">
        <v>102</v>
      </c>
      <c r="D283">
        <f t="shared" si="37"/>
        <v>35.94</v>
      </c>
      <c r="E283">
        <f t="shared" si="37"/>
        <v>7.18</v>
      </c>
      <c r="F283">
        <f t="shared" si="33"/>
        <v>32.879999999999995</v>
      </c>
      <c r="G283">
        <f t="shared" si="34"/>
        <v>2.59</v>
      </c>
      <c r="H283">
        <f t="shared" si="38"/>
        <v>45</v>
      </c>
      <c r="I283">
        <f t="shared" si="39"/>
        <v>30</v>
      </c>
      <c r="J283">
        <f t="shared" si="35"/>
        <v>3.0600000000000023</v>
      </c>
      <c r="K283">
        <f t="shared" si="36"/>
        <v>4.59</v>
      </c>
    </row>
    <row r="284" spans="1:11" x14ac:dyDescent="0.25">
      <c r="A284" s="1">
        <v>41922</v>
      </c>
      <c r="B284" s="2">
        <f t="shared" si="32"/>
        <v>5</v>
      </c>
      <c r="C284">
        <v>175</v>
      </c>
      <c r="D284">
        <f t="shared" si="37"/>
        <v>45</v>
      </c>
      <c r="E284">
        <f t="shared" si="37"/>
        <v>30</v>
      </c>
      <c r="F284">
        <f t="shared" si="33"/>
        <v>45</v>
      </c>
      <c r="G284">
        <f t="shared" si="34"/>
        <v>14.25</v>
      </c>
      <c r="H284">
        <f t="shared" si="38"/>
        <v>45</v>
      </c>
      <c r="I284">
        <f t="shared" si="39"/>
        <v>14.25</v>
      </c>
      <c r="J284">
        <f t="shared" si="35"/>
        <v>0</v>
      </c>
      <c r="K284">
        <f t="shared" si="36"/>
        <v>15.75</v>
      </c>
    </row>
    <row r="285" spans="1:11" x14ac:dyDescent="0.25">
      <c r="A285" s="1">
        <v>41923</v>
      </c>
      <c r="B285" s="2">
        <f t="shared" si="32"/>
        <v>6</v>
      </c>
      <c r="C285">
        <v>124</v>
      </c>
      <c r="D285">
        <f t="shared" si="37"/>
        <v>45</v>
      </c>
      <c r="E285">
        <f t="shared" si="37"/>
        <v>14.25</v>
      </c>
      <c r="F285">
        <f t="shared" si="33"/>
        <v>41.28</v>
      </c>
      <c r="G285">
        <f t="shared" si="34"/>
        <v>8.67</v>
      </c>
      <c r="H285">
        <f t="shared" si="38"/>
        <v>41.28</v>
      </c>
      <c r="I285">
        <f t="shared" si="39"/>
        <v>8.67</v>
      </c>
      <c r="J285">
        <f t="shared" si="35"/>
        <v>3.7199999999999989</v>
      </c>
      <c r="K285">
        <f t="shared" si="36"/>
        <v>5.58</v>
      </c>
    </row>
    <row r="286" spans="1:11" x14ac:dyDescent="0.25">
      <c r="A286" s="1">
        <v>41924</v>
      </c>
      <c r="B286" s="2">
        <f t="shared" si="32"/>
        <v>7</v>
      </c>
      <c r="C286">
        <v>121</v>
      </c>
      <c r="D286">
        <f t="shared" si="37"/>
        <v>41.28</v>
      </c>
      <c r="E286">
        <f t="shared" si="37"/>
        <v>8.67</v>
      </c>
      <c r="F286">
        <f t="shared" si="33"/>
        <v>37.65</v>
      </c>
      <c r="G286">
        <f t="shared" si="34"/>
        <v>3.2199999999999998</v>
      </c>
      <c r="H286">
        <f t="shared" si="38"/>
        <v>37.65</v>
      </c>
      <c r="I286">
        <f t="shared" si="39"/>
        <v>30</v>
      </c>
      <c r="J286">
        <f t="shared" si="35"/>
        <v>3.6300000000000026</v>
      </c>
      <c r="K286">
        <f t="shared" si="36"/>
        <v>5.45</v>
      </c>
    </row>
    <row r="287" spans="1:11" x14ac:dyDescent="0.25">
      <c r="A287" s="1">
        <v>41925</v>
      </c>
      <c r="B287" s="2">
        <f t="shared" si="32"/>
        <v>1</v>
      </c>
      <c r="C287">
        <v>60</v>
      </c>
      <c r="D287">
        <f t="shared" si="37"/>
        <v>37.65</v>
      </c>
      <c r="E287">
        <f t="shared" si="37"/>
        <v>30</v>
      </c>
      <c r="F287">
        <f t="shared" si="33"/>
        <v>37.65</v>
      </c>
      <c r="G287">
        <f t="shared" si="34"/>
        <v>24.6</v>
      </c>
      <c r="H287">
        <f t="shared" si="38"/>
        <v>37.65</v>
      </c>
      <c r="I287">
        <f t="shared" si="39"/>
        <v>24.6</v>
      </c>
      <c r="J287">
        <f t="shared" si="35"/>
        <v>0</v>
      </c>
      <c r="K287">
        <f t="shared" si="36"/>
        <v>5.3999999999999986</v>
      </c>
    </row>
    <row r="288" spans="1:11" x14ac:dyDescent="0.25">
      <c r="A288" s="1">
        <v>41926</v>
      </c>
      <c r="B288" s="2">
        <f t="shared" si="32"/>
        <v>2</v>
      </c>
      <c r="C288">
        <v>55</v>
      </c>
      <c r="D288">
        <f t="shared" si="37"/>
        <v>37.65</v>
      </c>
      <c r="E288">
        <f t="shared" si="37"/>
        <v>24.6</v>
      </c>
      <c r="F288">
        <f t="shared" si="33"/>
        <v>37.65</v>
      </c>
      <c r="G288">
        <f t="shared" si="34"/>
        <v>19.650000000000002</v>
      </c>
      <c r="H288">
        <f t="shared" si="38"/>
        <v>37.65</v>
      </c>
      <c r="I288">
        <f t="shared" si="39"/>
        <v>19.650000000000002</v>
      </c>
      <c r="J288">
        <f t="shared" si="35"/>
        <v>0</v>
      </c>
      <c r="K288">
        <f t="shared" si="36"/>
        <v>4.9499999999999993</v>
      </c>
    </row>
    <row r="289" spans="1:11" x14ac:dyDescent="0.25">
      <c r="A289" s="1">
        <v>41927</v>
      </c>
      <c r="B289" s="2">
        <f t="shared" si="32"/>
        <v>3</v>
      </c>
      <c r="C289">
        <v>116</v>
      </c>
      <c r="D289">
        <f t="shared" si="37"/>
        <v>37.65</v>
      </c>
      <c r="E289">
        <f t="shared" si="37"/>
        <v>19.650000000000002</v>
      </c>
      <c r="F289">
        <f t="shared" si="33"/>
        <v>37.65</v>
      </c>
      <c r="G289">
        <f t="shared" si="34"/>
        <v>9.2100000000000026</v>
      </c>
      <c r="H289">
        <f t="shared" si="38"/>
        <v>37.65</v>
      </c>
      <c r="I289">
        <f t="shared" si="39"/>
        <v>9.2100000000000026</v>
      </c>
      <c r="J289">
        <f t="shared" si="35"/>
        <v>0</v>
      </c>
      <c r="K289">
        <f t="shared" si="36"/>
        <v>10.44</v>
      </c>
    </row>
    <row r="290" spans="1:11" x14ac:dyDescent="0.25">
      <c r="A290" s="1">
        <v>41928</v>
      </c>
      <c r="B290" s="2">
        <f t="shared" si="32"/>
        <v>4</v>
      </c>
      <c r="C290">
        <v>123</v>
      </c>
      <c r="D290">
        <f t="shared" si="37"/>
        <v>37.65</v>
      </c>
      <c r="E290">
        <f t="shared" si="37"/>
        <v>9.2100000000000026</v>
      </c>
      <c r="F290">
        <f t="shared" si="33"/>
        <v>33.96</v>
      </c>
      <c r="G290">
        <f t="shared" si="34"/>
        <v>3.6700000000000026</v>
      </c>
      <c r="H290">
        <f t="shared" si="38"/>
        <v>45</v>
      </c>
      <c r="I290">
        <f t="shared" si="39"/>
        <v>30</v>
      </c>
      <c r="J290">
        <f t="shared" si="35"/>
        <v>3.6899999999999977</v>
      </c>
      <c r="K290">
        <f t="shared" si="36"/>
        <v>5.54</v>
      </c>
    </row>
    <row r="291" spans="1:11" x14ac:dyDescent="0.25">
      <c r="A291" s="1">
        <v>41929</v>
      </c>
      <c r="B291" s="2">
        <f t="shared" si="32"/>
        <v>5</v>
      </c>
      <c r="C291">
        <v>123</v>
      </c>
      <c r="D291">
        <f t="shared" si="37"/>
        <v>45</v>
      </c>
      <c r="E291">
        <f t="shared" si="37"/>
        <v>30</v>
      </c>
      <c r="F291">
        <f t="shared" si="33"/>
        <v>45</v>
      </c>
      <c r="G291">
        <f t="shared" si="34"/>
        <v>18.93</v>
      </c>
      <c r="H291">
        <f t="shared" si="38"/>
        <v>45</v>
      </c>
      <c r="I291">
        <f t="shared" si="39"/>
        <v>18.93</v>
      </c>
      <c r="J291">
        <f t="shared" si="35"/>
        <v>0</v>
      </c>
      <c r="K291">
        <f t="shared" si="36"/>
        <v>11.07</v>
      </c>
    </row>
    <row r="292" spans="1:11" x14ac:dyDescent="0.25">
      <c r="A292" s="1">
        <v>41930</v>
      </c>
      <c r="B292" s="2">
        <f t="shared" si="32"/>
        <v>6</v>
      </c>
      <c r="C292">
        <v>145</v>
      </c>
      <c r="D292">
        <f t="shared" si="37"/>
        <v>45</v>
      </c>
      <c r="E292">
        <f t="shared" si="37"/>
        <v>18.93</v>
      </c>
      <c r="F292">
        <f t="shared" si="33"/>
        <v>45</v>
      </c>
      <c r="G292">
        <f t="shared" si="34"/>
        <v>5.879999999999999</v>
      </c>
      <c r="H292">
        <f t="shared" si="38"/>
        <v>45</v>
      </c>
      <c r="I292">
        <f t="shared" si="39"/>
        <v>5.879999999999999</v>
      </c>
      <c r="J292">
        <f t="shared" si="35"/>
        <v>0</v>
      </c>
      <c r="K292">
        <f t="shared" si="36"/>
        <v>13.05</v>
      </c>
    </row>
    <row r="293" spans="1:11" x14ac:dyDescent="0.25">
      <c r="A293" s="1">
        <v>41931</v>
      </c>
      <c r="B293" s="2">
        <f t="shared" si="32"/>
        <v>7</v>
      </c>
      <c r="C293">
        <v>87</v>
      </c>
      <c r="D293">
        <f t="shared" si="37"/>
        <v>45</v>
      </c>
      <c r="E293">
        <f t="shared" si="37"/>
        <v>5.879999999999999</v>
      </c>
      <c r="F293">
        <f t="shared" si="33"/>
        <v>42.39</v>
      </c>
      <c r="G293">
        <f t="shared" si="34"/>
        <v>1.9599999999999991</v>
      </c>
      <c r="H293">
        <f t="shared" si="38"/>
        <v>42.39</v>
      </c>
      <c r="I293">
        <f t="shared" si="39"/>
        <v>30</v>
      </c>
      <c r="J293">
        <f t="shared" si="35"/>
        <v>2.6099999999999994</v>
      </c>
      <c r="K293">
        <f t="shared" si="36"/>
        <v>3.92</v>
      </c>
    </row>
    <row r="294" spans="1:11" x14ac:dyDescent="0.25">
      <c r="A294" s="1">
        <v>41932</v>
      </c>
      <c r="B294" s="2">
        <f t="shared" si="32"/>
        <v>1</v>
      </c>
      <c r="C294">
        <v>117</v>
      </c>
      <c r="D294">
        <f t="shared" si="37"/>
        <v>42.39</v>
      </c>
      <c r="E294">
        <f t="shared" si="37"/>
        <v>30</v>
      </c>
      <c r="F294">
        <f t="shared" si="33"/>
        <v>42.39</v>
      </c>
      <c r="G294">
        <f t="shared" si="34"/>
        <v>19.47</v>
      </c>
      <c r="H294">
        <f t="shared" si="38"/>
        <v>42.39</v>
      </c>
      <c r="I294">
        <f t="shared" si="39"/>
        <v>19.47</v>
      </c>
      <c r="J294">
        <f t="shared" si="35"/>
        <v>0</v>
      </c>
      <c r="K294">
        <f t="shared" si="36"/>
        <v>10.530000000000001</v>
      </c>
    </row>
    <row r="295" spans="1:11" x14ac:dyDescent="0.25">
      <c r="A295" s="1">
        <v>41933</v>
      </c>
      <c r="B295" s="2">
        <f t="shared" si="32"/>
        <v>2</v>
      </c>
      <c r="C295">
        <v>61</v>
      </c>
      <c r="D295">
        <f t="shared" si="37"/>
        <v>42.39</v>
      </c>
      <c r="E295">
        <f t="shared" si="37"/>
        <v>19.47</v>
      </c>
      <c r="F295">
        <f t="shared" si="33"/>
        <v>42.39</v>
      </c>
      <c r="G295">
        <f t="shared" si="34"/>
        <v>13.979999999999999</v>
      </c>
      <c r="H295">
        <f t="shared" si="38"/>
        <v>42.39</v>
      </c>
      <c r="I295">
        <f t="shared" si="39"/>
        <v>13.979999999999999</v>
      </c>
      <c r="J295">
        <f t="shared" si="35"/>
        <v>0</v>
      </c>
      <c r="K295">
        <f t="shared" si="36"/>
        <v>5.49</v>
      </c>
    </row>
    <row r="296" spans="1:11" x14ac:dyDescent="0.25">
      <c r="A296" s="1">
        <v>41934</v>
      </c>
      <c r="B296" s="2">
        <f t="shared" si="32"/>
        <v>3</v>
      </c>
      <c r="C296">
        <v>94</v>
      </c>
      <c r="D296">
        <f t="shared" si="37"/>
        <v>42.39</v>
      </c>
      <c r="E296">
        <f t="shared" si="37"/>
        <v>13.979999999999999</v>
      </c>
      <c r="F296">
        <f t="shared" si="33"/>
        <v>39.57</v>
      </c>
      <c r="G296">
        <f t="shared" si="34"/>
        <v>9.7499999999999982</v>
      </c>
      <c r="H296">
        <f t="shared" si="38"/>
        <v>39.57</v>
      </c>
      <c r="I296">
        <f t="shared" si="39"/>
        <v>9.7499999999999982</v>
      </c>
      <c r="J296">
        <f t="shared" si="35"/>
        <v>2.8200000000000003</v>
      </c>
      <c r="K296">
        <f t="shared" si="36"/>
        <v>4.2300000000000004</v>
      </c>
    </row>
    <row r="297" spans="1:11" x14ac:dyDescent="0.25">
      <c r="A297" s="1">
        <v>41935</v>
      </c>
      <c r="B297" s="2">
        <f t="shared" si="32"/>
        <v>4</v>
      </c>
      <c r="C297">
        <v>113</v>
      </c>
      <c r="D297">
        <f t="shared" si="37"/>
        <v>39.57</v>
      </c>
      <c r="E297">
        <f t="shared" si="37"/>
        <v>9.7499999999999982</v>
      </c>
      <c r="F297">
        <f t="shared" si="33"/>
        <v>36.18</v>
      </c>
      <c r="G297">
        <f t="shared" si="34"/>
        <v>4.6599999999999984</v>
      </c>
      <c r="H297">
        <f t="shared" si="38"/>
        <v>45</v>
      </c>
      <c r="I297">
        <f t="shared" si="39"/>
        <v>30</v>
      </c>
      <c r="J297">
        <f t="shared" si="35"/>
        <v>3.3900000000000006</v>
      </c>
      <c r="K297">
        <f t="shared" si="36"/>
        <v>5.09</v>
      </c>
    </row>
    <row r="298" spans="1:11" x14ac:dyDescent="0.25">
      <c r="A298" s="1">
        <v>41936</v>
      </c>
      <c r="B298" s="2">
        <f t="shared" si="32"/>
        <v>5</v>
      </c>
      <c r="C298">
        <v>144</v>
      </c>
      <c r="D298">
        <f t="shared" si="37"/>
        <v>45</v>
      </c>
      <c r="E298">
        <f t="shared" si="37"/>
        <v>30</v>
      </c>
      <c r="F298">
        <f t="shared" si="33"/>
        <v>45</v>
      </c>
      <c r="G298">
        <f t="shared" si="34"/>
        <v>17.04</v>
      </c>
      <c r="H298">
        <f t="shared" si="38"/>
        <v>45</v>
      </c>
      <c r="I298">
        <f t="shared" si="39"/>
        <v>17.04</v>
      </c>
      <c r="J298">
        <f t="shared" si="35"/>
        <v>0</v>
      </c>
      <c r="K298">
        <f t="shared" si="36"/>
        <v>12.96</v>
      </c>
    </row>
    <row r="299" spans="1:11" x14ac:dyDescent="0.25">
      <c r="A299" s="1">
        <v>41937</v>
      </c>
      <c r="B299" s="2">
        <f t="shared" si="32"/>
        <v>6</v>
      </c>
      <c r="C299">
        <v>66</v>
      </c>
      <c r="D299">
        <f t="shared" si="37"/>
        <v>45</v>
      </c>
      <c r="E299">
        <f t="shared" si="37"/>
        <v>17.04</v>
      </c>
      <c r="F299">
        <f t="shared" si="33"/>
        <v>45</v>
      </c>
      <c r="G299">
        <f t="shared" si="34"/>
        <v>11.099999999999998</v>
      </c>
      <c r="H299">
        <f t="shared" si="38"/>
        <v>45</v>
      </c>
      <c r="I299">
        <f t="shared" si="39"/>
        <v>11.099999999999998</v>
      </c>
      <c r="J299">
        <f t="shared" si="35"/>
        <v>0</v>
      </c>
      <c r="K299">
        <f t="shared" si="36"/>
        <v>5.9400000000000013</v>
      </c>
    </row>
    <row r="300" spans="1:11" x14ac:dyDescent="0.25">
      <c r="A300" s="1">
        <v>41938</v>
      </c>
      <c r="B300" s="2">
        <f t="shared" si="32"/>
        <v>7</v>
      </c>
      <c r="C300">
        <v>69</v>
      </c>
      <c r="D300">
        <f t="shared" si="37"/>
        <v>45</v>
      </c>
      <c r="E300">
        <f t="shared" si="37"/>
        <v>11.099999999999998</v>
      </c>
      <c r="F300">
        <f t="shared" si="33"/>
        <v>42.93</v>
      </c>
      <c r="G300">
        <f t="shared" si="34"/>
        <v>7.9899999999999984</v>
      </c>
      <c r="H300">
        <f t="shared" si="38"/>
        <v>42.93</v>
      </c>
      <c r="I300">
        <f t="shared" si="39"/>
        <v>7.9899999999999984</v>
      </c>
      <c r="J300">
        <f t="shared" si="35"/>
        <v>2.0700000000000003</v>
      </c>
      <c r="K300">
        <f t="shared" si="36"/>
        <v>3.1099999999999994</v>
      </c>
    </row>
    <row r="301" spans="1:11" x14ac:dyDescent="0.25">
      <c r="A301" s="1">
        <v>41939</v>
      </c>
      <c r="B301" s="2">
        <f t="shared" si="32"/>
        <v>1</v>
      </c>
      <c r="C301">
        <v>127</v>
      </c>
      <c r="D301">
        <f t="shared" si="37"/>
        <v>42.93</v>
      </c>
      <c r="E301">
        <f t="shared" si="37"/>
        <v>7.9899999999999984</v>
      </c>
      <c r="F301">
        <f t="shared" si="33"/>
        <v>39.119999999999997</v>
      </c>
      <c r="G301">
        <f t="shared" si="34"/>
        <v>2.2699999999999987</v>
      </c>
      <c r="H301">
        <f t="shared" si="38"/>
        <v>39.119999999999997</v>
      </c>
      <c r="I301">
        <f t="shared" si="39"/>
        <v>30</v>
      </c>
      <c r="J301">
        <f t="shared" si="35"/>
        <v>3.8100000000000023</v>
      </c>
      <c r="K301">
        <f t="shared" si="36"/>
        <v>5.72</v>
      </c>
    </row>
    <row r="302" spans="1:11" x14ac:dyDescent="0.25">
      <c r="A302" s="1">
        <v>41940</v>
      </c>
      <c r="B302" s="2">
        <f t="shared" si="32"/>
        <v>2</v>
      </c>
      <c r="C302">
        <v>112</v>
      </c>
      <c r="D302">
        <f t="shared" si="37"/>
        <v>39.119999999999997</v>
      </c>
      <c r="E302">
        <f t="shared" si="37"/>
        <v>30</v>
      </c>
      <c r="F302">
        <f t="shared" si="33"/>
        <v>39.119999999999997</v>
      </c>
      <c r="G302">
        <f t="shared" si="34"/>
        <v>19.920000000000002</v>
      </c>
      <c r="H302">
        <f t="shared" si="38"/>
        <v>39.119999999999997</v>
      </c>
      <c r="I302">
        <f t="shared" si="39"/>
        <v>19.920000000000002</v>
      </c>
      <c r="J302">
        <f t="shared" si="35"/>
        <v>0</v>
      </c>
      <c r="K302">
        <f t="shared" si="36"/>
        <v>10.079999999999998</v>
      </c>
    </row>
    <row r="303" spans="1:11" x14ac:dyDescent="0.25">
      <c r="A303" s="1">
        <v>41941</v>
      </c>
      <c r="B303" s="2">
        <f t="shared" si="32"/>
        <v>3</v>
      </c>
      <c r="C303">
        <v>99</v>
      </c>
      <c r="D303">
        <f t="shared" si="37"/>
        <v>39.119999999999997</v>
      </c>
      <c r="E303">
        <f t="shared" si="37"/>
        <v>19.920000000000002</v>
      </c>
      <c r="F303">
        <f t="shared" si="33"/>
        <v>39.119999999999997</v>
      </c>
      <c r="G303">
        <f t="shared" si="34"/>
        <v>11.010000000000002</v>
      </c>
      <c r="H303">
        <f t="shared" si="38"/>
        <v>39.119999999999997</v>
      </c>
      <c r="I303">
        <f t="shared" si="39"/>
        <v>11.010000000000002</v>
      </c>
      <c r="J303">
        <f t="shared" si="35"/>
        <v>0</v>
      </c>
      <c r="K303">
        <f t="shared" si="36"/>
        <v>8.91</v>
      </c>
    </row>
    <row r="304" spans="1:11" x14ac:dyDescent="0.25">
      <c r="A304" s="1">
        <v>41942</v>
      </c>
      <c r="B304" s="2">
        <f t="shared" si="32"/>
        <v>4</v>
      </c>
      <c r="C304">
        <v>60</v>
      </c>
      <c r="D304">
        <f t="shared" si="37"/>
        <v>39.119999999999997</v>
      </c>
      <c r="E304">
        <f t="shared" si="37"/>
        <v>11.010000000000002</v>
      </c>
      <c r="F304">
        <f t="shared" si="33"/>
        <v>37.32</v>
      </c>
      <c r="G304">
        <f t="shared" si="34"/>
        <v>8.3100000000000023</v>
      </c>
      <c r="H304">
        <f t="shared" si="38"/>
        <v>45</v>
      </c>
      <c r="I304">
        <f t="shared" si="39"/>
        <v>8.3100000000000023</v>
      </c>
      <c r="J304">
        <f t="shared" si="35"/>
        <v>1.7999999999999972</v>
      </c>
      <c r="K304">
        <f t="shared" si="36"/>
        <v>2.6999999999999993</v>
      </c>
    </row>
    <row r="305" spans="1:11" x14ac:dyDescent="0.25">
      <c r="A305" s="1">
        <v>41943</v>
      </c>
      <c r="B305" s="2">
        <f t="shared" si="32"/>
        <v>5</v>
      </c>
      <c r="C305">
        <v>118</v>
      </c>
      <c r="D305">
        <f t="shared" si="37"/>
        <v>45</v>
      </c>
      <c r="E305">
        <f t="shared" si="37"/>
        <v>8.3100000000000023</v>
      </c>
      <c r="F305">
        <f t="shared" si="33"/>
        <v>41.46</v>
      </c>
      <c r="G305">
        <f t="shared" si="34"/>
        <v>3.0000000000000027</v>
      </c>
      <c r="H305">
        <f t="shared" si="38"/>
        <v>41.46</v>
      </c>
      <c r="I305">
        <f t="shared" si="39"/>
        <v>30</v>
      </c>
      <c r="J305">
        <f t="shared" si="35"/>
        <v>3.5399999999999991</v>
      </c>
      <c r="K305">
        <f t="shared" si="36"/>
        <v>5.31</v>
      </c>
    </row>
    <row r="306" spans="1:11" x14ac:dyDescent="0.25">
      <c r="A306" s="1">
        <v>41944</v>
      </c>
      <c r="B306" s="2">
        <f t="shared" si="32"/>
        <v>6</v>
      </c>
      <c r="C306">
        <v>55</v>
      </c>
      <c r="D306">
        <f t="shared" si="37"/>
        <v>41.46</v>
      </c>
      <c r="E306">
        <f t="shared" si="37"/>
        <v>30</v>
      </c>
      <c r="F306">
        <f t="shared" si="33"/>
        <v>41.46</v>
      </c>
      <c r="G306">
        <f t="shared" si="34"/>
        <v>25.05</v>
      </c>
      <c r="H306">
        <f t="shared" si="38"/>
        <v>41.46</v>
      </c>
      <c r="I306">
        <f t="shared" si="39"/>
        <v>25.05</v>
      </c>
      <c r="J306">
        <f t="shared" si="35"/>
        <v>0</v>
      </c>
      <c r="K306">
        <f t="shared" si="36"/>
        <v>4.9499999999999993</v>
      </c>
    </row>
    <row r="307" spans="1:11" x14ac:dyDescent="0.25">
      <c r="A307" s="1">
        <v>41945</v>
      </c>
      <c r="B307" s="2">
        <f t="shared" si="32"/>
        <v>7</v>
      </c>
      <c r="C307">
        <v>133</v>
      </c>
      <c r="D307">
        <f t="shared" si="37"/>
        <v>41.46</v>
      </c>
      <c r="E307">
        <f t="shared" si="37"/>
        <v>25.05</v>
      </c>
      <c r="F307">
        <f t="shared" si="33"/>
        <v>41.46</v>
      </c>
      <c r="G307">
        <f t="shared" si="34"/>
        <v>13.08</v>
      </c>
      <c r="H307">
        <f t="shared" si="38"/>
        <v>41.46</v>
      </c>
      <c r="I307">
        <f t="shared" si="39"/>
        <v>13.08</v>
      </c>
      <c r="J307">
        <f t="shared" si="35"/>
        <v>0</v>
      </c>
      <c r="K307">
        <f t="shared" si="36"/>
        <v>11.97</v>
      </c>
    </row>
    <row r="308" spans="1:11" x14ac:dyDescent="0.25">
      <c r="A308" s="1">
        <v>41946</v>
      </c>
      <c r="B308" s="2">
        <f t="shared" si="32"/>
        <v>1</v>
      </c>
      <c r="C308">
        <v>110</v>
      </c>
      <c r="D308">
        <f t="shared" si="37"/>
        <v>41.46</v>
      </c>
      <c r="E308">
        <f t="shared" si="37"/>
        <v>13.08</v>
      </c>
      <c r="F308">
        <f t="shared" si="33"/>
        <v>38.160000000000004</v>
      </c>
      <c r="G308">
        <f t="shared" si="34"/>
        <v>8.129999999999999</v>
      </c>
      <c r="H308">
        <f t="shared" si="38"/>
        <v>38.160000000000004</v>
      </c>
      <c r="I308">
        <f t="shared" si="39"/>
        <v>8.129999999999999</v>
      </c>
      <c r="J308">
        <f t="shared" si="35"/>
        <v>3.2999999999999972</v>
      </c>
      <c r="K308">
        <f t="shared" si="36"/>
        <v>4.9500000000000011</v>
      </c>
    </row>
    <row r="309" spans="1:11" x14ac:dyDescent="0.25">
      <c r="A309" s="1">
        <v>41947</v>
      </c>
      <c r="B309" s="2">
        <f t="shared" si="32"/>
        <v>2</v>
      </c>
      <c r="C309">
        <v>145</v>
      </c>
      <c r="D309">
        <f t="shared" si="37"/>
        <v>38.160000000000004</v>
      </c>
      <c r="E309">
        <f t="shared" si="37"/>
        <v>8.129999999999999</v>
      </c>
      <c r="F309">
        <f t="shared" si="33"/>
        <v>33.81</v>
      </c>
      <c r="G309">
        <f t="shared" si="34"/>
        <v>1.5999999999999988</v>
      </c>
      <c r="H309">
        <f t="shared" si="38"/>
        <v>33.81</v>
      </c>
      <c r="I309">
        <f t="shared" si="39"/>
        <v>30</v>
      </c>
      <c r="J309">
        <f t="shared" si="35"/>
        <v>4.3500000000000014</v>
      </c>
      <c r="K309">
        <f t="shared" si="36"/>
        <v>6.53</v>
      </c>
    </row>
    <row r="310" spans="1:11" x14ac:dyDescent="0.25">
      <c r="A310" s="1">
        <v>41948</v>
      </c>
      <c r="B310" s="2">
        <f t="shared" si="32"/>
        <v>3</v>
      </c>
      <c r="C310">
        <v>125</v>
      </c>
      <c r="D310">
        <f t="shared" si="37"/>
        <v>33.81</v>
      </c>
      <c r="E310">
        <f t="shared" si="37"/>
        <v>30</v>
      </c>
      <c r="F310">
        <f t="shared" si="33"/>
        <v>33.81</v>
      </c>
      <c r="G310">
        <f t="shared" si="34"/>
        <v>18.75</v>
      </c>
      <c r="H310">
        <f t="shared" si="38"/>
        <v>33.81</v>
      </c>
      <c r="I310">
        <f t="shared" si="39"/>
        <v>18.75</v>
      </c>
      <c r="J310">
        <f t="shared" si="35"/>
        <v>0</v>
      </c>
      <c r="K310">
        <f t="shared" si="36"/>
        <v>11.25</v>
      </c>
    </row>
    <row r="311" spans="1:11" x14ac:dyDescent="0.25">
      <c r="A311" s="1">
        <v>41949</v>
      </c>
      <c r="B311" s="2">
        <f t="shared" si="32"/>
        <v>4</v>
      </c>
      <c r="C311">
        <v>103</v>
      </c>
      <c r="D311">
        <f t="shared" si="37"/>
        <v>33.81</v>
      </c>
      <c r="E311">
        <f t="shared" si="37"/>
        <v>18.75</v>
      </c>
      <c r="F311">
        <f t="shared" si="33"/>
        <v>33.81</v>
      </c>
      <c r="G311">
        <f t="shared" si="34"/>
        <v>9.48</v>
      </c>
      <c r="H311">
        <f t="shared" si="38"/>
        <v>45</v>
      </c>
      <c r="I311">
        <f t="shared" si="39"/>
        <v>9.48</v>
      </c>
      <c r="J311">
        <f t="shared" si="35"/>
        <v>0</v>
      </c>
      <c r="K311">
        <f t="shared" si="36"/>
        <v>9.27</v>
      </c>
    </row>
    <row r="312" spans="1:11" x14ac:dyDescent="0.25">
      <c r="A312" s="1">
        <v>41950</v>
      </c>
      <c r="B312" s="2">
        <f t="shared" si="32"/>
        <v>5</v>
      </c>
      <c r="C312">
        <v>143</v>
      </c>
      <c r="D312">
        <f t="shared" si="37"/>
        <v>45</v>
      </c>
      <c r="E312">
        <f t="shared" si="37"/>
        <v>9.48</v>
      </c>
      <c r="F312">
        <f t="shared" si="33"/>
        <v>40.71</v>
      </c>
      <c r="G312">
        <f t="shared" si="34"/>
        <v>3.04</v>
      </c>
      <c r="H312">
        <f t="shared" si="38"/>
        <v>40.71</v>
      </c>
      <c r="I312">
        <f t="shared" si="39"/>
        <v>30</v>
      </c>
      <c r="J312">
        <f t="shared" si="35"/>
        <v>4.2899999999999991</v>
      </c>
      <c r="K312">
        <f t="shared" si="36"/>
        <v>6.44</v>
      </c>
    </row>
    <row r="313" spans="1:11" x14ac:dyDescent="0.25">
      <c r="A313" s="1">
        <v>41951</v>
      </c>
      <c r="B313" s="2">
        <f t="shared" si="32"/>
        <v>6</v>
      </c>
      <c r="C313">
        <v>50</v>
      </c>
      <c r="D313">
        <f t="shared" si="37"/>
        <v>40.71</v>
      </c>
      <c r="E313">
        <f t="shared" si="37"/>
        <v>30</v>
      </c>
      <c r="F313">
        <f t="shared" si="33"/>
        <v>40.71</v>
      </c>
      <c r="G313">
        <f t="shared" si="34"/>
        <v>25.5</v>
      </c>
      <c r="H313">
        <f t="shared" si="38"/>
        <v>40.71</v>
      </c>
      <c r="I313">
        <f t="shared" si="39"/>
        <v>25.5</v>
      </c>
      <c r="J313">
        <f t="shared" si="35"/>
        <v>0</v>
      </c>
      <c r="K313">
        <f t="shared" si="36"/>
        <v>4.5</v>
      </c>
    </row>
    <row r="314" spans="1:11" x14ac:dyDescent="0.25">
      <c r="A314" s="1">
        <v>41952</v>
      </c>
      <c r="B314" s="2">
        <f t="shared" si="32"/>
        <v>7</v>
      </c>
      <c r="C314">
        <v>105</v>
      </c>
      <c r="D314">
        <f t="shared" si="37"/>
        <v>40.71</v>
      </c>
      <c r="E314">
        <f t="shared" si="37"/>
        <v>25.5</v>
      </c>
      <c r="F314">
        <f t="shared" si="33"/>
        <v>40.71</v>
      </c>
      <c r="G314">
        <f t="shared" si="34"/>
        <v>16.05</v>
      </c>
      <c r="H314">
        <f t="shared" si="38"/>
        <v>40.71</v>
      </c>
      <c r="I314">
        <f t="shared" si="39"/>
        <v>16.05</v>
      </c>
      <c r="J314">
        <f t="shared" si="35"/>
        <v>0</v>
      </c>
      <c r="K314">
        <f t="shared" si="36"/>
        <v>9.4499999999999993</v>
      </c>
    </row>
    <row r="315" spans="1:11" x14ac:dyDescent="0.25">
      <c r="A315" s="1">
        <v>41953</v>
      </c>
      <c r="B315" s="2">
        <f t="shared" si="32"/>
        <v>1</v>
      </c>
      <c r="C315">
        <v>101</v>
      </c>
      <c r="D315">
        <f t="shared" si="37"/>
        <v>40.71</v>
      </c>
      <c r="E315">
        <f t="shared" si="37"/>
        <v>16.05</v>
      </c>
      <c r="F315">
        <f t="shared" si="33"/>
        <v>40.71</v>
      </c>
      <c r="G315">
        <f t="shared" si="34"/>
        <v>6.9600000000000009</v>
      </c>
      <c r="H315">
        <f t="shared" si="38"/>
        <v>40.71</v>
      </c>
      <c r="I315">
        <f t="shared" si="39"/>
        <v>6.9600000000000009</v>
      </c>
      <c r="J315">
        <f t="shared" si="35"/>
        <v>0</v>
      </c>
      <c r="K315">
        <f t="shared" si="36"/>
        <v>9.09</v>
      </c>
    </row>
    <row r="316" spans="1:11" x14ac:dyDescent="0.25">
      <c r="A316" s="1">
        <v>41954</v>
      </c>
      <c r="B316" s="2">
        <f t="shared" si="32"/>
        <v>2</v>
      </c>
      <c r="C316">
        <v>114</v>
      </c>
      <c r="D316">
        <f t="shared" si="37"/>
        <v>40.71</v>
      </c>
      <c r="E316">
        <f t="shared" si="37"/>
        <v>6.9600000000000009</v>
      </c>
      <c r="F316">
        <f t="shared" si="33"/>
        <v>37.29</v>
      </c>
      <c r="G316">
        <f t="shared" si="34"/>
        <v>1.830000000000001</v>
      </c>
      <c r="H316">
        <f t="shared" si="38"/>
        <v>37.29</v>
      </c>
      <c r="I316">
        <f t="shared" si="39"/>
        <v>30</v>
      </c>
      <c r="J316">
        <f t="shared" si="35"/>
        <v>3.4200000000000017</v>
      </c>
      <c r="K316">
        <f t="shared" si="36"/>
        <v>5.13</v>
      </c>
    </row>
    <row r="317" spans="1:11" x14ac:dyDescent="0.25">
      <c r="A317" s="1">
        <v>41955</v>
      </c>
      <c r="B317" s="2">
        <f t="shared" si="32"/>
        <v>3</v>
      </c>
      <c r="C317">
        <v>106</v>
      </c>
      <c r="D317">
        <f t="shared" si="37"/>
        <v>37.29</v>
      </c>
      <c r="E317">
        <f t="shared" si="37"/>
        <v>30</v>
      </c>
      <c r="F317">
        <f t="shared" si="33"/>
        <v>37.29</v>
      </c>
      <c r="G317">
        <f t="shared" si="34"/>
        <v>20.46</v>
      </c>
      <c r="H317">
        <f t="shared" si="38"/>
        <v>37.29</v>
      </c>
      <c r="I317">
        <f t="shared" si="39"/>
        <v>20.46</v>
      </c>
      <c r="J317">
        <f t="shared" si="35"/>
        <v>0</v>
      </c>
      <c r="K317">
        <f t="shared" si="36"/>
        <v>9.5399999999999991</v>
      </c>
    </row>
    <row r="318" spans="1:11" x14ac:dyDescent="0.25">
      <c r="A318" s="1">
        <v>41956</v>
      </c>
      <c r="B318" s="2">
        <f t="shared" si="32"/>
        <v>4</v>
      </c>
      <c r="C318">
        <v>79</v>
      </c>
      <c r="D318">
        <f t="shared" si="37"/>
        <v>37.29</v>
      </c>
      <c r="E318">
        <f t="shared" si="37"/>
        <v>20.46</v>
      </c>
      <c r="F318">
        <f t="shared" si="33"/>
        <v>37.29</v>
      </c>
      <c r="G318">
        <f t="shared" si="34"/>
        <v>13.350000000000001</v>
      </c>
      <c r="H318">
        <f t="shared" si="38"/>
        <v>45</v>
      </c>
      <c r="I318">
        <f t="shared" si="39"/>
        <v>13.350000000000001</v>
      </c>
      <c r="J318">
        <f t="shared" si="35"/>
        <v>0</v>
      </c>
      <c r="K318">
        <f t="shared" si="36"/>
        <v>7.1099999999999994</v>
      </c>
    </row>
    <row r="319" spans="1:11" x14ac:dyDescent="0.25">
      <c r="A319" s="1">
        <v>41957</v>
      </c>
      <c r="B319" s="2">
        <f t="shared" si="32"/>
        <v>5</v>
      </c>
      <c r="C319">
        <v>20</v>
      </c>
      <c r="D319">
        <f t="shared" si="37"/>
        <v>45</v>
      </c>
      <c r="E319">
        <f t="shared" si="37"/>
        <v>13.350000000000001</v>
      </c>
      <c r="F319">
        <f t="shared" si="33"/>
        <v>44.4</v>
      </c>
      <c r="G319">
        <f t="shared" si="34"/>
        <v>12.450000000000001</v>
      </c>
      <c r="H319">
        <f t="shared" si="38"/>
        <v>44.4</v>
      </c>
      <c r="I319">
        <f t="shared" si="39"/>
        <v>12.450000000000001</v>
      </c>
      <c r="J319">
        <f t="shared" si="35"/>
        <v>0.60000000000000142</v>
      </c>
      <c r="K319">
        <f t="shared" si="36"/>
        <v>0.90000000000000036</v>
      </c>
    </row>
    <row r="320" spans="1:11" x14ac:dyDescent="0.25">
      <c r="A320" s="1">
        <v>41958</v>
      </c>
      <c r="B320" s="2">
        <f t="shared" si="32"/>
        <v>6</v>
      </c>
      <c r="C320">
        <v>27</v>
      </c>
      <c r="D320">
        <f t="shared" si="37"/>
        <v>44.4</v>
      </c>
      <c r="E320">
        <f t="shared" si="37"/>
        <v>12.450000000000001</v>
      </c>
      <c r="F320">
        <f t="shared" si="33"/>
        <v>43.589999999999996</v>
      </c>
      <c r="G320">
        <f t="shared" si="34"/>
        <v>11.23</v>
      </c>
      <c r="H320">
        <f t="shared" si="38"/>
        <v>43.589999999999996</v>
      </c>
      <c r="I320">
        <f t="shared" si="39"/>
        <v>11.23</v>
      </c>
      <c r="J320">
        <f t="shared" si="35"/>
        <v>0.81000000000000227</v>
      </c>
      <c r="K320">
        <f t="shared" si="36"/>
        <v>1.2200000000000006</v>
      </c>
    </row>
    <row r="321" spans="1:11" x14ac:dyDescent="0.25">
      <c r="A321" s="1">
        <v>41959</v>
      </c>
      <c r="B321" s="2">
        <f t="shared" si="32"/>
        <v>7</v>
      </c>
      <c r="C321">
        <v>23</v>
      </c>
      <c r="D321">
        <f t="shared" si="37"/>
        <v>43.589999999999996</v>
      </c>
      <c r="E321">
        <f t="shared" si="37"/>
        <v>11.23</v>
      </c>
      <c r="F321">
        <f t="shared" si="33"/>
        <v>42.9</v>
      </c>
      <c r="G321">
        <f t="shared" si="34"/>
        <v>10.190000000000001</v>
      </c>
      <c r="H321">
        <f t="shared" si="38"/>
        <v>42.9</v>
      </c>
      <c r="I321">
        <f t="shared" si="39"/>
        <v>10.190000000000001</v>
      </c>
      <c r="J321">
        <f t="shared" si="35"/>
        <v>0.68999999999999773</v>
      </c>
      <c r="K321">
        <f t="shared" si="36"/>
        <v>1.0399999999999991</v>
      </c>
    </row>
    <row r="322" spans="1:11" x14ac:dyDescent="0.25">
      <c r="A322" s="1">
        <v>41960</v>
      </c>
      <c r="B322" s="2">
        <f t="shared" si="32"/>
        <v>1</v>
      </c>
      <c r="C322">
        <v>106</v>
      </c>
      <c r="D322">
        <f t="shared" si="37"/>
        <v>42.9</v>
      </c>
      <c r="E322">
        <f t="shared" si="37"/>
        <v>10.190000000000001</v>
      </c>
      <c r="F322">
        <f t="shared" si="33"/>
        <v>39.72</v>
      </c>
      <c r="G322">
        <f t="shared" si="34"/>
        <v>5.4200000000000017</v>
      </c>
      <c r="H322">
        <f t="shared" si="38"/>
        <v>39.72</v>
      </c>
      <c r="I322">
        <f t="shared" si="39"/>
        <v>5.4200000000000017</v>
      </c>
      <c r="J322">
        <f t="shared" si="35"/>
        <v>3.1799999999999997</v>
      </c>
      <c r="K322">
        <f t="shared" si="36"/>
        <v>4.7699999999999996</v>
      </c>
    </row>
    <row r="323" spans="1:11" x14ac:dyDescent="0.25">
      <c r="A323" s="1">
        <v>41961</v>
      </c>
      <c r="B323" s="2">
        <f t="shared" ref="B323:B366" si="40">WEEKDAY(A323,2)</f>
        <v>2</v>
      </c>
      <c r="C323">
        <v>90</v>
      </c>
      <c r="D323">
        <f t="shared" si="37"/>
        <v>39.72</v>
      </c>
      <c r="E323">
        <f t="shared" si="37"/>
        <v>5.4200000000000017</v>
      </c>
      <c r="F323">
        <f t="shared" ref="F323:F366" si="41">IF(E323&gt;15,D323,D323-ROUND((6*(C323/2)/100),2))</f>
        <v>37.019999999999996</v>
      </c>
      <c r="G323">
        <f t="shared" ref="G323:G366" si="42">IF(E323&gt;15,E323-ROUND((C323*9)/100,2),E323-ROUND(((C323/2)*9/100),2))</f>
        <v>1.3700000000000019</v>
      </c>
      <c r="H323">
        <f t="shared" si="38"/>
        <v>37.019999999999996</v>
      </c>
      <c r="I323">
        <f t="shared" si="39"/>
        <v>30</v>
      </c>
      <c r="J323">
        <f t="shared" ref="J323:J366" si="43">D323-F323</f>
        <v>2.7000000000000028</v>
      </c>
      <c r="K323">
        <f t="shared" ref="K323:K366" si="44">E323-G323</f>
        <v>4.05</v>
      </c>
    </row>
    <row r="324" spans="1:11" x14ac:dyDescent="0.25">
      <c r="A324" s="1">
        <v>41962</v>
      </c>
      <c r="B324" s="2">
        <f t="shared" si="40"/>
        <v>3</v>
      </c>
      <c r="C324">
        <v>119</v>
      </c>
      <c r="D324">
        <f t="shared" ref="D324:E366" si="45">H323</f>
        <v>37.019999999999996</v>
      </c>
      <c r="E324">
        <f t="shared" si="45"/>
        <v>30</v>
      </c>
      <c r="F324">
        <f t="shared" si="41"/>
        <v>37.019999999999996</v>
      </c>
      <c r="G324">
        <f t="shared" si="42"/>
        <v>19.29</v>
      </c>
      <c r="H324">
        <f t="shared" ref="H324:H366" si="46">IF(AND(B324=4,F324&lt;40),45,F324)</f>
        <v>37.019999999999996</v>
      </c>
      <c r="I324">
        <f t="shared" ref="I324:I366" si="47">IF(G324&lt;5,30,G324)</f>
        <v>19.29</v>
      </c>
      <c r="J324">
        <f t="shared" si="43"/>
        <v>0</v>
      </c>
      <c r="K324">
        <f t="shared" si="44"/>
        <v>10.71</v>
      </c>
    </row>
    <row r="325" spans="1:11" x14ac:dyDescent="0.25">
      <c r="A325" s="1">
        <v>41963</v>
      </c>
      <c r="B325" s="2">
        <f t="shared" si="40"/>
        <v>4</v>
      </c>
      <c r="C325">
        <v>110</v>
      </c>
      <c r="D325">
        <f t="shared" si="45"/>
        <v>37.019999999999996</v>
      </c>
      <c r="E325">
        <f t="shared" si="45"/>
        <v>19.29</v>
      </c>
      <c r="F325">
        <f t="shared" si="41"/>
        <v>37.019999999999996</v>
      </c>
      <c r="G325">
        <f t="shared" si="42"/>
        <v>9.3899999999999988</v>
      </c>
      <c r="H325">
        <f t="shared" si="46"/>
        <v>45</v>
      </c>
      <c r="I325">
        <f t="shared" si="47"/>
        <v>9.3899999999999988</v>
      </c>
      <c r="J325">
        <f t="shared" si="43"/>
        <v>0</v>
      </c>
      <c r="K325">
        <f t="shared" si="44"/>
        <v>9.9</v>
      </c>
    </row>
    <row r="326" spans="1:11" x14ac:dyDescent="0.25">
      <c r="A326" s="1">
        <v>41964</v>
      </c>
      <c r="B326" s="2">
        <f t="shared" si="40"/>
        <v>5</v>
      </c>
      <c r="C326">
        <v>23</v>
      </c>
      <c r="D326">
        <f t="shared" si="45"/>
        <v>45</v>
      </c>
      <c r="E326">
        <f t="shared" si="45"/>
        <v>9.3899999999999988</v>
      </c>
      <c r="F326">
        <f t="shared" si="41"/>
        <v>44.31</v>
      </c>
      <c r="G326">
        <f t="shared" si="42"/>
        <v>8.3499999999999979</v>
      </c>
      <c r="H326">
        <f t="shared" si="46"/>
        <v>44.31</v>
      </c>
      <c r="I326">
        <f t="shared" si="47"/>
        <v>8.3499999999999979</v>
      </c>
      <c r="J326">
        <f t="shared" si="43"/>
        <v>0.68999999999999773</v>
      </c>
      <c r="K326">
        <f t="shared" si="44"/>
        <v>1.0400000000000009</v>
      </c>
    </row>
    <row r="327" spans="1:11" x14ac:dyDescent="0.25">
      <c r="A327" s="1">
        <v>41965</v>
      </c>
      <c r="B327" s="2">
        <f t="shared" si="40"/>
        <v>6</v>
      </c>
      <c r="C327">
        <v>53</v>
      </c>
      <c r="D327">
        <f t="shared" si="45"/>
        <v>44.31</v>
      </c>
      <c r="E327">
        <f t="shared" si="45"/>
        <v>8.3499999999999979</v>
      </c>
      <c r="F327">
        <f t="shared" si="41"/>
        <v>42.72</v>
      </c>
      <c r="G327">
        <f t="shared" si="42"/>
        <v>5.9599999999999973</v>
      </c>
      <c r="H327">
        <f t="shared" si="46"/>
        <v>42.72</v>
      </c>
      <c r="I327">
        <f t="shared" si="47"/>
        <v>5.9599999999999973</v>
      </c>
      <c r="J327">
        <f t="shared" si="43"/>
        <v>1.5900000000000034</v>
      </c>
      <c r="K327">
        <f t="shared" si="44"/>
        <v>2.3900000000000006</v>
      </c>
    </row>
    <row r="328" spans="1:11" x14ac:dyDescent="0.25">
      <c r="A328" s="1">
        <v>41966</v>
      </c>
      <c r="B328" s="2">
        <f t="shared" si="40"/>
        <v>7</v>
      </c>
      <c r="C328">
        <v>89</v>
      </c>
      <c r="D328">
        <f t="shared" si="45"/>
        <v>42.72</v>
      </c>
      <c r="E328">
        <f t="shared" si="45"/>
        <v>5.9599999999999973</v>
      </c>
      <c r="F328">
        <f t="shared" si="41"/>
        <v>40.049999999999997</v>
      </c>
      <c r="G328">
        <f t="shared" si="42"/>
        <v>1.9499999999999975</v>
      </c>
      <c r="H328">
        <f t="shared" si="46"/>
        <v>40.049999999999997</v>
      </c>
      <c r="I328">
        <f t="shared" si="47"/>
        <v>30</v>
      </c>
      <c r="J328">
        <f t="shared" si="43"/>
        <v>2.6700000000000017</v>
      </c>
      <c r="K328">
        <f t="shared" si="44"/>
        <v>4.01</v>
      </c>
    </row>
    <row r="329" spans="1:11" x14ac:dyDescent="0.25">
      <c r="A329" s="1">
        <v>41967</v>
      </c>
      <c r="B329" s="2">
        <f t="shared" si="40"/>
        <v>1</v>
      </c>
      <c r="C329">
        <v>150</v>
      </c>
      <c r="D329">
        <f t="shared" si="45"/>
        <v>40.049999999999997</v>
      </c>
      <c r="E329">
        <f t="shared" si="45"/>
        <v>30</v>
      </c>
      <c r="F329">
        <f t="shared" si="41"/>
        <v>40.049999999999997</v>
      </c>
      <c r="G329">
        <f t="shared" si="42"/>
        <v>16.5</v>
      </c>
      <c r="H329">
        <f t="shared" si="46"/>
        <v>40.049999999999997</v>
      </c>
      <c r="I329">
        <f t="shared" si="47"/>
        <v>16.5</v>
      </c>
      <c r="J329">
        <f t="shared" si="43"/>
        <v>0</v>
      </c>
      <c r="K329">
        <f t="shared" si="44"/>
        <v>13.5</v>
      </c>
    </row>
    <row r="330" spans="1:11" x14ac:dyDescent="0.25">
      <c r="A330" s="1">
        <v>41968</v>
      </c>
      <c r="B330" s="2">
        <f t="shared" si="40"/>
        <v>2</v>
      </c>
      <c r="C330">
        <v>44</v>
      </c>
      <c r="D330">
        <f t="shared" si="45"/>
        <v>40.049999999999997</v>
      </c>
      <c r="E330">
        <f t="shared" si="45"/>
        <v>16.5</v>
      </c>
      <c r="F330">
        <f t="shared" si="41"/>
        <v>40.049999999999997</v>
      </c>
      <c r="G330">
        <f t="shared" si="42"/>
        <v>12.54</v>
      </c>
      <c r="H330">
        <f t="shared" si="46"/>
        <v>40.049999999999997</v>
      </c>
      <c r="I330">
        <f t="shared" si="47"/>
        <v>12.54</v>
      </c>
      <c r="J330">
        <f t="shared" si="43"/>
        <v>0</v>
      </c>
      <c r="K330">
        <f t="shared" si="44"/>
        <v>3.9600000000000009</v>
      </c>
    </row>
    <row r="331" spans="1:11" x14ac:dyDescent="0.25">
      <c r="A331" s="1">
        <v>41969</v>
      </c>
      <c r="B331" s="2">
        <f t="shared" si="40"/>
        <v>3</v>
      </c>
      <c r="C331">
        <v>137</v>
      </c>
      <c r="D331">
        <f t="shared" si="45"/>
        <v>40.049999999999997</v>
      </c>
      <c r="E331">
        <f t="shared" si="45"/>
        <v>12.54</v>
      </c>
      <c r="F331">
        <f t="shared" si="41"/>
        <v>35.94</v>
      </c>
      <c r="G331">
        <f t="shared" si="42"/>
        <v>6.3699999999999992</v>
      </c>
      <c r="H331">
        <f t="shared" si="46"/>
        <v>35.94</v>
      </c>
      <c r="I331">
        <f t="shared" si="47"/>
        <v>6.3699999999999992</v>
      </c>
      <c r="J331">
        <f t="shared" si="43"/>
        <v>4.1099999999999994</v>
      </c>
      <c r="K331">
        <f t="shared" si="44"/>
        <v>6.17</v>
      </c>
    </row>
    <row r="332" spans="1:11" x14ac:dyDescent="0.25">
      <c r="A332" s="1">
        <v>41970</v>
      </c>
      <c r="B332" s="2">
        <f t="shared" si="40"/>
        <v>4</v>
      </c>
      <c r="C332">
        <v>49</v>
      </c>
      <c r="D332">
        <f t="shared" si="45"/>
        <v>35.94</v>
      </c>
      <c r="E332">
        <f t="shared" si="45"/>
        <v>6.3699999999999992</v>
      </c>
      <c r="F332">
        <f t="shared" si="41"/>
        <v>34.47</v>
      </c>
      <c r="G332">
        <f t="shared" si="42"/>
        <v>4.1599999999999993</v>
      </c>
      <c r="H332">
        <f t="shared" si="46"/>
        <v>45</v>
      </c>
      <c r="I332">
        <f t="shared" si="47"/>
        <v>30</v>
      </c>
      <c r="J332">
        <f t="shared" si="43"/>
        <v>1.4699999999999989</v>
      </c>
      <c r="K332">
        <f t="shared" si="44"/>
        <v>2.21</v>
      </c>
    </row>
    <row r="333" spans="1:11" x14ac:dyDescent="0.25">
      <c r="A333" s="1">
        <v>41971</v>
      </c>
      <c r="B333" s="2">
        <f t="shared" si="40"/>
        <v>5</v>
      </c>
      <c r="C333">
        <v>24</v>
      </c>
      <c r="D333">
        <f t="shared" si="45"/>
        <v>45</v>
      </c>
      <c r="E333">
        <f t="shared" si="45"/>
        <v>30</v>
      </c>
      <c r="F333">
        <f t="shared" si="41"/>
        <v>45</v>
      </c>
      <c r="G333">
        <f t="shared" si="42"/>
        <v>27.84</v>
      </c>
      <c r="H333">
        <f t="shared" si="46"/>
        <v>45</v>
      </c>
      <c r="I333">
        <f t="shared" si="47"/>
        <v>27.84</v>
      </c>
      <c r="J333">
        <f t="shared" si="43"/>
        <v>0</v>
      </c>
      <c r="K333">
        <f t="shared" si="44"/>
        <v>2.16</v>
      </c>
    </row>
    <row r="334" spans="1:11" x14ac:dyDescent="0.25">
      <c r="A334" s="1">
        <v>41972</v>
      </c>
      <c r="B334" s="2">
        <f t="shared" si="40"/>
        <v>6</v>
      </c>
      <c r="C334">
        <v>36</v>
      </c>
      <c r="D334">
        <f t="shared" si="45"/>
        <v>45</v>
      </c>
      <c r="E334">
        <f t="shared" si="45"/>
        <v>27.84</v>
      </c>
      <c r="F334">
        <f t="shared" si="41"/>
        <v>45</v>
      </c>
      <c r="G334">
        <f t="shared" si="42"/>
        <v>24.6</v>
      </c>
      <c r="H334">
        <f t="shared" si="46"/>
        <v>45</v>
      </c>
      <c r="I334">
        <f t="shared" si="47"/>
        <v>24.6</v>
      </c>
      <c r="J334">
        <f t="shared" si="43"/>
        <v>0</v>
      </c>
      <c r="K334">
        <f t="shared" si="44"/>
        <v>3.2399999999999984</v>
      </c>
    </row>
    <row r="335" spans="1:11" x14ac:dyDescent="0.25">
      <c r="A335" s="1">
        <v>41973</v>
      </c>
      <c r="B335" s="2">
        <f t="shared" si="40"/>
        <v>7</v>
      </c>
      <c r="C335">
        <v>33</v>
      </c>
      <c r="D335">
        <f t="shared" si="45"/>
        <v>45</v>
      </c>
      <c r="E335">
        <f t="shared" si="45"/>
        <v>24.6</v>
      </c>
      <c r="F335">
        <f t="shared" si="41"/>
        <v>45</v>
      </c>
      <c r="G335">
        <f t="shared" si="42"/>
        <v>21.630000000000003</v>
      </c>
      <c r="H335">
        <f t="shared" si="46"/>
        <v>45</v>
      </c>
      <c r="I335">
        <f t="shared" si="47"/>
        <v>21.630000000000003</v>
      </c>
      <c r="J335">
        <f t="shared" si="43"/>
        <v>0</v>
      </c>
      <c r="K335">
        <f t="shared" si="44"/>
        <v>2.9699999999999989</v>
      </c>
    </row>
    <row r="336" spans="1:11" x14ac:dyDescent="0.25">
      <c r="A336" s="1">
        <v>41974</v>
      </c>
      <c r="B336" s="2">
        <f t="shared" si="40"/>
        <v>1</v>
      </c>
      <c r="C336">
        <v>81</v>
      </c>
      <c r="D336">
        <f t="shared" si="45"/>
        <v>45</v>
      </c>
      <c r="E336">
        <f t="shared" si="45"/>
        <v>21.630000000000003</v>
      </c>
      <c r="F336">
        <f t="shared" si="41"/>
        <v>45</v>
      </c>
      <c r="G336">
        <f t="shared" si="42"/>
        <v>14.340000000000003</v>
      </c>
      <c r="H336">
        <f t="shared" si="46"/>
        <v>45</v>
      </c>
      <c r="I336">
        <f t="shared" si="47"/>
        <v>14.340000000000003</v>
      </c>
      <c r="J336">
        <f t="shared" si="43"/>
        <v>0</v>
      </c>
      <c r="K336">
        <f t="shared" si="44"/>
        <v>7.2899999999999991</v>
      </c>
    </row>
    <row r="337" spans="1:11" x14ac:dyDescent="0.25">
      <c r="A337" s="1">
        <v>41975</v>
      </c>
      <c r="B337" s="2">
        <f t="shared" si="40"/>
        <v>2</v>
      </c>
      <c r="C337">
        <v>70</v>
      </c>
      <c r="D337">
        <f t="shared" si="45"/>
        <v>45</v>
      </c>
      <c r="E337">
        <f t="shared" si="45"/>
        <v>14.340000000000003</v>
      </c>
      <c r="F337">
        <f t="shared" si="41"/>
        <v>42.9</v>
      </c>
      <c r="G337">
        <f t="shared" si="42"/>
        <v>11.190000000000003</v>
      </c>
      <c r="H337">
        <f t="shared" si="46"/>
        <v>42.9</v>
      </c>
      <c r="I337">
        <f t="shared" si="47"/>
        <v>11.190000000000003</v>
      </c>
      <c r="J337">
        <f t="shared" si="43"/>
        <v>2.1000000000000014</v>
      </c>
      <c r="K337">
        <f t="shared" si="44"/>
        <v>3.1500000000000004</v>
      </c>
    </row>
    <row r="338" spans="1:11" x14ac:dyDescent="0.25">
      <c r="A338" s="1">
        <v>41976</v>
      </c>
      <c r="B338" s="2">
        <f t="shared" si="40"/>
        <v>3</v>
      </c>
      <c r="C338">
        <v>48</v>
      </c>
      <c r="D338">
        <f t="shared" si="45"/>
        <v>42.9</v>
      </c>
      <c r="E338">
        <f t="shared" si="45"/>
        <v>11.190000000000003</v>
      </c>
      <c r="F338">
        <f t="shared" si="41"/>
        <v>41.46</v>
      </c>
      <c r="G338">
        <f t="shared" si="42"/>
        <v>9.0300000000000029</v>
      </c>
      <c r="H338">
        <f t="shared" si="46"/>
        <v>41.46</v>
      </c>
      <c r="I338">
        <f t="shared" si="47"/>
        <v>9.0300000000000029</v>
      </c>
      <c r="J338">
        <f t="shared" si="43"/>
        <v>1.4399999999999977</v>
      </c>
      <c r="K338">
        <f t="shared" si="44"/>
        <v>2.16</v>
      </c>
    </row>
    <row r="339" spans="1:11" x14ac:dyDescent="0.25">
      <c r="A339" s="1">
        <v>41977</v>
      </c>
      <c r="B339" s="2">
        <f t="shared" si="40"/>
        <v>4</v>
      </c>
      <c r="C339">
        <v>72</v>
      </c>
      <c r="D339">
        <f t="shared" si="45"/>
        <v>41.46</v>
      </c>
      <c r="E339">
        <f t="shared" si="45"/>
        <v>9.0300000000000029</v>
      </c>
      <c r="F339">
        <f t="shared" si="41"/>
        <v>39.299999999999997</v>
      </c>
      <c r="G339">
        <f t="shared" si="42"/>
        <v>5.7900000000000027</v>
      </c>
      <c r="H339">
        <f t="shared" si="46"/>
        <v>45</v>
      </c>
      <c r="I339">
        <f t="shared" si="47"/>
        <v>5.7900000000000027</v>
      </c>
      <c r="J339">
        <f t="shared" si="43"/>
        <v>2.1600000000000037</v>
      </c>
      <c r="K339">
        <f t="shared" si="44"/>
        <v>3.24</v>
      </c>
    </row>
    <row r="340" spans="1:11" x14ac:dyDescent="0.25">
      <c r="A340" s="1">
        <v>41978</v>
      </c>
      <c r="B340" s="2">
        <f t="shared" si="40"/>
        <v>5</v>
      </c>
      <c r="C340">
        <v>121</v>
      </c>
      <c r="D340">
        <f t="shared" si="45"/>
        <v>45</v>
      </c>
      <c r="E340">
        <f t="shared" si="45"/>
        <v>5.7900000000000027</v>
      </c>
      <c r="F340">
        <f t="shared" si="41"/>
        <v>41.37</v>
      </c>
      <c r="G340">
        <f t="shared" si="42"/>
        <v>0.34000000000000252</v>
      </c>
      <c r="H340">
        <f t="shared" si="46"/>
        <v>41.37</v>
      </c>
      <c r="I340">
        <f t="shared" si="47"/>
        <v>30</v>
      </c>
      <c r="J340">
        <f t="shared" si="43"/>
        <v>3.6300000000000026</v>
      </c>
      <c r="K340">
        <f t="shared" si="44"/>
        <v>5.45</v>
      </c>
    </row>
    <row r="341" spans="1:11" x14ac:dyDescent="0.25">
      <c r="A341" s="1">
        <v>41979</v>
      </c>
      <c r="B341" s="2">
        <f t="shared" si="40"/>
        <v>6</v>
      </c>
      <c r="C341">
        <v>16</v>
      </c>
      <c r="D341">
        <f t="shared" si="45"/>
        <v>41.37</v>
      </c>
      <c r="E341">
        <f t="shared" si="45"/>
        <v>30</v>
      </c>
      <c r="F341">
        <f t="shared" si="41"/>
        <v>41.37</v>
      </c>
      <c r="G341">
        <f t="shared" si="42"/>
        <v>28.56</v>
      </c>
      <c r="H341">
        <f t="shared" si="46"/>
        <v>41.37</v>
      </c>
      <c r="I341">
        <f t="shared" si="47"/>
        <v>28.56</v>
      </c>
      <c r="J341">
        <f t="shared" si="43"/>
        <v>0</v>
      </c>
      <c r="K341">
        <f t="shared" si="44"/>
        <v>1.4400000000000013</v>
      </c>
    </row>
    <row r="342" spans="1:11" x14ac:dyDescent="0.25">
      <c r="A342" s="1">
        <v>41980</v>
      </c>
      <c r="B342" s="2">
        <f t="shared" si="40"/>
        <v>7</v>
      </c>
      <c r="C342">
        <v>94</v>
      </c>
      <c r="D342">
        <f t="shared" si="45"/>
        <v>41.37</v>
      </c>
      <c r="E342">
        <f t="shared" si="45"/>
        <v>28.56</v>
      </c>
      <c r="F342">
        <f t="shared" si="41"/>
        <v>41.37</v>
      </c>
      <c r="G342">
        <f t="shared" si="42"/>
        <v>20.099999999999998</v>
      </c>
      <c r="H342">
        <f t="shared" si="46"/>
        <v>41.37</v>
      </c>
      <c r="I342">
        <f t="shared" si="47"/>
        <v>20.099999999999998</v>
      </c>
      <c r="J342">
        <f t="shared" si="43"/>
        <v>0</v>
      </c>
      <c r="K342">
        <f t="shared" si="44"/>
        <v>8.4600000000000009</v>
      </c>
    </row>
    <row r="343" spans="1:11" x14ac:dyDescent="0.25">
      <c r="A343" s="1">
        <v>41981</v>
      </c>
      <c r="B343" s="2">
        <f t="shared" si="40"/>
        <v>1</v>
      </c>
      <c r="C343">
        <v>120</v>
      </c>
      <c r="D343">
        <f t="shared" si="45"/>
        <v>41.37</v>
      </c>
      <c r="E343">
        <f t="shared" si="45"/>
        <v>20.099999999999998</v>
      </c>
      <c r="F343">
        <f t="shared" si="41"/>
        <v>41.37</v>
      </c>
      <c r="G343">
        <f t="shared" si="42"/>
        <v>9.2999999999999972</v>
      </c>
      <c r="H343">
        <f t="shared" si="46"/>
        <v>41.37</v>
      </c>
      <c r="I343">
        <f t="shared" si="47"/>
        <v>9.2999999999999972</v>
      </c>
      <c r="J343">
        <f t="shared" si="43"/>
        <v>0</v>
      </c>
      <c r="K343">
        <f t="shared" si="44"/>
        <v>10.8</v>
      </c>
    </row>
    <row r="344" spans="1:11" x14ac:dyDescent="0.25">
      <c r="A344" s="1">
        <v>41982</v>
      </c>
      <c r="B344" s="2">
        <f t="shared" si="40"/>
        <v>2</v>
      </c>
      <c r="C344">
        <v>49</v>
      </c>
      <c r="D344">
        <f t="shared" si="45"/>
        <v>41.37</v>
      </c>
      <c r="E344">
        <f t="shared" si="45"/>
        <v>9.2999999999999972</v>
      </c>
      <c r="F344">
        <f t="shared" si="41"/>
        <v>39.9</v>
      </c>
      <c r="G344">
        <f t="shared" si="42"/>
        <v>7.0899999999999972</v>
      </c>
      <c r="H344">
        <f t="shared" si="46"/>
        <v>39.9</v>
      </c>
      <c r="I344">
        <f t="shared" si="47"/>
        <v>7.0899999999999972</v>
      </c>
      <c r="J344">
        <f t="shared" si="43"/>
        <v>1.4699999999999989</v>
      </c>
      <c r="K344">
        <f t="shared" si="44"/>
        <v>2.21</v>
      </c>
    </row>
    <row r="345" spans="1:11" x14ac:dyDescent="0.25">
      <c r="A345" s="1">
        <v>41983</v>
      </c>
      <c r="B345" s="2">
        <f t="shared" si="40"/>
        <v>3</v>
      </c>
      <c r="C345">
        <v>106</v>
      </c>
      <c r="D345">
        <f t="shared" si="45"/>
        <v>39.9</v>
      </c>
      <c r="E345">
        <f t="shared" si="45"/>
        <v>7.0899999999999972</v>
      </c>
      <c r="F345">
        <f t="shared" si="41"/>
        <v>36.72</v>
      </c>
      <c r="G345">
        <f t="shared" si="42"/>
        <v>2.3199999999999976</v>
      </c>
      <c r="H345">
        <f t="shared" si="46"/>
        <v>36.72</v>
      </c>
      <c r="I345">
        <f t="shared" si="47"/>
        <v>30</v>
      </c>
      <c r="J345">
        <f t="shared" si="43"/>
        <v>3.1799999999999997</v>
      </c>
      <c r="K345">
        <f t="shared" si="44"/>
        <v>4.7699999999999996</v>
      </c>
    </row>
    <row r="346" spans="1:11" x14ac:dyDescent="0.25">
      <c r="A346" s="1">
        <v>41984</v>
      </c>
      <c r="B346" s="2">
        <f t="shared" si="40"/>
        <v>4</v>
      </c>
      <c r="C346">
        <v>128</v>
      </c>
      <c r="D346">
        <f t="shared" si="45"/>
        <v>36.72</v>
      </c>
      <c r="E346">
        <f t="shared" si="45"/>
        <v>30</v>
      </c>
      <c r="F346">
        <f t="shared" si="41"/>
        <v>36.72</v>
      </c>
      <c r="G346">
        <f t="shared" si="42"/>
        <v>18.48</v>
      </c>
      <c r="H346">
        <f t="shared" si="46"/>
        <v>45</v>
      </c>
      <c r="I346">
        <f t="shared" si="47"/>
        <v>18.48</v>
      </c>
      <c r="J346">
        <f t="shared" si="43"/>
        <v>0</v>
      </c>
      <c r="K346">
        <f t="shared" si="44"/>
        <v>11.52</v>
      </c>
    </row>
    <row r="347" spans="1:11" x14ac:dyDescent="0.25">
      <c r="A347" s="1">
        <v>41985</v>
      </c>
      <c r="B347" s="2">
        <f t="shared" si="40"/>
        <v>5</v>
      </c>
      <c r="C347">
        <v>100</v>
      </c>
      <c r="D347">
        <f t="shared" si="45"/>
        <v>45</v>
      </c>
      <c r="E347">
        <f t="shared" si="45"/>
        <v>18.48</v>
      </c>
      <c r="F347">
        <f t="shared" si="41"/>
        <v>45</v>
      </c>
      <c r="G347">
        <f t="shared" si="42"/>
        <v>9.48</v>
      </c>
      <c r="H347">
        <f t="shared" si="46"/>
        <v>45</v>
      </c>
      <c r="I347">
        <f t="shared" si="47"/>
        <v>9.48</v>
      </c>
      <c r="J347">
        <f t="shared" si="43"/>
        <v>0</v>
      </c>
      <c r="K347">
        <f t="shared" si="44"/>
        <v>9</v>
      </c>
    </row>
    <row r="348" spans="1:11" x14ac:dyDescent="0.25">
      <c r="A348" s="1">
        <v>41986</v>
      </c>
      <c r="B348" s="2">
        <f t="shared" si="40"/>
        <v>6</v>
      </c>
      <c r="C348">
        <v>78</v>
      </c>
      <c r="D348">
        <f t="shared" si="45"/>
        <v>45</v>
      </c>
      <c r="E348">
        <f t="shared" si="45"/>
        <v>9.48</v>
      </c>
      <c r="F348">
        <f t="shared" si="41"/>
        <v>42.66</v>
      </c>
      <c r="G348">
        <f t="shared" si="42"/>
        <v>5.9700000000000006</v>
      </c>
      <c r="H348">
        <f t="shared" si="46"/>
        <v>42.66</v>
      </c>
      <c r="I348">
        <f t="shared" si="47"/>
        <v>5.9700000000000006</v>
      </c>
      <c r="J348">
        <f t="shared" si="43"/>
        <v>2.3400000000000034</v>
      </c>
      <c r="K348">
        <f t="shared" si="44"/>
        <v>3.51</v>
      </c>
    </row>
    <row r="349" spans="1:11" x14ac:dyDescent="0.25">
      <c r="A349" s="1">
        <v>41987</v>
      </c>
      <c r="B349" s="2">
        <f t="shared" si="40"/>
        <v>7</v>
      </c>
      <c r="C349">
        <v>39</v>
      </c>
      <c r="D349">
        <f t="shared" si="45"/>
        <v>42.66</v>
      </c>
      <c r="E349">
        <f t="shared" si="45"/>
        <v>5.9700000000000006</v>
      </c>
      <c r="F349">
        <f t="shared" si="41"/>
        <v>41.489999999999995</v>
      </c>
      <c r="G349">
        <f t="shared" si="42"/>
        <v>4.2100000000000009</v>
      </c>
      <c r="H349">
        <f t="shared" si="46"/>
        <v>41.489999999999995</v>
      </c>
      <c r="I349">
        <f t="shared" si="47"/>
        <v>30</v>
      </c>
      <c r="J349">
        <f t="shared" si="43"/>
        <v>1.1700000000000017</v>
      </c>
      <c r="K349">
        <f t="shared" si="44"/>
        <v>1.7599999999999998</v>
      </c>
    </row>
    <row r="350" spans="1:11" x14ac:dyDescent="0.25">
      <c r="A350" s="1">
        <v>41988</v>
      </c>
      <c r="B350" s="2">
        <f t="shared" si="40"/>
        <v>1</v>
      </c>
      <c r="C350">
        <v>125</v>
      </c>
      <c r="D350">
        <f t="shared" si="45"/>
        <v>41.489999999999995</v>
      </c>
      <c r="E350">
        <f t="shared" si="45"/>
        <v>30</v>
      </c>
      <c r="F350">
        <f t="shared" si="41"/>
        <v>41.489999999999995</v>
      </c>
      <c r="G350">
        <f t="shared" si="42"/>
        <v>18.75</v>
      </c>
      <c r="H350">
        <f t="shared" si="46"/>
        <v>41.489999999999995</v>
      </c>
      <c r="I350">
        <f t="shared" si="47"/>
        <v>18.75</v>
      </c>
      <c r="J350">
        <f t="shared" si="43"/>
        <v>0</v>
      </c>
      <c r="K350">
        <f t="shared" si="44"/>
        <v>11.25</v>
      </c>
    </row>
    <row r="351" spans="1:11" x14ac:dyDescent="0.25">
      <c r="A351" s="1">
        <v>41989</v>
      </c>
      <c r="B351" s="2">
        <f t="shared" si="40"/>
        <v>2</v>
      </c>
      <c r="C351">
        <v>34</v>
      </c>
      <c r="D351">
        <f t="shared" si="45"/>
        <v>41.489999999999995</v>
      </c>
      <c r="E351">
        <f t="shared" si="45"/>
        <v>18.75</v>
      </c>
      <c r="F351">
        <f t="shared" si="41"/>
        <v>41.489999999999995</v>
      </c>
      <c r="G351">
        <f t="shared" si="42"/>
        <v>15.69</v>
      </c>
      <c r="H351">
        <f t="shared" si="46"/>
        <v>41.489999999999995</v>
      </c>
      <c r="I351">
        <f t="shared" si="47"/>
        <v>15.69</v>
      </c>
      <c r="J351">
        <f t="shared" si="43"/>
        <v>0</v>
      </c>
      <c r="K351">
        <f t="shared" si="44"/>
        <v>3.0600000000000005</v>
      </c>
    </row>
    <row r="352" spans="1:11" x14ac:dyDescent="0.25">
      <c r="A352" s="1">
        <v>41990</v>
      </c>
      <c r="B352" s="2">
        <f t="shared" si="40"/>
        <v>3</v>
      </c>
      <c r="C352">
        <v>129</v>
      </c>
      <c r="D352">
        <f t="shared" si="45"/>
        <v>41.489999999999995</v>
      </c>
      <c r="E352">
        <f t="shared" si="45"/>
        <v>15.69</v>
      </c>
      <c r="F352">
        <f t="shared" si="41"/>
        <v>41.489999999999995</v>
      </c>
      <c r="G352">
        <f t="shared" si="42"/>
        <v>4.08</v>
      </c>
      <c r="H352">
        <f t="shared" si="46"/>
        <v>41.489999999999995</v>
      </c>
      <c r="I352">
        <f t="shared" si="47"/>
        <v>30</v>
      </c>
      <c r="J352">
        <f t="shared" si="43"/>
        <v>0</v>
      </c>
      <c r="K352">
        <f t="shared" si="44"/>
        <v>11.61</v>
      </c>
    </row>
    <row r="353" spans="1:11" x14ac:dyDescent="0.25">
      <c r="A353" s="1">
        <v>41991</v>
      </c>
      <c r="B353" s="2">
        <f t="shared" si="40"/>
        <v>4</v>
      </c>
      <c r="C353">
        <v>112</v>
      </c>
      <c r="D353">
        <f t="shared" si="45"/>
        <v>41.489999999999995</v>
      </c>
      <c r="E353">
        <f t="shared" si="45"/>
        <v>30</v>
      </c>
      <c r="F353">
        <f t="shared" si="41"/>
        <v>41.489999999999995</v>
      </c>
      <c r="G353">
        <f t="shared" si="42"/>
        <v>19.920000000000002</v>
      </c>
      <c r="H353">
        <f t="shared" si="46"/>
        <v>41.489999999999995</v>
      </c>
      <c r="I353">
        <f t="shared" si="47"/>
        <v>19.920000000000002</v>
      </c>
      <c r="J353">
        <f t="shared" si="43"/>
        <v>0</v>
      </c>
      <c r="K353">
        <f t="shared" si="44"/>
        <v>10.079999999999998</v>
      </c>
    </row>
    <row r="354" spans="1:11" x14ac:dyDescent="0.25">
      <c r="A354" s="1">
        <v>41992</v>
      </c>
      <c r="B354" s="2">
        <f t="shared" si="40"/>
        <v>5</v>
      </c>
      <c r="C354">
        <v>78</v>
      </c>
      <c r="D354">
        <f t="shared" si="45"/>
        <v>41.489999999999995</v>
      </c>
      <c r="E354">
        <f t="shared" si="45"/>
        <v>19.920000000000002</v>
      </c>
      <c r="F354">
        <f t="shared" si="41"/>
        <v>41.489999999999995</v>
      </c>
      <c r="G354">
        <f t="shared" si="42"/>
        <v>12.900000000000002</v>
      </c>
      <c r="H354">
        <f t="shared" si="46"/>
        <v>41.489999999999995</v>
      </c>
      <c r="I354">
        <f t="shared" si="47"/>
        <v>12.900000000000002</v>
      </c>
      <c r="J354">
        <f t="shared" si="43"/>
        <v>0</v>
      </c>
      <c r="K354">
        <f t="shared" si="44"/>
        <v>7.02</v>
      </c>
    </row>
    <row r="355" spans="1:11" x14ac:dyDescent="0.25">
      <c r="A355" s="1">
        <v>41993</v>
      </c>
      <c r="B355" s="2">
        <f t="shared" si="40"/>
        <v>6</v>
      </c>
      <c r="C355">
        <v>114</v>
      </c>
      <c r="D355">
        <f t="shared" si="45"/>
        <v>41.489999999999995</v>
      </c>
      <c r="E355">
        <f t="shared" si="45"/>
        <v>12.900000000000002</v>
      </c>
      <c r="F355">
        <f t="shared" si="41"/>
        <v>38.069999999999993</v>
      </c>
      <c r="G355">
        <f t="shared" si="42"/>
        <v>7.7700000000000022</v>
      </c>
      <c r="H355">
        <f t="shared" si="46"/>
        <v>38.069999999999993</v>
      </c>
      <c r="I355">
        <f t="shared" si="47"/>
        <v>7.7700000000000022</v>
      </c>
      <c r="J355">
        <f t="shared" si="43"/>
        <v>3.4200000000000017</v>
      </c>
      <c r="K355">
        <f t="shared" si="44"/>
        <v>5.13</v>
      </c>
    </row>
    <row r="356" spans="1:11" x14ac:dyDescent="0.25">
      <c r="A356" s="1">
        <v>41994</v>
      </c>
      <c r="B356" s="2">
        <f t="shared" si="40"/>
        <v>7</v>
      </c>
      <c r="C356">
        <v>122</v>
      </c>
      <c r="D356">
        <f t="shared" si="45"/>
        <v>38.069999999999993</v>
      </c>
      <c r="E356">
        <f t="shared" si="45"/>
        <v>7.7700000000000022</v>
      </c>
      <c r="F356">
        <f t="shared" si="41"/>
        <v>34.409999999999997</v>
      </c>
      <c r="G356">
        <f t="shared" si="42"/>
        <v>2.280000000000002</v>
      </c>
      <c r="H356">
        <f t="shared" si="46"/>
        <v>34.409999999999997</v>
      </c>
      <c r="I356">
        <f t="shared" si="47"/>
        <v>30</v>
      </c>
      <c r="J356">
        <f t="shared" si="43"/>
        <v>3.6599999999999966</v>
      </c>
      <c r="K356">
        <f t="shared" si="44"/>
        <v>5.49</v>
      </c>
    </row>
    <row r="357" spans="1:11" x14ac:dyDescent="0.25">
      <c r="A357" s="1">
        <v>41995</v>
      </c>
      <c r="B357" s="2">
        <f t="shared" si="40"/>
        <v>1</v>
      </c>
      <c r="C357">
        <v>42</v>
      </c>
      <c r="D357">
        <f t="shared" si="45"/>
        <v>34.409999999999997</v>
      </c>
      <c r="E357">
        <f t="shared" si="45"/>
        <v>30</v>
      </c>
      <c r="F357">
        <f t="shared" si="41"/>
        <v>34.409999999999997</v>
      </c>
      <c r="G357">
        <f t="shared" si="42"/>
        <v>26.22</v>
      </c>
      <c r="H357">
        <f t="shared" si="46"/>
        <v>34.409999999999997</v>
      </c>
      <c r="I357">
        <f t="shared" si="47"/>
        <v>26.22</v>
      </c>
      <c r="J357">
        <f t="shared" si="43"/>
        <v>0</v>
      </c>
      <c r="K357">
        <f t="shared" si="44"/>
        <v>3.7800000000000011</v>
      </c>
    </row>
    <row r="358" spans="1:11" x14ac:dyDescent="0.25">
      <c r="A358" s="1">
        <v>41996</v>
      </c>
      <c r="B358" s="2">
        <f t="shared" si="40"/>
        <v>2</v>
      </c>
      <c r="C358">
        <v>149</v>
      </c>
      <c r="D358">
        <f t="shared" si="45"/>
        <v>34.409999999999997</v>
      </c>
      <c r="E358">
        <f t="shared" si="45"/>
        <v>26.22</v>
      </c>
      <c r="F358">
        <f t="shared" si="41"/>
        <v>34.409999999999997</v>
      </c>
      <c r="G358">
        <f t="shared" si="42"/>
        <v>12.809999999999999</v>
      </c>
      <c r="H358">
        <f t="shared" si="46"/>
        <v>34.409999999999997</v>
      </c>
      <c r="I358">
        <f t="shared" si="47"/>
        <v>12.809999999999999</v>
      </c>
      <c r="J358">
        <f t="shared" si="43"/>
        <v>0</v>
      </c>
      <c r="K358">
        <f t="shared" si="44"/>
        <v>13.41</v>
      </c>
    </row>
    <row r="359" spans="1:11" x14ac:dyDescent="0.25">
      <c r="A359" s="1">
        <v>41997</v>
      </c>
      <c r="B359" s="2">
        <f t="shared" si="40"/>
        <v>3</v>
      </c>
      <c r="C359">
        <v>113</v>
      </c>
      <c r="D359">
        <f t="shared" si="45"/>
        <v>34.409999999999997</v>
      </c>
      <c r="E359">
        <f t="shared" si="45"/>
        <v>12.809999999999999</v>
      </c>
      <c r="F359">
        <f t="shared" si="41"/>
        <v>31.019999999999996</v>
      </c>
      <c r="G359">
        <f t="shared" si="42"/>
        <v>7.7199999999999989</v>
      </c>
      <c r="H359">
        <f t="shared" si="46"/>
        <v>31.019999999999996</v>
      </c>
      <c r="I359">
        <f t="shared" si="47"/>
        <v>7.7199999999999989</v>
      </c>
      <c r="J359">
        <f t="shared" si="43"/>
        <v>3.3900000000000006</v>
      </c>
      <c r="K359">
        <f t="shared" si="44"/>
        <v>5.09</v>
      </c>
    </row>
    <row r="360" spans="1:11" x14ac:dyDescent="0.25">
      <c r="A360" s="1">
        <v>41998</v>
      </c>
      <c r="B360" s="2">
        <f t="shared" si="40"/>
        <v>4</v>
      </c>
      <c r="C360">
        <v>133</v>
      </c>
      <c r="D360">
        <f t="shared" si="45"/>
        <v>31.019999999999996</v>
      </c>
      <c r="E360">
        <f t="shared" si="45"/>
        <v>7.7199999999999989</v>
      </c>
      <c r="F360">
        <f t="shared" si="41"/>
        <v>27.029999999999994</v>
      </c>
      <c r="G360">
        <f t="shared" si="42"/>
        <v>1.7299999999999986</v>
      </c>
      <c r="H360">
        <f t="shared" si="46"/>
        <v>45</v>
      </c>
      <c r="I360">
        <f t="shared" si="47"/>
        <v>30</v>
      </c>
      <c r="J360">
        <f t="shared" si="43"/>
        <v>3.990000000000002</v>
      </c>
      <c r="K360">
        <f t="shared" si="44"/>
        <v>5.99</v>
      </c>
    </row>
    <row r="361" spans="1:11" x14ac:dyDescent="0.25">
      <c r="A361" s="1">
        <v>41999</v>
      </c>
      <c r="B361" s="2">
        <f t="shared" si="40"/>
        <v>5</v>
      </c>
      <c r="C361">
        <v>57</v>
      </c>
      <c r="D361">
        <f t="shared" si="45"/>
        <v>45</v>
      </c>
      <c r="E361">
        <f t="shared" si="45"/>
        <v>30</v>
      </c>
      <c r="F361">
        <f t="shared" si="41"/>
        <v>45</v>
      </c>
      <c r="G361">
        <f t="shared" si="42"/>
        <v>24.87</v>
      </c>
      <c r="H361">
        <f t="shared" si="46"/>
        <v>45</v>
      </c>
      <c r="I361">
        <f t="shared" si="47"/>
        <v>24.87</v>
      </c>
      <c r="J361">
        <f t="shared" si="43"/>
        <v>0</v>
      </c>
      <c r="K361">
        <f t="shared" si="44"/>
        <v>5.129999999999999</v>
      </c>
    </row>
    <row r="362" spans="1:11" x14ac:dyDescent="0.25">
      <c r="A362" s="1">
        <v>42000</v>
      </c>
      <c r="B362" s="2">
        <f t="shared" si="40"/>
        <v>6</v>
      </c>
      <c r="C362">
        <v>27</v>
      </c>
      <c r="D362">
        <f t="shared" si="45"/>
        <v>45</v>
      </c>
      <c r="E362">
        <f t="shared" si="45"/>
        <v>24.87</v>
      </c>
      <c r="F362">
        <f t="shared" si="41"/>
        <v>45</v>
      </c>
      <c r="G362">
        <f t="shared" si="42"/>
        <v>22.44</v>
      </c>
      <c r="H362">
        <f t="shared" si="46"/>
        <v>45</v>
      </c>
      <c r="I362">
        <f t="shared" si="47"/>
        <v>22.44</v>
      </c>
      <c r="J362">
        <f t="shared" si="43"/>
        <v>0</v>
      </c>
      <c r="K362">
        <f t="shared" si="44"/>
        <v>2.4299999999999997</v>
      </c>
    </row>
    <row r="363" spans="1:11" x14ac:dyDescent="0.25">
      <c r="A363" s="1">
        <v>42001</v>
      </c>
      <c r="B363" s="2">
        <f t="shared" si="40"/>
        <v>7</v>
      </c>
      <c r="C363">
        <v>142</v>
      </c>
      <c r="D363">
        <f t="shared" si="45"/>
        <v>45</v>
      </c>
      <c r="E363">
        <f t="shared" si="45"/>
        <v>22.44</v>
      </c>
      <c r="F363">
        <f t="shared" si="41"/>
        <v>45</v>
      </c>
      <c r="G363">
        <f t="shared" si="42"/>
        <v>9.6600000000000019</v>
      </c>
      <c r="H363">
        <f t="shared" si="46"/>
        <v>45</v>
      </c>
      <c r="I363">
        <f t="shared" si="47"/>
        <v>9.6600000000000019</v>
      </c>
      <c r="J363">
        <f t="shared" si="43"/>
        <v>0</v>
      </c>
      <c r="K363">
        <f t="shared" si="44"/>
        <v>12.78</v>
      </c>
    </row>
    <row r="364" spans="1:11" x14ac:dyDescent="0.25">
      <c r="A364" s="1">
        <v>42002</v>
      </c>
      <c r="B364" s="2">
        <f t="shared" si="40"/>
        <v>1</v>
      </c>
      <c r="C364">
        <v>24</v>
      </c>
      <c r="D364">
        <f t="shared" si="45"/>
        <v>45</v>
      </c>
      <c r="E364">
        <f t="shared" si="45"/>
        <v>9.6600000000000019</v>
      </c>
      <c r="F364">
        <f t="shared" si="41"/>
        <v>44.28</v>
      </c>
      <c r="G364">
        <f t="shared" si="42"/>
        <v>8.5800000000000018</v>
      </c>
      <c r="H364">
        <f t="shared" si="46"/>
        <v>44.28</v>
      </c>
      <c r="I364">
        <f t="shared" si="47"/>
        <v>8.5800000000000018</v>
      </c>
      <c r="J364">
        <f t="shared" si="43"/>
        <v>0.71999999999999886</v>
      </c>
      <c r="K364">
        <f t="shared" si="44"/>
        <v>1.08</v>
      </c>
    </row>
    <row r="365" spans="1:11" x14ac:dyDescent="0.25">
      <c r="A365" s="1">
        <v>42003</v>
      </c>
      <c r="B365" s="2">
        <f t="shared" si="40"/>
        <v>2</v>
      </c>
      <c r="C365">
        <v>156</v>
      </c>
      <c r="D365">
        <f t="shared" si="45"/>
        <v>44.28</v>
      </c>
      <c r="E365">
        <f t="shared" si="45"/>
        <v>8.5800000000000018</v>
      </c>
      <c r="F365">
        <f t="shared" si="41"/>
        <v>39.6</v>
      </c>
      <c r="G365">
        <f t="shared" si="42"/>
        <v>1.5600000000000023</v>
      </c>
      <c r="H365">
        <f t="shared" si="46"/>
        <v>39.6</v>
      </c>
      <c r="I365">
        <f t="shared" si="47"/>
        <v>30</v>
      </c>
      <c r="J365">
        <f t="shared" si="43"/>
        <v>4.68</v>
      </c>
      <c r="K365">
        <f t="shared" si="44"/>
        <v>7.02</v>
      </c>
    </row>
    <row r="366" spans="1:11" x14ac:dyDescent="0.25">
      <c r="A366" s="1">
        <v>42004</v>
      </c>
      <c r="B366" s="2">
        <f t="shared" si="40"/>
        <v>3</v>
      </c>
      <c r="C366">
        <v>141</v>
      </c>
      <c r="D366">
        <f t="shared" si="45"/>
        <v>39.6</v>
      </c>
      <c r="E366">
        <f t="shared" si="45"/>
        <v>30</v>
      </c>
      <c r="F366">
        <f t="shared" si="41"/>
        <v>39.6</v>
      </c>
      <c r="G366">
        <f t="shared" si="42"/>
        <v>17.310000000000002</v>
      </c>
      <c r="H366">
        <f t="shared" si="46"/>
        <v>39.6</v>
      </c>
      <c r="I366">
        <f t="shared" si="47"/>
        <v>17.310000000000002</v>
      </c>
      <c r="J366">
        <f t="shared" si="43"/>
        <v>0</v>
      </c>
      <c r="K366">
        <f t="shared" si="44"/>
        <v>12.689999999999998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5</vt:i4>
      </vt:variant>
    </vt:vector>
  </HeadingPairs>
  <TitlesOfParts>
    <vt:vector size="9" baseType="lpstr">
      <vt:lpstr>Arkusz1</vt:lpstr>
      <vt:lpstr>Arkusz2</vt:lpstr>
      <vt:lpstr>Arkusz3</vt:lpstr>
      <vt:lpstr>Arkusz4</vt:lpstr>
      <vt:lpstr>Arkusz1!lpg</vt:lpstr>
      <vt:lpstr>Arkusz2!lpg</vt:lpstr>
      <vt:lpstr>Arkusz3!lpg</vt:lpstr>
      <vt:lpstr>Arkusz4!lpg</vt:lpstr>
      <vt:lpstr>Arkusz2!lpg_1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Qbox 99</dc:creator>
  <cp:lastModifiedBy>Qbox 99</cp:lastModifiedBy>
  <dcterms:created xsi:type="dcterms:W3CDTF">2019-03-17T17:03:15Z</dcterms:created>
  <dcterms:modified xsi:type="dcterms:W3CDTF">2019-03-17T19:09:39Z</dcterms:modified>
</cp:coreProperties>
</file>