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ub\OneDrive\Karowa\R - Karowa\Zajecia 4\"/>
    </mc:Choice>
  </mc:AlternateContent>
  <xr:revisionPtr revIDLastSave="0" documentId="13_ncr:1_{79E14A7E-B23B-4BC6-B60F-453D17D6544B}" xr6:coauthVersionLast="36" xr6:coauthVersionMax="36" xr10:uidLastSave="{00000000-0000-0000-0000-000000000000}"/>
  <bookViews>
    <workbookView xWindow="0" yWindow="0" windowWidth="27870" windowHeight="11910" activeTab="1" xr2:uid="{279E9C0A-6703-4EBE-88AC-85BB3F7F7F11}"/>
  </bookViews>
  <sheets>
    <sheet name="Linki" sheetId="3" r:id="rId1"/>
    <sheet name="Samochody_Excel" sheetId="1" r:id="rId2"/>
    <sheet name="Pokemon" sheetId="2" r:id="rId3"/>
    <sheet name="Samochody_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1" l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O21" i="1"/>
  <c r="N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21" i="1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</calcChain>
</file>

<file path=xl/sharedStrings.xml><?xml version="1.0" encoding="utf-8"?>
<sst xmlns="http://schemas.openxmlformats.org/spreadsheetml/2006/main" count="5299" uniqueCount="1491">
  <si>
    <t>Dane:</t>
  </si>
  <si>
    <t>https://www.kaggle.com/deepcontractor/froza-horizon-5-cars-dataset?select=Forza_Horizon_Cars.csv</t>
  </si>
  <si>
    <t>Dane - Samochody Forza horizon 5</t>
  </si>
  <si>
    <t>Name_and_model</t>
  </si>
  <si>
    <t>stock_specs</t>
  </si>
  <si>
    <t>Stock_Rating</t>
  </si>
  <si>
    <t>speed</t>
  </si>
  <si>
    <t>acceleration</t>
  </si>
  <si>
    <t>Offroad</t>
  </si>
  <si>
    <t>Horse_Power</t>
  </si>
  <si>
    <t>Weight_lbs</t>
  </si>
  <si>
    <t>Year</t>
  </si>
  <si>
    <t>Marka</t>
  </si>
  <si>
    <t>2001 Acura Integra Type R</t>
  </si>
  <si>
    <t>C</t>
  </si>
  <si>
    <t>Acura</t>
  </si>
  <si>
    <t>2002 Acura RSX Type S</t>
  </si>
  <si>
    <t>2017 Acura NSX</t>
  </si>
  <si>
    <t>S1</t>
  </si>
  <si>
    <t>1973 Alpine A110 1600s</t>
  </si>
  <si>
    <t>Alpine</t>
  </si>
  <si>
    <t>Aston Martin</t>
  </si>
  <si>
    <t>2017 Alpine A110</t>
  </si>
  <si>
    <t>B</t>
  </si>
  <si>
    <t>Audi</t>
  </si>
  <si>
    <t>2015 Alumi Craft Class 10 Race Car</t>
  </si>
  <si>
    <t>Alumi</t>
  </si>
  <si>
    <t>BMW</t>
  </si>
  <si>
    <t>1973 AMC Gremlin X</t>
  </si>
  <si>
    <t>D</t>
  </si>
  <si>
    <t>AMC</t>
  </si>
  <si>
    <t>Chevrolet</t>
  </si>
  <si>
    <t>2554 AMG TRANSPORT DYNAMICS M12S Warthog CST</t>
  </si>
  <si>
    <t>A</t>
  </si>
  <si>
    <t>AMG</t>
  </si>
  <si>
    <t>Ferrari</t>
  </si>
  <si>
    <t>2018 Apollo Intensa Emozione</t>
  </si>
  <si>
    <t>S2</t>
  </si>
  <si>
    <t>Apollo</t>
  </si>
  <si>
    <t>Ford</t>
  </si>
  <si>
    <t>2018 Apollo Intensa Emozione "Welcome Pack"</t>
  </si>
  <si>
    <t>Honda</t>
  </si>
  <si>
    <t>2013 Ariel Atom 500 V8</t>
  </si>
  <si>
    <t>Ariel</t>
  </si>
  <si>
    <t>Hyundai</t>
  </si>
  <si>
    <t>2016 Ariel Nomad</t>
  </si>
  <si>
    <t>Jaguar</t>
  </si>
  <si>
    <t>1964 Aston Martin DB5</t>
  </si>
  <si>
    <t>Jeep</t>
  </si>
  <si>
    <t>2013 Aston Martin V12 Vantage S</t>
  </si>
  <si>
    <t>Mercedes-Benz</t>
  </si>
  <si>
    <t>2016 Aston Martin Vantage GT12</t>
  </si>
  <si>
    <t>Toyota</t>
  </si>
  <si>
    <t>2017 Aston Martin DB11</t>
  </si>
  <si>
    <t>Volkswagen</t>
  </si>
  <si>
    <t>2017 Aston Martin Vulcan AMR Pro</t>
  </si>
  <si>
    <t>Volvo</t>
  </si>
  <si>
    <t>2019 Aston Martin DBS Superleggera</t>
  </si>
  <si>
    <t>Renault</t>
  </si>
  <si>
    <t>2019 Aston Martin Valhalla Concept Car</t>
  </si>
  <si>
    <t>Peugeot</t>
  </si>
  <si>
    <t>2019 Aston Martin Vantage</t>
  </si>
  <si>
    <t>Nissan</t>
  </si>
  <si>
    <t>1983 Audi Sport quattro</t>
  </si>
  <si>
    <t>Opel</t>
  </si>
  <si>
    <t>1995 Audi Avant RS2</t>
  </si>
  <si>
    <t>2001 Audi RS 4 Avant</t>
  </si>
  <si>
    <t>2003 Audi RS 6</t>
  </si>
  <si>
    <t>2006 Audi RS 4</t>
  </si>
  <si>
    <t>2009 Audi RS 6</t>
  </si>
  <si>
    <t>2010 Audi TT RS CoupÃ©</t>
  </si>
  <si>
    <t>2011 Audi RS 3 Sportback</t>
  </si>
  <si>
    <t>2011 Audi RS 5 CoupÃ©</t>
  </si>
  <si>
    <t>2013 Audi R8 CoupÃ© V10 plus 5.2 FSI quattro</t>
  </si>
  <si>
    <t>2013 Audi RS 4 Avant</t>
  </si>
  <si>
    <t>2013 Audi RS 7 Sportback</t>
  </si>
  <si>
    <t>2015 Audi RS 6 Avant</t>
  </si>
  <si>
    <t>2015 Audi S1</t>
  </si>
  <si>
    <t>2015 Audi TTS CoupÃ©</t>
  </si>
  <si>
    <t>2016 Audi R8 V10 plus</t>
  </si>
  <si>
    <t>2018 Audi TT RS</t>
  </si>
  <si>
    <t>1958 Austin-Healey Sprite MkI</t>
  </si>
  <si>
    <t>Austin-Healey</t>
  </si>
  <si>
    <t>1939 Auto Union Type D</t>
  </si>
  <si>
    <t>Auto</t>
  </si>
  <si>
    <t>2014 BAC Mono</t>
  </si>
  <si>
    <t>BAC</t>
  </si>
  <si>
    <t>1930 Bentley 8 Litre</t>
  </si>
  <si>
    <t>Bentley</t>
  </si>
  <si>
    <t>1930 Bentley Blower 4-1/2 Litre Supercharged</t>
  </si>
  <si>
    <t>2016 Bentley Bentayga</t>
  </si>
  <si>
    <t>2017 Bentley Continental Supersports</t>
  </si>
  <si>
    <t>1957 BMW Isetta 300 Export</t>
  </si>
  <si>
    <t>1973 BMW 2002 TURBO</t>
  </si>
  <si>
    <t>1981 BMW M1</t>
  </si>
  <si>
    <t>1988 BMW M5</t>
  </si>
  <si>
    <t>1991 BMW M3</t>
  </si>
  <si>
    <t>1995 BMW M5</t>
  </si>
  <si>
    <t>1997 BMW M3</t>
  </si>
  <si>
    <t>2002 BMW M3-GTR</t>
  </si>
  <si>
    <t>2002 BMW Z3 M Coupe</t>
  </si>
  <si>
    <t>2003 BMW M5</t>
  </si>
  <si>
    <t>2005 BMW M3</t>
  </si>
  <si>
    <t>2008 BMW M3</t>
  </si>
  <si>
    <t>2008 BMW Z4 M Coupe</t>
  </si>
  <si>
    <t>2009 BMW M5</t>
  </si>
  <si>
    <t>2011 BMW 1 Series M Coupe</t>
  </si>
  <si>
    <t>2011 BMW X5 M</t>
  </si>
  <si>
    <t>2011 BMW X5 M Forza Edition</t>
  </si>
  <si>
    <t>2012 BMW M5</t>
  </si>
  <si>
    <t>2013 BMW M6 Coupe</t>
  </si>
  <si>
    <t>2014 BMW M4 Coupe</t>
  </si>
  <si>
    <t>2015 BMW i8</t>
  </si>
  <si>
    <t>2015 BMW X6 M</t>
  </si>
  <si>
    <t>2016 BMW M2 CoupÃ©</t>
  </si>
  <si>
    <t>2016 BMW M4 GTS</t>
  </si>
  <si>
    <t>2018 BMW M5</t>
  </si>
  <si>
    <t>2019 BMW Z4 Roadster</t>
  </si>
  <si>
    <t>1926 Bugatti Type 35 C</t>
  </si>
  <si>
    <t>Bugatti</t>
  </si>
  <si>
    <t>1992 Bugatti EB110 Super Sport</t>
  </si>
  <si>
    <t>2011 Bugatti Veyron Super Sport</t>
  </si>
  <si>
    <t>2018 Bugatti Chiron</t>
  </si>
  <si>
    <t>2019 Bugatti Divo</t>
  </si>
  <si>
    <t>1970 Buick GSX</t>
  </si>
  <si>
    <t>Buick</t>
  </si>
  <si>
    <t>1987 Buick Regal GNX</t>
  </si>
  <si>
    <t>2016 Cadillac ATS-V</t>
  </si>
  <si>
    <t>Cadillac</t>
  </si>
  <si>
    <t>Reliant</t>
  </si>
  <si>
    <t>2016 Cadillac CTS-V Sedan</t>
  </si>
  <si>
    <t>2018 Can-Am Maverick X RS Turbo R</t>
  </si>
  <si>
    <t>Can-Am</t>
  </si>
  <si>
    <t>2013 Caterham Superlight R500</t>
  </si>
  <si>
    <t>Caterham</t>
  </si>
  <si>
    <t>1953 Chevrolet Corvette</t>
  </si>
  <si>
    <t>1953 Chevrolet Corvette Forza Edition</t>
  </si>
  <si>
    <t>1955 Chevrolet 150 Utility Sedan</t>
  </si>
  <si>
    <t>1957 Chevrolet Bel Air</t>
  </si>
  <si>
    <t>1960 Chevrolet Corvette</t>
  </si>
  <si>
    <t>1964 Chevrolet Impala Super Sport 409</t>
  </si>
  <si>
    <t>1967 Chevrolet Corvette Stingray 427</t>
  </si>
  <si>
    <t>1969 Chevrolet Camaro Super Sport Coupe</t>
  </si>
  <si>
    <t>1969 Chevrolet Nova Super Sport 396</t>
  </si>
  <si>
    <t>1970 Chevrolet Camaro Z28</t>
  </si>
  <si>
    <t>1970 Chevrolet Chevelle Super Sport 454</t>
  </si>
  <si>
    <t>1970 Chevrolet Corvette ZR-1</t>
  </si>
  <si>
    <t>1970 Chevrolet El Camino Super Sport 454</t>
  </si>
  <si>
    <t>1979 Chevrolet Camaro Z28</t>
  </si>
  <si>
    <t>1988 Chevrolet Monte Carlo Super Sport</t>
  </si>
  <si>
    <t>1995 Chevrolet Corvette ZR-1</t>
  </si>
  <si>
    <t>1996 Chevrolet Impala Super Sport</t>
  </si>
  <si>
    <t>2002 Chevrolet Corvette Z06</t>
  </si>
  <si>
    <t>2009 Chevrolet Corvette ZR1</t>
  </si>
  <si>
    <t>2015 Chevrolet Camaro Z/28</t>
  </si>
  <si>
    <t>2015 Chevrolet Corvette Z06</t>
  </si>
  <si>
    <t>2017 Chevrolet Camaro ZL1</t>
  </si>
  <si>
    <t>2017 Chevrolet Colorado ZR2</t>
  </si>
  <si>
    <t>2018 Chevrolet Camaro ZL1 1LE</t>
  </si>
  <si>
    <t>2019 Chevrolet Corvette ZR1</t>
  </si>
  <si>
    <t>2020 Chevrolet Corvette Stingray Coupe</t>
  </si>
  <si>
    <t>1970 Datsun 510</t>
  </si>
  <si>
    <t>Datsun</t>
  </si>
  <si>
    <t>2013 Deberti Jeep Wrangler Unlimited</t>
  </si>
  <si>
    <t>Deberti</t>
  </si>
  <si>
    <t>2018 Deberti Chevrolet Silverado 1500 Drift Truck</t>
  </si>
  <si>
    <t>2018 Deberti Ford F-150 Prerunner</t>
  </si>
  <si>
    <t>2019 Deberti Toyota Tacoma TRD "The Performance Truck"</t>
  </si>
  <si>
    <t>1982 DeLorean DMC-12</t>
  </si>
  <si>
    <t>DeLorean</t>
  </si>
  <si>
    <t>1968 Dodge Dart Hemi Super Stock</t>
  </si>
  <si>
    <t>Dodge</t>
  </si>
  <si>
    <t>1969 Dodge Charger Daytona HEMI</t>
  </si>
  <si>
    <t>1969 Dodge Charger R/T</t>
  </si>
  <si>
    <t>1969 Dodge Charger R/T Forza Edition</t>
  </si>
  <si>
    <t>1970 Dodge Challenger R/T</t>
  </si>
  <si>
    <t>1999 Dodge Viper GTS ACR</t>
  </si>
  <si>
    <t>2008 Dodge Viper SRT10 ACR</t>
  </si>
  <si>
    <t>2013 Dodge SRT Viper GTS</t>
  </si>
  <si>
    <t>2015 Dodge Challenger SRT Hellcat</t>
  </si>
  <si>
    <t>2015 Dodge Charger SRT Hellcat</t>
  </si>
  <si>
    <t>2016 Dodge Viper ACR</t>
  </si>
  <si>
    <t>2018 Dodge Challenger SRT Demon</t>
  </si>
  <si>
    <t>2018 Dodge Durango SRT</t>
  </si>
  <si>
    <t>2013 Donkervoort D8 GTO</t>
  </si>
  <si>
    <t>Donkervoort</t>
  </si>
  <si>
    <t>2018 Exomotive Exocet Off-Road</t>
  </si>
  <si>
    <t>Exomotive</t>
  </si>
  <si>
    <t>2018 Exomotive Exocet Off-Road Forza Edition</t>
  </si>
  <si>
    <t>1957 Ferrari 250 California</t>
  </si>
  <si>
    <t>1957 Ferrari 250 Testa Rossa</t>
  </si>
  <si>
    <t>1962 Ferrari 250 GTO</t>
  </si>
  <si>
    <t>1967 Ferrari #24 Ferrari Spa 330 P4</t>
  </si>
  <si>
    <t>1968 Ferrari 365 GTB/4</t>
  </si>
  <si>
    <t>1969 Ferrari Dino 246 GT</t>
  </si>
  <si>
    <t>1984 Ferrari 288 GTO</t>
  </si>
  <si>
    <t>1987 Ferrari F40</t>
  </si>
  <si>
    <t>1989 Ferrari F40 Competizionne</t>
  </si>
  <si>
    <t>1994 Ferrari F355 Berlinetta</t>
  </si>
  <si>
    <t>1995 Ferrari F50</t>
  </si>
  <si>
    <t>1996 Ferrari F50 GT</t>
  </si>
  <si>
    <t>2002 Ferrari 575M Maranello</t>
  </si>
  <si>
    <t>2002 Ferrari Enzo Ferrari</t>
  </si>
  <si>
    <t>2003 Ferrari 360 Challenge Stradale</t>
  </si>
  <si>
    <t>2005 Ferrari FXX</t>
  </si>
  <si>
    <t>2007 Ferrari 430 Scuderia</t>
  </si>
  <si>
    <t>2009 Ferrari 458 Italia</t>
  </si>
  <si>
    <t>2010 Ferrari 599 GTO</t>
  </si>
  <si>
    <t>2012 Ferrari 599XX Evolution</t>
  </si>
  <si>
    <t>2013 Ferrari 458 Speciale</t>
  </si>
  <si>
    <t>2013 Ferrari LaFerrari</t>
  </si>
  <si>
    <t>2014 Ferrari FXX K</t>
  </si>
  <si>
    <t>2015 Ferrari 488 GTB</t>
  </si>
  <si>
    <t>2015 Ferrari F12tdf</t>
  </si>
  <si>
    <t>2017 Ferrari 812 Superfast</t>
  </si>
  <si>
    <t>2017 Ferrari GTC4Lusso</t>
  </si>
  <si>
    <t>2017 Ferrari J50</t>
  </si>
  <si>
    <t>2018 Ferrari FXX-K Evo</t>
  </si>
  <si>
    <t>2018 Ferrari Portofino</t>
  </si>
  <si>
    <t>2019 Ferrari 488 Pista</t>
  </si>
  <si>
    <t>2019 Ferrari Monza SP2</t>
  </si>
  <si>
    <t>1932 Ford De Luxe Five-Window Coupe</t>
  </si>
  <si>
    <t>1932 Ford De Luxe Five-Window Coupe Forza Edition</t>
  </si>
  <si>
    <t>1940 Ford De Luxe Coupe</t>
  </si>
  <si>
    <t>1956 Ford F-100</t>
  </si>
  <si>
    <t>1959 Ford Anglia 105E</t>
  </si>
  <si>
    <t>1964 Ford GT40 Mk I</t>
  </si>
  <si>
    <t>1965 Ford Mustang GT Coupe</t>
  </si>
  <si>
    <t>1965 Ford Transit</t>
  </si>
  <si>
    <t>1966 Ford #2 GT40 Mk II</t>
  </si>
  <si>
    <t>1966 Ford Lotus Cortina</t>
  </si>
  <si>
    <t>1967 Ford Racing Escort MK1</t>
  </si>
  <si>
    <t>1968 Ford Mustang GT 2+2 Fastback</t>
  </si>
  <si>
    <t>1969 Ford Mustang Boss 302</t>
  </si>
  <si>
    <t>1970 Ford GT70</t>
  </si>
  <si>
    <t>1971 Ford Mustang Mach 1 1971</t>
  </si>
  <si>
    <t>1972 Ford Falcon XA GT-HO</t>
  </si>
  <si>
    <t>1973 Ford Capri RS3100</t>
  </si>
  <si>
    <t>1973 Ford Escort RS1600</t>
  </si>
  <si>
    <t>1975 Ford Bronco</t>
  </si>
  <si>
    <t>1977 Ford #5 Escort RS1800 MkII</t>
  </si>
  <si>
    <t>1977 Ford Escort RS1800</t>
  </si>
  <si>
    <t>1981 Ford Fiesta XR2</t>
  </si>
  <si>
    <t>1985 Ford RS200 Evolution</t>
  </si>
  <si>
    <t>1986 Ford Escort RS Turbo</t>
  </si>
  <si>
    <t>1987 Ford Sierra Cosworth RS500</t>
  </si>
  <si>
    <t>1992 Ford Escort RS Cosworth</t>
  </si>
  <si>
    <t>1993 Ford SVT Cobra R</t>
  </si>
  <si>
    <t>1994 Ford Supervan 3</t>
  </si>
  <si>
    <t>1999 Ford Racing Puma</t>
  </si>
  <si>
    <t>1999 Ford Racing Puma Forza Edition</t>
  </si>
  <si>
    <t>2000 Ford SVT Cobra R</t>
  </si>
  <si>
    <t>2003 Ford Focus RS</t>
  </si>
  <si>
    <t>2005 Ford GT</t>
  </si>
  <si>
    <t>2009 Ford Focus RS</t>
  </si>
  <si>
    <t>2010 Ford Crown Victoria Police Interceptor</t>
  </si>
  <si>
    <t>2011 Ford F-150 SVT Raptor</t>
  </si>
  <si>
    <t>2011 Ford Transit SuperSportVan</t>
  </si>
  <si>
    <t>2013 Ford Shelby GT500</t>
  </si>
  <si>
    <t>2014 Ford #11 Rockstar F-150 Trophy Truck</t>
  </si>
  <si>
    <t>2014 Ford Ranger T6 Rally Raid</t>
  </si>
  <si>
    <t>2017 Ford #14 Rahal Letterman Lanigan Racing GRC Fiesta</t>
  </si>
  <si>
    <t>2017 Ford #25 'Brocky' Ultra4 Bronco RTR</t>
  </si>
  <si>
    <t>2017 Ford Focus RS</t>
  </si>
  <si>
    <t>2017 Ford GT</t>
  </si>
  <si>
    <t>2017 Ford M-Sport Fiesta RS</t>
  </si>
  <si>
    <t>2018 Ford #25 Mustang RTR</t>
  </si>
  <si>
    <t>2018 Ford #88 Mustang RTR</t>
  </si>
  <si>
    <t>2019 Ford Ranger Raptor</t>
  </si>
  <si>
    <t>2020 Ford #2069 Ford Performance Bronco R</t>
  </si>
  <si>
    <t>1989 Formula Drift #98 BMW 325i</t>
  </si>
  <si>
    <t>Formula</t>
  </si>
  <si>
    <t>1995 Formula Drift #34 Toyota Supra MKIV</t>
  </si>
  <si>
    <t>1997 Formula Drift #777 Nissan 240SX</t>
  </si>
  <si>
    <t>2006 Formula Drift #43 Dodge Viper SRT10</t>
  </si>
  <si>
    <t>2007 Formula Drift #117 599 GTB Fiorano</t>
  </si>
  <si>
    <t>2009 Formula Drift #99 Mazda RX-8</t>
  </si>
  <si>
    <t>2013 Formula Drift #777 Chevrolet Corvette</t>
  </si>
  <si>
    <t>2015 Formula Drift #13 Ford Mustang</t>
  </si>
  <si>
    <t>2016 Formula Drift #530 HSV Maloo GEN-F</t>
  </si>
  <si>
    <t>2017 Formula Drift #357 Chevrolet Corvette</t>
  </si>
  <si>
    <t>2018 Formula Drift #64 Nissan 370Z</t>
  </si>
  <si>
    <t>2019 Formula Drift #411 Toyota Corolla Hatchback</t>
  </si>
  <si>
    <t>2020 Formula Drift #151 Toyota GR Supra</t>
  </si>
  <si>
    <t>2020 Formula Drift #91 BMW M2</t>
  </si>
  <si>
    <t>2018 Funco Motorsports F9</t>
  </si>
  <si>
    <t>Funco</t>
  </si>
  <si>
    <t>1984 Honda Civic CRX Mugen</t>
  </si>
  <si>
    <t>1992 Honda NSX-R</t>
  </si>
  <si>
    <t>1997 Honda Civic Type R</t>
  </si>
  <si>
    <t>2003 Honda S2000</t>
  </si>
  <si>
    <t>2004 Honda Civic Type R</t>
  </si>
  <si>
    <t>2005 Honda NSX-R</t>
  </si>
  <si>
    <t>2005 Honda NSX-R GT</t>
  </si>
  <si>
    <t>2007 Honda Civic Type R</t>
  </si>
  <si>
    <t>2009 Honda S2000 CR</t>
  </si>
  <si>
    <t>2016 Honda Civic Coupe</t>
  </si>
  <si>
    <t>2016 Honda Civic Type R</t>
  </si>
  <si>
    <t>2018 Honda Civic Type R</t>
  </si>
  <si>
    <t>1955 Hoonigan Chevrolet Bel Air</t>
  </si>
  <si>
    <t>Hoonigan</t>
  </si>
  <si>
    <t>1965 Hoonigan Ford "Hoonicorn" Mustang</t>
  </si>
  <si>
    <t>1965 Hoonigan GYMKHANA 10 Ford Hoonicorn Mustang</t>
  </si>
  <si>
    <t>1972 Hoonigan Chevrolet Napalm Nova</t>
  </si>
  <si>
    <t>1977 Hoonigan GYMKHANA 10 Ford F-150 "Hoonitruck"</t>
  </si>
  <si>
    <t>1978 Hoonigan Ford Escort RS1800</t>
  </si>
  <si>
    <t>1986 Hoonigan Ford RS200 Evolution</t>
  </si>
  <si>
    <t>1991 Hoonigan GYMKHANA 10 Ford Escort Cosworth Group A</t>
  </si>
  <si>
    <t>1991 Hoonigan Rauh-Welt Begriff Porsche 911 Turbo</t>
  </si>
  <si>
    <t>1992 Hoonigan Mazda RX-7 Twerkstallion</t>
  </si>
  <si>
    <t>1994 Hoonigan Ford Escort RS Cosworth WRC â€œCossie V2â€</t>
  </si>
  <si>
    <t>2016 Hoonigan GYMKHANA 10 Ford Focus RS RX</t>
  </si>
  <si>
    <t>1969 Hot Wheels Twin Mill</t>
  </si>
  <si>
    <t>Hot</t>
  </si>
  <si>
    <t>2011 Hot Wheels Bone Shaker</t>
  </si>
  <si>
    <t>2014 HSV GEN-F GTS</t>
  </si>
  <si>
    <t>HSV</t>
  </si>
  <si>
    <t>2014 HSV Limited Edition GEN-F GTS Maloo</t>
  </si>
  <si>
    <t>2006 HUMMER H1 Alpha</t>
  </si>
  <si>
    <t>HUMMER</t>
  </si>
  <si>
    <t>2019 Hyundai Veloster N</t>
  </si>
  <si>
    <t>2015 Infiniti Q60 Concept</t>
  </si>
  <si>
    <t>Infiniti</t>
  </si>
  <si>
    <t>1970 International Scout 800A</t>
  </si>
  <si>
    <t>International</t>
  </si>
  <si>
    <t>2018 ItalDesign ZeroUno</t>
  </si>
  <si>
    <t>ItalDesign</t>
  </si>
  <si>
    <t>1956 Jaguar D-Type</t>
  </si>
  <si>
    <t>1959 Jaguar Mk II 3.8</t>
  </si>
  <si>
    <t>1961 Jaguar E-type</t>
  </si>
  <si>
    <t>1964 Jaguar Lightweight E-Type</t>
  </si>
  <si>
    <t>1966 Jaguar XJ13</t>
  </si>
  <si>
    <t>1991 Jaguar Sport XJR-15</t>
  </si>
  <si>
    <t>1993 Jaguar XJ220</t>
  </si>
  <si>
    <t>1993 Jaguar XJ220S TWR</t>
  </si>
  <si>
    <t>2010 Jaguar C-X75</t>
  </si>
  <si>
    <t>2012 Jaguar XKR-S</t>
  </si>
  <si>
    <t>2015 Jaguar F-Type R CoupÃ©</t>
  </si>
  <si>
    <t>2015 Jaguar XE-S</t>
  </si>
  <si>
    <t>2015 Jaguar XFR-S</t>
  </si>
  <si>
    <t>2015 Jaguar XKR-S</t>
  </si>
  <si>
    <t>2016 Jaguar F-TYPE Project 7</t>
  </si>
  <si>
    <t>2017 Jaguar F-PACE S</t>
  </si>
  <si>
    <t>2018 Jaguar I-PACE</t>
  </si>
  <si>
    <t>1976 Jeep CJ5 Renegade</t>
  </si>
  <si>
    <t>2012 Jeep Wrangler Rubicon</t>
  </si>
  <si>
    <t>2014 Jeep Grand Cherokee SRT</t>
  </si>
  <si>
    <t>2016 Jeep Trailcat</t>
  </si>
  <si>
    <t>2018 Jeep Grand Cherokee Trackhawk</t>
  </si>
  <si>
    <t>2020 Jeep Gladiator Rubicon</t>
  </si>
  <si>
    <t>2002 Koenigsegg CC8S</t>
  </si>
  <si>
    <t>Koenigsegg</t>
  </si>
  <si>
    <t>2008 Koenigsegg CCGT</t>
  </si>
  <si>
    <t>2015 Koenigsegg One:1</t>
  </si>
  <si>
    <t>2016 Koenigsegg Regera</t>
  </si>
  <si>
    <t>2017 Koenigsegg Agera RS</t>
  </si>
  <si>
    <t>2020 Koenigsegg Jesko</t>
  </si>
  <si>
    <t>2013 KTM X-Bow R</t>
  </si>
  <si>
    <t>KTM</t>
  </si>
  <si>
    <t>1967 Lamborghini Miura P400</t>
  </si>
  <si>
    <t>Lamborghini</t>
  </si>
  <si>
    <t>1973 Lamborghini Espada 400 GT</t>
  </si>
  <si>
    <t>1986 Lamborghini LM 002</t>
  </si>
  <si>
    <t>1988 Lamborghini Countach LP5000 QV</t>
  </si>
  <si>
    <t>1997 Lamborghini Diablo SV</t>
  </si>
  <si>
    <t>1999 Lamborghini Diablo GTR</t>
  </si>
  <si>
    <t>2008 Lamborghini ReventÃ³n</t>
  </si>
  <si>
    <t>2010 Lamborghini MurciÃ©lago LP 670-4 SV</t>
  </si>
  <si>
    <t>2011 Lamborghini Gallardo LP 570-4 Superleggera</t>
  </si>
  <si>
    <t>2011 Lamborghini Sesto Elemento</t>
  </si>
  <si>
    <t>2011 Lamborghini Sesto Elemento Forza Edition</t>
  </si>
  <si>
    <t>2012 Lamborghini Aventador J</t>
  </si>
  <si>
    <t>2012 Lamborghini Aventador LP700-4</t>
  </si>
  <si>
    <t>2012 Lamborghini Gallardo LP 570-4 Spyder Performante</t>
  </si>
  <si>
    <t>2013 Lamborghini Veneno</t>
  </si>
  <si>
    <t>2014 Lamborghini HuracÃ¡n LP 610-4</t>
  </si>
  <si>
    <t>2016 Lamborghini Aventador Superveloce</t>
  </si>
  <si>
    <t>2016 Lamborghini Centenario LP 770-4</t>
  </si>
  <si>
    <t>2018 Lamborghini Aventador SVJ</t>
  </si>
  <si>
    <t>2018 Lamborghini HuracÃ¡n Performante</t>
  </si>
  <si>
    <t>2019 Lamborghini Urus</t>
  </si>
  <si>
    <t>2020 Lamborghini HuracÃ¡n EVO</t>
  </si>
  <si>
    <t>1972 Land Rover Series III</t>
  </si>
  <si>
    <t>Land Rover</t>
  </si>
  <si>
    <t>1973 Land Rover Range Rover</t>
  </si>
  <si>
    <t>1997 Land Rover Defender 90</t>
  </si>
  <si>
    <t>2015 Land Rover Range Rover Sport SVR</t>
  </si>
  <si>
    <t>2018 Land Rover Range Rover Velar First Edition</t>
  </si>
  <si>
    <t>2020 Land Rover Defender 110 X</t>
  </si>
  <si>
    <t>1997 Lexus SC300</t>
  </si>
  <si>
    <t>Lexus</t>
  </si>
  <si>
    <t>2010 Lexus LFA</t>
  </si>
  <si>
    <t>2015 Lexus RC F</t>
  </si>
  <si>
    <t>2014 Local Motors Rally Fighter</t>
  </si>
  <si>
    <t>Local</t>
  </si>
  <si>
    <t>1969 Lola #6 Penske Sunoco T70 MkIIIB</t>
  </si>
  <si>
    <t>Lola</t>
  </si>
  <si>
    <t>1971 Lotus Elan Sprint</t>
  </si>
  <si>
    <t>Lotus</t>
  </si>
  <si>
    <t>1997 Lotus Elise GT1</t>
  </si>
  <si>
    <t>1999 Lotus Elise Series 1 Sport 190</t>
  </si>
  <si>
    <t>2012 Lotus Exige S</t>
  </si>
  <si>
    <t>2016 Lotus 3-Eleven</t>
  </si>
  <si>
    <t>2020 Lotus Evija</t>
  </si>
  <si>
    <t>1939 Maserati 8CTF</t>
  </si>
  <si>
    <t>Maserati</t>
  </si>
  <si>
    <t>2008 Maserati MC12 Versione Corsa</t>
  </si>
  <si>
    <t>2010 Maserati Gran Turismo S</t>
  </si>
  <si>
    <t>2010 Maserati Gran Turismo S Forza Edition</t>
  </si>
  <si>
    <t>2017 Maserati Levante S</t>
  </si>
  <si>
    <t>1990 Mazda Savanna RX-7</t>
  </si>
  <si>
    <t>Mazda</t>
  </si>
  <si>
    <t>1994 Mazda MX-5 Miata</t>
  </si>
  <si>
    <t>1997 Mazda RX-7</t>
  </si>
  <si>
    <t>2002 Mazda RX-7 Spirit R Type-A</t>
  </si>
  <si>
    <t>2005 Mazda Mazdaspeed MX-5</t>
  </si>
  <si>
    <t>2011 Mazda RX-8 R3</t>
  </si>
  <si>
    <t>2013 Mazda MX-5</t>
  </si>
  <si>
    <t>2016 Mazda MX-5</t>
  </si>
  <si>
    <t>1993 McLaren F1</t>
  </si>
  <si>
    <t>McLaren</t>
  </si>
  <si>
    <t>1997 McLaren F1 GT</t>
  </si>
  <si>
    <t>2013 McLaren P1</t>
  </si>
  <si>
    <t>2015 McLaren 570S CoupÃ©</t>
  </si>
  <si>
    <t>2015 McLaren 650S CoupÃ©</t>
  </si>
  <si>
    <t>2018 McLaren 600LT CoupÃ©</t>
  </si>
  <si>
    <t>2018 McLaren 720S CoupÃ©</t>
  </si>
  <si>
    <t>2018 McLaren Senna</t>
  </si>
  <si>
    <t>2019 McLaren 720S Spider</t>
  </si>
  <si>
    <t>2019 McLaren Speedtail</t>
  </si>
  <si>
    <t>2020 McLaren GT</t>
  </si>
  <si>
    <t>2016 Mercedes-AMG C 63 S CoupÃ©</t>
  </si>
  <si>
    <t>Mercedes-AMG</t>
  </si>
  <si>
    <t>2017 Mercedes-AMG GT R</t>
  </si>
  <si>
    <t>2018 Mercedes-AMG E 63 S</t>
  </si>
  <si>
    <t>2018 Mercedes-AMG GT 4-Door CoupÃ©</t>
  </si>
  <si>
    <t>2021 Mercedes-AMG Mercedes-AMG ONE</t>
  </si>
  <si>
    <t>1929 Mercedes-Benz SSK</t>
  </si>
  <si>
    <t>1939 Mercedes-Benz W154</t>
  </si>
  <si>
    <t>1954 Mercedes-Benz 300 SL CoupÃ©</t>
  </si>
  <si>
    <t>1987 Mercedes-Benz AMG Hammer Coupe</t>
  </si>
  <si>
    <t>1990 Mercedes-Benz 190E 2.5-16 Evolution II</t>
  </si>
  <si>
    <t>1998 Mercedes-Benz AMG CLK GTR</t>
  </si>
  <si>
    <t>1998 Mercedes-Benz AMG CLK GTR Forza Edition</t>
  </si>
  <si>
    <t>2011 Mercedes-Benz SLS AMG</t>
  </si>
  <si>
    <t>2012 Mercedes-Benz C 63 AMG CoupÃ© Black Series</t>
  </si>
  <si>
    <t>2012 Mercedes-Benz SLK 55 AMG</t>
  </si>
  <si>
    <t>2013 Mercedes-Benz A 45 AMG</t>
  </si>
  <si>
    <t>2013 Mercedes-Benz E 63 AMG</t>
  </si>
  <si>
    <t>2013 Mercedes-Benz G 65 AMG</t>
  </si>
  <si>
    <t>2014 Mercedes-Benz G 63 AMG 6x6</t>
  </si>
  <si>
    <t>2014 Mercedes-Benz Unimog U5023</t>
  </si>
  <si>
    <t>2015 Mercedes-Benz #24 Tankpool24 Racing Truck</t>
  </si>
  <si>
    <t>2015 Mercedes-Benz #24 Tankpool24 Racing Truck Forza Edition</t>
  </si>
  <si>
    <t>2018 Mercedes-Benz X-Class</t>
  </si>
  <si>
    <t>1970 Mercury Cyclone Spoiler</t>
  </si>
  <si>
    <t>Mercury</t>
  </si>
  <si>
    <t>1971 Meyers Manx</t>
  </si>
  <si>
    <t>Meyers</t>
  </si>
  <si>
    <t>1971 Meyers Manx Forza Edition</t>
  </si>
  <si>
    <t>1986 MG Metro 6R4</t>
  </si>
  <si>
    <t>MG</t>
  </si>
  <si>
    <t>1965 Mini Cooper S</t>
  </si>
  <si>
    <t>Mini</t>
  </si>
  <si>
    <t>2009 Mini John Cooper Works</t>
  </si>
  <si>
    <t>2012 Mini John Cooper Works GP</t>
  </si>
  <si>
    <t>2013 Mini X-Raid ALL4 Racing Countryman</t>
  </si>
  <si>
    <t>2018 Mini John Cooper Works Countryman ALL4</t>
  </si>
  <si>
    <t>2018 Mini X-Raid John Cooper Works Buggy</t>
  </si>
  <si>
    <t>1988 Mitsubishi Starion ESI-R</t>
  </si>
  <si>
    <t>Mitsubishi</t>
  </si>
  <si>
    <t>1995 Mitsubishi Eclipse GSX</t>
  </si>
  <si>
    <t>1997 Mitsubishi GTO</t>
  </si>
  <si>
    <t>1999 Mitsubishi Lancer Evolution VI GSR</t>
  </si>
  <si>
    <t>2004 Mitsubishi Lancer Evolution VIII MR</t>
  </si>
  <si>
    <t>2006 Mitsubishi Lancer Evolution IX MR</t>
  </si>
  <si>
    <t>2008 Mitsubishi Lancer Evolution X GSR</t>
  </si>
  <si>
    <t>2008 Mitsubishi Lancer Evolution X GSR "Welcome Pack"</t>
  </si>
  <si>
    <t>2014 Morgan 3 Wheeler</t>
  </si>
  <si>
    <t>Morgan</t>
  </si>
  <si>
    <t>1953 Morris Minor 1000 Forza Edition</t>
  </si>
  <si>
    <t>Morris</t>
  </si>
  <si>
    <t>1958 Morris Minor 1000</t>
  </si>
  <si>
    <t>2010 Mosler MT900S</t>
  </si>
  <si>
    <t>Mosler</t>
  </si>
  <si>
    <t>1933 Napier Napier-Railton</t>
  </si>
  <si>
    <t>Napier</t>
  </si>
  <si>
    <t>1969 Nissan Fairlady Z 432</t>
  </si>
  <si>
    <t>1971 Nissan Skyline 2000GT-R</t>
  </si>
  <si>
    <t>1973 Nissan Skyline H/T 2000GT-R</t>
  </si>
  <si>
    <t>1987 Nissan Skyline GTS-R (HR31)</t>
  </si>
  <si>
    <t>1990 Nissan Pulsar GTI-R</t>
  </si>
  <si>
    <t>1992 Nissan Silvia CLUB K's</t>
  </si>
  <si>
    <t>1993 Nissan 240SX SE</t>
  </si>
  <si>
    <t>1993 Nissan Skyline GT-R V-Spec</t>
  </si>
  <si>
    <t>1994 Nissan Fairlady Z Version S Twin Turbo</t>
  </si>
  <si>
    <t>1994 Nissan Silvia K's</t>
  </si>
  <si>
    <t>1995 Nissan NISMO GT-R LM</t>
  </si>
  <si>
    <t>1997 Nissan Skyline GT-R V-Spec</t>
  </si>
  <si>
    <t>1998 Nissan R390 (GT1)</t>
  </si>
  <si>
    <t>1998 Nissan Silvia K's Aero</t>
  </si>
  <si>
    <t>2000 Nissan Silvia Spec-R</t>
  </si>
  <si>
    <t>2002 Nissan Skyline GT-R V-Spec II</t>
  </si>
  <si>
    <t>2003 Nissan Fairlady Z</t>
  </si>
  <si>
    <t>2003 Nissan Fairlady Z Forza Edition</t>
  </si>
  <si>
    <t>2004 Nissan Pickup #23 Rally Raid</t>
  </si>
  <si>
    <t>2010 Nissan 370Z</t>
  </si>
  <si>
    <t>2012 Nissan GT-R Black Edition (R35)</t>
  </si>
  <si>
    <t>2016 Nissan Titan Warrior Concept</t>
  </si>
  <si>
    <t>2017 Nissan GT-R (R35)</t>
  </si>
  <si>
    <t>1984 Opel Manta 400</t>
  </si>
  <si>
    <t>2009 Pagani Zonda Cinque Roadster</t>
  </si>
  <si>
    <t>Pagani</t>
  </si>
  <si>
    <t>2010 Pagani Zonda R</t>
  </si>
  <si>
    <t>2016 Pagani Huayra BC</t>
  </si>
  <si>
    <t>2016 Pagani Huayra BC Forza Edition</t>
  </si>
  <si>
    <t>1962 Peel P50</t>
  </si>
  <si>
    <t>Peel</t>
  </si>
  <si>
    <t>1965 Peel Trident</t>
  </si>
  <si>
    <t>2011 Penhall The Cholla</t>
  </si>
  <si>
    <t>Penhall</t>
  </si>
  <si>
    <t>1984 Peugeot 205 Turbo 16</t>
  </si>
  <si>
    <t>1991 Peugeot 205 Rallye</t>
  </si>
  <si>
    <t>2007 Peugeot 207 Super 2000</t>
  </si>
  <si>
    <t>1971 Plymouth Cuda 426 Hemi</t>
  </si>
  <si>
    <t>Plymouth</t>
  </si>
  <si>
    <t>2015 Polaris RZR XP 1000 EPS</t>
  </si>
  <si>
    <t>Polaris</t>
  </si>
  <si>
    <t>1965 Pontiac GTO</t>
  </si>
  <si>
    <t>Pontiac</t>
  </si>
  <si>
    <t>1977 Pontiac Firebird Trans Am</t>
  </si>
  <si>
    <t>1987 Pontiac Firebird Trans Am GTA</t>
  </si>
  <si>
    <t>1987 Pontiac Firebird Trans Am GTA Forza Edition</t>
  </si>
  <si>
    <t>1959 Porsche 356 A 1600 Super</t>
  </si>
  <si>
    <t>Porsche</t>
  </si>
  <si>
    <t>1970 Porsche #3 917 LH</t>
  </si>
  <si>
    <t>1970 Porsche 914/6</t>
  </si>
  <si>
    <t>1973 Porsche 911 Carrera RS</t>
  </si>
  <si>
    <t>1982 Porsche 911 Turbo 3.3</t>
  </si>
  <si>
    <t>1985 Porsche #185 959 Prodrive Rally Raid</t>
  </si>
  <si>
    <t>1987 Porsche 959</t>
  </si>
  <si>
    <t>1989 Porsche #65 Rothsport Racing 911 'Desert Flyer'</t>
  </si>
  <si>
    <t>1989 Porsche 944 Turbo</t>
  </si>
  <si>
    <t>1993 Porsche 968 Turbo S</t>
  </si>
  <si>
    <t>1995 Porsche 911 GT2</t>
  </si>
  <si>
    <t>1998 Porsche 911 GT1 Strassenversion</t>
  </si>
  <si>
    <t>2003 Porsche Carrera GT</t>
  </si>
  <si>
    <t>2004 Porsche 911 GT3</t>
  </si>
  <si>
    <t>2012 Porsche 911 GT2 RS</t>
  </si>
  <si>
    <t>2014 Porsche 911 Turbo S</t>
  </si>
  <si>
    <t>2014 Porsche 918 Spyder</t>
  </si>
  <si>
    <t>2015 Porsche Cayman GTS</t>
  </si>
  <si>
    <t>2016 Porsche 911 GT3 RS</t>
  </si>
  <si>
    <t>2016 Porsche Cayman GT4</t>
  </si>
  <si>
    <t>2017 Porsche Panamera Turbo</t>
  </si>
  <si>
    <t>2018 Porsche 718 Cayman GTS</t>
  </si>
  <si>
    <t>2018 Porsche 911 GT2 RS</t>
  </si>
  <si>
    <t>2018 Porsche Cayenne Turbo</t>
  </si>
  <si>
    <t>2018 Porsche Macan LPR Rally Raid</t>
  </si>
  <si>
    <t>2019 Porsche 911 Carrera S</t>
  </si>
  <si>
    <t>2019 Porsche 911 GT3 RS</t>
  </si>
  <si>
    <t>2019 Porsche 911 GT3 RS Forza Edition</t>
  </si>
  <si>
    <t>2019 Porsche Macan Turbo</t>
  </si>
  <si>
    <t>2020 Porsche Taycan Turbo S</t>
  </si>
  <si>
    <t>2020 Porsche Taycan Turbo S "Welcome Pack"</t>
  </si>
  <si>
    <t>2015 Radical RXC Turbo</t>
  </si>
  <si>
    <t>Radical</t>
  </si>
  <si>
    <t>2019 RAESR Tachyon Speed</t>
  </si>
  <si>
    <t>RAESR</t>
  </si>
  <si>
    <t>2017 RAM 2500 Power Wagon</t>
  </si>
  <si>
    <t>RAM</t>
  </si>
  <si>
    <t>1972 Reliant Supervan III</t>
  </si>
  <si>
    <t>1967 Renault 8 Gordini</t>
  </si>
  <si>
    <t>1968 Renault 4L Export</t>
  </si>
  <si>
    <t>1980 Renault 5 Turbo</t>
  </si>
  <si>
    <t>1993 Renault Clio Williams</t>
  </si>
  <si>
    <t>2008 Renault MÃ©gane R26.R</t>
  </si>
  <si>
    <t>2013 Renault Clio R.S. 200 EDC</t>
  </si>
  <si>
    <t>2018 Renault MEGANE R.S.</t>
  </si>
  <si>
    <t>2019 Rimac Concept Two</t>
  </si>
  <si>
    <t>Rimac</t>
  </si>
  <si>
    <t>2016 RJ Anderson #37 Polaris RZR-Rockstar Energy Pro 2 Truck</t>
  </si>
  <si>
    <t>RJ</t>
  </si>
  <si>
    <t>2004 Saleen S7</t>
  </si>
  <si>
    <t>Saleen</t>
  </si>
  <si>
    <t>2018 Saleen S1</t>
  </si>
  <si>
    <t>1965 Shelby Cobra 427 S/C</t>
  </si>
  <si>
    <t>Shelby</t>
  </si>
  <si>
    <t>1965 Shelby Cobra Daytona Coupe</t>
  </si>
  <si>
    <t>2021 SIERRA Cars RX3</t>
  </si>
  <si>
    <t>SIERRA</t>
  </si>
  <si>
    <t>1998 Subaru Impreza 22B-STi Version</t>
  </si>
  <si>
    <t>Subaru</t>
  </si>
  <si>
    <t>2004 Subaru IMPREZA WRX STi</t>
  </si>
  <si>
    <t>2005 Subaru IMPREZA WRX STI</t>
  </si>
  <si>
    <t>2008 Subaru IMPREZA WRX STI</t>
  </si>
  <si>
    <t>2011 Subaru WRX STI</t>
  </si>
  <si>
    <t>2013 Subaru BRZ</t>
  </si>
  <si>
    <t>2015 Subaru WRX STI</t>
  </si>
  <si>
    <t>2019 Subaru STI 209</t>
  </si>
  <si>
    <t>1969 Toyota 2000GT</t>
  </si>
  <si>
    <t>1974 Toyota Celica GT</t>
  </si>
  <si>
    <t>1979 Toyota FJ40</t>
  </si>
  <si>
    <t>1985 Toyota Sprinter Trueno GT Apex</t>
  </si>
  <si>
    <t>1989 Toyota MR2 SC</t>
  </si>
  <si>
    <t>1992 Toyota Celica GT-Four RC ST185</t>
  </si>
  <si>
    <t>1992 Toyota Supra 2.0 GT</t>
  </si>
  <si>
    <t>1993 Toyota #1 T100 Baja Truck</t>
  </si>
  <si>
    <t>1994 Toyota Celica GT-Four ST205</t>
  </si>
  <si>
    <t>1998 Toyota Supra RZ</t>
  </si>
  <si>
    <t>1998 Toyota Supra RZ "Welcome Pack"</t>
  </si>
  <si>
    <t>2003 Toyota Celica SS-1</t>
  </si>
  <si>
    <t>2007 Toyota Hilux Arctic Trucks AT38</t>
  </si>
  <si>
    <t>2013 Toyota 86</t>
  </si>
  <si>
    <t>2016 Toyota Land Cruiser Arctic Trucks AT37</t>
  </si>
  <si>
    <t>2020 Toyota GR Supra</t>
  </si>
  <si>
    <t>1998 TVR Cerbera Speed 12</t>
  </si>
  <si>
    <t>TVR</t>
  </si>
  <si>
    <t>2005 TVR Sagaris</t>
  </si>
  <si>
    <t>2018 TVR Griffith</t>
  </si>
  <si>
    <t>2015 Ultima Evolution Coupe 1020</t>
  </si>
  <si>
    <t>Ultima</t>
  </si>
  <si>
    <t>1990 Vauxhall Lotus Carlton</t>
  </si>
  <si>
    <t>Vauxhall</t>
  </si>
  <si>
    <t>2005 Vauxhall Monaro VXR</t>
  </si>
  <si>
    <t>2016 Vauxhall Corsa VXR</t>
  </si>
  <si>
    <t>1963 Volkswagen Beetle</t>
  </si>
  <si>
    <t>1963 Volkswagen Beetle Forza Edition</t>
  </si>
  <si>
    <t>1963 Volkswagen Type 2 De Luxe</t>
  </si>
  <si>
    <t>1969 Volkswagen Class 5/1600 Baja Bug</t>
  </si>
  <si>
    <t>1970 Volkswagen #1107 Desert Dingo Racing Stock Bug</t>
  </si>
  <si>
    <t>1981 Volkswagen Scirocco S</t>
  </si>
  <si>
    <t>1983 Volkswagen Golf GTI</t>
  </si>
  <si>
    <t>1992 Volkswagen Golf Gti 16v Mk2</t>
  </si>
  <si>
    <t>1995 Volkswagen Corrado VR6</t>
  </si>
  <si>
    <t>1998 Volkswagen GTI VR6 Mk3</t>
  </si>
  <si>
    <t>2003 Volkswagen Golf R32</t>
  </si>
  <si>
    <t>2010 Volkswagen Golf R</t>
  </si>
  <si>
    <t>2011 Volkswagen Scirocco R</t>
  </si>
  <si>
    <t>2014 Volkswagen Golf R</t>
  </si>
  <si>
    <t>2017 Volkswagen #34 Volkswagen Andretti Rallycross Beetle</t>
  </si>
  <si>
    <t>1983 Volvo 242 Turbo Evolution</t>
  </si>
  <si>
    <t>1997 Volvo 850 R</t>
  </si>
  <si>
    <t>2015 Volvo V60 Polestar</t>
  </si>
  <si>
    <t>2017 VUHL 05RR</t>
  </si>
  <si>
    <t>VUHL</t>
  </si>
  <si>
    <t>1945 WILLYS MB Jeep</t>
  </si>
  <si>
    <t>WILLYS</t>
  </si>
  <si>
    <t>2019 Zenvo TSR-S</t>
  </si>
  <si>
    <t>Zenvo</t>
  </si>
  <si>
    <t>Truck</t>
  </si>
  <si>
    <t>https://www.kaggle.com/rounakbanik/pokemon</t>
  </si>
  <si>
    <t>name</t>
  </si>
  <si>
    <t>percentage_male</t>
  </si>
  <si>
    <t>pokedex_number</t>
  </si>
  <si>
    <t>sp_attack</t>
  </si>
  <si>
    <t>sp_defense</t>
  </si>
  <si>
    <t>type1</t>
  </si>
  <si>
    <t>type2</t>
  </si>
  <si>
    <t>weight_kg</t>
  </si>
  <si>
    <t>generation</t>
  </si>
  <si>
    <t>is_legendary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</si>
  <si>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</si>
  <si>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</si>
  <si>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</si>
  <si>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</si>
  <si>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</si>
  <si>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</si>
  <si>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</si>
  <si>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</si>
  <si>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</si>
  <si>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</si>
  <si>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</si>
  <si>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</si>
  <si>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</si>
  <si>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</si>
  <si>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</si>
  <si>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</si>
  <si>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</si>
  <si>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</si>
  <si>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</si>
  <si>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</si>
  <si>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</si>
  <si>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</si>
  <si>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</si>
  <si>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</si>
  <si>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</si>
  <si>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</si>
  <si>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dark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</si>
  <si>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</si>
  <si>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</si>
  <si>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</si>
  <si>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</si>
  <si>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</si>
  <si>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</si>
  <si>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</si>
  <si>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</si>
  <si>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</si>
  <si>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</si>
  <si>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ice</t>
  </si>
  <si>
    <t>Sandslash</t>
  </si>
  <si>
    <t>Nidoranâ™€</t>
  </si>
  <si>
    <t>Nidorina</t>
  </si>
  <si>
    <t>Nidoqueen</t>
  </si>
  <si>
    <t>Nidoranâ™‚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</si>
  <si>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</si>
  <si>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</si>
  <si>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</si>
  <si>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</si>
  <si>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</si>
  <si>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</si>
  <si>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</si>
  <si>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</si>
  <si>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</si>
  <si>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</si>
  <si>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</si>
  <si>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</si>
  <si>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</si>
  <si>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</si>
  <si>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</si>
  <si>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</si>
  <si>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</si>
  <si>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</si>
  <si>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</si>
  <si>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</si>
  <si>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</si>
  <si>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</si>
  <si>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</si>
  <si>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</si>
  <si>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</si>
  <si>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</si>
  <si>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</si>
  <si>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</si>
  <si>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</si>
  <si>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</si>
  <si>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</si>
  <si>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</si>
  <si>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</si>
  <si>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</si>
  <si>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</si>
  <si>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</si>
  <si>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</si>
  <si>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</si>
  <si>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</si>
  <si>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</si>
  <si>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</si>
  <si>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</si>
  <si>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</si>
  <si>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</si>
  <si>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</si>
  <si>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</si>
  <si>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</si>
  <si>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</si>
  <si>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</si>
  <si>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</si>
  <si>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</si>
  <si>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</si>
  <si>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</si>
  <si>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</si>
  <si>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</si>
  <si>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</si>
  <si>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</si>
  <si>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</si>
  <si>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</si>
  <si>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</si>
  <si>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</si>
  <si>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</si>
  <si>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</si>
  <si>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</si>
  <si>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</si>
  <si>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</si>
  <si>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</si>
  <si>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</si>
  <si>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</si>
  <si>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</si>
  <si>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</si>
  <si>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</si>
  <si>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</si>
  <si>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</si>
  <si>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</si>
  <si>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</si>
  <si>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</si>
  <si>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</si>
  <si>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</si>
  <si>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</si>
  <si>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</si>
  <si>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</si>
  <si>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</si>
  <si>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</si>
  <si>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</si>
  <si>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</si>
  <si>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</si>
  <si>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</si>
  <si>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</si>
  <si>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</si>
  <si>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</si>
  <si>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</si>
  <si>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</si>
  <si>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</si>
  <si>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</si>
  <si>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</si>
  <si>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</si>
  <si>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</si>
  <si>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</si>
  <si>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</si>
  <si>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</si>
  <si>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</si>
  <si>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</si>
  <si>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</si>
  <si>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</si>
  <si>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</si>
  <si>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</si>
  <si>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</si>
  <si>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</si>
  <si>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</si>
  <si>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</si>
  <si>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</si>
  <si>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</si>
  <si>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</si>
  <si>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</si>
  <si>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</si>
  <si>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</si>
  <si>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</si>
  <si>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</si>
  <si>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</si>
  <si>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</si>
  <si>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</si>
  <si>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</si>
  <si>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</si>
  <si>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</si>
  <si>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</si>
  <si>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</si>
  <si>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</si>
  <si>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</si>
  <si>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</si>
  <si>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</si>
  <si>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</si>
  <si>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</si>
  <si>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</si>
  <si>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</si>
  <si>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</si>
  <si>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</si>
  <si>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</si>
  <si>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</si>
  <si>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</si>
  <si>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</si>
  <si>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</si>
  <si>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</si>
  <si>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</si>
  <si>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</si>
  <si>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</si>
  <si>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</si>
  <si>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</si>
  <si>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</si>
  <si>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</si>
  <si>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</si>
  <si>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</si>
  <si>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</si>
  <si>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</si>
  <si>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</si>
  <si>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</si>
  <si>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</si>
  <si>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</si>
  <si>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</si>
  <si>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</si>
  <si>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</si>
  <si>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</si>
  <si>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</si>
  <si>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</si>
  <si>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</si>
  <si>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</si>
  <si>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</si>
  <si>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</si>
  <si>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</si>
  <si>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</si>
  <si>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</si>
  <si>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</si>
  <si>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</si>
  <si>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</si>
  <si>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</si>
  <si>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</si>
  <si>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</si>
  <si>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</si>
  <si>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</si>
  <si>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</si>
  <si>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</si>
  <si>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</si>
  <si>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</si>
  <si>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</si>
  <si>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</si>
  <si>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</si>
  <si>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</si>
  <si>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</si>
  <si>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</si>
  <si>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</si>
  <si>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</si>
  <si>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</si>
  <si>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</si>
  <si>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</si>
  <si>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</si>
  <si>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</si>
  <si>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</si>
  <si>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</si>
  <si>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</si>
  <si>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</si>
  <si>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</si>
  <si>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</si>
  <si>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</si>
  <si>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</si>
  <si>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</si>
  <si>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</si>
  <si>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</si>
  <si>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</si>
  <si>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</si>
  <si>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</si>
  <si>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</si>
  <si>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</si>
  <si>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</si>
  <si>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</si>
  <si>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</si>
  <si>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</si>
  <si>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</si>
  <si>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</si>
  <si>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</si>
  <si>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</si>
  <si>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</si>
  <si>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</si>
  <si>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</si>
  <si>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</si>
  <si>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</si>
  <si>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</si>
  <si>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</si>
  <si>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</si>
  <si>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</si>
  <si>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</si>
  <si>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</si>
  <si>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</si>
  <si>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</si>
  <si>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</si>
  <si>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</si>
  <si>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</si>
  <si>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</si>
  <si>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</si>
  <si>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</si>
  <si>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</si>
  <si>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</si>
  <si>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</si>
  <si>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</si>
  <si>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</si>
  <si>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</si>
  <si>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</si>
  <si>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</si>
  <si>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</si>
  <si>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</si>
  <si>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</si>
  <si>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</si>
  <si>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</si>
  <si>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</si>
  <si>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</si>
  <si>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</si>
  <si>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</si>
  <si>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</si>
  <si>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</si>
  <si>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</si>
  <si>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</si>
  <si>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</si>
  <si>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</si>
  <si>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</si>
  <si>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</si>
  <si>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</si>
  <si>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</si>
  <si>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</si>
  <si>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</si>
  <si>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</si>
  <si>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</si>
  <si>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</si>
  <si>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</si>
  <si>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</si>
  <si>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</si>
  <si>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</si>
  <si>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</si>
  <si>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</si>
  <si>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</si>
  <si>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</si>
  <si>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</si>
  <si>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</si>
  <si>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</si>
  <si>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</si>
  <si>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</si>
  <si>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</si>
  <si>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</si>
  <si>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</si>
  <si>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</si>
  <si>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</si>
  <si>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</si>
  <si>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</si>
  <si>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</si>
  <si>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</si>
  <si>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</si>
  <si>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</si>
  <si>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</si>
  <si>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</si>
  <si>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</si>
  <si>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</si>
  <si>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</si>
  <si>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</si>
  <si>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</si>
  <si>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</si>
  <si>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</si>
  <si>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</si>
  <si>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</si>
  <si>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</si>
  <si>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</si>
  <si>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</si>
  <si>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</si>
  <si>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</si>
  <si>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</si>
  <si>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</si>
  <si>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</si>
  <si>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</si>
  <si>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</si>
  <si>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</si>
  <si>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</si>
  <si>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</si>
  <si>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</si>
  <si>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</si>
  <si>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</si>
  <si>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</si>
  <si>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</si>
  <si>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</si>
  <si>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</si>
  <si>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</si>
  <si>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</si>
  <si>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</si>
  <si>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</si>
  <si>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</si>
  <si>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</si>
  <si>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</si>
  <si>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</si>
  <si>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</si>
  <si>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</si>
  <si>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</si>
  <si>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</si>
  <si>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</si>
  <si>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</si>
  <si>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</si>
  <si>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</si>
  <si>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</si>
  <si>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</si>
  <si>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</si>
  <si>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</si>
  <si>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</si>
  <si>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</si>
  <si>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</si>
  <si>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</si>
  <si>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</si>
  <si>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</si>
  <si>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</si>
  <si>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</si>
  <si>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</si>
  <si>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</si>
  <si>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</si>
  <si>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</si>
  <si>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</si>
  <si>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</si>
  <si>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</si>
  <si>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</si>
  <si>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</si>
  <si>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</si>
  <si>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</si>
  <si>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</si>
  <si>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</si>
  <si>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</si>
  <si>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</si>
  <si>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</si>
  <si>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</si>
  <si>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</si>
  <si>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</si>
  <si>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</si>
  <si>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</si>
  <si>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</si>
  <si>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</si>
  <si>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</si>
  <si>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</si>
  <si>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</si>
  <si>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</si>
  <si>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</si>
  <si>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</si>
  <si>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</si>
  <si>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</si>
  <si>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</si>
  <si>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</si>
  <si>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</si>
  <si>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</si>
  <si>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</si>
  <si>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</si>
  <si>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</si>
  <si>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</si>
  <si>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</si>
  <si>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</si>
  <si>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</si>
  <si>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</si>
  <si>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</si>
  <si>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</si>
  <si>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</si>
  <si>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</si>
  <si>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</si>
  <si>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</si>
  <si>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</si>
  <si>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</si>
  <si>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</si>
  <si>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</si>
  <si>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</si>
  <si>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</si>
  <si>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</si>
  <si>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</si>
  <si>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</si>
  <si>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</si>
  <si>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</si>
  <si>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</si>
  <si>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</si>
  <si>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</si>
  <si>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</si>
  <si>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</si>
  <si>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</si>
  <si>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</si>
  <si>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</si>
  <si>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</si>
  <si>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</si>
  <si>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</si>
  <si>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</si>
  <si>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</si>
  <si>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</si>
  <si>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</si>
  <si>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</si>
  <si>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</si>
  <si>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</si>
  <si>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</si>
  <si>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</si>
  <si>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</si>
  <si>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</si>
  <si>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</si>
  <si>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</si>
  <si>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</si>
  <si>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</si>
  <si>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</si>
  <si>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</si>
  <si>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</si>
  <si>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</si>
  <si>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</si>
  <si>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</si>
  <si>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</si>
  <si>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</si>
  <si>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</si>
  <si>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</si>
  <si>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</si>
  <si>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</si>
  <si>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</si>
  <si>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</si>
  <si>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</si>
  <si>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</si>
  <si>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</si>
  <si>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</si>
  <si>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</si>
  <si>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</si>
  <si>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</si>
  <si>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</si>
  <si>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</si>
  <si>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</si>
  <si>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</si>
  <si>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</si>
  <si>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</si>
  <si>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</si>
  <si>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</si>
  <si>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</si>
  <si>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</si>
  <si>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</si>
  <si>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</si>
  <si>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</si>
  <si>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</si>
  <si>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</si>
  <si>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</si>
  <si>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</si>
  <si>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</si>
  <si>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</si>
  <si>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</si>
  <si>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</si>
  <si>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</si>
  <si>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</si>
  <si>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</si>
  <si>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</si>
  <si>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</si>
  <si>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</si>
  <si>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</si>
  <si>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</si>
  <si>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</si>
  <si>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</si>
  <si>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</si>
  <si>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</si>
  <si>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</si>
  <si>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</si>
  <si>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</si>
  <si>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</si>
  <si>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</si>
  <si>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</si>
  <si>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</si>
  <si>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</si>
  <si>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</si>
  <si>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</si>
  <si>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</si>
  <si>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</si>
  <si>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</si>
  <si>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</si>
  <si>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</si>
  <si>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</si>
  <si>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</si>
  <si>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</si>
  <si>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</si>
  <si>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</si>
  <si>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</si>
  <si>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</si>
  <si>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</si>
  <si>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</si>
  <si>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</si>
  <si>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</si>
  <si>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</si>
  <si>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</si>
  <si>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</si>
  <si>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</si>
  <si>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</si>
  <si>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</si>
  <si>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</si>
  <si>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</si>
  <si>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</si>
  <si>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</si>
  <si>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</si>
  <si>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</si>
  <si>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</si>
  <si>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</si>
  <si>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</si>
  <si>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</si>
  <si>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</si>
  <si>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</si>
  <si>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</si>
  <si>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</si>
  <si>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</si>
  <si>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</si>
  <si>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</si>
  <si>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</si>
  <si>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</si>
  <si>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</si>
  <si>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</si>
  <si>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</si>
  <si>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</si>
  <si>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</si>
  <si>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</si>
  <si>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</si>
  <si>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</si>
  <si>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</si>
  <si>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</si>
  <si>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</si>
  <si>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</si>
  <si>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</si>
  <si>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</si>
  <si>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</si>
  <si>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</si>
  <si>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</si>
  <si>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</si>
  <si>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</si>
  <si>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</si>
  <si>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</si>
  <si>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</si>
  <si>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</si>
  <si>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</si>
  <si>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</si>
  <si>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</si>
  <si>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</si>
  <si>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</si>
  <si>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</si>
  <si>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</si>
  <si>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</si>
  <si>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</si>
  <si>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</si>
  <si>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</si>
  <si>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</si>
  <si>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</si>
  <si>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</si>
  <si>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</si>
  <si>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</si>
  <si>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</si>
  <si>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</si>
  <si>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</si>
  <si>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</si>
  <si>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</si>
  <si>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</si>
  <si>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</si>
  <si>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</si>
  <si>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</si>
  <si>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</si>
  <si>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</si>
  <si>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</si>
  <si>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</si>
  <si>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</si>
  <si>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</si>
  <si>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</si>
  <si>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</si>
  <si>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</si>
  <si>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</si>
  <si>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</si>
  <si>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</si>
  <si>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</si>
  <si>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</si>
  <si>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</si>
  <si>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</si>
  <si>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</si>
  <si>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</si>
  <si>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</si>
  <si>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</si>
  <si>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</si>
  <si>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</si>
  <si>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</t>
  </si>
  <si>
    <t>Thundurus</t>
  </si>
  <si>
    <t>Reshiram</t>
  </si>
  <si>
    <t>Zekrom</t>
  </si>
  <si>
    <t>Landorus</t>
  </si>
  <si>
    <t>Kyurem</t>
  </si>
  <si>
    <t>Keldeo</t>
  </si>
  <si>
    <t>Meloetta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</si>
  <si>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</si>
  <si>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</si>
  <si>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</si>
  <si>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</si>
  <si>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</si>
  <si>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</si>
  <si>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</si>
  <si>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</si>
  <si>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</si>
  <si>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</si>
  <si>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</si>
  <si>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</si>
  <si>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</si>
  <si>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</si>
  <si>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</si>
  <si>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</si>
  <si>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</si>
  <si>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</si>
  <si>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</si>
  <si>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</si>
  <si>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</si>
  <si>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</si>
  <si>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</si>
  <si>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</si>
  <si>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</si>
  <si>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</si>
  <si>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</si>
  <si>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</si>
  <si>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</si>
  <si>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</si>
  <si>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Honedge</t>
  </si>
  <si>
    <t>Doublade</t>
  </si>
  <si>
    <t>Aegislash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</si>
  <si>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</si>
  <si>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</si>
  <si>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</si>
  <si>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</si>
  <si>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</si>
  <si>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</si>
  <si>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</si>
  <si>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</si>
  <si>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</si>
  <si>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</si>
  <si>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</si>
  <si>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</si>
  <si>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</si>
  <si>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</si>
  <si>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</si>
  <si>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</si>
  <si>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</si>
  <si>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</si>
  <si>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</si>
  <si>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</si>
  <si>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</si>
  <si>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</si>
  <si>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</si>
  <si>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</si>
  <si>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</si>
  <si>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</si>
  <si>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</si>
  <si>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</si>
  <si>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</t>
  </si>
  <si>
    <t>Gourgeist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</si>
  <si>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</si>
  <si>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</si>
  <si>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</si>
  <si>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</si>
  <si>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</si>
  <si>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</si>
  <si>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</si>
  <si>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</si>
  <si>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</si>
  <si>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</si>
  <si>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</si>
  <si>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</si>
  <si>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</si>
  <si>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</si>
  <si>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</si>
  <si>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</si>
  <si>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</si>
  <si>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</si>
  <si>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</si>
  <si>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</si>
  <si>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</si>
  <si>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</si>
  <si>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</si>
  <si>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</si>
  <si>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</si>
  <si>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</si>
  <si>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</si>
  <si>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</si>
  <si>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</si>
  <si>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</si>
  <si>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</si>
  <si>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</si>
  <si>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</si>
  <si>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Lycanroc</t>
  </si>
  <si>
    <t>Wishiwashi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</si>
  <si>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</si>
  <si>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</si>
  <si>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</si>
  <si>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</si>
  <si>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</si>
  <si>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</si>
  <si>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</si>
  <si>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</si>
  <si>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</si>
  <si>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</si>
  <si>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</si>
  <si>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</si>
  <si>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</si>
  <si>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</si>
  <si>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</si>
  <si>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</si>
  <si>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</si>
  <si>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</si>
  <si>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</si>
  <si>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</si>
  <si>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</si>
  <si>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</si>
  <si>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</si>
  <si>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</si>
  <si>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</si>
  <si>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</si>
  <si>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</si>
  <si>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Minior</t>
  </si>
  <si>
    <t>Komala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</si>
  <si>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</si>
  <si>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</si>
  <si>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</si>
  <si>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</si>
  <si>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</si>
  <si>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</si>
  <si>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</si>
  <si>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</si>
  <si>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</si>
  <si>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</si>
  <si>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</si>
  <si>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</si>
  <si>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</si>
  <si>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</si>
  <si>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</si>
  <si>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</si>
  <si>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</si>
  <si>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</si>
  <si>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</si>
  <si>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</si>
  <si>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</si>
  <si>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</si>
  <si>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</si>
  <si>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</si>
  <si>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</si>
  <si>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</si>
  <si>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Pokemony:</t>
  </si>
  <si>
    <t>Samochody Forza Horizon:</t>
  </si>
  <si>
    <t>Dane</t>
  </si>
  <si>
    <t>B1</t>
  </si>
  <si>
    <t>B2</t>
  </si>
  <si>
    <t>Dopasowana liczba</t>
  </si>
  <si>
    <t>O ile się pomyliłem</t>
  </si>
  <si>
    <t>(O ile się pomyliłem) ^ 2</t>
  </si>
  <si>
    <t>Suma kwadratów różnic</t>
  </si>
  <si>
    <t>Skąd się biorą liczby?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</si>
</sst>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164" fontId="0" fillId="0" borderId="0" xfId="0" applyNumberFormat="1"/>
    <xf numFmtId="3" fontId="0" fillId="0" borderId="0" xfId="0" applyNumberFormat="1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kaggle.com/deepcontractor/froza-horizon-5-cars-dataset?select=Forza_Horizon_Cars.csv" TargetMode="External"/><Relationship Id="rId1" Type="http://schemas.openxmlformats.org/officeDocument/2006/relationships/hyperlink" Target="https://www.kaggle.com/rounakbanik/pokem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aggle.com/deepcontractor/froza-horizon-5-cars-dataset?select=Forza_Horizon_Cars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CAE5E-2A12-4853-8969-99B139B502A8}">
  <dimension ref="B10:L15"/>
  <sheetViews>
    <sheetView showGridLines="0" workbookViewId="0">
      <selection activeCell="E8" sqref="E8"/>
    </sheetView>
  </sheetViews>
  <sheetFormatPr defaultRowHeight="15" x14ac:dyDescent="0.25"/>
  <cols>
    <col min="2" max="2" width="24.5703125" bestFit="1" customWidth="1"/>
  </cols>
  <sheetData>
    <row r="10" spans="2:12" x14ac:dyDescent="0.25">
      <c r="B10" s="5" t="s">
        <v>1483</v>
      </c>
      <c r="C10" s="5"/>
      <c r="D10" s="5"/>
      <c r="E10" s="5"/>
      <c r="F10" s="5"/>
      <c r="G10" s="5"/>
      <c r="H10" s="5"/>
      <c r="I10" s="5"/>
      <c r="J10" s="5"/>
      <c r="K10" s="5"/>
      <c r="L10" s="5"/>
    </row>
    <row r="12" spans="2:12" x14ac:dyDescent="0.25">
      <c r="B12" t="s">
        <v>1481</v>
      </c>
      <c r="C12" s="1" t="s">
        <v>651</v>
      </c>
    </row>
    <row r="15" spans="2:12" x14ac:dyDescent="0.25">
      <c r="B15" t="s">
        <v>1482</v>
      </c>
      <c r="C15" s="1" t="s">
        <v>1</v>
      </c>
    </row>
  </sheetData>
  <mergeCells count="1">
    <mergeCell ref="B10:L10"/>
  </mergeCells>
  <hyperlinks>
    <hyperlink ref="C12" r:id="rId1" xr:uid="{F283995F-6FA3-47E0-92FF-768B4500975D}"/>
    <hyperlink ref="C15" r:id="rId2" xr:uid="{6AD4ADCA-7B49-47F5-BA14-7F40AB9829FE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5D6A0-EB4F-4BC2-98B1-53A49795E13C}">
  <dimension ref="A18:X1043"/>
  <sheetViews>
    <sheetView showGridLines="0" tabSelected="1" topLeftCell="O1" workbookViewId="0">
      <selection activeCell="T26" sqref="T26"/>
    </sheetView>
  </sheetViews>
  <sheetFormatPr defaultRowHeight="15" x14ac:dyDescent="0.25"/>
  <cols>
    <col min="1" max="1" width="57.85546875" bestFit="1" customWidth="1"/>
    <col min="2" max="11" width="11.140625" customWidth="1"/>
    <col min="13" max="13" width="57.85546875" bestFit="1" customWidth="1"/>
    <col min="14" max="14" width="20.85546875" customWidth="1"/>
    <col min="15" max="15" width="17.85546875" customWidth="1"/>
    <col min="16" max="16" width="22.5703125" customWidth="1"/>
    <col min="17" max="17" width="57.85546875" bestFit="1" customWidth="1"/>
    <col min="18" max="18" width="18" bestFit="1" customWidth="1"/>
    <col min="19" max="19" width="18.28515625" bestFit="1" customWidth="1"/>
    <col min="20" max="20" width="22.7109375" bestFit="1" customWidth="1"/>
    <col min="22" max="22" width="22.28515625" bestFit="1" customWidth="1"/>
  </cols>
  <sheetData>
    <row r="18" spans="1:24" x14ac:dyDescent="0.25">
      <c r="A18" t="s">
        <v>0</v>
      </c>
      <c r="B18" s="1" t="s">
        <v>1</v>
      </c>
    </row>
    <row r="19" spans="1:24" x14ac:dyDescent="0.25">
      <c r="A19" s="5" t="s">
        <v>2</v>
      </c>
      <c r="B19" s="5"/>
      <c r="C19" s="5"/>
      <c r="D19" s="5"/>
      <c r="E19" s="5"/>
      <c r="F19" s="5"/>
      <c r="G19" s="5"/>
      <c r="H19" s="5"/>
      <c r="I19" s="5"/>
      <c r="J19" s="5"/>
      <c r="K19" s="5"/>
      <c r="M19" s="5" t="s">
        <v>1490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ht="15" customHeight="1" x14ac:dyDescent="0.25">
      <c r="A20" t="s">
        <v>3</v>
      </c>
      <c r="B20" t="s">
        <v>4</v>
      </c>
      <c r="C20" t="s">
        <v>5</v>
      </c>
      <c r="D20" t="s">
        <v>6</v>
      </c>
      <c r="E20" t="s">
        <v>7</v>
      </c>
      <c r="F20" t="s">
        <v>8</v>
      </c>
      <c r="G20" t="s">
        <v>9</v>
      </c>
      <c r="H20" t="s">
        <v>10</v>
      </c>
      <c r="I20" t="s">
        <v>11</v>
      </c>
      <c r="J20" t="s">
        <v>12</v>
      </c>
      <c r="M20" t="s">
        <v>3</v>
      </c>
      <c r="N20" t="s">
        <v>7</v>
      </c>
      <c r="O20" t="s">
        <v>9</v>
      </c>
      <c r="Q20" t="s">
        <v>3</v>
      </c>
      <c r="R20" t="s">
        <v>1486</v>
      </c>
      <c r="S20" t="s">
        <v>1487</v>
      </c>
      <c r="T20" t="s">
        <v>1488</v>
      </c>
    </row>
    <row r="21" spans="1:24" x14ac:dyDescent="0.25">
      <c r="A21" t="s">
        <v>13</v>
      </c>
      <c r="B21" t="s">
        <v>14</v>
      </c>
      <c r="C21">
        <v>596</v>
      </c>
      <c r="D21" s="2">
        <v>5.6</v>
      </c>
      <c r="E21" s="2">
        <v>3.9</v>
      </c>
      <c r="F21" s="2">
        <v>5.0999999999999996</v>
      </c>
      <c r="G21" s="3">
        <v>195</v>
      </c>
      <c r="H21" s="3">
        <v>2639</v>
      </c>
      <c r="I21" t="str">
        <f>LEFT(A21,4)</f>
        <v>2001</v>
      </c>
      <c r="J21" t="s">
        <v>15</v>
      </c>
      <c r="M21" t="str">
        <f>A21</f>
        <v>2001 Acura Integra Type R</v>
      </c>
      <c r="N21" s="2">
        <f>E21</f>
        <v>3.9</v>
      </c>
      <c r="O21" s="3">
        <f>G21</f>
        <v>195</v>
      </c>
      <c r="Q21" t="str">
        <f>M21</f>
        <v>2001 Acura Integra Type R</v>
      </c>
      <c r="V21" s="6" t="s">
        <v>1484</v>
      </c>
      <c r="W21" s="6">
        <v>-100</v>
      </c>
    </row>
    <row r="22" spans="1:24" x14ac:dyDescent="0.25">
      <c r="A22" t="s">
        <v>16</v>
      </c>
      <c r="B22" t="s">
        <v>14</v>
      </c>
      <c r="C22">
        <v>585</v>
      </c>
      <c r="D22" s="2">
        <v>5.6</v>
      </c>
      <c r="E22" s="2">
        <v>3.9</v>
      </c>
      <c r="F22" s="2">
        <v>5.3</v>
      </c>
      <c r="G22" s="3">
        <v>200</v>
      </c>
      <c r="H22" s="3">
        <v>2820</v>
      </c>
      <c r="I22" t="str">
        <f t="shared" ref="I22:I85" si="0">LEFT(A22,4)</f>
        <v>2002</v>
      </c>
      <c r="J22" t="s">
        <v>15</v>
      </c>
      <c r="M22" t="str">
        <f>A22</f>
        <v>2002 Acura RSX Type S</v>
      </c>
      <c r="N22" s="2">
        <f t="shared" ref="N22:N85" si="1">E22</f>
        <v>3.9</v>
      </c>
      <c r="O22" s="3">
        <f t="shared" ref="O22:O85" si="2">G22</f>
        <v>200</v>
      </c>
      <c r="Q22" t="str">
        <f t="shared" ref="Q22:Q85" si="3">M22</f>
        <v>2002 Acura RSX Type S</v>
      </c>
      <c r="V22" s="6" t="s">
        <v>1485</v>
      </c>
      <c r="W22" s="6">
        <v>1</v>
      </c>
    </row>
    <row r="23" spans="1:24" x14ac:dyDescent="0.25">
      <c r="A23" t="s">
        <v>17</v>
      </c>
      <c r="B23" t="s">
        <v>18</v>
      </c>
      <c r="C23">
        <v>831</v>
      </c>
      <c r="D23" s="2">
        <v>7</v>
      </c>
      <c r="E23" s="2">
        <v>9.1999999999999993</v>
      </c>
      <c r="F23" s="2">
        <v>4.7</v>
      </c>
      <c r="G23" s="3">
        <v>573</v>
      </c>
      <c r="H23" s="3">
        <v>3803</v>
      </c>
      <c r="I23" t="str">
        <f t="shared" si="0"/>
        <v>2017</v>
      </c>
      <c r="J23" t="s">
        <v>15</v>
      </c>
      <c r="M23" t="str">
        <f>A23</f>
        <v>2017 Acura NSX</v>
      </c>
      <c r="N23" s="2">
        <f t="shared" si="1"/>
        <v>9.1999999999999993</v>
      </c>
      <c r="O23" s="3">
        <f t="shared" si="2"/>
        <v>573</v>
      </c>
      <c r="Q23" t="str">
        <f t="shared" si="3"/>
        <v>2017 Acura NSX</v>
      </c>
    </row>
    <row r="24" spans="1:24" x14ac:dyDescent="0.25">
      <c r="A24" t="s">
        <v>19</v>
      </c>
      <c r="B24" t="s">
        <v>14</v>
      </c>
      <c r="C24">
        <v>550</v>
      </c>
      <c r="D24" s="2">
        <v>5</v>
      </c>
      <c r="E24" s="2">
        <v>4.0999999999999996</v>
      </c>
      <c r="F24" s="2">
        <v>5.3</v>
      </c>
      <c r="G24" s="3">
        <v>123</v>
      </c>
      <c r="H24" s="3">
        <v>1576</v>
      </c>
      <c r="I24" t="str">
        <f t="shared" si="0"/>
        <v>1973</v>
      </c>
      <c r="J24" t="s">
        <v>20</v>
      </c>
      <c r="M24" t="str">
        <f>A24</f>
        <v>1973 Alpine A110 1600s</v>
      </c>
      <c r="N24" s="2">
        <f t="shared" si="1"/>
        <v>4.0999999999999996</v>
      </c>
      <c r="O24" s="3">
        <f t="shared" si="2"/>
        <v>123</v>
      </c>
      <c r="Q24" t="str">
        <f t="shared" si="3"/>
        <v>1973 Alpine A110 1600s</v>
      </c>
      <c r="V24" s="6" t="s">
        <v>1489</v>
      </c>
      <c r="W24" s="6"/>
    </row>
    <row r="25" spans="1:24" x14ac:dyDescent="0.25">
      <c r="A25" t="s">
        <v>22</v>
      </c>
      <c r="B25" t="s">
        <v>23</v>
      </c>
      <c r="C25">
        <v>694</v>
      </c>
      <c r="D25" s="2">
        <v>6</v>
      </c>
      <c r="E25" s="2">
        <v>5.4</v>
      </c>
      <c r="F25" s="2">
        <v>4.2</v>
      </c>
      <c r="G25" s="3">
        <v>248</v>
      </c>
      <c r="H25" s="3">
        <v>2432</v>
      </c>
      <c r="I25" t="str">
        <f t="shared" si="0"/>
        <v>2017</v>
      </c>
      <c r="J25" t="s">
        <v>20</v>
      </c>
      <c r="M25" t="str">
        <f>A25</f>
        <v>2017 Alpine A110</v>
      </c>
      <c r="N25" s="2">
        <f t="shared" si="1"/>
        <v>5.4</v>
      </c>
      <c r="O25" s="3">
        <f t="shared" si="2"/>
        <v>248</v>
      </c>
      <c r="Q25" t="str">
        <f t="shared" si="3"/>
        <v>2017 Alpine A110</v>
      </c>
    </row>
    <row r="26" spans="1:24" x14ac:dyDescent="0.25">
      <c r="A26" t="s">
        <v>25</v>
      </c>
      <c r="B26" t="s">
        <v>23</v>
      </c>
      <c r="C26">
        <v>642</v>
      </c>
      <c r="D26" s="2">
        <v>4.4000000000000004</v>
      </c>
      <c r="E26" s="2">
        <v>5</v>
      </c>
      <c r="F26" s="2">
        <v>10</v>
      </c>
      <c r="G26" s="3">
        <v>196</v>
      </c>
      <c r="H26" s="3">
        <v>2200</v>
      </c>
      <c r="I26" t="str">
        <f t="shared" si="0"/>
        <v>2015</v>
      </c>
      <c r="J26" t="s">
        <v>26</v>
      </c>
      <c r="M26" t="str">
        <f>A26</f>
        <v>2015 Alumi Craft Class 10 Race Car</v>
      </c>
      <c r="N26" s="2">
        <f t="shared" si="1"/>
        <v>5</v>
      </c>
      <c r="O26" s="3">
        <f t="shared" si="2"/>
        <v>196</v>
      </c>
      <c r="Q26" t="str">
        <f t="shared" si="3"/>
        <v>2015 Alumi Craft Class 10 Race Car</v>
      </c>
    </row>
    <row r="27" spans="1:24" x14ac:dyDescent="0.25">
      <c r="A27" t="s">
        <v>28</v>
      </c>
      <c r="B27" t="s">
        <v>29</v>
      </c>
      <c r="C27">
        <v>403</v>
      </c>
      <c r="D27" s="2">
        <v>4</v>
      </c>
      <c r="E27" s="2">
        <v>3.4</v>
      </c>
      <c r="F27" s="2">
        <v>5.2</v>
      </c>
      <c r="G27" s="3">
        <v>150</v>
      </c>
      <c r="H27" s="3">
        <v>2840</v>
      </c>
      <c r="I27" t="str">
        <f t="shared" si="0"/>
        <v>1973</v>
      </c>
      <c r="J27" t="s">
        <v>30</v>
      </c>
      <c r="M27" t="str">
        <f>A27</f>
        <v>1973 AMC Gremlin X</v>
      </c>
      <c r="N27" s="2">
        <f t="shared" si="1"/>
        <v>3.4</v>
      </c>
      <c r="O27" s="3">
        <f t="shared" si="2"/>
        <v>150</v>
      </c>
      <c r="Q27" t="str">
        <f t="shared" si="3"/>
        <v>1973 AMC Gremlin X</v>
      </c>
    </row>
    <row r="28" spans="1:24" x14ac:dyDescent="0.25">
      <c r="A28" t="s">
        <v>32</v>
      </c>
      <c r="B28" t="s">
        <v>33</v>
      </c>
      <c r="C28">
        <v>719</v>
      </c>
      <c r="D28" s="2">
        <v>4.2</v>
      </c>
      <c r="E28" s="2">
        <v>8.6</v>
      </c>
      <c r="F28" s="2">
        <v>10</v>
      </c>
      <c r="G28" s="3">
        <v>720</v>
      </c>
      <c r="H28" s="3">
        <v>5071</v>
      </c>
      <c r="I28" t="str">
        <f t="shared" si="0"/>
        <v>2554</v>
      </c>
      <c r="J28" t="s">
        <v>34</v>
      </c>
      <c r="M28" t="str">
        <f>A28</f>
        <v>2554 AMG TRANSPORT DYNAMICS M12S Warthog CST</v>
      </c>
      <c r="N28" s="2">
        <f t="shared" si="1"/>
        <v>8.6</v>
      </c>
      <c r="O28" s="3">
        <f t="shared" si="2"/>
        <v>720</v>
      </c>
      <c r="Q28" t="str">
        <f t="shared" si="3"/>
        <v>2554 AMG TRANSPORT DYNAMICS M12S Warthog CST</v>
      </c>
    </row>
    <row r="29" spans="1:24" x14ac:dyDescent="0.25">
      <c r="A29" t="s">
        <v>36</v>
      </c>
      <c r="B29" t="s">
        <v>37</v>
      </c>
      <c r="C29">
        <v>963</v>
      </c>
      <c r="D29" s="2">
        <v>7.4</v>
      </c>
      <c r="E29" s="2">
        <v>7.7</v>
      </c>
      <c r="F29" s="2">
        <v>3.9</v>
      </c>
      <c r="G29" s="3">
        <v>780</v>
      </c>
      <c r="H29" s="3">
        <v>2756</v>
      </c>
      <c r="I29" t="str">
        <f t="shared" si="0"/>
        <v>2018</v>
      </c>
      <c r="J29" t="s">
        <v>38</v>
      </c>
      <c r="M29" t="str">
        <f>A29</f>
        <v>2018 Apollo Intensa Emozione</v>
      </c>
      <c r="N29" s="2">
        <f t="shared" si="1"/>
        <v>7.7</v>
      </c>
      <c r="O29" s="3">
        <f t="shared" si="2"/>
        <v>780</v>
      </c>
      <c r="Q29" t="str">
        <f t="shared" si="3"/>
        <v>2018 Apollo Intensa Emozione</v>
      </c>
    </row>
    <row r="30" spans="1:24" x14ac:dyDescent="0.25">
      <c r="A30" t="s">
        <v>40</v>
      </c>
      <c r="B30" t="s">
        <v>37</v>
      </c>
      <c r="C30">
        <v>998</v>
      </c>
      <c r="D30" s="2">
        <v>7.6</v>
      </c>
      <c r="E30" s="2">
        <v>7.9</v>
      </c>
      <c r="F30" s="2">
        <v>3.8</v>
      </c>
      <c r="G30" s="3">
        <v>930</v>
      </c>
      <c r="H30" s="3">
        <v>2480</v>
      </c>
      <c r="I30" t="str">
        <f t="shared" si="0"/>
        <v>2018</v>
      </c>
      <c r="J30" t="s">
        <v>38</v>
      </c>
      <c r="M30" t="str">
        <f>A30</f>
        <v>2018 Apollo Intensa Emozione "Welcome Pack"</v>
      </c>
      <c r="N30" s="2">
        <f t="shared" si="1"/>
        <v>7.9</v>
      </c>
      <c r="O30" s="3">
        <f t="shared" si="2"/>
        <v>930</v>
      </c>
      <c r="Q30" t="str">
        <f t="shared" si="3"/>
        <v>2018 Apollo Intensa Emozione "Welcome Pack"</v>
      </c>
    </row>
    <row r="31" spans="1:24" x14ac:dyDescent="0.25">
      <c r="A31" t="s">
        <v>42</v>
      </c>
      <c r="B31" t="s">
        <v>37</v>
      </c>
      <c r="C31">
        <v>924</v>
      </c>
      <c r="D31" s="2">
        <v>6.3</v>
      </c>
      <c r="E31" s="2">
        <v>7.8</v>
      </c>
      <c r="F31" s="2">
        <v>3.9</v>
      </c>
      <c r="G31" s="3">
        <v>475</v>
      </c>
      <c r="H31" s="3">
        <v>1433</v>
      </c>
      <c r="I31" t="str">
        <f t="shared" si="0"/>
        <v>2013</v>
      </c>
      <c r="J31" t="s">
        <v>43</v>
      </c>
      <c r="M31" t="str">
        <f>A31</f>
        <v>2013 Ariel Atom 500 V8</v>
      </c>
      <c r="N31" s="2">
        <f t="shared" si="1"/>
        <v>7.8</v>
      </c>
      <c r="O31" s="3">
        <f t="shared" si="2"/>
        <v>475</v>
      </c>
      <c r="Q31" t="str">
        <f t="shared" si="3"/>
        <v>2013 Ariel Atom 500 V8</v>
      </c>
    </row>
    <row r="32" spans="1:24" x14ac:dyDescent="0.25">
      <c r="A32" t="s">
        <v>45</v>
      </c>
      <c r="B32" t="s">
        <v>33</v>
      </c>
      <c r="C32">
        <v>711</v>
      </c>
      <c r="D32" s="2">
        <v>5.2</v>
      </c>
      <c r="E32" s="2">
        <v>6.5</v>
      </c>
      <c r="F32" s="2">
        <v>8.1</v>
      </c>
      <c r="G32" s="3">
        <v>236</v>
      </c>
      <c r="H32" s="3">
        <v>1477</v>
      </c>
      <c r="I32" t="str">
        <f t="shared" si="0"/>
        <v>2016</v>
      </c>
      <c r="J32" t="s">
        <v>43</v>
      </c>
      <c r="M32" t="str">
        <f>A32</f>
        <v>2016 Ariel Nomad</v>
      </c>
      <c r="N32" s="2">
        <f t="shared" si="1"/>
        <v>6.5</v>
      </c>
      <c r="O32" s="3">
        <f t="shared" si="2"/>
        <v>236</v>
      </c>
      <c r="Q32" t="str">
        <f t="shared" si="3"/>
        <v>2016 Ariel Nomad</v>
      </c>
    </row>
    <row r="33" spans="1:17" x14ac:dyDescent="0.25">
      <c r="A33" t="s">
        <v>47</v>
      </c>
      <c r="B33" t="s">
        <v>14</v>
      </c>
      <c r="C33">
        <v>548</v>
      </c>
      <c r="D33" s="2">
        <v>5.4</v>
      </c>
      <c r="E33" s="2">
        <v>4</v>
      </c>
      <c r="F33" s="2">
        <v>5.4</v>
      </c>
      <c r="G33" s="3">
        <v>325</v>
      </c>
      <c r="H33" s="3">
        <v>3230</v>
      </c>
      <c r="I33" t="str">
        <f t="shared" si="0"/>
        <v>1964</v>
      </c>
      <c r="J33" t="s">
        <v>21</v>
      </c>
      <c r="M33" t="str">
        <f>A33</f>
        <v>1964 Aston Martin DB5</v>
      </c>
      <c r="N33" s="2">
        <f t="shared" si="1"/>
        <v>4</v>
      </c>
      <c r="O33" s="3">
        <f t="shared" si="2"/>
        <v>325</v>
      </c>
      <c r="Q33" t="str">
        <f t="shared" si="3"/>
        <v>1964 Aston Martin DB5</v>
      </c>
    </row>
    <row r="34" spans="1:17" x14ac:dyDescent="0.25">
      <c r="A34" t="s">
        <v>49</v>
      </c>
      <c r="B34" t="s">
        <v>33</v>
      </c>
      <c r="C34">
        <v>796</v>
      </c>
      <c r="D34" s="2">
        <v>7.8</v>
      </c>
      <c r="E34" s="2">
        <v>5.4</v>
      </c>
      <c r="F34" s="2">
        <v>4.4000000000000004</v>
      </c>
      <c r="G34" s="3">
        <v>565</v>
      </c>
      <c r="H34" s="3">
        <v>3671</v>
      </c>
      <c r="I34" t="str">
        <f t="shared" si="0"/>
        <v>2013</v>
      </c>
      <c r="J34" t="s">
        <v>21</v>
      </c>
      <c r="M34" t="str">
        <f>A34</f>
        <v>2013 Aston Martin V12 Vantage S</v>
      </c>
      <c r="N34" s="2">
        <f t="shared" si="1"/>
        <v>5.4</v>
      </c>
      <c r="O34" s="3">
        <f t="shared" si="2"/>
        <v>565</v>
      </c>
      <c r="Q34" t="str">
        <f t="shared" si="3"/>
        <v>2013 Aston Martin V12 Vantage S</v>
      </c>
    </row>
    <row r="35" spans="1:17" x14ac:dyDescent="0.25">
      <c r="A35" t="s">
        <v>51</v>
      </c>
      <c r="B35" t="s">
        <v>18</v>
      </c>
      <c r="C35">
        <v>829</v>
      </c>
      <c r="D35" s="2">
        <v>6.7</v>
      </c>
      <c r="E35" s="2">
        <v>5.9</v>
      </c>
      <c r="F35" s="2">
        <v>4.4000000000000004</v>
      </c>
      <c r="G35" s="3">
        <v>593</v>
      </c>
      <c r="H35" s="3">
        <v>3450</v>
      </c>
      <c r="I35" t="str">
        <f t="shared" si="0"/>
        <v>2016</v>
      </c>
      <c r="J35" t="s">
        <v>21</v>
      </c>
      <c r="M35" t="str">
        <f>A35</f>
        <v>2016 Aston Martin Vantage GT12</v>
      </c>
      <c r="N35" s="2">
        <f t="shared" si="1"/>
        <v>5.9</v>
      </c>
      <c r="O35" s="3">
        <f t="shared" si="2"/>
        <v>593</v>
      </c>
      <c r="Q35" t="str">
        <f t="shared" si="3"/>
        <v>2016 Aston Martin Vantage GT12</v>
      </c>
    </row>
    <row r="36" spans="1:17" x14ac:dyDescent="0.25">
      <c r="A36" t="s">
        <v>53</v>
      </c>
      <c r="B36" t="s">
        <v>33</v>
      </c>
      <c r="C36">
        <v>787</v>
      </c>
      <c r="D36" s="2">
        <v>7.3</v>
      </c>
      <c r="E36" s="2">
        <v>5.7</v>
      </c>
      <c r="F36" s="2">
        <v>4.7</v>
      </c>
      <c r="G36" s="3">
        <v>608</v>
      </c>
      <c r="H36" s="3">
        <v>4134</v>
      </c>
      <c r="I36" t="str">
        <f t="shared" si="0"/>
        <v>2017</v>
      </c>
      <c r="J36" t="s">
        <v>21</v>
      </c>
      <c r="M36" t="str">
        <f>A36</f>
        <v>2017 Aston Martin DB11</v>
      </c>
      <c r="N36" s="2">
        <f t="shared" si="1"/>
        <v>5.7</v>
      </c>
      <c r="O36" s="3">
        <f t="shared" si="2"/>
        <v>608</v>
      </c>
      <c r="Q36" t="str">
        <f t="shared" si="3"/>
        <v>2017 Aston Martin DB11</v>
      </c>
    </row>
    <row r="37" spans="1:17" x14ac:dyDescent="0.25">
      <c r="A37" t="s">
        <v>55</v>
      </c>
      <c r="B37" t="s">
        <v>37</v>
      </c>
      <c r="C37">
        <v>953</v>
      </c>
      <c r="D37" s="2">
        <v>7.7</v>
      </c>
      <c r="E37" s="2">
        <v>6.5</v>
      </c>
      <c r="F37" s="2">
        <v>3.2</v>
      </c>
      <c r="G37" s="3">
        <v>820</v>
      </c>
      <c r="H37" s="3">
        <v>2998</v>
      </c>
      <c r="I37" t="str">
        <f t="shared" si="0"/>
        <v>2017</v>
      </c>
      <c r="J37" t="s">
        <v>21</v>
      </c>
      <c r="M37" t="str">
        <f>A37</f>
        <v>2017 Aston Martin Vulcan AMR Pro</v>
      </c>
      <c r="N37" s="2">
        <f t="shared" si="1"/>
        <v>6.5</v>
      </c>
      <c r="O37" s="3">
        <f t="shared" si="2"/>
        <v>820</v>
      </c>
      <c r="Q37" t="str">
        <f t="shared" si="3"/>
        <v>2017 Aston Martin Vulcan AMR Pro</v>
      </c>
    </row>
    <row r="38" spans="1:17" x14ac:dyDescent="0.25">
      <c r="A38" t="s">
        <v>57</v>
      </c>
      <c r="B38" t="s">
        <v>18</v>
      </c>
      <c r="C38">
        <v>835</v>
      </c>
      <c r="D38" s="2">
        <v>7.8</v>
      </c>
      <c r="E38" s="2">
        <v>5.8</v>
      </c>
      <c r="F38" s="2">
        <v>4.5</v>
      </c>
      <c r="G38" s="3">
        <v>715</v>
      </c>
      <c r="H38" s="3">
        <v>3966</v>
      </c>
      <c r="I38" t="str">
        <f t="shared" si="0"/>
        <v>2019</v>
      </c>
      <c r="J38" t="s">
        <v>21</v>
      </c>
      <c r="M38" t="str">
        <f>A38</f>
        <v>2019 Aston Martin DBS Superleggera</v>
      </c>
      <c r="N38" s="2">
        <f t="shared" si="1"/>
        <v>5.8</v>
      </c>
      <c r="O38" s="3">
        <f t="shared" si="2"/>
        <v>715</v>
      </c>
      <c r="Q38" t="str">
        <f t="shared" si="3"/>
        <v>2019 Aston Martin DBS Superleggera</v>
      </c>
    </row>
    <row r="39" spans="1:17" x14ac:dyDescent="0.25">
      <c r="A39" t="s">
        <v>59</v>
      </c>
      <c r="B39" t="s">
        <v>37</v>
      </c>
      <c r="C39">
        <v>959</v>
      </c>
      <c r="D39" s="2">
        <v>8.5</v>
      </c>
      <c r="E39" s="2">
        <v>10</v>
      </c>
      <c r="F39" s="2">
        <v>4.5999999999999996</v>
      </c>
      <c r="G39" s="3">
        <v>1042</v>
      </c>
      <c r="H39" s="3">
        <v>3097</v>
      </c>
      <c r="I39" t="str">
        <f t="shared" si="0"/>
        <v>2019</v>
      </c>
      <c r="J39" t="s">
        <v>21</v>
      </c>
      <c r="M39" t="str">
        <f>A39</f>
        <v>2019 Aston Martin Valhalla Concept Car</v>
      </c>
      <c r="N39" s="2">
        <f t="shared" si="1"/>
        <v>10</v>
      </c>
      <c r="O39" s="3">
        <f t="shared" si="2"/>
        <v>1042</v>
      </c>
      <c r="Q39" t="str">
        <f t="shared" si="3"/>
        <v>2019 Aston Martin Valhalla Concept Car</v>
      </c>
    </row>
    <row r="40" spans="1:17" x14ac:dyDescent="0.25">
      <c r="A40" t="s">
        <v>61</v>
      </c>
      <c r="B40" t="s">
        <v>18</v>
      </c>
      <c r="C40">
        <v>801</v>
      </c>
      <c r="D40" s="2">
        <v>7</v>
      </c>
      <c r="E40" s="2">
        <v>6</v>
      </c>
      <c r="F40" s="2">
        <v>4.5999999999999996</v>
      </c>
      <c r="G40" s="3">
        <v>503</v>
      </c>
      <c r="H40" s="3">
        <v>3497</v>
      </c>
      <c r="I40" t="str">
        <f t="shared" si="0"/>
        <v>2019</v>
      </c>
      <c r="J40" t="s">
        <v>21</v>
      </c>
      <c r="M40" t="str">
        <f>A40</f>
        <v>2019 Aston Martin Vantage</v>
      </c>
      <c r="N40" s="2">
        <f t="shared" si="1"/>
        <v>6</v>
      </c>
      <c r="O40" s="3">
        <f t="shared" si="2"/>
        <v>503</v>
      </c>
      <c r="Q40" t="str">
        <f t="shared" si="3"/>
        <v>2019 Aston Martin Vantage</v>
      </c>
    </row>
    <row r="41" spans="1:17" x14ac:dyDescent="0.25">
      <c r="A41" t="s">
        <v>63</v>
      </c>
      <c r="B41" t="s">
        <v>23</v>
      </c>
      <c r="C41">
        <v>638</v>
      </c>
      <c r="D41" s="2">
        <v>5.7</v>
      </c>
      <c r="E41" s="2">
        <v>5.5</v>
      </c>
      <c r="F41" s="2">
        <v>5.7</v>
      </c>
      <c r="G41" s="3">
        <v>306</v>
      </c>
      <c r="H41" s="3">
        <v>2807</v>
      </c>
      <c r="I41" t="str">
        <f t="shared" si="0"/>
        <v>1983</v>
      </c>
      <c r="J41" t="s">
        <v>24</v>
      </c>
      <c r="M41" t="str">
        <f>A41</f>
        <v>1983 Audi Sport quattro</v>
      </c>
      <c r="N41" s="2">
        <f t="shared" si="1"/>
        <v>5.5</v>
      </c>
      <c r="O41" s="3">
        <f t="shared" si="2"/>
        <v>306</v>
      </c>
      <c r="Q41" t="str">
        <f t="shared" si="3"/>
        <v>1983 Audi Sport quattro</v>
      </c>
    </row>
    <row r="42" spans="1:17" x14ac:dyDescent="0.25">
      <c r="A42" t="s">
        <v>65</v>
      </c>
      <c r="B42" t="s">
        <v>23</v>
      </c>
      <c r="C42">
        <v>601</v>
      </c>
      <c r="D42" s="2">
        <v>6</v>
      </c>
      <c r="E42" s="2">
        <v>5</v>
      </c>
      <c r="F42" s="2">
        <v>5.2</v>
      </c>
      <c r="G42" s="3">
        <v>311</v>
      </c>
      <c r="H42" s="3">
        <v>3517</v>
      </c>
      <c r="I42" t="str">
        <f t="shared" si="0"/>
        <v>1995</v>
      </c>
      <c r="J42" t="s">
        <v>24</v>
      </c>
      <c r="M42" t="str">
        <f>A42</f>
        <v>1995 Audi Avant RS2</v>
      </c>
      <c r="N42" s="2">
        <f t="shared" si="1"/>
        <v>5</v>
      </c>
      <c r="O42" s="3">
        <f t="shared" si="2"/>
        <v>311</v>
      </c>
      <c r="Q42" t="str">
        <f t="shared" si="3"/>
        <v>1995 Audi Avant RS2</v>
      </c>
    </row>
    <row r="43" spans="1:17" x14ac:dyDescent="0.25">
      <c r="A43" t="s">
        <v>66</v>
      </c>
      <c r="B43" t="s">
        <v>23</v>
      </c>
      <c r="C43">
        <v>663</v>
      </c>
      <c r="D43" s="2">
        <v>6.4</v>
      </c>
      <c r="E43" s="2">
        <v>5.5</v>
      </c>
      <c r="F43" s="2">
        <v>5.2</v>
      </c>
      <c r="G43" s="3">
        <v>375</v>
      </c>
      <c r="H43" s="3">
        <v>3571</v>
      </c>
      <c r="I43" t="str">
        <f t="shared" si="0"/>
        <v>2001</v>
      </c>
      <c r="J43" t="s">
        <v>24</v>
      </c>
      <c r="M43" t="str">
        <f>A43</f>
        <v>2001 Audi RS 4 Avant</v>
      </c>
      <c r="N43" s="2">
        <f t="shared" si="1"/>
        <v>5.5</v>
      </c>
      <c r="O43" s="3">
        <f t="shared" si="2"/>
        <v>375</v>
      </c>
      <c r="Q43" t="str">
        <f t="shared" si="3"/>
        <v>2001 Audi RS 4 Avant</v>
      </c>
    </row>
    <row r="44" spans="1:17" x14ac:dyDescent="0.25">
      <c r="A44" t="s">
        <v>67</v>
      </c>
      <c r="B44" t="s">
        <v>23</v>
      </c>
      <c r="C44">
        <v>677</v>
      </c>
      <c r="D44" s="2">
        <v>6.8</v>
      </c>
      <c r="E44" s="2">
        <v>5.0999999999999996</v>
      </c>
      <c r="F44" s="2">
        <v>5.4</v>
      </c>
      <c r="G44" s="3">
        <v>450</v>
      </c>
      <c r="H44" s="3">
        <v>4024</v>
      </c>
      <c r="I44" t="str">
        <f t="shared" si="0"/>
        <v>2003</v>
      </c>
      <c r="J44" t="s">
        <v>24</v>
      </c>
      <c r="M44" t="str">
        <f>A44</f>
        <v>2003 Audi RS 6</v>
      </c>
      <c r="N44" s="2">
        <f t="shared" si="1"/>
        <v>5.0999999999999996</v>
      </c>
      <c r="O44" s="3">
        <f t="shared" si="2"/>
        <v>450</v>
      </c>
      <c r="Q44" t="str">
        <f t="shared" si="3"/>
        <v>2003 Audi RS 6</v>
      </c>
    </row>
    <row r="45" spans="1:17" x14ac:dyDescent="0.25">
      <c r="A45" t="s">
        <v>68</v>
      </c>
      <c r="B45" t="s">
        <v>33</v>
      </c>
      <c r="C45">
        <v>710</v>
      </c>
      <c r="D45" s="2">
        <v>6.9</v>
      </c>
      <c r="E45" s="2">
        <v>6</v>
      </c>
      <c r="F45" s="2">
        <v>5.3</v>
      </c>
      <c r="G45" s="3">
        <v>420</v>
      </c>
      <c r="H45" s="3">
        <v>3638</v>
      </c>
      <c r="I45" t="str">
        <f t="shared" si="0"/>
        <v>2006</v>
      </c>
      <c r="J45" t="s">
        <v>24</v>
      </c>
      <c r="M45" t="str">
        <f>A45</f>
        <v>2006 Audi RS 4</v>
      </c>
      <c r="N45" s="2">
        <f t="shared" si="1"/>
        <v>6</v>
      </c>
      <c r="O45" s="3">
        <f t="shared" si="2"/>
        <v>420</v>
      </c>
      <c r="Q45" t="str">
        <f t="shared" si="3"/>
        <v>2006 Audi RS 4</v>
      </c>
    </row>
    <row r="46" spans="1:17" x14ac:dyDescent="0.25">
      <c r="A46" t="s">
        <v>69</v>
      </c>
      <c r="B46" t="s">
        <v>33</v>
      </c>
      <c r="C46">
        <v>722</v>
      </c>
      <c r="D46" s="2">
        <v>7.5</v>
      </c>
      <c r="E46" s="2">
        <v>6.1</v>
      </c>
      <c r="F46" s="2">
        <v>5.5</v>
      </c>
      <c r="G46" s="3">
        <v>570</v>
      </c>
      <c r="H46" s="3">
        <v>4376</v>
      </c>
      <c r="I46" t="str">
        <f t="shared" si="0"/>
        <v>2009</v>
      </c>
      <c r="J46" t="s">
        <v>24</v>
      </c>
      <c r="M46" t="str">
        <f>A46</f>
        <v>2009 Audi RS 6</v>
      </c>
      <c r="N46" s="2">
        <f t="shared" si="1"/>
        <v>6.1</v>
      </c>
      <c r="O46" s="3">
        <f t="shared" si="2"/>
        <v>570</v>
      </c>
      <c r="Q46" t="str">
        <f t="shared" si="3"/>
        <v>2009 Audi RS 6</v>
      </c>
    </row>
    <row r="47" spans="1:17" x14ac:dyDescent="0.25">
      <c r="A47" t="s">
        <v>70</v>
      </c>
      <c r="B47" t="s">
        <v>33</v>
      </c>
      <c r="C47">
        <v>707</v>
      </c>
      <c r="D47" s="2">
        <v>6.6</v>
      </c>
      <c r="E47" s="2">
        <v>5.8</v>
      </c>
      <c r="F47" s="2">
        <v>5.4</v>
      </c>
      <c r="G47" s="3">
        <v>335</v>
      </c>
      <c r="H47" s="3">
        <v>3294</v>
      </c>
      <c r="I47" t="str">
        <f t="shared" si="0"/>
        <v>2010</v>
      </c>
      <c r="J47" t="s">
        <v>24</v>
      </c>
      <c r="M47" t="str">
        <f>A47</f>
        <v>2010 Audi TT RS CoupÃ©</v>
      </c>
      <c r="N47" s="2">
        <f t="shared" si="1"/>
        <v>5.8</v>
      </c>
      <c r="O47" s="3">
        <f t="shared" si="2"/>
        <v>335</v>
      </c>
      <c r="Q47" t="str">
        <f t="shared" si="3"/>
        <v>2010 Audi TT RS CoupÃ©</v>
      </c>
    </row>
    <row r="48" spans="1:17" x14ac:dyDescent="0.25">
      <c r="A48" t="s">
        <v>71</v>
      </c>
      <c r="B48" t="s">
        <v>23</v>
      </c>
      <c r="C48">
        <v>682</v>
      </c>
      <c r="D48" s="2">
        <v>6</v>
      </c>
      <c r="E48" s="2">
        <v>5.2</v>
      </c>
      <c r="F48" s="2">
        <v>5.5</v>
      </c>
      <c r="G48" s="3">
        <v>335</v>
      </c>
      <c r="H48" s="3">
        <v>3472</v>
      </c>
      <c r="I48" t="str">
        <f t="shared" si="0"/>
        <v>2011</v>
      </c>
      <c r="J48" t="s">
        <v>24</v>
      </c>
      <c r="M48" t="str">
        <f>A48</f>
        <v>2011 Audi RS 3 Sportback</v>
      </c>
      <c r="N48" s="2">
        <f t="shared" si="1"/>
        <v>5.2</v>
      </c>
      <c r="O48" s="3">
        <f t="shared" si="2"/>
        <v>335</v>
      </c>
      <c r="Q48" t="str">
        <f t="shared" si="3"/>
        <v>2011 Audi RS 3 Sportback</v>
      </c>
    </row>
    <row r="49" spans="1:17" x14ac:dyDescent="0.25">
      <c r="A49" t="s">
        <v>72</v>
      </c>
      <c r="B49" t="s">
        <v>33</v>
      </c>
      <c r="C49">
        <v>733</v>
      </c>
      <c r="D49" s="2">
        <v>6.8</v>
      </c>
      <c r="E49" s="2">
        <v>5.8</v>
      </c>
      <c r="F49" s="2">
        <v>5.5</v>
      </c>
      <c r="G49" s="3">
        <v>442</v>
      </c>
      <c r="H49" s="3">
        <v>3830</v>
      </c>
      <c r="I49" t="str">
        <f t="shared" si="0"/>
        <v>2011</v>
      </c>
      <c r="J49" t="s">
        <v>24</v>
      </c>
      <c r="M49" t="str">
        <f>A49</f>
        <v>2011 Audi RS 5 CoupÃ©</v>
      </c>
      <c r="N49" s="2">
        <f t="shared" si="1"/>
        <v>5.8</v>
      </c>
      <c r="O49" s="3">
        <f t="shared" si="2"/>
        <v>442</v>
      </c>
      <c r="Q49" t="str">
        <f t="shared" si="3"/>
        <v>2011 Audi RS 5 CoupÃ©</v>
      </c>
    </row>
    <row r="50" spans="1:17" x14ac:dyDescent="0.25">
      <c r="A50" t="s">
        <v>73</v>
      </c>
      <c r="B50" t="s">
        <v>18</v>
      </c>
      <c r="C50">
        <v>802</v>
      </c>
      <c r="D50" s="2">
        <v>7.3</v>
      </c>
      <c r="E50" s="2">
        <v>7.1</v>
      </c>
      <c r="F50" s="2">
        <v>5</v>
      </c>
      <c r="G50" s="3">
        <v>542</v>
      </c>
      <c r="H50" s="3">
        <v>3682</v>
      </c>
      <c r="I50" t="str">
        <f t="shared" si="0"/>
        <v>2013</v>
      </c>
      <c r="J50" t="s">
        <v>24</v>
      </c>
      <c r="M50" t="str">
        <f>A50</f>
        <v>2013 Audi R8 CoupÃ© V10 plus 5.2 FSI quattro</v>
      </c>
      <c r="N50" s="2">
        <f t="shared" si="1"/>
        <v>7.1</v>
      </c>
      <c r="O50" s="3">
        <f t="shared" si="2"/>
        <v>542</v>
      </c>
      <c r="Q50" t="str">
        <f t="shared" si="3"/>
        <v>2013 Audi R8 CoupÃ© V10 plus 5.2 FSI quattro</v>
      </c>
    </row>
    <row r="51" spans="1:17" x14ac:dyDescent="0.25">
      <c r="A51" t="s">
        <v>74</v>
      </c>
      <c r="B51" t="s">
        <v>33</v>
      </c>
      <c r="C51">
        <v>728</v>
      </c>
      <c r="D51" s="2">
        <v>7</v>
      </c>
      <c r="E51" s="2">
        <v>5.5</v>
      </c>
      <c r="F51" s="2">
        <v>5.2</v>
      </c>
      <c r="G51" s="3">
        <v>444</v>
      </c>
      <c r="H51" s="3">
        <v>3957</v>
      </c>
      <c r="I51" t="str">
        <f t="shared" si="0"/>
        <v>2013</v>
      </c>
      <c r="J51" t="s">
        <v>24</v>
      </c>
      <c r="M51" t="str">
        <f>A51</f>
        <v>2013 Audi RS 4 Avant</v>
      </c>
      <c r="N51" s="2">
        <f t="shared" si="1"/>
        <v>5.5</v>
      </c>
      <c r="O51" s="3">
        <f t="shared" si="2"/>
        <v>444</v>
      </c>
      <c r="Q51" t="str">
        <f t="shared" si="3"/>
        <v>2013 Audi RS 4 Avant</v>
      </c>
    </row>
    <row r="52" spans="1:17" x14ac:dyDescent="0.25">
      <c r="A52" t="s">
        <v>75</v>
      </c>
      <c r="B52" t="s">
        <v>33</v>
      </c>
      <c r="C52">
        <v>739</v>
      </c>
      <c r="D52" s="2">
        <v>7.6</v>
      </c>
      <c r="E52" s="2">
        <v>7</v>
      </c>
      <c r="F52" s="2">
        <v>5.3</v>
      </c>
      <c r="G52" s="3">
        <v>552</v>
      </c>
      <c r="H52" s="3">
        <v>4310</v>
      </c>
      <c r="I52" t="str">
        <f t="shared" si="0"/>
        <v>2013</v>
      </c>
      <c r="J52" t="s">
        <v>24</v>
      </c>
      <c r="M52" t="str">
        <f>A52</f>
        <v>2013 Audi RS 7 Sportback</v>
      </c>
      <c r="N52" s="2">
        <f t="shared" si="1"/>
        <v>7</v>
      </c>
      <c r="O52" s="3">
        <f t="shared" si="2"/>
        <v>552</v>
      </c>
      <c r="Q52" t="str">
        <f t="shared" si="3"/>
        <v>2013 Audi RS 7 Sportback</v>
      </c>
    </row>
    <row r="53" spans="1:17" x14ac:dyDescent="0.25">
      <c r="A53" t="s">
        <v>76</v>
      </c>
      <c r="B53" t="s">
        <v>33</v>
      </c>
      <c r="C53">
        <v>754</v>
      </c>
      <c r="D53" s="2">
        <v>7.4</v>
      </c>
      <c r="E53" s="2">
        <v>7.5</v>
      </c>
      <c r="F53" s="2">
        <v>5.2</v>
      </c>
      <c r="G53" s="3">
        <v>552</v>
      </c>
      <c r="H53" s="3">
        <v>4266</v>
      </c>
      <c r="I53" t="str">
        <f t="shared" si="0"/>
        <v>2015</v>
      </c>
      <c r="J53" t="s">
        <v>24</v>
      </c>
      <c r="M53" t="str">
        <f>A53</f>
        <v>2015 Audi RS 6 Avant</v>
      </c>
      <c r="N53" s="2">
        <f t="shared" si="1"/>
        <v>7.5</v>
      </c>
      <c r="O53" s="3">
        <f t="shared" si="2"/>
        <v>552</v>
      </c>
      <c r="Q53" t="str">
        <f t="shared" si="3"/>
        <v>2015 Audi RS 6 Avant</v>
      </c>
    </row>
    <row r="54" spans="1:17" x14ac:dyDescent="0.25">
      <c r="A54" t="s">
        <v>77</v>
      </c>
      <c r="B54" t="s">
        <v>23</v>
      </c>
      <c r="C54">
        <v>644</v>
      </c>
      <c r="D54" s="2">
        <v>5.6</v>
      </c>
      <c r="E54" s="2">
        <v>5.2</v>
      </c>
      <c r="F54" s="2">
        <v>5.6</v>
      </c>
      <c r="G54" s="3">
        <v>228</v>
      </c>
      <c r="H54" s="3">
        <v>2899</v>
      </c>
      <c r="I54" t="str">
        <f t="shared" si="0"/>
        <v>2015</v>
      </c>
      <c r="J54" t="s">
        <v>24</v>
      </c>
      <c r="M54" t="str">
        <f>A54</f>
        <v>2015 Audi S1</v>
      </c>
      <c r="N54" s="2">
        <f t="shared" si="1"/>
        <v>5.2</v>
      </c>
      <c r="O54" s="3">
        <f t="shared" si="2"/>
        <v>228</v>
      </c>
      <c r="Q54" t="str">
        <f t="shared" si="3"/>
        <v>2015 Audi S1</v>
      </c>
    </row>
    <row r="55" spans="1:17" x14ac:dyDescent="0.25">
      <c r="A55" t="s">
        <v>78</v>
      </c>
      <c r="B55" t="s">
        <v>33</v>
      </c>
      <c r="C55">
        <v>724</v>
      </c>
      <c r="D55" s="2">
        <v>6.7</v>
      </c>
      <c r="E55" s="2">
        <v>5.8</v>
      </c>
      <c r="F55" s="2">
        <v>5.2</v>
      </c>
      <c r="G55" s="3">
        <v>310</v>
      </c>
      <c r="H55" s="3">
        <v>3053</v>
      </c>
      <c r="I55" t="str">
        <f t="shared" si="0"/>
        <v>2015</v>
      </c>
      <c r="J55" t="s">
        <v>24</v>
      </c>
      <c r="M55" t="str">
        <f>A55</f>
        <v>2015 Audi TTS CoupÃ©</v>
      </c>
      <c r="N55" s="2">
        <f t="shared" si="1"/>
        <v>5.8</v>
      </c>
      <c r="O55" s="3">
        <f t="shared" si="2"/>
        <v>310</v>
      </c>
      <c r="Q55" t="str">
        <f t="shared" si="3"/>
        <v>2015 Audi TTS CoupÃ©</v>
      </c>
    </row>
    <row r="56" spans="1:17" x14ac:dyDescent="0.25">
      <c r="A56" t="s">
        <v>79</v>
      </c>
      <c r="B56" t="s">
        <v>18</v>
      </c>
      <c r="C56">
        <v>834</v>
      </c>
      <c r="D56" s="2">
        <v>7.8</v>
      </c>
      <c r="E56" s="2">
        <v>7.8</v>
      </c>
      <c r="F56" s="2">
        <v>5.0999999999999996</v>
      </c>
      <c r="G56" s="3">
        <v>610</v>
      </c>
      <c r="H56" s="3">
        <v>3428</v>
      </c>
      <c r="I56" t="str">
        <f t="shared" si="0"/>
        <v>2016</v>
      </c>
      <c r="J56" t="s">
        <v>24</v>
      </c>
      <c r="M56" t="str">
        <f>A56</f>
        <v>2016 Audi R8 V10 plus</v>
      </c>
      <c r="N56" s="2">
        <f t="shared" si="1"/>
        <v>7.8</v>
      </c>
      <c r="O56" s="3">
        <f t="shared" si="2"/>
        <v>610</v>
      </c>
      <c r="Q56" t="str">
        <f t="shared" si="3"/>
        <v>2016 Audi R8 V10 plus</v>
      </c>
    </row>
    <row r="57" spans="1:17" x14ac:dyDescent="0.25">
      <c r="A57" t="s">
        <v>80</v>
      </c>
      <c r="B57" t="s">
        <v>33</v>
      </c>
      <c r="C57">
        <v>748</v>
      </c>
      <c r="D57" s="2">
        <v>6.8</v>
      </c>
      <c r="E57" s="2">
        <v>6.7</v>
      </c>
      <c r="F57" s="2">
        <v>5.2</v>
      </c>
      <c r="G57" s="3">
        <v>400</v>
      </c>
      <c r="H57" s="3">
        <v>3307</v>
      </c>
      <c r="I57" t="str">
        <f t="shared" si="0"/>
        <v>2018</v>
      </c>
      <c r="J57" t="s">
        <v>24</v>
      </c>
      <c r="M57" t="str">
        <f>A57</f>
        <v>2018 Audi TT RS</v>
      </c>
      <c r="N57" s="2">
        <f t="shared" si="1"/>
        <v>6.7</v>
      </c>
      <c r="O57" s="3">
        <f t="shared" si="2"/>
        <v>400</v>
      </c>
      <c r="Q57" t="str">
        <f t="shared" si="3"/>
        <v>2018 Audi TT RS</v>
      </c>
    </row>
    <row r="58" spans="1:17" x14ac:dyDescent="0.25">
      <c r="A58" t="s">
        <v>81</v>
      </c>
      <c r="B58" t="s">
        <v>29</v>
      </c>
      <c r="C58">
        <v>131</v>
      </c>
      <c r="D58" s="2">
        <v>3.1</v>
      </c>
      <c r="E58" s="2">
        <v>1.9</v>
      </c>
      <c r="F58" s="2">
        <v>4.9000000000000004</v>
      </c>
      <c r="G58" s="3">
        <v>45</v>
      </c>
      <c r="H58" s="3">
        <v>1463</v>
      </c>
      <c r="I58" t="str">
        <f t="shared" si="0"/>
        <v>1958</v>
      </c>
      <c r="J58" t="s">
        <v>82</v>
      </c>
      <c r="M58" t="str">
        <f>A58</f>
        <v>1958 Austin-Healey Sprite MkI</v>
      </c>
      <c r="N58" s="2">
        <f t="shared" si="1"/>
        <v>1.9</v>
      </c>
      <c r="O58" s="3">
        <f t="shared" si="2"/>
        <v>45</v>
      </c>
      <c r="Q58" t="str">
        <f t="shared" si="3"/>
        <v>1958 Austin-Healey Sprite MkI</v>
      </c>
    </row>
    <row r="59" spans="1:17" x14ac:dyDescent="0.25">
      <c r="A59" t="s">
        <v>83</v>
      </c>
      <c r="B59" t="s">
        <v>23</v>
      </c>
      <c r="C59">
        <v>675</v>
      </c>
      <c r="D59" s="2">
        <v>8.4</v>
      </c>
      <c r="E59" s="2">
        <v>4.5</v>
      </c>
      <c r="F59" s="2">
        <v>4.2</v>
      </c>
      <c r="G59" s="3">
        <v>485</v>
      </c>
      <c r="H59" s="3">
        <v>2816</v>
      </c>
      <c r="I59" t="str">
        <f t="shared" si="0"/>
        <v>1939</v>
      </c>
      <c r="J59" t="s">
        <v>84</v>
      </c>
      <c r="M59" t="str">
        <f>A59</f>
        <v>1939 Auto Union Type D</v>
      </c>
      <c r="N59" s="2">
        <f t="shared" si="1"/>
        <v>4.5</v>
      </c>
      <c r="O59" s="3">
        <f t="shared" si="2"/>
        <v>485</v>
      </c>
      <c r="Q59" t="str">
        <f t="shared" si="3"/>
        <v>1939 Auto Union Type D</v>
      </c>
    </row>
    <row r="60" spans="1:17" x14ac:dyDescent="0.25">
      <c r="A60" t="s">
        <v>85</v>
      </c>
      <c r="B60" t="s">
        <v>18</v>
      </c>
      <c r="C60">
        <v>868</v>
      </c>
      <c r="D60" s="2">
        <v>6.1</v>
      </c>
      <c r="E60" s="2">
        <v>6.3</v>
      </c>
      <c r="F60" s="2">
        <v>3.9</v>
      </c>
      <c r="G60" s="3">
        <v>280</v>
      </c>
      <c r="H60" s="3">
        <v>1354</v>
      </c>
      <c r="I60" t="str">
        <f t="shared" si="0"/>
        <v>2014</v>
      </c>
      <c r="J60" t="s">
        <v>86</v>
      </c>
      <c r="M60" t="str">
        <f>A60</f>
        <v>2014 BAC Mono</v>
      </c>
      <c r="N60" s="2">
        <f t="shared" si="1"/>
        <v>6.3</v>
      </c>
      <c r="O60" s="3">
        <f t="shared" si="2"/>
        <v>280</v>
      </c>
      <c r="Q60" t="str">
        <f t="shared" si="3"/>
        <v>2014 BAC Mono</v>
      </c>
    </row>
    <row r="61" spans="1:17" x14ac:dyDescent="0.25">
      <c r="A61" t="s">
        <v>87</v>
      </c>
      <c r="B61" t="s">
        <v>29</v>
      </c>
      <c r="C61">
        <v>181</v>
      </c>
      <c r="D61" s="2">
        <v>3.7</v>
      </c>
      <c r="E61" s="2">
        <v>2.4</v>
      </c>
      <c r="F61" s="2">
        <v>5.7</v>
      </c>
      <c r="G61" s="3">
        <v>220</v>
      </c>
      <c r="H61" s="3">
        <v>5600</v>
      </c>
      <c r="I61" t="str">
        <f t="shared" si="0"/>
        <v>1930</v>
      </c>
      <c r="J61" t="s">
        <v>88</v>
      </c>
      <c r="M61" t="str">
        <f>A61</f>
        <v>1930 Bentley 8 Litre</v>
      </c>
      <c r="N61" s="2">
        <f t="shared" si="1"/>
        <v>2.4</v>
      </c>
      <c r="O61" s="3">
        <f t="shared" si="2"/>
        <v>220</v>
      </c>
      <c r="Q61" t="str">
        <f t="shared" si="3"/>
        <v>1930 Bentley 8 Litre</v>
      </c>
    </row>
    <row r="62" spans="1:17" x14ac:dyDescent="0.25">
      <c r="A62" t="s">
        <v>89</v>
      </c>
      <c r="B62" t="s">
        <v>29</v>
      </c>
      <c r="C62">
        <v>207</v>
      </c>
      <c r="D62" s="2">
        <v>3.7</v>
      </c>
      <c r="E62" s="2">
        <v>2.1</v>
      </c>
      <c r="F62" s="2">
        <v>5.8</v>
      </c>
      <c r="G62" s="3">
        <v>175</v>
      </c>
      <c r="H62" s="3">
        <v>4395</v>
      </c>
      <c r="I62" t="str">
        <f t="shared" si="0"/>
        <v>1930</v>
      </c>
      <c r="J62" t="s">
        <v>88</v>
      </c>
      <c r="M62" t="str">
        <f>A62</f>
        <v>1930 Bentley Blower 4-1/2 Litre Supercharged</v>
      </c>
      <c r="N62" s="2">
        <f t="shared" si="1"/>
        <v>2.1</v>
      </c>
      <c r="O62" s="3">
        <f t="shared" si="2"/>
        <v>175</v>
      </c>
      <c r="Q62" t="str">
        <f t="shared" si="3"/>
        <v>1930 Bentley Blower 4-1/2 Litre Supercharged</v>
      </c>
    </row>
    <row r="63" spans="1:17" x14ac:dyDescent="0.25">
      <c r="A63" t="s">
        <v>90</v>
      </c>
      <c r="B63" t="s">
        <v>33</v>
      </c>
      <c r="C63">
        <v>727</v>
      </c>
      <c r="D63" s="2">
        <v>7</v>
      </c>
      <c r="E63" s="2">
        <v>6.2</v>
      </c>
      <c r="F63" s="2">
        <v>6.5</v>
      </c>
      <c r="G63" s="3">
        <v>599</v>
      </c>
      <c r="H63" s="3">
        <v>5340</v>
      </c>
      <c r="I63" t="str">
        <f t="shared" si="0"/>
        <v>2016</v>
      </c>
      <c r="J63" t="s">
        <v>88</v>
      </c>
      <c r="M63" t="str">
        <f>A63</f>
        <v>2016 Bentley Bentayga</v>
      </c>
      <c r="N63" s="2">
        <f t="shared" si="1"/>
        <v>6.2</v>
      </c>
      <c r="O63" s="3">
        <f t="shared" si="2"/>
        <v>599</v>
      </c>
      <c r="Q63" t="str">
        <f t="shared" si="3"/>
        <v>2016 Bentley Bentayga</v>
      </c>
    </row>
    <row r="64" spans="1:17" x14ac:dyDescent="0.25">
      <c r="A64" t="s">
        <v>91</v>
      </c>
      <c r="B64" t="s">
        <v>33</v>
      </c>
      <c r="C64">
        <v>769</v>
      </c>
      <c r="D64" s="2">
        <v>7.6</v>
      </c>
      <c r="E64" s="2">
        <v>8</v>
      </c>
      <c r="F64" s="2">
        <v>4.9000000000000004</v>
      </c>
      <c r="G64" s="3">
        <v>700</v>
      </c>
      <c r="H64" s="3">
        <v>5029</v>
      </c>
      <c r="I64" t="str">
        <f t="shared" si="0"/>
        <v>2017</v>
      </c>
      <c r="J64" t="s">
        <v>88</v>
      </c>
      <c r="M64" t="str">
        <f>A64</f>
        <v>2017 Bentley Continental Supersports</v>
      </c>
      <c r="N64" s="2">
        <f t="shared" si="1"/>
        <v>8</v>
      </c>
      <c r="O64" s="3">
        <f t="shared" si="2"/>
        <v>700</v>
      </c>
      <c r="Q64" t="str">
        <f t="shared" si="3"/>
        <v>2017 Bentley Continental Supersports</v>
      </c>
    </row>
    <row r="65" spans="1:17" x14ac:dyDescent="0.25">
      <c r="A65" t="s">
        <v>92</v>
      </c>
      <c r="B65" t="s">
        <v>29</v>
      </c>
      <c r="C65">
        <v>100</v>
      </c>
      <c r="D65" s="2">
        <v>1.8</v>
      </c>
      <c r="E65" s="2">
        <v>1.2</v>
      </c>
      <c r="F65" s="2">
        <v>4.7</v>
      </c>
      <c r="G65" s="3">
        <v>13</v>
      </c>
      <c r="H65">
        <v>920</v>
      </c>
      <c r="I65" t="str">
        <f t="shared" si="0"/>
        <v>1957</v>
      </c>
      <c r="J65" t="s">
        <v>27</v>
      </c>
      <c r="M65" t="str">
        <f>A65</f>
        <v>1957 BMW Isetta 300 Export</v>
      </c>
      <c r="N65" s="2">
        <f t="shared" si="1"/>
        <v>1.2</v>
      </c>
      <c r="O65" s="3">
        <f t="shared" si="2"/>
        <v>13</v>
      </c>
      <c r="Q65" t="str">
        <f t="shared" si="3"/>
        <v>1957 BMW Isetta 300 Export</v>
      </c>
    </row>
    <row r="66" spans="1:17" x14ac:dyDescent="0.25">
      <c r="A66" t="s">
        <v>93</v>
      </c>
      <c r="B66" t="s">
        <v>14</v>
      </c>
      <c r="C66">
        <v>531</v>
      </c>
      <c r="D66" s="2">
        <v>4.9000000000000004</v>
      </c>
      <c r="E66" s="2">
        <v>3.8</v>
      </c>
      <c r="F66" s="2">
        <v>5.6</v>
      </c>
      <c r="G66" s="3">
        <v>168</v>
      </c>
      <c r="H66" s="3">
        <v>2381</v>
      </c>
      <c r="I66" t="str">
        <f t="shared" si="0"/>
        <v>1973</v>
      </c>
      <c r="J66" t="s">
        <v>27</v>
      </c>
      <c r="M66" t="str">
        <f>A66</f>
        <v>1973 BMW 2002 TURBO</v>
      </c>
      <c r="N66" s="2">
        <f t="shared" si="1"/>
        <v>3.8</v>
      </c>
      <c r="O66" s="3">
        <f t="shared" si="2"/>
        <v>168</v>
      </c>
      <c r="Q66" t="str">
        <f t="shared" si="3"/>
        <v>1973 BMW 2002 TURBO</v>
      </c>
    </row>
    <row r="67" spans="1:17" x14ac:dyDescent="0.25">
      <c r="A67" t="s">
        <v>94</v>
      </c>
      <c r="B67" t="s">
        <v>23</v>
      </c>
      <c r="C67">
        <v>629</v>
      </c>
      <c r="D67" s="2">
        <v>5.9</v>
      </c>
      <c r="E67" s="2">
        <v>4.4000000000000004</v>
      </c>
      <c r="F67" s="2">
        <v>4.7</v>
      </c>
      <c r="G67" s="3">
        <v>277</v>
      </c>
      <c r="H67" s="3">
        <v>2866</v>
      </c>
      <c r="I67" t="str">
        <f t="shared" si="0"/>
        <v>1981</v>
      </c>
      <c r="J67" t="s">
        <v>27</v>
      </c>
      <c r="M67" t="str">
        <f>A67</f>
        <v>1981 BMW M1</v>
      </c>
      <c r="N67" s="2">
        <f t="shared" si="1"/>
        <v>4.4000000000000004</v>
      </c>
      <c r="O67" s="3">
        <f t="shared" si="2"/>
        <v>277</v>
      </c>
      <c r="Q67" t="str">
        <f t="shared" si="3"/>
        <v>1981 BMW M1</v>
      </c>
    </row>
    <row r="68" spans="1:17" x14ac:dyDescent="0.25">
      <c r="A68" t="s">
        <v>95</v>
      </c>
      <c r="B68" t="s">
        <v>14</v>
      </c>
      <c r="C68">
        <v>583</v>
      </c>
      <c r="D68" s="2">
        <v>5.8</v>
      </c>
      <c r="E68" s="2">
        <v>4.3</v>
      </c>
      <c r="F68" s="2">
        <v>5.0999999999999996</v>
      </c>
      <c r="G68" s="3">
        <v>282</v>
      </c>
      <c r="H68" s="3">
        <v>3230</v>
      </c>
      <c r="I68" t="str">
        <f t="shared" si="0"/>
        <v>1988</v>
      </c>
      <c r="J68" t="s">
        <v>27</v>
      </c>
      <c r="M68" t="str">
        <f>A68</f>
        <v>1988 BMW M5</v>
      </c>
      <c r="N68" s="2">
        <f t="shared" si="1"/>
        <v>4.3</v>
      </c>
      <c r="O68" s="3">
        <f t="shared" si="2"/>
        <v>282</v>
      </c>
      <c r="Q68" t="str">
        <f t="shared" si="3"/>
        <v>1988 BMW M5</v>
      </c>
    </row>
    <row r="69" spans="1:17" x14ac:dyDescent="0.25">
      <c r="A69" t="s">
        <v>96</v>
      </c>
      <c r="B69" t="s">
        <v>14</v>
      </c>
      <c r="C69">
        <v>583</v>
      </c>
      <c r="D69" s="2">
        <v>5.6</v>
      </c>
      <c r="E69" s="2">
        <v>4.3</v>
      </c>
      <c r="F69" s="2">
        <v>4.9000000000000004</v>
      </c>
      <c r="G69" s="3">
        <v>215</v>
      </c>
      <c r="H69" s="3">
        <v>2762</v>
      </c>
      <c r="I69" t="str">
        <f t="shared" si="0"/>
        <v>1991</v>
      </c>
      <c r="J69" t="s">
        <v>27</v>
      </c>
      <c r="M69" t="str">
        <f>A69</f>
        <v>1991 BMW M3</v>
      </c>
      <c r="N69" s="2">
        <f t="shared" si="1"/>
        <v>4.3</v>
      </c>
      <c r="O69" s="3">
        <f t="shared" si="2"/>
        <v>215</v>
      </c>
      <c r="Q69" t="str">
        <f t="shared" si="3"/>
        <v>1991 BMW M3</v>
      </c>
    </row>
    <row r="70" spans="1:17" x14ac:dyDescent="0.25">
      <c r="A70" t="s">
        <v>97</v>
      </c>
      <c r="B70" t="s">
        <v>23</v>
      </c>
      <c r="C70">
        <v>634</v>
      </c>
      <c r="D70" s="2">
        <v>6.7</v>
      </c>
      <c r="E70" s="2">
        <v>4.5999999999999996</v>
      </c>
      <c r="F70" s="2">
        <v>4.8</v>
      </c>
      <c r="G70" s="3">
        <v>342</v>
      </c>
      <c r="H70" s="3">
        <v>3772</v>
      </c>
      <c r="I70" t="str">
        <f t="shared" si="0"/>
        <v>1995</v>
      </c>
      <c r="J70" t="s">
        <v>27</v>
      </c>
      <c r="M70" t="str">
        <f>A70</f>
        <v>1995 BMW M5</v>
      </c>
      <c r="N70" s="2">
        <f t="shared" si="1"/>
        <v>4.5999999999999996</v>
      </c>
      <c r="O70" s="3">
        <f t="shared" si="2"/>
        <v>342</v>
      </c>
      <c r="Q70" t="str">
        <f t="shared" si="3"/>
        <v>1995 BMW M5</v>
      </c>
    </row>
    <row r="71" spans="1:17" x14ac:dyDescent="0.25">
      <c r="A71" t="s">
        <v>98</v>
      </c>
      <c r="B71" t="s">
        <v>23</v>
      </c>
      <c r="C71">
        <v>665</v>
      </c>
      <c r="D71" s="2">
        <v>6.5</v>
      </c>
      <c r="E71" s="2">
        <v>4.9000000000000004</v>
      </c>
      <c r="F71" s="2">
        <v>5.2</v>
      </c>
      <c r="G71" s="3">
        <v>321</v>
      </c>
      <c r="H71" s="3">
        <v>3219</v>
      </c>
      <c r="I71" t="str">
        <f t="shared" si="0"/>
        <v>1997</v>
      </c>
      <c r="J71" t="s">
        <v>27</v>
      </c>
      <c r="M71" t="str">
        <f>A71</f>
        <v>1997 BMW M3</v>
      </c>
      <c r="N71" s="2">
        <f t="shared" si="1"/>
        <v>4.9000000000000004</v>
      </c>
      <c r="O71" s="3">
        <f t="shared" si="2"/>
        <v>321</v>
      </c>
      <c r="Q71" t="str">
        <f t="shared" si="3"/>
        <v>1997 BMW M3</v>
      </c>
    </row>
    <row r="72" spans="1:17" x14ac:dyDescent="0.25">
      <c r="A72" t="s">
        <v>99</v>
      </c>
      <c r="B72" t="s">
        <v>33</v>
      </c>
      <c r="C72">
        <v>747</v>
      </c>
      <c r="D72" s="2">
        <v>6.7</v>
      </c>
      <c r="E72" s="2">
        <v>5.4</v>
      </c>
      <c r="F72" s="2">
        <v>4.7</v>
      </c>
      <c r="G72" s="3">
        <v>375</v>
      </c>
      <c r="H72" s="3">
        <v>3096</v>
      </c>
      <c r="I72" t="str">
        <f t="shared" si="0"/>
        <v>2002</v>
      </c>
      <c r="J72" t="s">
        <v>27</v>
      </c>
      <c r="M72" t="str">
        <f>A72</f>
        <v>2002 BMW M3-GTR</v>
      </c>
      <c r="N72" s="2">
        <f t="shared" si="1"/>
        <v>5.4</v>
      </c>
      <c r="O72" s="3">
        <f t="shared" si="2"/>
        <v>375</v>
      </c>
      <c r="Q72" t="str">
        <f t="shared" si="3"/>
        <v>2002 BMW M3-GTR</v>
      </c>
    </row>
    <row r="73" spans="1:17" x14ac:dyDescent="0.25">
      <c r="A73" t="s">
        <v>100</v>
      </c>
      <c r="B73" t="s">
        <v>23</v>
      </c>
      <c r="C73">
        <v>675</v>
      </c>
      <c r="D73" s="2">
        <v>6.1</v>
      </c>
      <c r="E73" s="2">
        <v>4.9000000000000004</v>
      </c>
      <c r="F73" s="2">
        <v>4.9000000000000004</v>
      </c>
      <c r="G73" s="3">
        <v>315</v>
      </c>
      <c r="H73" s="3">
        <v>3170</v>
      </c>
      <c r="I73" t="str">
        <f t="shared" si="0"/>
        <v>2002</v>
      </c>
      <c r="J73" t="s">
        <v>27</v>
      </c>
      <c r="M73" t="str">
        <f>A73</f>
        <v>2002 BMW Z3 M Coupe</v>
      </c>
      <c r="N73" s="2">
        <f t="shared" si="1"/>
        <v>4.9000000000000004</v>
      </c>
      <c r="O73" s="3">
        <f t="shared" si="2"/>
        <v>315</v>
      </c>
      <c r="Q73" t="str">
        <f t="shared" si="3"/>
        <v>2002 BMW Z3 M Coupe</v>
      </c>
    </row>
    <row r="74" spans="1:17" x14ac:dyDescent="0.25">
      <c r="A74" t="s">
        <v>101</v>
      </c>
      <c r="B74" t="s">
        <v>23</v>
      </c>
      <c r="C74">
        <v>694</v>
      </c>
      <c r="D74" s="2">
        <v>7.1</v>
      </c>
      <c r="E74" s="2">
        <v>5</v>
      </c>
      <c r="F74" s="2">
        <v>5.0999999999999996</v>
      </c>
      <c r="G74" s="3">
        <v>394</v>
      </c>
      <c r="H74" s="3">
        <v>3900</v>
      </c>
      <c r="I74" t="str">
        <f t="shared" si="0"/>
        <v>2003</v>
      </c>
      <c r="J74" t="s">
        <v>27</v>
      </c>
      <c r="M74" t="str">
        <f>A74</f>
        <v>2003 BMW M5</v>
      </c>
      <c r="N74" s="2">
        <f t="shared" si="1"/>
        <v>5</v>
      </c>
      <c r="O74" s="3">
        <f t="shared" si="2"/>
        <v>394</v>
      </c>
      <c r="Q74" t="str">
        <f t="shared" si="3"/>
        <v>2003 BMW M5</v>
      </c>
    </row>
    <row r="75" spans="1:17" x14ac:dyDescent="0.25">
      <c r="A75" t="s">
        <v>102</v>
      </c>
      <c r="B75" t="s">
        <v>23</v>
      </c>
      <c r="C75">
        <v>675</v>
      </c>
      <c r="D75" s="2">
        <v>6.4</v>
      </c>
      <c r="E75" s="2">
        <v>5</v>
      </c>
      <c r="F75" s="2">
        <v>5</v>
      </c>
      <c r="G75" s="3">
        <v>333</v>
      </c>
      <c r="H75" s="3">
        <v>3415</v>
      </c>
      <c r="I75" t="str">
        <f t="shared" si="0"/>
        <v>2005</v>
      </c>
      <c r="J75" t="s">
        <v>27</v>
      </c>
      <c r="M75" t="str">
        <f>A75</f>
        <v>2005 BMW M3</v>
      </c>
      <c r="N75" s="2">
        <f t="shared" si="1"/>
        <v>5</v>
      </c>
      <c r="O75" s="3">
        <f t="shared" si="2"/>
        <v>333</v>
      </c>
      <c r="Q75" t="str">
        <f t="shared" si="3"/>
        <v>2005 BMW M3</v>
      </c>
    </row>
    <row r="76" spans="1:17" x14ac:dyDescent="0.25">
      <c r="A76" t="s">
        <v>103</v>
      </c>
      <c r="B76" t="s">
        <v>33</v>
      </c>
      <c r="C76">
        <v>725</v>
      </c>
      <c r="D76" s="2">
        <v>6.8</v>
      </c>
      <c r="E76" s="2">
        <v>5</v>
      </c>
      <c r="F76" s="2">
        <v>4.5</v>
      </c>
      <c r="G76" s="3">
        <v>414</v>
      </c>
      <c r="H76" s="3">
        <v>3649</v>
      </c>
      <c r="I76" t="str">
        <f t="shared" si="0"/>
        <v>2008</v>
      </c>
      <c r="J76" t="s">
        <v>27</v>
      </c>
      <c r="M76" t="str">
        <f>A76</f>
        <v>2008 BMW M3</v>
      </c>
      <c r="N76" s="2">
        <f t="shared" si="1"/>
        <v>5</v>
      </c>
      <c r="O76" s="3">
        <f t="shared" si="2"/>
        <v>414</v>
      </c>
      <c r="Q76" t="str">
        <f t="shared" si="3"/>
        <v>2008 BMW M3</v>
      </c>
    </row>
    <row r="77" spans="1:17" x14ac:dyDescent="0.25">
      <c r="A77" t="s">
        <v>104</v>
      </c>
      <c r="B77" t="s">
        <v>23</v>
      </c>
      <c r="C77">
        <v>694</v>
      </c>
      <c r="D77" s="2">
        <v>6.4</v>
      </c>
      <c r="E77" s="2">
        <v>5.4</v>
      </c>
      <c r="F77" s="2">
        <v>5.2</v>
      </c>
      <c r="G77" s="3">
        <v>330</v>
      </c>
      <c r="H77" s="3">
        <v>3296</v>
      </c>
      <c r="I77" t="str">
        <f t="shared" si="0"/>
        <v>2008</v>
      </c>
      <c r="J77" t="s">
        <v>27</v>
      </c>
      <c r="M77" t="str">
        <f>A77</f>
        <v>2008 BMW Z4 M Coupe</v>
      </c>
      <c r="N77" s="2">
        <f t="shared" si="1"/>
        <v>5.4</v>
      </c>
      <c r="O77" s="3">
        <f t="shared" si="2"/>
        <v>330</v>
      </c>
      <c r="Q77" t="str">
        <f t="shared" si="3"/>
        <v>2008 BMW Z4 M Coupe</v>
      </c>
    </row>
    <row r="78" spans="1:17" x14ac:dyDescent="0.25">
      <c r="A78" t="s">
        <v>105</v>
      </c>
      <c r="B78" t="s">
        <v>33</v>
      </c>
      <c r="C78">
        <v>719</v>
      </c>
      <c r="D78" s="2">
        <v>7.1</v>
      </c>
      <c r="E78" s="2">
        <v>5.0999999999999996</v>
      </c>
      <c r="F78" s="2">
        <v>4.9000000000000004</v>
      </c>
      <c r="G78" s="3">
        <v>500</v>
      </c>
      <c r="H78" s="3">
        <v>4012</v>
      </c>
      <c r="I78" t="str">
        <f t="shared" si="0"/>
        <v>2009</v>
      </c>
      <c r="J78" t="s">
        <v>27</v>
      </c>
      <c r="M78" t="str">
        <f>A78</f>
        <v>2009 BMW M5</v>
      </c>
      <c r="N78" s="2">
        <f t="shared" si="1"/>
        <v>5.0999999999999996</v>
      </c>
      <c r="O78" s="3">
        <f t="shared" si="2"/>
        <v>500</v>
      </c>
      <c r="Q78" t="str">
        <f t="shared" si="3"/>
        <v>2009 BMW M5</v>
      </c>
    </row>
    <row r="79" spans="1:17" x14ac:dyDescent="0.25">
      <c r="A79" t="s">
        <v>106</v>
      </c>
      <c r="B79" t="s">
        <v>33</v>
      </c>
      <c r="C79">
        <v>712</v>
      </c>
      <c r="D79" s="2">
        <v>6.4</v>
      </c>
      <c r="E79" s="2">
        <v>5.2</v>
      </c>
      <c r="F79" s="2">
        <v>4.8</v>
      </c>
      <c r="G79" s="3">
        <v>335</v>
      </c>
      <c r="H79" s="3">
        <v>3296</v>
      </c>
      <c r="I79" t="str">
        <f t="shared" si="0"/>
        <v>2011</v>
      </c>
      <c r="J79" t="s">
        <v>27</v>
      </c>
      <c r="M79" t="str">
        <f>A79</f>
        <v>2011 BMW 1 Series M Coupe</v>
      </c>
      <c r="N79" s="2">
        <f t="shared" si="1"/>
        <v>5.2</v>
      </c>
      <c r="O79" s="3">
        <f t="shared" si="2"/>
        <v>335</v>
      </c>
      <c r="Q79" t="str">
        <f t="shared" si="3"/>
        <v>2011 BMW 1 Series M Coupe</v>
      </c>
    </row>
    <row r="80" spans="1:17" x14ac:dyDescent="0.25">
      <c r="A80" t="s">
        <v>107</v>
      </c>
      <c r="B80" t="s">
        <v>23</v>
      </c>
      <c r="C80">
        <v>666</v>
      </c>
      <c r="D80" s="2">
        <v>6.4</v>
      </c>
      <c r="E80" s="2">
        <v>5.9</v>
      </c>
      <c r="F80" s="2">
        <v>6.3</v>
      </c>
      <c r="G80" s="3">
        <v>547</v>
      </c>
      <c r="H80" s="3">
        <v>5368</v>
      </c>
      <c r="I80" t="str">
        <f t="shared" si="0"/>
        <v>2011</v>
      </c>
      <c r="J80" t="s">
        <v>27</v>
      </c>
      <c r="M80" t="str">
        <f>A80</f>
        <v>2011 BMW X5 M</v>
      </c>
      <c r="N80" s="2">
        <f t="shared" si="1"/>
        <v>5.9</v>
      </c>
      <c r="O80" s="3">
        <f t="shared" si="2"/>
        <v>547</v>
      </c>
      <c r="Q80" t="str">
        <f t="shared" si="3"/>
        <v>2011 BMW X5 M</v>
      </c>
    </row>
    <row r="81" spans="1:17" x14ac:dyDescent="0.25">
      <c r="A81" t="s">
        <v>108</v>
      </c>
      <c r="B81" t="s">
        <v>37</v>
      </c>
      <c r="C81">
        <v>998</v>
      </c>
      <c r="D81" s="2">
        <v>8</v>
      </c>
      <c r="E81" s="2">
        <v>10</v>
      </c>
      <c r="F81" s="2">
        <v>4.4000000000000004</v>
      </c>
      <c r="G81" s="3">
        <v>1014</v>
      </c>
      <c r="H81" s="3">
        <v>2756</v>
      </c>
      <c r="I81" t="str">
        <f t="shared" si="0"/>
        <v>2011</v>
      </c>
      <c r="J81" t="s">
        <v>27</v>
      </c>
      <c r="M81" t="str">
        <f>A81</f>
        <v>2011 BMW X5 M Forza Edition</v>
      </c>
      <c r="N81" s="2">
        <f t="shared" si="1"/>
        <v>10</v>
      </c>
      <c r="O81" s="3">
        <f t="shared" si="2"/>
        <v>1014</v>
      </c>
      <c r="Q81" t="str">
        <f t="shared" si="3"/>
        <v>2011 BMW X5 M Forza Edition</v>
      </c>
    </row>
    <row r="82" spans="1:17" x14ac:dyDescent="0.25">
      <c r="A82" t="s">
        <v>109</v>
      </c>
      <c r="B82" t="s">
        <v>33</v>
      </c>
      <c r="C82">
        <v>766</v>
      </c>
      <c r="D82" s="2">
        <v>7.4</v>
      </c>
      <c r="E82" s="2">
        <v>5.3</v>
      </c>
      <c r="F82" s="2">
        <v>4.5999999999999996</v>
      </c>
      <c r="G82" s="3">
        <v>552</v>
      </c>
      <c r="H82" s="3">
        <v>4123</v>
      </c>
      <c r="I82" t="str">
        <f t="shared" si="0"/>
        <v>2012</v>
      </c>
      <c r="J82" t="s">
        <v>27</v>
      </c>
      <c r="M82" t="str">
        <f>A82</f>
        <v>2012 BMW M5</v>
      </c>
      <c r="N82" s="2">
        <f t="shared" si="1"/>
        <v>5.3</v>
      </c>
      <c r="O82" s="3">
        <f t="shared" si="2"/>
        <v>552</v>
      </c>
      <c r="Q82" t="str">
        <f t="shared" si="3"/>
        <v>2012 BMW M5</v>
      </c>
    </row>
    <row r="83" spans="1:17" x14ac:dyDescent="0.25">
      <c r="A83" t="s">
        <v>110</v>
      </c>
      <c r="B83" t="s">
        <v>33</v>
      </c>
      <c r="C83">
        <v>758</v>
      </c>
      <c r="D83" s="2">
        <v>7.5</v>
      </c>
      <c r="E83" s="2">
        <v>5</v>
      </c>
      <c r="F83" s="2">
        <v>4.5999999999999996</v>
      </c>
      <c r="G83" s="3">
        <v>560</v>
      </c>
      <c r="H83" s="3">
        <v>4255</v>
      </c>
      <c r="I83" t="str">
        <f t="shared" si="0"/>
        <v>2013</v>
      </c>
      <c r="J83" t="s">
        <v>27</v>
      </c>
      <c r="M83" t="str">
        <f>A83</f>
        <v>2013 BMW M6 Coupe</v>
      </c>
      <c r="N83" s="2">
        <f t="shared" si="1"/>
        <v>5</v>
      </c>
      <c r="O83" s="3">
        <f t="shared" si="2"/>
        <v>560</v>
      </c>
      <c r="Q83" t="str">
        <f t="shared" si="3"/>
        <v>2013 BMW M6 Coupe</v>
      </c>
    </row>
    <row r="84" spans="1:17" x14ac:dyDescent="0.25">
      <c r="A84" t="s">
        <v>111</v>
      </c>
      <c r="B84" t="s">
        <v>33</v>
      </c>
      <c r="C84">
        <v>782</v>
      </c>
      <c r="D84" s="2">
        <v>7.1</v>
      </c>
      <c r="E84" s="2">
        <v>5.3</v>
      </c>
      <c r="F84" s="2">
        <v>4.7</v>
      </c>
      <c r="G84" s="3">
        <v>431</v>
      </c>
      <c r="H84" s="3">
        <v>3389</v>
      </c>
      <c r="I84" t="str">
        <f t="shared" si="0"/>
        <v>2014</v>
      </c>
      <c r="J84" t="s">
        <v>27</v>
      </c>
      <c r="M84" t="str">
        <f>A84</f>
        <v>2014 BMW M4 Coupe</v>
      </c>
      <c r="N84" s="2">
        <f t="shared" si="1"/>
        <v>5.3</v>
      </c>
      <c r="O84" s="3">
        <f t="shared" si="2"/>
        <v>431</v>
      </c>
      <c r="Q84" t="str">
        <f t="shared" si="3"/>
        <v>2014 BMW M4 Coupe</v>
      </c>
    </row>
    <row r="85" spans="1:17" x14ac:dyDescent="0.25">
      <c r="A85" t="s">
        <v>112</v>
      </c>
      <c r="B85" t="s">
        <v>33</v>
      </c>
      <c r="C85">
        <v>764</v>
      </c>
      <c r="D85" s="2">
        <v>7.2</v>
      </c>
      <c r="E85" s="2">
        <v>7.7</v>
      </c>
      <c r="F85" s="2">
        <v>4.9000000000000004</v>
      </c>
      <c r="G85" s="3">
        <v>357</v>
      </c>
      <c r="H85" s="3">
        <v>3380</v>
      </c>
      <c r="I85" t="str">
        <f t="shared" si="0"/>
        <v>2015</v>
      </c>
      <c r="J85" t="s">
        <v>27</v>
      </c>
      <c r="M85" t="str">
        <f>A85</f>
        <v>2015 BMW i8</v>
      </c>
      <c r="N85" s="2">
        <f t="shared" si="1"/>
        <v>7.7</v>
      </c>
      <c r="O85" s="3">
        <f t="shared" si="2"/>
        <v>357</v>
      </c>
      <c r="Q85" t="str">
        <f t="shared" si="3"/>
        <v>2015 BMW i8</v>
      </c>
    </row>
    <row r="86" spans="1:17" x14ac:dyDescent="0.25">
      <c r="A86" t="s">
        <v>113</v>
      </c>
      <c r="B86" t="s">
        <v>23</v>
      </c>
      <c r="C86">
        <v>687</v>
      </c>
      <c r="D86" s="2">
        <v>6.5</v>
      </c>
      <c r="E86" s="2">
        <v>6</v>
      </c>
      <c r="F86" s="2">
        <v>5.8</v>
      </c>
      <c r="G86" s="3">
        <v>567</v>
      </c>
      <c r="H86" s="3">
        <v>5185</v>
      </c>
      <c r="I86" t="str">
        <f t="shared" ref="I86:I149" si="4">LEFT(A86,4)</f>
        <v>2015</v>
      </c>
      <c r="J86" t="s">
        <v>27</v>
      </c>
      <c r="M86" t="str">
        <f>A86</f>
        <v>2015 BMW X6 M</v>
      </c>
      <c r="N86" s="2">
        <f t="shared" ref="N86:N149" si="5">E86</f>
        <v>6</v>
      </c>
      <c r="O86" s="3">
        <f t="shared" ref="O86:O149" si="6">G86</f>
        <v>567</v>
      </c>
      <c r="Q86" t="str">
        <f t="shared" ref="Q86:Q149" si="7">M86</f>
        <v>2015 BMW X6 M</v>
      </c>
    </row>
    <row r="87" spans="1:17" x14ac:dyDescent="0.25">
      <c r="A87" t="s">
        <v>114</v>
      </c>
      <c r="B87" t="s">
        <v>33</v>
      </c>
      <c r="C87">
        <v>718</v>
      </c>
      <c r="D87" s="2">
        <v>6.5</v>
      </c>
      <c r="E87" s="2">
        <v>5.2</v>
      </c>
      <c r="F87" s="2">
        <v>4.8</v>
      </c>
      <c r="G87" s="3">
        <v>365</v>
      </c>
      <c r="H87" s="3">
        <v>3450</v>
      </c>
      <c r="I87" t="str">
        <f t="shared" si="4"/>
        <v>2016</v>
      </c>
      <c r="J87" t="s">
        <v>27</v>
      </c>
      <c r="M87" t="str">
        <f>A87</f>
        <v>2016 BMW M2 CoupÃ©</v>
      </c>
      <c r="N87" s="2">
        <f t="shared" si="5"/>
        <v>5.2</v>
      </c>
      <c r="O87" s="3">
        <f t="shared" si="6"/>
        <v>365</v>
      </c>
      <c r="Q87" t="str">
        <f t="shared" si="7"/>
        <v>2016 BMW M2 CoupÃ©</v>
      </c>
    </row>
    <row r="88" spans="1:17" x14ac:dyDescent="0.25">
      <c r="A88" t="s">
        <v>115</v>
      </c>
      <c r="B88" t="s">
        <v>18</v>
      </c>
      <c r="C88">
        <v>814</v>
      </c>
      <c r="D88" s="2">
        <v>7.2</v>
      </c>
      <c r="E88" s="2">
        <v>5.7</v>
      </c>
      <c r="F88" s="2">
        <v>4</v>
      </c>
      <c r="G88" s="3">
        <v>493</v>
      </c>
      <c r="H88" s="3">
        <v>3329</v>
      </c>
      <c r="I88" t="str">
        <f t="shared" si="4"/>
        <v>2016</v>
      </c>
      <c r="J88" t="s">
        <v>27</v>
      </c>
      <c r="M88" t="str">
        <f>A88</f>
        <v>2016 BMW M4 GTS</v>
      </c>
      <c r="N88" s="2">
        <f t="shared" si="5"/>
        <v>5.7</v>
      </c>
      <c r="O88" s="3">
        <f t="shared" si="6"/>
        <v>493</v>
      </c>
      <c r="Q88" t="str">
        <f t="shared" si="7"/>
        <v>2016 BMW M4 GTS</v>
      </c>
    </row>
    <row r="89" spans="1:17" x14ac:dyDescent="0.25">
      <c r="A89" t="s">
        <v>116</v>
      </c>
      <c r="B89" t="s">
        <v>33</v>
      </c>
      <c r="C89">
        <v>784</v>
      </c>
      <c r="D89" s="2">
        <v>7.6</v>
      </c>
      <c r="E89" s="2">
        <v>8.6999999999999993</v>
      </c>
      <c r="F89" s="2">
        <v>5.0999999999999996</v>
      </c>
      <c r="G89" s="3">
        <v>600</v>
      </c>
      <c r="H89" s="3">
        <v>4370</v>
      </c>
      <c r="I89" t="str">
        <f t="shared" si="4"/>
        <v>2018</v>
      </c>
      <c r="J89" t="s">
        <v>27</v>
      </c>
      <c r="M89" t="str">
        <f>A89</f>
        <v>2018 BMW M5</v>
      </c>
      <c r="N89" s="2">
        <f t="shared" si="5"/>
        <v>8.6999999999999993</v>
      </c>
      <c r="O89" s="3">
        <f t="shared" si="6"/>
        <v>600</v>
      </c>
      <c r="Q89" t="str">
        <f t="shared" si="7"/>
        <v>2018 BMW M5</v>
      </c>
    </row>
    <row r="90" spans="1:17" x14ac:dyDescent="0.25">
      <c r="A90" t="s">
        <v>117</v>
      </c>
      <c r="B90" t="s">
        <v>33</v>
      </c>
      <c r="C90">
        <v>751</v>
      </c>
      <c r="D90" s="2">
        <v>6.7</v>
      </c>
      <c r="E90" s="2">
        <v>5.6</v>
      </c>
      <c r="F90" s="2">
        <v>4.5999999999999996</v>
      </c>
      <c r="G90" s="3">
        <v>382</v>
      </c>
      <c r="H90" s="3">
        <v>3252</v>
      </c>
      <c r="I90" t="str">
        <f t="shared" si="4"/>
        <v>2019</v>
      </c>
      <c r="J90" t="s">
        <v>27</v>
      </c>
      <c r="M90" t="str">
        <f>A90</f>
        <v>2019 BMW Z4 Roadster</v>
      </c>
      <c r="N90" s="2">
        <f t="shared" si="5"/>
        <v>5.6</v>
      </c>
      <c r="O90" s="3">
        <f t="shared" si="6"/>
        <v>382</v>
      </c>
      <c r="Q90" t="str">
        <f t="shared" si="7"/>
        <v>2019 BMW Z4 Roadster</v>
      </c>
    </row>
    <row r="91" spans="1:17" x14ac:dyDescent="0.25">
      <c r="A91" t="s">
        <v>118</v>
      </c>
      <c r="B91" t="s">
        <v>29</v>
      </c>
      <c r="C91">
        <v>285</v>
      </c>
      <c r="D91" s="2">
        <v>4</v>
      </c>
      <c r="E91" s="2">
        <v>2.5</v>
      </c>
      <c r="F91" s="2">
        <v>4.9000000000000004</v>
      </c>
      <c r="G91" s="3">
        <v>95</v>
      </c>
      <c r="H91" s="3">
        <v>1676</v>
      </c>
      <c r="I91" t="str">
        <f t="shared" si="4"/>
        <v>1926</v>
      </c>
      <c r="J91" t="s">
        <v>119</v>
      </c>
      <c r="M91" t="str">
        <f>A91</f>
        <v>1926 Bugatti Type 35 C</v>
      </c>
      <c r="N91" s="2">
        <f t="shared" si="5"/>
        <v>2.5</v>
      </c>
      <c r="O91" s="3">
        <f t="shared" si="6"/>
        <v>95</v>
      </c>
      <c r="Q91" t="str">
        <f t="shared" si="7"/>
        <v>1926 Bugatti Type 35 C</v>
      </c>
    </row>
    <row r="92" spans="1:17" x14ac:dyDescent="0.25">
      <c r="A92" t="s">
        <v>120</v>
      </c>
      <c r="B92" t="s">
        <v>18</v>
      </c>
      <c r="C92">
        <v>805</v>
      </c>
      <c r="D92" s="2">
        <v>8.3000000000000007</v>
      </c>
      <c r="E92" s="2">
        <v>8</v>
      </c>
      <c r="F92" s="2">
        <v>4.9000000000000004</v>
      </c>
      <c r="G92" s="3">
        <v>611</v>
      </c>
      <c r="H92" s="3">
        <v>3126</v>
      </c>
      <c r="I92" t="str">
        <f t="shared" si="4"/>
        <v>1992</v>
      </c>
      <c r="J92" t="s">
        <v>119</v>
      </c>
      <c r="M92" t="str">
        <f>A92</f>
        <v>1992 Bugatti EB110 Super Sport</v>
      </c>
      <c r="N92" s="2">
        <f t="shared" si="5"/>
        <v>8</v>
      </c>
      <c r="O92" s="3">
        <f t="shared" si="6"/>
        <v>611</v>
      </c>
      <c r="Q92" t="str">
        <f t="shared" si="7"/>
        <v>1992 Bugatti EB110 Super Sport</v>
      </c>
    </row>
    <row r="93" spans="1:17" x14ac:dyDescent="0.25">
      <c r="A93" t="s">
        <v>121</v>
      </c>
      <c r="B93" t="s">
        <v>37</v>
      </c>
      <c r="C93">
        <v>913</v>
      </c>
      <c r="D93" s="2">
        <v>9.9</v>
      </c>
      <c r="E93" s="2">
        <v>10</v>
      </c>
      <c r="F93" s="2">
        <v>4.9000000000000004</v>
      </c>
      <c r="G93" s="3">
        <v>1183</v>
      </c>
      <c r="H93" s="3">
        <v>4044</v>
      </c>
      <c r="I93" t="str">
        <f t="shared" si="4"/>
        <v>2011</v>
      </c>
      <c r="J93" t="s">
        <v>119</v>
      </c>
      <c r="M93" t="str">
        <f>A93</f>
        <v>2011 Bugatti Veyron Super Sport</v>
      </c>
      <c r="N93" s="2">
        <f t="shared" si="5"/>
        <v>10</v>
      </c>
      <c r="O93" s="3">
        <f t="shared" si="6"/>
        <v>1183</v>
      </c>
      <c r="Q93" t="str">
        <f t="shared" si="7"/>
        <v>2011 Bugatti Veyron Super Sport</v>
      </c>
    </row>
    <row r="94" spans="1:17" x14ac:dyDescent="0.25">
      <c r="A94" t="s">
        <v>122</v>
      </c>
      <c r="B94" t="s">
        <v>37</v>
      </c>
      <c r="C94">
        <v>927</v>
      </c>
      <c r="D94" s="2">
        <v>10</v>
      </c>
      <c r="E94" s="2">
        <v>9.9</v>
      </c>
      <c r="F94" s="2">
        <v>5</v>
      </c>
      <c r="G94" s="3">
        <v>1479</v>
      </c>
      <c r="H94" s="3">
        <v>4398</v>
      </c>
      <c r="I94" t="str">
        <f t="shared" si="4"/>
        <v>2018</v>
      </c>
      <c r="J94" t="s">
        <v>119</v>
      </c>
      <c r="M94" t="str">
        <f>A94</f>
        <v>2018 Bugatti Chiron</v>
      </c>
      <c r="N94" s="2">
        <f t="shared" si="5"/>
        <v>9.9</v>
      </c>
      <c r="O94" s="3">
        <f t="shared" si="6"/>
        <v>1479</v>
      </c>
      <c r="Q94" t="str">
        <f t="shared" si="7"/>
        <v>2018 Bugatti Chiron</v>
      </c>
    </row>
    <row r="95" spans="1:17" x14ac:dyDescent="0.25">
      <c r="A95" t="s">
        <v>123</v>
      </c>
      <c r="B95" t="s">
        <v>37</v>
      </c>
      <c r="C95">
        <v>958</v>
      </c>
      <c r="D95" s="2">
        <v>9.6</v>
      </c>
      <c r="E95" s="2">
        <v>10</v>
      </c>
      <c r="F95" s="2">
        <v>4.4000000000000004</v>
      </c>
      <c r="G95" s="3">
        <v>1479</v>
      </c>
      <c r="H95" s="3">
        <v>4321</v>
      </c>
      <c r="I95" t="str">
        <f t="shared" si="4"/>
        <v>2019</v>
      </c>
      <c r="J95" t="s">
        <v>119</v>
      </c>
      <c r="M95" t="str">
        <f>A95</f>
        <v>2019 Bugatti Divo</v>
      </c>
      <c r="N95" s="2">
        <f t="shared" si="5"/>
        <v>10</v>
      </c>
      <c r="O95" s="3">
        <f t="shared" si="6"/>
        <v>1479</v>
      </c>
      <c r="Q95" t="str">
        <f t="shared" si="7"/>
        <v>2019 Bugatti Divo</v>
      </c>
    </row>
    <row r="96" spans="1:17" x14ac:dyDescent="0.25">
      <c r="A96" t="s">
        <v>124</v>
      </c>
      <c r="B96" t="s">
        <v>14</v>
      </c>
      <c r="C96">
        <v>558</v>
      </c>
      <c r="D96" s="2">
        <v>5.0999999999999996</v>
      </c>
      <c r="E96" s="2">
        <v>3.3</v>
      </c>
      <c r="F96" s="2">
        <v>5.0999999999999996</v>
      </c>
      <c r="G96" s="3">
        <v>360</v>
      </c>
      <c r="H96" s="3">
        <v>3874</v>
      </c>
      <c r="I96" t="str">
        <f t="shared" si="4"/>
        <v>1970</v>
      </c>
      <c r="J96" t="s">
        <v>125</v>
      </c>
      <c r="M96" t="str">
        <f>A96</f>
        <v>1970 Buick GSX</v>
      </c>
      <c r="N96" s="2">
        <f t="shared" si="5"/>
        <v>3.3</v>
      </c>
      <c r="O96" s="3">
        <f t="shared" si="6"/>
        <v>360</v>
      </c>
      <c r="Q96" t="str">
        <f t="shared" si="7"/>
        <v>1970 Buick GSX</v>
      </c>
    </row>
    <row r="97" spans="1:17" x14ac:dyDescent="0.25">
      <c r="A97" t="s">
        <v>126</v>
      </c>
      <c r="B97" t="s">
        <v>14</v>
      </c>
      <c r="C97">
        <v>564</v>
      </c>
      <c r="D97" s="2">
        <v>5.7</v>
      </c>
      <c r="E97" s="2">
        <v>3.8</v>
      </c>
      <c r="F97" s="2">
        <v>5.5</v>
      </c>
      <c r="G97" s="3">
        <v>300</v>
      </c>
      <c r="H97" s="3">
        <v>3545</v>
      </c>
      <c r="I97" t="str">
        <f t="shared" si="4"/>
        <v>1987</v>
      </c>
      <c r="J97" t="s">
        <v>125</v>
      </c>
      <c r="M97" t="str">
        <f>A97</f>
        <v>1987 Buick Regal GNX</v>
      </c>
      <c r="N97" s="2">
        <f t="shared" si="5"/>
        <v>3.8</v>
      </c>
      <c r="O97" s="3">
        <f t="shared" si="6"/>
        <v>300</v>
      </c>
      <c r="Q97" t="str">
        <f t="shared" si="7"/>
        <v>1987 Buick Regal GNX</v>
      </c>
    </row>
    <row r="98" spans="1:17" x14ac:dyDescent="0.25">
      <c r="A98" t="s">
        <v>127</v>
      </c>
      <c r="B98" t="s">
        <v>33</v>
      </c>
      <c r="C98">
        <v>716</v>
      </c>
      <c r="D98" s="2">
        <v>7</v>
      </c>
      <c r="E98" s="2">
        <v>5.2</v>
      </c>
      <c r="F98" s="2">
        <v>5.0999999999999996</v>
      </c>
      <c r="G98" s="3">
        <v>464</v>
      </c>
      <c r="H98" s="3">
        <v>3700</v>
      </c>
      <c r="I98" t="str">
        <f t="shared" si="4"/>
        <v>2016</v>
      </c>
      <c r="J98" t="s">
        <v>128</v>
      </c>
      <c r="M98" t="str">
        <f>A98</f>
        <v>2016 Cadillac ATS-V</v>
      </c>
      <c r="N98" s="2">
        <f t="shared" si="5"/>
        <v>5.2</v>
      </c>
      <c r="O98" s="3">
        <f t="shared" si="6"/>
        <v>464</v>
      </c>
      <c r="Q98" t="str">
        <f t="shared" si="7"/>
        <v>2016 Cadillac ATS-V</v>
      </c>
    </row>
    <row r="99" spans="1:17" x14ac:dyDescent="0.25">
      <c r="A99" t="s">
        <v>130</v>
      </c>
      <c r="B99" t="s">
        <v>33</v>
      </c>
      <c r="C99">
        <v>761</v>
      </c>
      <c r="D99" s="2">
        <v>7.2</v>
      </c>
      <c r="E99" s="2">
        <v>4.9000000000000004</v>
      </c>
      <c r="F99" s="2">
        <v>4.7</v>
      </c>
      <c r="G99" s="3">
        <v>640</v>
      </c>
      <c r="H99" s="3">
        <v>4128</v>
      </c>
      <c r="I99" t="str">
        <f t="shared" si="4"/>
        <v>2016</v>
      </c>
      <c r="J99" t="s">
        <v>128</v>
      </c>
      <c r="M99" t="str">
        <f>A99</f>
        <v>2016 Cadillac CTS-V Sedan</v>
      </c>
      <c r="N99" s="2">
        <f t="shared" si="5"/>
        <v>4.9000000000000004</v>
      </c>
      <c r="O99" s="3">
        <f t="shared" si="6"/>
        <v>640</v>
      </c>
      <c r="Q99" t="str">
        <f t="shared" si="7"/>
        <v>2016 Cadillac CTS-V Sedan</v>
      </c>
    </row>
    <row r="100" spans="1:17" x14ac:dyDescent="0.25">
      <c r="A100" t="s">
        <v>131</v>
      </c>
      <c r="B100" t="s">
        <v>23</v>
      </c>
      <c r="C100">
        <v>670</v>
      </c>
      <c r="D100" s="2">
        <v>3.9</v>
      </c>
      <c r="E100" s="2">
        <v>6.8</v>
      </c>
      <c r="F100" s="2">
        <v>9.6999999999999993</v>
      </c>
      <c r="G100" s="3">
        <v>172</v>
      </c>
      <c r="H100" s="3">
        <v>1655</v>
      </c>
      <c r="I100" t="str">
        <f t="shared" si="4"/>
        <v>2018</v>
      </c>
      <c r="J100" t="s">
        <v>132</v>
      </c>
      <c r="M100" t="str">
        <f>A100</f>
        <v>2018 Can-Am Maverick X RS Turbo R</v>
      </c>
      <c r="N100" s="2">
        <f t="shared" si="5"/>
        <v>6.8</v>
      </c>
      <c r="O100" s="3">
        <f t="shared" si="6"/>
        <v>172</v>
      </c>
      <c r="Q100" t="str">
        <f t="shared" si="7"/>
        <v>2018 Can-Am Maverick X RS Turbo R</v>
      </c>
    </row>
    <row r="101" spans="1:17" x14ac:dyDescent="0.25">
      <c r="A101" t="s">
        <v>133</v>
      </c>
      <c r="B101" t="s">
        <v>33</v>
      </c>
      <c r="C101">
        <v>786</v>
      </c>
      <c r="D101" s="2">
        <v>5.6</v>
      </c>
      <c r="E101" s="2">
        <v>5.7</v>
      </c>
      <c r="F101" s="2">
        <v>3.9</v>
      </c>
      <c r="G101" s="3">
        <v>263</v>
      </c>
      <c r="H101" s="3">
        <v>1116</v>
      </c>
      <c r="I101" t="str">
        <f t="shared" si="4"/>
        <v>2013</v>
      </c>
      <c r="J101" t="s">
        <v>134</v>
      </c>
      <c r="M101" t="str">
        <f>A101</f>
        <v>2013 Caterham Superlight R500</v>
      </c>
      <c r="N101" s="2">
        <f t="shared" si="5"/>
        <v>5.7</v>
      </c>
      <c r="O101" s="3">
        <f t="shared" si="6"/>
        <v>263</v>
      </c>
      <c r="Q101" t="str">
        <f t="shared" si="7"/>
        <v>2013 Caterham Superlight R500</v>
      </c>
    </row>
    <row r="102" spans="1:17" x14ac:dyDescent="0.25">
      <c r="A102" t="s">
        <v>135</v>
      </c>
      <c r="B102" t="s">
        <v>29</v>
      </c>
      <c r="C102">
        <v>366</v>
      </c>
      <c r="D102" s="2">
        <v>3.6</v>
      </c>
      <c r="E102" s="2">
        <v>2.2999999999999998</v>
      </c>
      <c r="F102" s="2">
        <v>5.6</v>
      </c>
      <c r="G102" s="3">
        <v>160</v>
      </c>
      <c r="H102" s="3">
        <v>2900</v>
      </c>
      <c r="I102" t="str">
        <f t="shared" si="4"/>
        <v>1953</v>
      </c>
      <c r="J102" t="s">
        <v>31</v>
      </c>
      <c r="M102" t="str">
        <f>A102</f>
        <v>1953 Chevrolet Corvette</v>
      </c>
      <c r="N102" s="2">
        <f t="shared" si="5"/>
        <v>2.2999999999999998</v>
      </c>
      <c r="O102" s="3">
        <f t="shared" si="6"/>
        <v>160</v>
      </c>
      <c r="Q102" t="str">
        <f t="shared" si="7"/>
        <v>1953 Chevrolet Corvette</v>
      </c>
    </row>
    <row r="103" spans="1:17" x14ac:dyDescent="0.25">
      <c r="A103" t="s">
        <v>136</v>
      </c>
      <c r="B103" t="s">
        <v>33</v>
      </c>
      <c r="C103">
        <v>800</v>
      </c>
      <c r="D103" s="2">
        <v>6.5</v>
      </c>
      <c r="E103" s="2">
        <v>5.8</v>
      </c>
      <c r="F103" s="2">
        <v>3.7</v>
      </c>
      <c r="G103" s="3">
        <v>450</v>
      </c>
      <c r="H103" s="3">
        <v>2205</v>
      </c>
      <c r="I103" t="str">
        <f t="shared" si="4"/>
        <v>1953</v>
      </c>
      <c r="J103" t="s">
        <v>31</v>
      </c>
      <c r="M103" t="str">
        <f>A103</f>
        <v>1953 Chevrolet Corvette Forza Edition</v>
      </c>
      <c r="N103" s="2">
        <f t="shared" si="5"/>
        <v>5.8</v>
      </c>
      <c r="O103" s="3">
        <f t="shared" si="6"/>
        <v>450</v>
      </c>
      <c r="Q103" t="str">
        <f t="shared" si="7"/>
        <v>1953 Chevrolet Corvette Forza Edition</v>
      </c>
    </row>
    <row r="104" spans="1:17" x14ac:dyDescent="0.25">
      <c r="A104" t="s">
        <v>137</v>
      </c>
      <c r="B104" t="s">
        <v>29</v>
      </c>
      <c r="C104">
        <v>360</v>
      </c>
      <c r="D104" s="2">
        <v>4.5</v>
      </c>
      <c r="E104" s="2">
        <v>3.2</v>
      </c>
      <c r="F104" s="2">
        <v>5.8</v>
      </c>
      <c r="G104" s="3">
        <v>180</v>
      </c>
      <c r="H104" s="3">
        <v>3309</v>
      </c>
      <c r="I104" t="str">
        <f t="shared" si="4"/>
        <v>1955</v>
      </c>
      <c r="J104" t="s">
        <v>31</v>
      </c>
      <c r="M104" t="str">
        <f>A104</f>
        <v>1955 Chevrolet 150 Utility Sedan</v>
      </c>
      <c r="N104" s="2">
        <f t="shared" si="5"/>
        <v>3.2</v>
      </c>
      <c r="O104" s="3">
        <f t="shared" si="6"/>
        <v>180</v>
      </c>
      <c r="Q104" t="str">
        <f t="shared" si="7"/>
        <v>1955 Chevrolet 150 Utility Sedan</v>
      </c>
    </row>
    <row r="105" spans="1:17" x14ac:dyDescent="0.25">
      <c r="A105" t="s">
        <v>138</v>
      </c>
      <c r="B105" t="s">
        <v>29</v>
      </c>
      <c r="C105">
        <v>432</v>
      </c>
      <c r="D105" s="2">
        <v>4.8</v>
      </c>
      <c r="E105" s="2">
        <v>2.8</v>
      </c>
      <c r="F105" s="2">
        <v>6</v>
      </c>
      <c r="G105" s="3">
        <v>220</v>
      </c>
      <c r="H105" s="3">
        <v>3337</v>
      </c>
      <c r="I105" t="str">
        <f t="shared" si="4"/>
        <v>1957</v>
      </c>
      <c r="J105" t="s">
        <v>31</v>
      </c>
      <c r="M105" t="str">
        <f>A105</f>
        <v>1957 Chevrolet Bel Air</v>
      </c>
      <c r="N105" s="2">
        <f t="shared" si="5"/>
        <v>2.8</v>
      </c>
      <c r="O105" s="3">
        <f t="shared" si="6"/>
        <v>220</v>
      </c>
      <c r="Q105" t="str">
        <f t="shared" si="7"/>
        <v>1957 Chevrolet Bel Air</v>
      </c>
    </row>
    <row r="106" spans="1:17" x14ac:dyDescent="0.25">
      <c r="A106" t="s">
        <v>139</v>
      </c>
      <c r="B106" t="s">
        <v>14</v>
      </c>
      <c r="C106">
        <v>541</v>
      </c>
      <c r="D106" s="2">
        <v>5.4</v>
      </c>
      <c r="E106" s="2">
        <v>3.6</v>
      </c>
      <c r="F106" s="2">
        <v>5.6</v>
      </c>
      <c r="G106" s="3">
        <v>290</v>
      </c>
      <c r="H106" s="3">
        <v>3080</v>
      </c>
      <c r="I106" t="str">
        <f t="shared" si="4"/>
        <v>1960</v>
      </c>
      <c r="J106" t="s">
        <v>31</v>
      </c>
      <c r="M106" t="str">
        <f>A106</f>
        <v>1960 Chevrolet Corvette</v>
      </c>
      <c r="N106" s="2">
        <f t="shared" si="5"/>
        <v>3.6</v>
      </c>
      <c r="O106" s="3">
        <f t="shared" si="6"/>
        <v>290</v>
      </c>
      <c r="Q106" t="str">
        <f t="shared" si="7"/>
        <v>1960 Chevrolet Corvette</v>
      </c>
    </row>
    <row r="107" spans="1:17" x14ac:dyDescent="0.25">
      <c r="A107" t="s">
        <v>140</v>
      </c>
      <c r="B107" t="s">
        <v>14</v>
      </c>
      <c r="C107">
        <v>544</v>
      </c>
      <c r="D107" s="2">
        <v>5.5</v>
      </c>
      <c r="E107" s="2">
        <v>3.4</v>
      </c>
      <c r="F107" s="2">
        <v>5.4</v>
      </c>
      <c r="G107" s="3">
        <v>425</v>
      </c>
      <c r="H107" s="3">
        <v>3877</v>
      </c>
      <c r="I107" t="str">
        <f t="shared" si="4"/>
        <v>1964</v>
      </c>
      <c r="J107" t="s">
        <v>31</v>
      </c>
      <c r="M107" t="str">
        <f>A107</f>
        <v>1964 Chevrolet Impala Super Sport 409</v>
      </c>
      <c r="N107" s="2">
        <f t="shared" si="5"/>
        <v>3.4</v>
      </c>
      <c r="O107" s="3">
        <f t="shared" si="6"/>
        <v>425</v>
      </c>
      <c r="Q107" t="str">
        <f t="shared" si="7"/>
        <v>1964 Chevrolet Impala Super Sport 409</v>
      </c>
    </row>
    <row r="108" spans="1:17" x14ac:dyDescent="0.25">
      <c r="A108" t="s">
        <v>141</v>
      </c>
      <c r="B108" t="s">
        <v>23</v>
      </c>
      <c r="C108">
        <v>623</v>
      </c>
      <c r="D108" s="2">
        <v>5.5</v>
      </c>
      <c r="E108" s="2">
        <v>3.9</v>
      </c>
      <c r="F108" s="2">
        <v>5.8</v>
      </c>
      <c r="G108" s="3">
        <v>435</v>
      </c>
      <c r="H108" s="3">
        <v>3384</v>
      </c>
      <c r="I108" t="str">
        <f t="shared" si="4"/>
        <v>1967</v>
      </c>
      <c r="J108" t="s">
        <v>31</v>
      </c>
      <c r="M108" t="str">
        <f>A108</f>
        <v>1967 Chevrolet Corvette Stingray 427</v>
      </c>
      <c r="N108" s="2">
        <f t="shared" si="5"/>
        <v>3.9</v>
      </c>
      <c r="O108" s="3">
        <f t="shared" si="6"/>
        <v>435</v>
      </c>
      <c r="Q108" t="str">
        <f t="shared" si="7"/>
        <v>1967 Chevrolet Corvette Stingray 427</v>
      </c>
    </row>
    <row r="109" spans="1:17" x14ac:dyDescent="0.25">
      <c r="A109" t="s">
        <v>142</v>
      </c>
      <c r="B109" t="s">
        <v>14</v>
      </c>
      <c r="C109">
        <v>585</v>
      </c>
      <c r="D109" s="2">
        <v>5</v>
      </c>
      <c r="E109" s="2">
        <v>3.8</v>
      </c>
      <c r="F109" s="2">
        <v>5.8</v>
      </c>
      <c r="G109" s="3">
        <v>375</v>
      </c>
      <c r="H109" s="3">
        <v>3527</v>
      </c>
      <c r="I109" t="str">
        <f t="shared" si="4"/>
        <v>1969</v>
      </c>
      <c r="J109" t="s">
        <v>31</v>
      </c>
      <c r="M109" t="str">
        <f>A109</f>
        <v>1969 Chevrolet Camaro Super Sport Coupe</v>
      </c>
      <c r="N109" s="2">
        <f t="shared" si="5"/>
        <v>3.8</v>
      </c>
      <c r="O109" s="3">
        <f t="shared" si="6"/>
        <v>375</v>
      </c>
      <c r="Q109" t="str">
        <f t="shared" si="7"/>
        <v>1969 Chevrolet Camaro Super Sport Coupe</v>
      </c>
    </row>
    <row r="110" spans="1:17" x14ac:dyDescent="0.25">
      <c r="A110" t="s">
        <v>143</v>
      </c>
      <c r="B110" t="s">
        <v>14</v>
      </c>
      <c r="C110">
        <v>545</v>
      </c>
      <c r="D110" s="2">
        <v>5.4</v>
      </c>
      <c r="E110" s="2">
        <v>3.5</v>
      </c>
      <c r="F110" s="2">
        <v>5.3</v>
      </c>
      <c r="G110" s="3">
        <v>375</v>
      </c>
      <c r="H110" s="3">
        <v>3470</v>
      </c>
      <c r="I110" t="str">
        <f t="shared" si="4"/>
        <v>1969</v>
      </c>
      <c r="J110" t="s">
        <v>31</v>
      </c>
      <c r="M110" t="str">
        <f>A110</f>
        <v>1969 Chevrolet Nova Super Sport 396</v>
      </c>
      <c r="N110" s="2">
        <f t="shared" si="5"/>
        <v>3.5</v>
      </c>
      <c r="O110" s="3">
        <f t="shared" si="6"/>
        <v>375</v>
      </c>
      <c r="Q110" t="str">
        <f t="shared" si="7"/>
        <v>1969 Chevrolet Nova Super Sport 396</v>
      </c>
    </row>
    <row r="111" spans="1:17" x14ac:dyDescent="0.25">
      <c r="A111" t="s">
        <v>144</v>
      </c>
      <c r="B111" t="s">
        <v>14</v>
      </c>
      <c r="C111">
        <v>539</v>
      </c>
      <c r="D111" s="2">
        <v>5.0999999999999996</v>
      </c>
      <c r="E111" s="2">
        <v>3.4</v>
      </c>
      <c r="F111" s="2">
        <v>4.9000000000000004</v>
      </c>
      <c r="G111" s="3">
        <v>360</v>
      </c>
      <c r="H111" s="3">
        <v>3550</v>
      </c>
      <c r="I111" t="str">
        <f t="shared" si="4"/>
        <v>1970</v>
      </c>
      <c r="J111" t="s">
        <v>31</v>
      </c>
      <c r="M111" t="str">
        <f>A111</f>
        <v>1970 Chevrolet Camaro Z28</v>
      </c>
      <c r="N111" s="2">
        <f t="shared" si="5"/>
        <v>3.4</v>
      </c>
      <c r="O111" s="3">
        <f t="shared" si="6"/>
        <v>360</v>
      </c>
      <c r="Q111" t="str">
        <f t="shared" si="7"/>
        <v>1970 Chevrolet Camaro Z28</v>
      </c>
    </row>
    <row r="112" spans="1:17" x14ac:dyDescent="0.25">
      <c r="A112" t="s">
        <v>145</v>
      </c>
      <c r="B112" t="s">
        <v>14</v>
      </c>
      <c r="C112">
        <v>531</v>
      </c>
      <c r="D112" s="2">
        <v>4.7</v>
      </c>
      <c r="E112" s="2">
        <v>3.3</v>
      </c>
      <c r="F112" s="2">
        <v>5.4</v>
      </c>
      <c r="G112" s="3">
        <v>450</v>
      </c>
      <c r="H112" s="3">
        <v>3799</v>
      </c>
      <c r="I112" t="str">
        <f t="shared" si="4"/>
        <v>1970</v>
      </c>
      <c r="J112" t="s">
        <v>31</v>
      </c>
      <c r="M112" t="str">
        <f>A112</f>
        <v>1970 Chevrolet Chevelle Super Sport 454</v>
      </c>
      <c r="N112" s="2">
        <f t="shared" si="5"/>
        <v>3.3</v>
      </c>
      <c r="O112" s="3">
        <f t="shared" si="6"/>
        <v>450</v>
      </c>
      <c r="Q112" t="str">
        <f t="shared" si="7"/>
        <v>1970 Chevrolet Chevelle Super Sport 454</v>
      </c>
    </row>
    <row r="113" spans="1:17" x14ac:dyDescent="0.25">
      <c r="A113" t="s">
        <v>146</v>
      </c>
      <c r="B113" t="s">
        <v>23</v>
      </c>
      <c r="C113">
        <v>610</v>
      </c>
      <c r="D113" s="2">
        <v>4.9000000000000004</v>
      </c>
      <c r="E113" s="2">
        <v>3.9</v>
      </c>
      <c r="F113" s="2">
        <v>5.4</v>
      </c>
      <c r="G113" s="3">
        <v>370</v>
      </c>
      <c r="H113" s="3">
        <v>3373</v>
      </c>
      <c r="I113" t="str">
        <f t="shared" si="4"/>
        <v>1970</v>
      </c>
      <c r="J113" t="s">
        <v>31</v>
      </c>
      <c r="M113" t="str">
        <f>A113</f>
        <v>1970 Chevrolet Corvette ZR-1</v>
      </c>
      <c r="N113" s="2">
        <f t="shared" si="5"/>
        <v>3.9</v>
      </c>
      <c r="O113" s="3">
        <f t="shared" si="6"/>
        <v>370</v>
      </c>
      <c r="Q113" t="str">
        <f t="shared" si="7"/>
        <v>1970 Chevrolet Corvette ZR-1</v>
      </c>
    </row>
    <row r="114" spans="1:17" x14ac:dyDescent="0.25">
      <c r="A114" t="s">
        <v>147</v>
      </c>
      <c r="B114" t="s">
        <v>14</v>
      </c>
      <c r="C114">
        <v>544</v>
      </c>
      <c r="D114" s="2">
        <v>5.9</v>
      </c>
      <c r="E114" s="2">
        <v>3.2</v>
      </c>
      <c r="F114" s="2">
        <v>5.5</v>
      </c>
      <c r="G114" s="3">
        <v>450</v>
      </c>
      <c r="H114" s="3">
        <v>3820</v>
      </c>
      <c r="I114" t="str">
        <f t="shared" si="4"/>
        <v>1970</v>
      </c>
      <c r="J114" t="s">
        <v>31</v>
      </c>
      <c r="M114" t="str">
        <f>A114</f>
        <v>1970 Chevrolet El Camino Super Sport 454</v>
      </c>
      <c r="N114" s="2">
        <f t="shared" si="5"/>
        <v>3.2</v>
      </c>
      <c r="O114" s="3">
        <f t="shared" si="6"/>
        <v>450</v>
      </c>
      <c r="Q114" t="str">
        <f t="shared" si="7"/>
        <v>1970 Chevrolet El Camino Super Sport 454</v>
      </c>
    </row>
    <row r="115" spans="1:17" x14ac:dyDescent="0.25">
      <c r="A115" t="s">
        <v>148</v>
      </c>
      <c r="B115" t="s">
        <v>29</v>
      </c>
      <c r="C115">
        <v>466</v>
      </c>
      <c r="D115" s="2">
        <v>4.5</v>
      </c>
      <c r="E115" s="2">
        <v>3.5</v>
      </c>
      <c r="F115" s="2">
        <v>5.4</v>
      </c>
      <c r="G115" s="3">
        <v>175</v>
      </c>
      <c r="H115" s="3">
        <v>3560</v>
      </c>
      <c r="I115" t="str">
        <f t="shared" si="4"/>
        <v>1979</v>
      </c>
      <c r="J115" t="s">
        <v>31</v>
      </c>
      <c r="M115" t="str">
        <f>A115</f>
        <v>1979 Chevrolet Camaro Z28</v>
      </c>
      <c r="N115" s="2">
        <f t="shared" si="5"/>
        <v>3.5</v>
      </c>
      <c r="O115" s="3">
        <f t="shared" si="6"/>
        <v>175</v>
      </c>
      <c r="Q115" t="str">
        <f t="shared" si="7"/>
        <v>1979 Chevrolet Camaro Z28</v>
      </c>
    </row>
    <row r="116" spans="1:17" x14ac:dyDescent="0.25">
      <c r="A116" t="s">
        <v>149</v>
      </c>
      <c r="B116" t="s">
        <v>29</v>
      </c>
      <c r="C116">
        <v>396</v>
      </c>
      <c r="D116" s="2">
        <v>5</v>
      </c>
      <c r="E116" s="2">
        <v>3.1</v>
      </c>
      <c r="F116" s="2">
        <v>5</v>
      </c>
      <c r="G116" s="3">
        <v>180</v>
      </c>
      <c r="H116" s="3">
        <v>3522</v>
      </c>
      <c r="I116" t="str">
        <f t="shared" si="4"/>
        <v>1988</v>
      </c>
      <c r="J116" t="s">
        <v>31</v>
      </c>
      <c r="M116" t="str">
        <f>A116</f>
        <v>1988 Chevrolet Monte Carlo Super Sport</v>
      </c>
      <c r="N116" s="2">
        <f t="shared" si="5"/>
        <v>3.1</v>
      </c>
      <c r="O116" s="3">
        <f t="shared" si="6"/>
        <v>180</v>
      </c>
      <c r="Q116" t="str">
        <f t="shared" si="7"/>
        <v>1988 Chevrolet Monte Carlo Super Sport</v>
      </c>
    </row>
    <row r="117" spans="1:17" x14ac:dyDescent="0.25">
      <c r="A117" t="s">
        <v>150</v>
      </c>
      <c r="B117" t="s">
        <v>23</v>
      </c>
      <c r="C117">
        <v>693</v>
      </c>
      <c r="D117" s="2">
        <v>6.5</v>
      </c>
      <c r="E117" s="2">
        <v>4.8</v>
      </c>
      <c r="F117" s="2">
        <v>4.5</v>
      </c>
      <c r="G117" s="3">
        <v>405</v>
      </c>
      <c r="H117" s="3">
        <v>3505</v>
      </c>
      <c r="I117" t="str">
        <f t="shared" si="4"/>
        <v>1995</v>
      </c>
      <c r="J117" t="s">
        <v>31</v>
      </c>
      <c r="M117" t="str">
        <f>A117</f>
        <v>1995 Chevrolet Corvette ZR-1</v>
      </c>
      <c r="N117" s="2">
        <f t="shared" si="5"/>
        <v>4.8</v>
      </c>
      <c r="O117" s="3">
        <f t="shared" si="6"/>
        <v>405</v>
      </c>
      <c r="Q117" t="str">
        <f t="shared" si="7"/>
        <v>1995 Chevrolet Corvette ZR-1</v>
      </c>
    </row>
    <row r="118" spans="1:17" x14ac:dyDescent="0.25">
      <c r="A118" t="s">
        <v>151</v>
      </c>
      <c r="B118" t="s">
        <v>14</v>
      </c>
      <c r="C118">
        <v>509</v>
      </c>
      <c r="D118" s="2">
        <v>5</v>
      </c>
      <c r="E118" s="2">
        <v>3.6</v>
      </c>
      <c r="F118" s="2">
        <v>5.2</v>
      </c>
      <c r="G118" s="3">
        <v>260</v>
      </c>
      <c r="H118" s="3">
        <v>4037</v>
      </c>
      <c r="I118" t="str">
        <f t="shared" si="4"/>
        <v>1996</v>
      </c>
      <c r="J118" t="s">
        <v>31</v>
      </c>
      <c r="M118" t="str">
        <f>A118</f>
        <v>1996 Chevrolet Impala Super Sport</v>
      </c>
      <c r="N118" s="2">
        <f t="shared" si="5"/>
        <v>3.6</v>
      </c>
      <c r="O118" s="3">
        <f t="shared" si="6"/>
        <v>260</v>
      </c>
      <c r="Q118" t="str">
        <f t="shared" si="7"/>
        <v>1996 Chevrolet Impala Super Sport</v>
      </c>
    </row>
    <row r="119" spans="1:17" x14ac:dyDescent="0.25">
      <c r="A119" t="s">
        <v>152</v>
      </c>
      <c r="B119" t="s">
        <v>33</v>
      </c>
      <c r="C119">
        <v>722</v>
      </c>
      <c r="D119" s="2">
        <v>7.2</v>
      </c>
      <c r="E119" s="2">
        <v>4.5999999999999996</v>
      </c>
      <c r="F119" s="2">
        <v>4.5</v>
      </c>
      <c r="G119" s="3">
        <v>405</v>
      </c>
      <c r="H119" s="3">
        <v>3120</v>
      </c>
      <c r="I119" t="str">
        <f t="shared" si="4"/>
        <v>2002</v>
      </c>
      <c r="J119" t="s">
        <v>31</v>
      </c>
      <c r="M119" t="str">
        <f>A119</f>
        <v>2002 Chevrolet Corvette Z06</v>
      </c>
      <c r="N119" s="2">
        <f t="shared" si="5"/>
        <v>4.5999999999999996</v>
      </c>
      <c r="O119" s="3">
        <f t="shared" si="6"/>
        <v>405</v>
      </c>
      <c r="Q119" t="str">
        <f t="shared" si="7"/>
        <v>2002 Chevrolet Corvette Z06</v>
      </c>
    </row>
    <row r="120" spans="1:17" x14ac:dyDescent="0.25">
      <c r="A120" t="s">
        <v>153</v>
      </c>
      <c r="B120" t="s">
        <v>18</v>
      </c>
      <c r="C120">
        <v>809</v>
      </c>
      <c r="D120" s="2">
        <v>7.8</v>
      </c>
      <c r="E120" s="2">
        <v>5.5</v>
      </c>
      <c r="F120" s="2">
        <v>4.4000000000000004</v>
      </c>
      <c r="G120" s="3">
        <v>638</v>
      </c>
      <c r="H120" s="3">
        <v>3350</v>
      </c>
      <c r="I120" t="str">
        <f t="shared" si="4"/>
        <v>2009</v>
      </c>
      <c r="J120" t="s">
        <v>31</v>
      </c>
      <c r="M120" t="str">
        <f>A120</f>
        <v>2009 Chevrolet Corvette ZR1</v>
      </c>
      <c r="N120" s="2">
        <f t="shared" si="5"/>
        <v>5.5</v>
      </c>
      <c r="O120" s="3">
        <f t="shared" si="6"/>
        <v>638</v>
      </c>
      <c r="Q120" t="str">
        <f t="shared" si="7"/>
        <v>2009 Chevrolet Corvette ZR1</v>
      </c>
    </row>
    <row r="121" spans="1:17" x14ac:dyDescent="0.25">
      <c r="A121" t="s">
        <v>154</v>
      </c>
      <c r="B121" t="s">
        <v>33</v>
      </c>
      <c r="C121">
        <v>797</v>
      </c>
      <c r="D121" s="2">
        <v>6.7</v>
      </c>
      <c r="E121" s="2">
        <v>5.5</v>
      </c>
      <c r="F121" s="2">
        <v>4.4000000000000004</v>
      </c>
      <c r="G121" s="3">
        <v>505</v>
      </c>
      <c r="H121" s="3">
        <v>3837</v>
      </c>
      <c r="I121" t="str">
        <f t="shared" si="4"/>
        <v>2015</v>
      </c>
      <c r="J121" t="s">
        <v>31</v>
      </c>
      <c r="M121" t="str">
        <f>A121</f>
        <v>2015 Chevrolet Camaro Z/28</v>
      </c>
      <c r="N121" s="2">
        <f t="shared" si="5"/>
        <v>5.5</v>
      </c>
      <c r="O121" s="3">
        <f t="shared" si="6"/>
        <v>505</v>
      </c>
      <c r="Q121" t="str">
        <f t="shared" si="7"/>
        <v>2015 Chevrolet Camaro Z/28</v>
      </c>
    </row>
    <row r="122" spans="1:17" x14ac:dyDescent="0.25">
      <c r="A122" t="s">
        <v>155</v>
      </c>
      <c r="B122" t="s">
        <v>18</v>
      </c>
      <c r="C122">
        <v>852</v>
      </c>
      <c r="D122" s="2">
        <v>7.8</v>
      </c>
      <c r="E122" s="2">
        <v>6</v>
      </c>
      <c r="F122" s="2">
        <v>4.4000000000000004</v>
      </c>
      <c r="G122" s="3">
        <v>650</v>
      </c>
      <c r="H122" s="3">
        <v>3536</v>
      </c>
      <c r="I122" t="str">
        <f t="shared" si="4"/>
        <v>2015</v>
      </c>
      <c r="J122" t="s">
        <v>31</v>
      </c>
      <c r="M122" t="str">
        <f>A122</f>
        <v>2015 Chevrolet Corvette Z06</v>
      </c>
      <c r="N122" s="2">
        <f t="shared" si="5"/>
        <v>6</v>
      </c>
      <c r="O122" s="3">
        <f t="shared" si="6"/>
        <v>650</v>
      </c>
      <c r="Q122" t="str">
        <f t="shared" si="7"/>
        <v>2015 Chevrolet Corvette Z06</v>
      </c>
    </row>
    <row r="123" spans="1:17" x14ac:dyDescent="0.25">
      <c r="A123" t="s">
        <v>156</v>
      </c>
      <c r="B123" t="s">
        <v>18</v>
      </c>
      <c r="C123">
        <v>821</v>
      </c>
      <c r="D123" s="2">
        <v>7.3</v>
      </c>
      <c r="E123" s="2">
        <v>6.1</v>
      </c>
      <c r="F123" s="2">
        <v>4.8</v>
      </c>
      <c r="G123" s="3">
        <v>650</v>
      </c>
      <c r="H123" s="3">
        <v>3883</v>
      </c>
      <c r="I123" t="str">
        <f t="shared" si="4"/>
        <v>2017</v>
      </c>
      <c r="J123" t="s">
        <v>31</v>
      </c>
      <c r="M123" t="str">
        <f>A123</f>
        <v>2017 Chevrolet Camaro ZL1</v>
      </c>
      <c r="N123" s="2">
        <f t="shared" si="5"/>
        <v>6.1</v>
      </c>
      <c r="O123" s="3">
        <f t="shared" si="6"/>
        <v>650</v>
      </c>
      <c r="Q123" t="str">
        <f t="shared" si="7"/>
        <v>2017 Chevrolet Camaro ZL1</v>
      </c>
    </row>
    <row r="124" spans="1:17" x14ac:dyDescent="0.25">
      <c r="A124" t="s">
        <v>157</v>
      </c>
      <c r="B124" t="s">
        <v>14</v>
      </c>
      <c r="C124">
        <v>530</v>
      </c>
      <c r="D124" s="2">
        <v>5.4</v>
      </c>
      <c r="E124" s="2">
        <v>3.9</v>
      </c>
      <c r="F124" s="2">
        <v>8.1999999999999993</v>
      </c>
      <c r="G124" s="3">
        <v>308</v>
      </c>
      <c r="H124" s="3">
        <v>4734</v>
      </c>
      <c r="I124" t="str">
        <f t="shared" si="4"/>
        <v>2017</v>
      </c>
      <c r="J124" t="s">
        <v>31</v>
      </c>
      <c r="M124" t="str">
        <f>A124</f>
        <v>2017 Chevrolet Colorado ZR2</v>
      </c>
      <c r="N124" s="2">
        <f t="shared" si="5"/>
        <v>3.9</v>
      </c>
      <c r="O124" s="3">
        <f t="shared" si="6"/>
        <v>308</v>
      </c>
      <c r="Q124" t="str">
        <f t="shared" si="7"/>
        <v>2017 Chevrolet Colorado ZR2</v>
      </c>
    </row>
    <row r="125" spans="1:17" x14ac:dyDescent="0.25">
      <c r="A125" t="s">
        <v>158</v>
      </c>
      <c r="B125" t="s">
        <v>18</v>
      </c>
      <c r="C125">
        <v>824</v>
      </c>
      <c r="D125" s="2">
        <v>6.9</v>
      </c>
      <c r="E125" s="2">
        <v>5.8</v>
      </c>
      <c r="F125" s="2">
        <v>4.3</v>
      </c>
      <c r="G125" s="3">
        <v>650</v>
      </c>
      <c r="H125" s="3">
        <v>3837</v>
      </c>
      <c r="I125" t="str">
        <f t="shared" si="4"/>
        <v>2018</v>
      </c>
      <c r="J125" t="s">
        <v>31</v>
      </c>
      <c r="M125" t="str">
        <f>A125</f>
        <v>2018 Chevrolet Camaro ZL1 1LE</v>
      </c>
      <c r="N125" s="2">
        <f t="shared" si="5"/>
        <v>5.8</v>
      </c>
      <c r="O125" s="3">
        <f t="shared" si="6"/>
        <v>650</v>
      </c>
      <c r="Q125" t="str">
        <f t="shared" si="7"/>
        <v>2018 Chevrolet Camaro ZL1 1LE</v>
      </c>
    </row>
    <row r="126" spans="1:17" x14ac:dyDescent="0.25">
      <c r="A126" t="s">
        <v>159</v>
      </c>
      <c r="B126" t="s">
        <v>18</v>
      </c>
      <c r="C126">
        <v>871</v>
      </c>
      <c r="D126" s="2">
        <v>7.8</v>
      </c>
      <c r="E126" s="2">
        <v>6.5</v>
      </c>
      <c r="F126" s="2">
        <v>4</v>
      </c>
      <c r="G126" s="3">
        <v>755</v>
      </c>
      <c r="H126" s="3">
        <v>3560</v>
      </c>
      <c r="I126" t="str">
        <f t="shared" si="4"/>
        <v>2019</v>
      </c>
      <c r="J126" t="s">
        <v>31</v>
      </c>
      <c r="M126" t="str">
        <f>A126</f>
        <v>2019 Chevrolet Corvette ZR1</v>
      </c>
      <c r="N126" s="2">
        <f t="shared" si="5"/>
        <v>6.5</v>
      </c>
      <c r="O126" s="3">
        <f t="shared" si="6"/>
        <v>755</v>
      </c>
      <c r="Q126" t="str">
        <f t="shared" si="7"/>
        <v>2019 Chevrolet Corvette ZR1</v>
      </c>
    </row>
    <row r="127" spans="1:17" x14ac:dyDescent="0.25">
      <c r="A127" t="s">
        <v>160</v>
      </c>
      <c r="B127" t="s">
        <v>18</v>
      </c>
      <c r="C127">
        <v>806</v>
      </c>
      <c r="D127" s="2">
        <v>7.2</v>
      </c>
      <c r="E127" s="2">
        <v>6.9</v>
      </c>
      <c r="F127" s="2">
        <v>4.8</v>
      </c>
      <c r="G127" s="3">
        <v>495</v>
      </c>
      <c r="H127" s="3">
        <v>3577</v>
      </c>
      <c r="I127" t="str">
        <f t="shared" si="4"/>
        <v>2020</v>
      </c>
      <c r="J127" t="s">
        <v>31</v>
      </c>
      <c r="M127" t="str">
        <f>A127</f>
        <v>2020 Chevrolet Corvette Stingray Coupe</v>
      </c>
      <c r="N127" s="2">
        <f t="shared" si="5"/>
        <v>6.9</v>
      </c>
      <c r="O127" s="3">
        <f t="shared" si="6"/>
        <v>495</v>
      </c>
      <c r="Q127" t="str">
        <f t="shared" si="7"/>
        <v>2020 Chevrolet Corvette Stingray Coupe</v>
      </c>
    </row>
    <row r="128" spans="1:17" x14ac:dyDescent="0.25">
      <c r="A128" t="s">
        <v>161</v>
      </c>
      <c r="B128" t="s">
        <v>29</v>
      </c>
      <c r="C128">
        <v>264</v>
      </c>
      <c r="D128" s="2">
        <v>3.7</v>
      </c>
      <c r="E128" s="2">
        <v>2.8</v>
      </c>
      <c r="F128" s="2">
        <v>5</v>
      </c>
      <c r="G128" s="3">
        <v>96</v>
      </c>
      <c r="H128" s="3">
        <v>2127</v>
      </c>
      <c r="I128" t="str">
        <f t="shared" si="4"/>
        <v>1970</v>
      </c>
      <c r="J128" t="s">
        <v>162</v>
      </c>
      <c r="M128" t="str">
        <f>A128</f>
        <v>1970 Datsun 510</v>
      </c>
      <c r="N128" s="2">
        <f t="shared" si="5"/>
        <v>2.8</v>
      </c>
      <c r="O128" s="3">
        <f t="shared" si="6"/>
        <v>96</v>
      </c>
      <c r="Q128" t="str">
        <f t="shared" si="7"/>
        <v>1970 Datsun 510</v>
      </c>
    </row>
    <row r="129" spans="1:17" x14ac:dyDescent="0.25">
      <c r="A129" t="s">
        <v>163</v>
      </c>
      <c r="B129" t="s">
        <v>33</v>
      </c>
      <c r="C129">
        <v>749</v>
      </c>
      <c r="D129" s="2">
        <v>4.7</v>
      </c>
      <c r="E129" s="2">
        <v>6.3</v>
      </c>
      <c r="F129" s="2">
        <v>9.3000000000000007</v>
      </c>
      <c r="G129" s="3">
        <v>707</v>
      </c>
      <c r="H129" s="3">
        <v>4650</v>
      </c>
      <c r="I129" t="str">
        <f t="shared" si="4"/>
        <v>2013</v>
      </c>
      <c r="J129" t="s">
        <v>164</v>
      </c>
      <c r="M129" t="str">
        <f>A129</f>
        <v>2013 Deberti Jeep Wrangler Unlimited</v>
      </c>
      <c r="N129" s="2">
        <f t="shared" si="5"/>
        <v>6.3</v>
      </c>
      <c r="O129" s="3">
        <f t="shared" si="6"/>
        <v>707</v>
      </c>
      <c r="Q129" t="str">
        <f t="shared" si="7"/>
        <v>2013 Deberti Jeep Wrangler Unlimited</v>
      </c>
    </row>
    <row r="130" spans="1:17" x14ac:dyDescent="0.25">
      <c r="A130" t="s">
        <v>165</v>
      </c>
      <c r="B130" t="s">
        <v>33</v>
      </c>
      <c r="C130">
        <v>798</v>
      </c>
      <c r="D130" s="2">
        <v>6.7</v>
      </c>
      <c r="E130" s="2">
        <v>4.9000000000000004</v>
      </c>
      <c r="F130" s="2">
        <v>4</v>
      </c>
      <c r="G130" s="3">
        <v>1005</v>
      </c>
      <c r="H130" s="3">
        <v>3500</v>
      </c>
      <c r="I130" t="str">
        <f t="shared" si="4"/>
        <v>2018</v>
      </c>
      <c r="J130" t="s">
        <v>164</v>
      </c>
      <c r="M130" t="str">
        <f>A130</f>
        <v>2018 Deberti Chevrolet Silverado 1500 Drift Truck</v>
      </c>
      <c r="N130" s="2">
        <f t="shared" si="5"/>
        <v>4.9000000000000004</v>
      </c>
      <c r="O130" s="3">
        <f t="shared" si="6"/>
        <v>1005</v>
      </c>
      <c r="Q130" t="str">
        <f t="shared" si="7"/>
        <v>2018 Deberti Chevrolet Silverado 1500 Drift Truck</v>
      </c>
    </row>
    <row r="131" spans="1:17" x14ac:dyDescent="0.25">
      <c r="A131" t="s">
        <v>166</v>
      </c>
      <c r="B131" t="s">
        <v>23</v>
      </c>
      <c r="C131">
        <v>691</v>
      </c>
      <c r="D131" s="2">
        <v>5.7</v>
      </c>
      <c r="E131" s="2">
        <v>5.4</v>
      </c>
      <c r="F131" s="2">
        <v>9.9</v>
      </c>
      <c r="G131" s="3">
        <v>800</v>
      </c>
      <c r="H131" s="3">
        <v>7000</v>
      </c>
      <c r="I131" t="str">
        <f t="shared" si="4"/>
        <v>2018</v>
      </c>
      <c r="J131" t="s">
        <v>164</v>
      </c>
      <c r="M131" t="str">
        <f>A131</f>
        <v>2018 Deberti Ford F-150 Prerunner</v>
      </c>
      <c r="N131" s="2">
        <f t="shared" si="5"/>
        <v>5.4</v>
      </c>
      <c r="O131" s="3">
        <f t="shared" si="6"/>
        <v>800</v>
      </c>
      <c r="Q131" t="str">
        <f t="shared" si="7"/>
        <v>2018 Deberti Ford F-150 Prerunner</v>
      </c>
    </row>
    <row r="132" spans="1:17" x14ac:dyDescent="0.25">
      <c r="A132" t="s">
        <v>167</v>
      </c>
      <c r="B132" t="s">
        <v>18</v>
      </c>
      <c r="C132">
        <v>836</v>
      </c>
      <c r="D132" s="2">
        <v>6.4</v>
      </c>
      <c r="E132" s="2">
        <v>4.9000000000000004</v>
      </c>
      <c r="F132" s="2">
        <v>4.7</v>
      </c>
      <c r="G132" s="3">
        <v>900</v>
      </c>
      <c r="H132" s="3">
        <v>3215</v>
      </c>
      <c r="I132" t="str">
        <f t="shared" si="4"/>
        <v>2019</v>
      </c>
      <c r="J132" t="s">
        <v>164</v>
      </c>
      <c r="M132" t="str">
        <f>A132</f>
        <v>2019 Deberti Toyota Tacoma TRD "The Performance Truck"</v>
      </c>
      <c r="N132" s="2">
        <f t="shared" si="5"/>
        <v>4.9000000000000004</v>
      </c>
      <c r="O132" s="3">
        <f t="shared" si="6"/>
        <v>900</v>
      </c>
      <c r="Q132" t="str">
        <f t="shared" si="7"/>
        <v>2019 Deberti Toyota Tacoma TRD "The Performance Truck"</v>
      </c>
    </row>
    <row r="133" spans="1:17" x14ac:dyDescent="0.25">
      <c r="A133" t="s">
        <v>168</v>
      </c>
      <c r="B133" t="s">
        <v>29</v>
      </c>
      <c r="C133">
        <v>464</v>
      </c>
      <c r="D133" s="2">
        <v>4.3</v>
      </c>
      <c r="E133" s="2">
        <v>2.8</v>
      </c>
      <c r="F133" s="2">
        <v>6</v>
      </c>
      <c r="G133" s="3">
        <v>130</v>
      </c>
      <c r="H133" s="3">
        <v>2844</v>
      </c>
      <c r="I133" t="str">
        <f t="shared" si="4"/>
        <v>1982</v>
      </c>
      <c r="J133" t="s">
        <v>169</v>
      </c>
      <c r="M133" t="str">
        <f>A133</f>
        <v>1982 DeLorean DMC-12</v>
      </c>
      <c r="N133" s="2">
        <f t="shared" si="5"/>
        <v>2.8</v>
      </c>
      <c r="O133" s="3">
        <f t="shared" si="6"/>
        <v>130</v>
      </c>
      <c r="Q133" t="str">
        <f t="shared" si="7"/>
        <v>1982 DeLorean DMC-12</v>
      </c>
    </row>
    <row r="134" spans="1:17" x14ac:dyDescent="0.25">
      <c r="A134" t="s">
        <v>170</v>
      </c>
      <c r="B134" t="s">
        <v>23</v>
      </c>
      <c r="C134">
        <v>650</v>
      </c>
      <c r="D134" s="2">
        <v>4.5</v>
      </c>
      <c r="E134" s="2">
        <v>4.0999999999999996</v>
      </c>
      <c r="F134" s="2">
        <v>4.9000000000000004</v>
      </c>
      <c r="G134" s="3">
        <v>425</v>
      </c>
      <c r="H134" s="3">
        <v>3020</v>
      </c>
      <c r="I134" t="str">
        <f t="shared" si="4"/>
        <v>1968</v>
      </c>
      <c r="J134" t="s">
        <v>171</v>
      </c>
      <c r="M134" t="str">
        <f>A134</f>
        <v>1968 Dodge Dart Hemi Super Stock</v>
      </c>
      <c r="N134" s="2">
        <f t="shared" si="5"/>
        <v>4.0999999999999996</v>
      </c>
      <c r="O134" s="3">
        <f t="shared" si="6"/>
        <v>425</v>
      </c>
      <c r="Q134" t="str">
        <f t="shared" si="7"/>
        <v>1968 Dodge Dart Hemi Super Stock</v>
      </c>
    </row>
    <row r="135" spans="1:17" x14ac:dyDescent="0.25">
      <c r="A135" t="s">
        <v>172</v>
      </c>
      <c r="B135" t="s">
        <v>14</v>
      </c>
      <c r="C135">
        <v>595</v>
      </c>
      <c r="D135" s="2">
        <v>5</v>
      </c>
      <c r="E135" s="2">
        <v>3.8</v>
      </c>
      <c r="F135" s="2">
        <v>5.4</v>
      </c>
      <c r="G135" s="3">
        <v>425</v>
      </c>
      <c r="H135" s="3">
        <v>3875</v>
      </c>
      <c r="I135" t="str">
        <f t="shared" si="4"/>
        <v>1969</v>
      </c>
      <c r="J135" t="s">
        <v>171</v>
      </c>
      <c r="M135" t="str">
        <f>A135</f>
        <v>1969 Dodge Charger Daytona HEMI</v>
      </c>
      <c r="N135" s="2">
        <f t="shared" si="5"/>
        <v>3.8</v>
      </c>
      <c r="O135" s="3">
        <f t="shared" si="6"/>
        <v>425</v>
      </c>
      <c r="Q135" t="str">
        <f t="shared" si="7"/>
        <v>1969 Dodge Charger Daytona HEMI</v>
      </c>
    </row>
    <row r="136" spans="1:17" x14ac:dyDescent="0.25">
      <c r="A136" t="s">
        <v>173</v>
      </c>
      <c r="B136" t="s">
        <v>14</v>
      </c>
      <c r="C136">
        <v>548</v>
      </c>
      <c r="D136" s="2">
        <v>5.0999999999999996</v>
      </c>
      <c r="E136" s="2">
        <v>3.6</v>
      </c>
      <c r="F136" s="2">
        <v>5.0999999999999996</v>
      </c>
      <c r="G136" s="3">
        <v>425</v>
      </c>
      <c r="H136" s="3">
        <v>3671</v>
      </c>
      <c r="I136" t="str">
        <f t="shared" si="4"/>
        <v>1969</v>
      </c>
      <c r="J136" t="s">
        <v>171</v>
      </c>
      <c r="M136" t="str">
        <f>A136</f>
        <v>1969 Dodge Charger R/T</v>
      </c>
      <c r="N136" s="2">
        <f t="shared" si="5"/>
        <v>3.6</v>
      </c>
      <c r="O136" s="3">
        <f t="shared" si="6"/>
        <v>425</v>
      </c>
      <c r="Q136" t="str">
        <f t="shared" si="7"/>
        <v>1969 Dodge Charger R/T</v>
      </c>
    </row>
    <row r="137" spans="1:17" x14ac:dyDescent="0.25">
      <c r="A137" t="s">
        <v>174</v>
      </c>
      <c r="B137" t="s">
        <v>18</v>
      </c>
      <c r="C137">
        <v>900</v>
      </c>
      <c r="D137" s="2">
        <v>6.6</v>
      </c>
      <c r="E137" s="2">
        <v>7.1</v>
      </c>
      <c r="F137" s="2">
        <v>3.9</v>
      </c>
      <c r="G137" s="3">
        <v>725</v>
      </c>
      <c r="H137" s="3">
        <v>3395</v>
      </c>
      <c r="I137" t="str">
        <f t="shared" si="4"/>
        <v>1969</v>
      </c>
      <c r="J137" t="s">
        <v>171</v>
      </c>
      <c r="M137" t="str">
        <f>A137</f>
        <v>1969 Dodge Charger R/T Forza Edition</v>
      </c>
      <c r="N137" s="2">
        <f t="shared" si="5"/>
        <v>7.1</v>
      </c>
      <c r="O137" s="3">
        <f t="shared" si="6"/>
        <v>725</v>
      </c>
      <c r="Q137" t="str">
        <f t="shared" si="7"/>
        <v>1969 Dodge Charger R/T Forza Edition</v>
      </c>
    </row>
    <row r="138" spans="1:17" x14ac:dyDescent="0.25">
      <c r="A138" t="s">
        <v>175</v>
      </c>
      <c r="B138" t="s">
        <v>14</v>
      </c>
      <c r="C138">
        <v>551</v>
      </c>
      <c r="D138" s="2">
        <v>5.5</v>
      </c>
      <c r="E138" s="2">
        <v>3.4</v>
      </c>
      <c r="F138" s="2">
        <v>5</v>
      </c>
      <c r="G138" s="3">
        <v>425</v>
      </c>
      <c r="H138" s="3">
        <v>3800</v>
      </c>
      <c r="I138" t="str">
        <f t="shared" si="4"/>
        <v>1970</v>
      </c>
      <c r="J138" t="s">
        <v>171</v>
      </c>
      <c r="M138" t="str">
        <f>A138</f>
        <v>1970 Dodge Challenger R/T</v>
      </c>
      <c r="N138" s="2">
        <f t="shared" si="5"/>
        <v>3.4</v>
      </c>
      <c r="O138" s="3">
        <f t="shared" si="6"/>
        <v>425</v>
      </c>
      <c r="Q138" t="str">
        <f t="shared" si="7"/>
        <v>1970 Dodge Challenger R/T</v>
      </c>
    </row>
    <row r="139" spans="1:17" x14ac:dyDescent="0.25">
      <c r="A139" t="s">
        <v>176</v>
      </c>
      <c r="B139" t="s">
        <v>33</v>
      </c>
      <c r="C139">
        <v>717</v>
      </c>
      <c r="D139" s="2">
        <v>6.9</v>
      </c>
      <c r="E139" s="2">
        <v>5.2</v>
      </c>
      <c r="F139" s="2">
        <v>4.5</v>
      </c>
      <c r="G139" s="3">
        <v>460</v>
      </c>
      <c r="H139" s="3">
        <v>3450</v>
      </c>
      <c r="I139" t="str">
        <f t="shared" si="4"/>
        <v>1999</v>
      </c>
      <c r="J139" t="s">
        <v>171</v>
      </c>
      <c r="M139" t="str">
        <f>A139</f>
        <v>1999 Dodge Viper GTS ACR</v>
      </c>
      <c r="N139" s="2">
        <f t="shared" si="5"/>
        <v>5.2</v>
      </c>
      <c r="O139" s="3">
        <f t="shared" si="6"/>
        <v>460</v>
      </c>
      <c r="Q139" t="str">
        <f t="shared" si="7"/>
        <v>1999 Dodge Viper GTS ACR</v>
      </c>
    </row>
    <row r="140" spans="1:17" x14ac:dyDescent="0.25">
      <c r="A140" t="s">
        <v>177</v>
      </c>
      <c r="B140" t="s">
        <v>18</v>
      </c>
      <c r="C140">
        <v>844</v>
      </c>
      <c r="D140" s="2">
        <v>7.2</v>
      </c>
      <c r="E140" s="2">
        <v>5.6</v>
      </c>
      <c r="F140" s="2">
        <v>4.8</v>
      </c>
      <c r="G140" s="3">
        <v>600</v>
      </c>
      <c r="H140" s="3">
        <v>3408</v>
      </c>
      <c r="I140" t="str">
        <f t="shared" si="4"/>
        <v>2008</v>
      </c>
      <c r="J140" t="s">
        <v>171</v>
      </c>
      <c r="M140" t="str">
        <f>A140</f>
        <v>2008 Dodge Viper SRT10 ACR</v>
      </c>
      <c r="N140" s="2">
        <f t="shared" si="5"/>
        <v>5.6</v>
      </c>
      <c r="O140" s="3">
        <f t="shared" si="6"/>
        <v>600</v>
      </c>
      <c r="Q140" t="str">
        <f t="shared" si="7"/>
        <v>2008 Dodge Viper SRT10 ACR</v>
      </c>
    </row>
    <row r="141" spans="1:17" x14ac:dyDescent="0.25">
      <c r="A141" t="s">
        <v>178</v>
      </c>
      <c r="B141" t="s">
        <v>18</v>
      </c>
      <c r="C141">
        <v>813</v>
      </c>
      <c r="D141" s="2">
        <v>7.6</v>
      </c>
      <c r="E141" s="2">
        <v>5.5</v>
      </c>
      <c r="F141" s="2">
        <v>4.7</v>
      </c>
      <c r="G141" s="3">
        <v>640</v>
      </c>
      <c r="H141" s="3">
        <v>3296</v>
      </c>
      <c r="I141" t="str">
        <f t="shared" si="4"/>
        <v>2013</v>
      </c>
      <c r="J141" t="s">
        <v>171</v>
      </c>
      <c r="M141" t="str">
        <f>A141</f>
        <v>2013 Dodge SRT Viper GTS</v>
      </c>
      <c r="N141" s="2">
        <f t="shared" si="5"/>
        <v>5.5</v>
      </c>
      <c r="O141" s="3">
        <f t="shared" si="6"/>
        <v>640</v>
      </c>
      <c r="Q141" t="str">
        <f t="shared" si="7"/>
        <v>2013 Dodge SRT Viper GTS</v>
      </c>
    </row>
    <row r="142" spans="1:17" x14ac:dyDescent="0.25">
      <c r="A142" t="s">
        <v>179</v>
      </c>
      <c r="B142" t="s">
        <v>33</v>
      </c>
      <c r="C142">
        <v>755</v>
      </c>
      <c r="D142" s="2">
        <v>7.7</v>
      </c>
      <c r="E142" s="2">
        <v>4.5</v>
      </c>
      <c r="F142" s="2">
        <v>4.2</v>
      </c>
      <c r="G142" s="3">
        <v>707</v>
      </c>
      <c r="H142" s="3">
        <v>4438</v>
      </c>
      <c r="I142" t="str">
        <f t="shared" si="4"/>
        <v>2015</v>
      </c>
      <c r="J142" t="s">
        <v>171</v>
      </c>
      <c r="M142" t="str">
        <f>A142</f>
        <v>2015 Dodge Challenger SRT Hellcat</v>
      </c>
      <c r="N142" s="2">
        <f t="shared" si="5"/>
        <v>4.5</v>
      </c>
      <c r="O142" s="3">
        <f t="shared" si="6"/>
        <v>707</v>
      </c>
      <c r="Q142" t="str">
        <f t="shared" si="7"/>
        <v>2015 Dodge Challenger SRT Hellcat</v>
      </c>
    </row>
    <row r="143" spans="1:17" x14ac:dyDescent="0.25">
      <c r="A143" t="s">
        <v>180</v>
      </c>
      <c r="B143" t="s">
        <v>33</v>
      </c>
      <c r="C143">
        <v>762</v>
      </c>
      <c r="D143" s="2">
        <v>7.8</v>
      </c>
      <c r="E143" s="2">
        <v>4.7</v>
      </c>
      <c r="F143" s="2">
        <v>4.7</v>
      </c>
      <c r="G143" s="3">
        <v>707</v>
      </c>
      <c r="H143" s="3">
        <v>4575</v>
      </c>
      <c r="I143" t="str">
        <f t="shared" si="4"/>
        <v>2015</v>
      </c>
      <c r="J143" t="s">
        <v>171</v>
      </c>
      <c r="M143" t="str">
        <f>A143</f>
        <v>2015 Dodge Charger SRT Hellcat</v>
      </c>
      <c r="N143" s="2">
        <f t="shared" si="5"/>
        <v>4.7</v>
      </c>
      <c r="O143" s="3">
        <f t="shared" si="6"/>
        <v>707</v>
      </c>
      <c r="Q143" t="str">
        <f t="shared" si="7"/>
        <v>2015 Dodge Charger SRT Hellcat</v>
      </c>
    </row>
    <row r="144" spans="1:17" x14ac:dyDescent="0.25">
      <c r="A144" t="s">
        <v>181</v>
      </c>
      <c r="B144" t="s">
        <v>18</v>
      </c>
      <c r="C144">
        <v>873</v>
      </c>
      <c r="D144" s="2">
        <v>6.7</v>
      </c>
      <c r="E144" s="2">
        <v>6.2</v>
      </c>
      <c r="F144" s="2">
        <v>4.4000000000000004</v>
      </c>
      <c r="G144" s="3">
        <v>645</v>
      </c>
      <c r="H144" s="3">
        <v>3368</v>
      </c>
      <c r="I144" t="str">
        <f t="shared" si="4"/>
        <v>2016</v>
      </c>
      <c r="J144" t="s">
        <v>171</v>
      </c>
      <c r="M144" t="str">
        <f>A144</f>
        <v>2016 Dodge Viper ACR</v>
      </c>
      <c r="N144" s="2">
        <f t="shared" si="5"/>
        <v>6.2</v>
      </c>
      <c r="O144" s="3">
        <f t="shared" si="6"/>
        <v>645</v>
      </c>
      <c r="Q144" t="str">
        <f t="shared" si="7"/>
        <v>2016 Dodge Viper ACR</v>
      </c>
    </row>
    <row r="145" spans="1:17" x14ac:dyDescent="0.25">
      <c r="A145" t="s">
        <v>182</v>
      </c>
      <c r="B145" t="s">
        <v>33</v>
      </c>
      <c r="C145">
        <v>786</v>
      </c>
      <c r="D145" s="2">
        <v>7.8</v>
      </c>
      <c r="E145" s="2">
        <v>4.8</v>
      </c>
      <c r="F145" s="2">
        <v>4.5999999999999996</v>
      </c>
      <c r="G145" s="3">
        <v>840</v>
      </c>
      <c r="H145" s="3">
        <v>4248</v>
      </c>
      <c r="I145" t="str">
        <f t="shared" si="4"/>
        <v>2018</v>
      </c>
      <c r="J145" t="s">
        <v>171</v>
      </c>
      <c r="M145" t="str">
        <f>A145</f>
        <v>2018 Dodge Challenger SRT Demon</v>
      </c>
      <c r="N145" s="2">
        <f t="shared" si="5"/>
        <v>4.8</v>
      </c>
      <c r="O145" s="3">
        <f t="shared" si="6"/>
        <v>840</v>
      </c>
      <c r="Q145" t="str">
        <f t="shared" si="7"/>
        <v>2018 Dodge Challenger SRT Demon</v>
      </c>
    </row>
    <row r="146" spans="1:17" x14ac:dyDescent="0.25">
      <c r="A146" t="s">
        <v>183</v>
      </c>
      <c r="B146" t="s">
        <v>23</v>
      </c>
      <c r="C146">
        <v>666</v>
      </c>
      <c r="D146" s="2">
        <v>6.3</v>
      </c>
      <c r="E146" s="2">
        <v>5.8</v>
      </c>
      <c r="F146" s="2">
        <v>6.7</v>
      </c>
      <c r="G146" s="3">
        <v>475</v>
      </c>
      <c r="H146" s="3">
        <v>5510</v>
      </c>
      <c r="I146" t="str">
        <f t="shared" si="4"/>
        <v>2018</v>
      </c>
      <c r="J146" t="s">
        <v>171</v>
      </c>
      <c r="M146" t="str">
        <f>A146</f>
        <v>2018 Dodge Durango SRT</v>
      </c>
      <c r="N146" s="2">
        <f t="shared" si="5"/>
        <v>5.8</v>
      </c>
      <c r="O146" s="3">
        <f t="shared" si="6"/>
        <v>475</v>
      </c>
      <c r="Q146" t="str">
        <f t="shared" si="7"/>
        <v>2018 Dodge Durango SRT</v>
      </c>
    </row>
    <row r="147" spans="1:17" x14ac:dyDescent="0.25">
      <c r="A147" t="s">
        <v>184</v>
      </c>
      <c r="B147" t="s">
        <v>18</v>
      </c>
      <c r="C147">
        <v>814</v>
      </c>
      <c r="D147" s="2">
        <v>6.2</v>
      </c>
      <c r="E147" s="2">
        <v>5.7</v>
      </c>
      <c r="F147" s="2">
        <v>3.8</v>
      </c>
      <c r="G147" s="3">
        <v>375</v>
      </c>
      <c r="H147" s="3">
        <v>1532</v>
      </c>
      <c r="I147" t="str">
        <f t="shared" si="4"/>
        <v>2013</v>
      </c>
      <c r="J147" t="s">
        <v>185</v>
      </c>
      <c r="M147" t="str">
        <f>A147</f>
        <v>2013 Donkervoort D8 GTO</v>
      </c>
      <c r="N147" s="2">
        <f t="shared" si="5"/>
        <v>5.7</v>
      </c>
      <c r="O147" s="3">
        <f t="shared" si="6"/>
        <v>375</v>
      </c>
      <c r="Q147" t="str">
        <f t="shared" si="7"/>
        <v>2013 Donkervoort D8 GTO</v>
      </c>
    </row>
    <row r="148" spans="1:17" x14ac:dyDescent="0.25">
      <c r="A148" t="s">
        <v>186</v>
      </c>
      <c r="B148" t="s">
        <v>23</v>
      </c>
      <c r="C148">
        <v>682</v>
      </c>
      <c r="D148" s="2">
        <v>4.5</v>
      </c>
      <c r="E148" s="2">
        <v>5.3</v>
      </c>
      <c r="F148" s="2">
        <v>8.6</v>
      </c>
      <c r="G148" s="3">
        <v>252</v>
      </c>
      <c r="H148" s="3">
        <v>1571</v>
      </c>
      <c r="I148" t="str">
        <f t="shared" si="4"/>
        <v>2018</v>
      </c>
      <c r="J148" t="s">
        <v>187</v>
      </c>
      <c r="M148" t="str">
        <f>A148</f>
        <v>2018 Exomotive Exocet Off-Road</v>
      </c>
      <c r="N148" s="2">
        <f t="shared" si="5"/>
        <v>5.3</v>
      </c>
      <c r="O148" s="3">
        <f t="shared" si="6"/>
        <v>252</v>
      </c>
      <c r="Q148" t="str">
        <f t="shared" si="7"/>
        <v>2018 Exomotive Exocet Off-Road</v>
      </c>
    </row>
    <row r="149" spans="1:17" x14ac:dyDescent="0.25">
      <c r="A149" t="s">
        <v>188</v>
      </c>
      <c r="B149" t="s">
        <v>33</v>
      </c>
      <c r="C149">
        <v>800</v>
      </c>
      <c r="D149" s="2">
        <v>4.5</v>
      </c>
      <c r="E149" s="2">
        <v>9.4</v>
      </c>
      <c r="F149" s="2">
        <v>7.6</v>
      </c>
      <c r="G149" s="3">
        <v>300</v>
      </c>
      <c r="H149" s="3">
        <v>1499</v>
      </c>
      <c r="I149" t="str">
        <f t="shared" si="4"/>
        <v>2018</v>
      </c>
      <c r="J149" t="s">
        <v>187</v>
      </c>
      <c r="M149" t="str">
        <f>A149</f>
        <v>2018 Exomotive Exocet Off-Road Forza Edition</v>
      </c>
      <c r="N149" s="2">
        <f t="shared" si="5"/>
        <v>9.4</v>
      </c>
      <c r="O149" s="3">
        <f t="shared" si="6"/>
        <v>300</v>
      </c>
      <c r="Q149" t="str">
        <f t="shared" si="7"/>
        <v>2018 Exomotive Exocet Off-Road Forza Edition</v>
      </c>
    </row>
    <row r="150" spans="1:17" x14ac:dyDescent="0.25">
      <c r="A150" t="s">
        <v>189</v>
      </c>
      <c r="B150" t="s">
        <v>14</v>
      </c>
      <c r="C150">
        <v>564</v>
      </c>
      <c r="D150" s="2">
        <v>5.4</v>
      </c>
      <c r="E150" s="2">
        <v>3.4</v>
      </c>
      <c r="F150" s="2">
        <v>5.7</v>
      </c>
      <c r="G150" s="3">
        <v>262</v>
      </c>
      <c r="H150" s="3">
        <v>2315</v>
      </c>
      <c r="I150" t="str">
        <f t="shared" ref="I150:I213" si="8">LEFT(A150,4)</f>
        <v>1957</v>
      </c>
      <c r="J150" t="s">
        <v>35</v>
      </c>
      <c r="M150" t="str">
        <f>A150</f>
        <v>1957 Ferrari 250 California</v>
      </c>
      <c r="N150" s="2">
        <f t="shared" ref="N150:N213" si="9">E150</f>
        <v>3.4</v>
      </c>
      <c r="O150" s="3">
        <f t="shared" ref="O150:O213" si="10">G150</f>
        <v>262</v>
      </c>
      <c r="Q150" t="str">
        <f t="shared" ref="Q150:Q213" si="11">M150</f>
        <v>1957 Ferrari 250 California</v>
      </c>
    </row>
    <row r="151" spans="1:17" x14ac:dyDescent="0.25">
      <c r="A151" t="s">
        <v>190</v>
      </c>
      <c r="B151" t="s">
        <v>23</v>
      </c>
      <c r="C151">
        <v>691</v>
      </c>
      <c r="D151" s="2">
        <v>6.3</v>
      </c>
      <c r="E151" s="2">
        <v>4.5</v>
      </c>
      <c r="F151" s="2">
        <v>4.5</v>
      </c>
      <c r="G151" s="3">
        <v>300</v>
      </c>
      <c r="H151" s="3">
        <v>2028</v>
      </c>
      <c r="I151" t="str">
        <f t="shared" si="8"/>
        <v>1957</v>
      </c>
      <c r="J151" t="s">
        <v>35</v>
      </c>
      <c r="M151" t="str">
        <f>A151</f>
        <v>1957 Ferrari 250 Testa Rossa</v>
      </c>
      <c r="N151" s="2">
        <f t="shared" si="9"/>
        <v>4.5</v>
      </c>
      <c r="O151" s="3">
        <f t="shared" si="10"/>
        <v>300</v>
      </c>
      <c r="Q151" t="str">
        <f t="shared" si="11"/>
        <v>1957 Ferrari 250 Testa Rossa</v>
      </c>
    </row>
    <row r="152" spans="1:17" x14ac:dyDescent="0.25">
      <c r="A152" t="s">
        <v>191</v>
      </c>
      <c r="B152" t="s">
        <v>23</v>
      </c>
      <c r="C152">
        <v>612</v>
      </c>
      <c r="D152" s="2">
        <v>6.4</v>
      </c>
      <c r="E152" s="2">
        <v>3.5</v>
      </c>
      <c r="F152" s="2">
        <v>5.2</v>
      </c>
      <c r="G152" s="3">
        <v>300</v>
      </c>
      <c r="H152" s="3">
        <v>2299</v>
      </c>
      <c r="I152" t="str">
        <f t="shared" si="8"/>
        <v>1962</v>
      </c>
      <c r="J152" t="s">
        <v>35</v>
      </c>
      <c r="M152" t="str">
        <f>A152</f>
        <v>1962 Ferrari 250 GTO</v>
      </c>
      <c r="N152" s="2">
        <f t="shared" si="9"/>
        <v>3.5</v>
      </c>
      <c r="O152" s="3">
        <f t="shared" si="10"/>
        <v>300</v>
      </c>
      <c r="Q152" t="str">
        <f t="shared" si="11"/>
        <v>1962 Ferrari 250 GTO</v>
      </c>
    </row>
    <row r="153" spans="1:17" x14ac:dyDescent="0.25">
      <c r="A153" t="s">
        <v>192</v>
      </c>
      <c r="B153" t="s">
        <v>33</v>
      </c>
      <c r="C153">
        <v>780</v>
      </c>
      <c r="D153" s="2">
        <v>7.2</v>
      </c>
      <c r="E153" s="2">
        <v>6.3</v>
      </c>
      <c r="F153" s="2">
        <v>4.4000000000000004</v>
      </c>
      <c r="G153" s="3">
        <v>450</v>
      </c>
      <c r="H153" s="3">
        <v>2271</v>
      </c>
      <c r="I153" t="str">
        <f t="shared" si="8"/>
        <v>1967</v>
      </c>
      <c r="J153" t="s">
        <v>35</v>
      </c>
      <c r="M153" t="str">
        <f>A153</f>
        <v>1967 Ferrari #24 Ferrari Spa 330 P4</v>
      </c>
      <c r="N153" s="2">
        <f t="shared" si="9"/>
        <v>6.3</v>
      </c>
      <c r="O153" s="3">
        <f t="shared" si="10"/>
        <v>450</v>
      </c>
      <c r="Q153" t="str">
        <f t="shared" si="11"/>
        <v>1967 Ferrari #24 Ferrari Spa 330 P4</v>
      </c>
    </row>
    <row r="154" spans="1:17" x14ac:dyDescent="0.25">
      <c r="A154" t="s">
        <v>193</v>
      </c>
      <c r="B154" t="s">
        <v>23</v>
      </c>
      <c r="C154">
        <v>637</v>
      </c>
      <c r="D154" s="2">
        <v>7</v>
      </c>
      <c r="E154" s="2">
        <v>4.4000000000000004</v>
      </c>
      <c r="F154" s="2">
        <v>5.4</v>
      </c>
      <c r="G154" s="3">
        <v>405</v>
      </c>
      <c r="H154" s="3">
        <v>3600</v>
      </c>
      <c r="I154" t="str">
        <f t="shared" si="8"/>
        <v>1968</v>
      </c>
      <c r="J154" t="s">
        <v>35</v>
      </c>
      <c r="M154" t="str">
        <f>A154</f>
        <v>1968 Ferrari 365 GTB/4</v>
      </c>
      <c r="N154" s="2">
        <f t="shared" si="9"/>
        <v>4.4000000000000004</v>
      </c>
      <c r="O154" s="3">
        <f t="shared" si="10"/>
        <v>405</v>
      </c>
      <c r="Q154" t="str">
        <f t="shared" si="11"/>
        <v>1968 Ferrari 365 GTB/4</v>
      </c>
    </row>
    <row r="155" spans="1:17" x14ac:dyDescent="0.25">
      <c r="A155" t="s">
        <v>194</v>
      </c>
      <c r="B155" t="s">
        <v>14</v>
      </c>
      <c r="C155">
        <v>535</v>
      </c>
      <c r="D155" s="2">
        <v>5.2</v>
      </c>
      <c r="E155" s="2">
        <v>3.2</v>
      </c>
      <c r="F155" s="2">
        <v>5.4</v>
      </c>
      <c r="G155" s="3">
        <v>195</v>
      </c>
      <c r="H155" s="3">
        <v>2380</v>
      </c>
      <c r="I155" t="str">
        <f t="shared" si="8"/>
        <v>1969</v>
      </c>
      <c r="J155" t="s">
        <v>35</v>
      </c>
      <c r="M155" t="str">
        <f>A155</f>
        <v>1969 Ferrari Dino 246 GT</v>
      </c>
      <c r="N155" s="2">
        <f t="shared" si="9"/>
        <v>3.2</v>
      </c>
      <c r="O155" s="3">
        <f t="shared" si="10"/>
        <v>195</v>
      </c>
      <c r="Q155" t="str">
        <f t="shared" si="11"/>
        <v>1969 Ferrari Dino 246 GT</v>
      </c>
    </row>
    <row r="156" spans="1:17" x14ac:dyDescent="0.25">
      <c r="A156" t="s">
        <v>195</v>
      </c>
      <c r="B156" t="s">
        <v>33</v>
      </c>
      <c r="C156">
        <v>750</v>
      </c>
      <c r="D156" s="2">
        <v>7.4</v>
      </c>
      <c r="E156" s="2">
        <v>5.6</v>
      </c>
      <c r="F156" s="2">
        <v>4.7</v>
      </c>
      <c r="G156" s="3">
        <v>395</v>
      </c>
      <c r="H156" s="3">
        <v>2822</v>
      </c>
      <c r="I156" t="str">
        <f t="shared" si="8"/>
        <v>1984</v>
      </c>
      <c r="J156" t="s">
        <v>35</v>
      </c>
      <c r="M156" t="str">
        <f>A156</f>
        <v>1984 Ferrari 288 GTO</v>
      </c>
      <c r="N156" s="2">
        <f t="shared" si="9"/>
        <v>5.6</v>
      </c>
      <c r="O156" s="3">
        <f t="shared" si="10"/>
        <v>395</v>
      </c>
      <c r="Q156" t="str">
        <f t="shared" si="11"/>
        <v>1984 Ferrari 288 GTO</v>
      </c>
    </row>
    <row r="157" spans="1:17" x14ac:dyDescent="0.25">
      <c r="A157" t="s">
        <v>196</v>
      </c>
      <c r="B157" t="s">
        <v>33</v>
      </c>
      <c r="C157">
        <v>784</v>
      </c>
      <c r="D157" s="2">
        <v>7.3</v>
      </c>
      <c r="E157" s="2">
        <v>6.3</v>
      </c>
      <c r="F157" s="2">
        <v>5</v>
      </c>
      <c r="G157" s="3">
        <v>478</v>
      </c>
      <c r="H157" s="3">
        <v>2980</v>
      </c>
      <c r="I157" t="str">
        <f t="shared" si="8"/>
        <v>1987</v>
      </c>
      <c r="J157" t="s">
        <v>35</v>
      </c>
      <c r="M157" t="str">
        <f>A157</f>
        <v>1987 Ferrari F40</v>
      </c>
      <c r="N157" s="2">
        <f t="shared" si="9"/>
        <v>6.3</v>
      </c>
      <c r="O157" s="3">
        <f t="shared" si="10"/>
        <v>478</v>
      </c>
      <c r="Q157" t="str">
        <f t="shared" si="11"/>
        <v>1987 Ferrari F40</v>
      </c>
    </row>
    <row r="158" spans="1:17" x14ac:dyDescent="0.25">
      <c r="A158" t="s">
        <v>197</v>
      </c>
      <c r="B158" t="s">
        <v>37</v>
      </c>
      <c r="C158">
        <v>947</v>
      </c>
      <c r="D158" s="2">
        <v>8.3000000000000007</v>
      </c>
      <c r="E158" s="2">
        <v>6.6</v>
      </c>
      <c r="F158" s="2">
        <v>4.4000000000000004</v>
      </c>
      <c r="G158" s="3">
        <v>691</v>
      </c>
      <c r="H158" s="3">
        <v>2315</v>
      </c>
      <c r="I158" t="str">
        <f t="shared" si="8"/>
        <v>1989</v>
      </c>
      <c r="J158" t="s">
        <v>35</v>
      </c>
      <c r="M158" t="str">
        <f>A158</f>
        <v>1989 Ferrari F40 Competizionne</v>
      </c>
      <c r="N158" s="2">
        <f t="shared" si="9"/>
        <v>6.6</v>
      </c>
      <c r="O158" s="3">
        <f t="shared" si="10"/>
        <v>691</v>
      </c>
      <c r="Q158" t="str">
        <f t="shared" si="11"/>
        <v>1989 Ferrari F40 Competizionne</v>
      </c>
    </row>
    <row r="159" spans="1:17" x14ac:dyDescent="0.25">
      <c r="A159" t="s">
        <v>198</v>
      </c>
      <c r="B159" t="s">
        <v>33</v>
      </c>
      <c r="C159">
        <v>717</v>
      </c>
      <c r="D159" s="2">
        <v>6.8</v>
      </c>
      <c r="E159" s="2">
        <v>4.5</v>
      </c>
      <c r="F159" s="2">
        <v>4.9000000000000004</v>
      </c>
      <c r="G159" s="3">
        <v>375</v>
      </c>
      <c r="H159" s="3">
        <v>3196</v>
      </c>
      <c r="I159" t="str">
        <f t="shared" si="8"/>
        <v>1994</v>
      </c>
      <c r="J159" t="s">
        <v>35</v>
      </c>
      <c r="M159" t="str">
        <f>A159</f>
        <v>1994 Ferrari F355 Berlinetta</v>
      </c>
      <c r="N159" s="2">
        <f t="shared" si="9"/>
        <v>4.5</v>
      </c>
      <c r="O159" s="3">
        <f t="shared" si="10"/>
        <v>375</v>
      </c>
      <c r="Q159" t="str">
        <f t="shared" si="11"/>
        <v>1994 Ferrari F355 Berlinetta</v>
      </c>
    </row>
    <row r="160" spans="1:17" x14ac:dyDescent="0.25">
      <c r="A160" t="s">
        <v>199</v>
      </c>
      <c r="B160" t="s">
        <v>33</v>
      </c>
      <c r="C160">
        <v>789</v>
      </c>
      <c r="D160" s="2">
        <v>7.3</v>
      </c>
      <c r="E160" s="2">
        <v>5.7</v>
      </c>
      <c r="F160" s="2">
        <v>4.8</v>
      </c>
      <c r="G160" s="3">
        <v>513</v>
      </c>
      <c r="H160" s="3">
        <v>2976</v>
      </c>
      <c r="I160" t="str">
        <f t="shared" si="8"/>
        <v>1995</v>
      </c>
      <c r="J160" t="s">
        <v>35</v>
      </c>
      <c r="M160" t="str">
        <f>A160</f>
        <v>1995 Ferrari F50</v>
      </c>
      <c r="N160" s="2">
        <f t="shared" si="9"/>
        <v>5.7</v>
      </c>
      <c r="O160" s="3">
        <f t="shared" si="10"/>
        <v>513</v>
      </c>
      <c r="Q160" t="str">
        <f t="shared" si="11"/>
        <v>1995 Ferrari F50</v>
      </c>
    </row>
    <row r="161" spans="1:17" x14ac:dyDescent="0.25">
      <c r="A161" t="s">
        <v>200</v>
      </c>
      <c r="B161" t="s">
        <v>37</v>
      </c>
      <c r="C161">
        <v>976</v>
      </c>
      <c r="D161" s="2">
        <v>8.1</v>
      </c>
      <c r="E161" s="2">
        <v>7</v>
      </c>
      <c r="F161" s="2">
        <v>4.0999999999999996</v>
      </c>
      <c r="G161" s="3">
        <v>750</v>
      </c>
      <c r="H161" s="3">
        <v>2002</v>
      </c>
      <c r="I161" t="str">
        <f t="shared" si="8"/>
        <v>1996</v>
      </c>
      <c r="J161" t="s">
        <v>35</v>
      </c>
      <c r="M161" t="str">
        <f>A161</f>
        <v>1996 Ferrari F50 GT</v>
      </c>
      <c r="N161" s="2">
        <f t="shared" si="9"/>
        <v>7</v>
      </c>
      <c r="O161" s="3">
        <f t="shared" si="10"/>
        <v>750</v>
      </c>
      <c r="Q161" t="str">
        <f t="shared" si="11"/>
        <v>1996 Ferrari F50 GT</v>
      </c>
    </row>
    <row r="162" spans="1:17" x14ac:dyDescent="0.25">
      <c r="A162" t="s">
        <v>201</v>
      </c>
      <c r="B162" t="s">
        <v>33</v>
      </c>
      <c r="C162">
        <v>747</v>
      </c>
      <c r="D162" s="2">
        <v>7.5</v>
      </c>
      <c r="E162" s="2">
        <v>5.6</v>
      </c>
      <c r="F162" s="2">
        <v>4.9000000000000004</v>
      </c>
      <c r="G162" s="3">
        <v>508</v>
      </c>
      <c r="H162" s="3">
        <v>3814</v>
      </c>
      <c r="I162" t="str">
        <f t="shared" si="8"/>
        <v>2002</v>
      </c>
      <c r="J162" t="s">
        <v>35</v>
      </c>
      <c r="M162" t="str">
        <f>A162</f>
        <v>2002 Ferrari 575M Maranello</v>
      </c>
      <c r="N162" s="2">
        <f t="shared" si="9"/>
        <v>5.6</v>
      </c>
      <c r="O162" s="3">
        <f t="shared" si="10"/>
        <v>508</v>
      </c>
      <c r="Q162" t="str">
        <f t="shared" si="11"/>
        <v>2002 Ferrari 575M Maranello</v>
      </c>
    </row>
    <row r="163" spans="1:17" x14ac:dyDescent="0.25">
      <c r="A163" t="s">
        <v>202</v>
      </c>
      <c r="B163" t="s">
        <v>18</v>
      </c>
      <c r="C163">
        <v>857</v>
      </c>
      <c r="D163" s="2">
        <v>8.1</v>
      </c>
      <c r="E163" s="2">
        <v>6.4</v>
      </c>
      <c r="F163" s="2">
        <v>4.7</v>
      </c>
      <c r="G163" s="3">
        <v>650</v>
      </c>
      <c r="H163" s="3">
        <v>3263</v>
      </c>
      <c r="I163" t="str">
        <f t="shared" si="8"/>
        <v>2002</v>
      </c>
      <c r="J163" t="s">
        <v>35</v>
      </c>
      <c r="M163" t="str">
        <f>A163</f>
        <v>2002 Ferrari Enzo Ferrari</v>
      </c>
      <c r="N163" s="2">
        <f t="shared" si="9"/>
        <v>6.4</v>
      </c>
      <c r="O163" s="3">
        <f t="shared" si="10"/>
        <v>650</v>
      </c>
      <c r="Q163" t="str">
        <f t="shared" si="11"/>
        <v>2002 Ferrari Enzo Ferrari</v>
      </c>
    </row>
    <row r="164" spans="1:17" x14ac:dyDescent="0.25">
      <c r="A164" t="s">
        <v>203</v>
      </c>
      <c r="B164" t="s">
        <v>33</v>
      </c>
      <c r="C164">
        <v>773</v>
      </c>
      <c r="D164" s="2">
        <v>7</v>
      </c>
      <c r="E164" s="2">
        <v>6.1</v>
      </c>
      <c r="F164" s="2">
        <v>4.7</v>
      </c>
      <c r="G164" s="3">
        <v>409</v>
      </c>
      <c r="H164" s="3">
        <v>2844</v>
      </c>
      <c r="I164" t="str">
        <f t="shared" si="8"/>
        <v>2003</v>
      </c>
      <c r="J164" t="s">
        <v>35</v>
      </c>
      <c r="M164" t="str">
        <f>A164</f>
        <v>2003 Ferrari 360 Challenge Stradale</v>
      </c>
      <c r="N164" s="2">
        <f t="shared" si="9"/>
        <v>6.1</v>
      </c>
      <c r="O164" s="3">
        <f t="shared" si="10"/>
        <v>409</v>
      </c>
      <c r="Q164" t="str">
        <f t="shared" si="11"/>
        <v>2003 Ferrari 360 Challenge Stradale</v>
      </c>
    </row>
    <row r="165" spans="1:17" x14ac:dyDescent="0.25">
      <c r="A165" t="s">
        <v>204</v>
      </c>
      <c r="B165" t="s">
        <v>37</v>
      </c>
      <c r="C165">
        <v>956</v>
      </c>
      <c r="D165" s="2">
        <v>8.4</v>
      </c>
      <c r="E165" s="2">
        <v>8.1</v>
      </c>
      <c r="F165" s="2">
        <v>4.4000000000000004</v>
      </c>
      <c r="G165" s="3">
        <v>789</v>
      </c>
      <c r="H165" s="3">
        <v>2731</v>
      </c>
      <c r="I165" t="str">
        <f t="shared" si="8"/>
        <v>2005</v>
      </c>
      <c r="J165" t="s">
        <v>35</v>
      </c>
      <c r="M165" t="str">
        <f>A165</f>
        <v>2005 Ferrari FXX</v>
      </c>
      <c r="N165" s="2">
        <f t="shared" si="9"/>
        <v>8.1</v>
      </c>
      <c r="O165" s="3">
        <f t="shared" si="10"/>
        <v>789</v>
      </c>
      <c r="Q165" t="str">
        <f t="shared" si="11"/>
        <v>2005 Ferrari FXX</v>
      </c>
    </row>
    <row r="166" spans="1:17" x14ac:dyDescent="0.25">
      <c r="A166" t="s">
        <v>205</v>
      </c>
      <c r="B166" t="s">
        <v>18</v>
      </c>
      <c r="C166">
        <v>810</v>
      </c>
      <c r="D166" s="2">
        <v>7.6</v>
      </c>
      <c r="E166" s="2">
        <v>6.2</v>
      </c>
      <c r="F166" s="2">
        <v>4.3</v>
      </c>
      <c r="G166" s="3">
        <v>503</v>
      </c>
      <c r="H166" s="3">
        <v>3150</v>
      </c>
      <c r="I166" t="str">
        <f t="shared" si="8"/>
        <v>2007</v>
      </c>
      <c r="J166" t="s">
        <v>35</v>
      </c>
      <c r="M166" t="str">
        <f>A166</f>
        <v>2007 Ferrari 430 Scuderia</v>
      </c>
      <c r="N166" s="2">
        <f t="shared" si="9"/>
        <v>6.2</v>
      </c>
      <c r="O166" s="3">
        <f t="shared" si="10"/>
        <v>503</v>
      </c>
      <c r="Q166" t="str">
        <f t="shared" si="11"/>
        <v>2007 Ferrari 430 Scuderia</v>
      </c>
    </row>
    <row r="167" spans="1:17" x14ac:dyDescent="0.25">
      <c r="A167" t="s">
        <v>206</v>
      </c>
      <c r="B167" t="s">
        <v>18</v>
      </c>
      <c r="C167">
        <v>823</v>
      </c>
      <c r="D167" s="2">
        <v>7.9</v>
      </c>
      <c r="E167" s="2">
        <v>6.3</v>
      </c>
      <c r="F167" s="2">
        <v>4.0999999999999996</v>
      </c>
      <c r="G167" s="3">
        <v>562</v>
      </c>
      <c r="H167" s="3">
        <v>3274</v>
      </c>
      <c r="I167" t="str">
        <f t="shared" si="8"/>
        <v>2009</v>
      </c>
      <c r="J167" t="s">
        <v>35</v>
      </c>
      <c r="M167" t="str">
        <f>A167</f>
        <v>2009 Ferrari 458 Italia</v>
      </c>
      <c r="N167" s="2">
        <f t="shared" si="9"/>
        <v>6.3</v>
      </c>
      <c r="O167" s="3">
        <f t="shared" si="10"/>
        <v>562</v>
      </c>
      <c r="Q167" t="str">
        <f t="shared" si="11"/>
        <v>2009 Ferrari 458 Italia</v>
      </c>
    </row>
    <row r="168" spans="1:17" x14ac:dyDescent="0.25">
      <c r="A168" t="s">
        <v>207</v>
      </c>
      <c r="B168" t="s">
        <v>18</v>
      </c>
      <c r="C168">
        <v>828</v>
      </c>
      <c r="D168" s="2">
        <v>7.9</v>
      </c>
      <c r="E168" s="2">
        <v>6</v>
      </c>
      <c r="F168" s="2">
        <v>4.5</v>
      </c>
      <c r="G168" s="3">
        <v>661</v>
      </c>
      <c r="H168" s="3">
        <v>3538</v>
      </c>
      <c r="I168" t="str">
        <f t="shared" si="8"/>
        <v>2010</v>
      </c>
      <c r="J168" t="s">
        <v>35</v>
      </c>
      <c r="M168" t="str">
        <f>A168</f>
        <v>2010 Ferrari 599 GTO</v>
      </c>
      <c r="N168" s="2">
        <f t="shared" si="9"/>
        <v>6</v>
      </c>
      <c r="O168" s="3">
        <f t="shared" si="10"/>
        <v>661</v>
      </c>
      <c r="Q168" t="str">
        <f t="shared" si="11"/>
        <v>2010 Ferrari 599 GTO</v>
      </c>
    </row>
    <row r="169" spans="1:17" x14ac:dyDescent="0.25">
      <c r="A169" t="s">
        <v>208</v>
      </c>
      <c r="B169" t="s">
        <v>37</v>
      </c>
      <c r="C169">
        <v>952</v>
      </c>
      <c r="D169" s="2">
        <v>8</v>
      </c>
      <c r="E169" s="2">
        <v>7.3</v>
      </c>
      <c r="F169" s="2">
        <v>3.8</v>
      </c>
      <c r="G169" s="3">
        <v>740</v>
      </c>
      <c r="H169" s="3">
        <v>3038</v>
      </c>
      <c r="I169" t="str">
        <f t="shared" si="8"/>
        <v>2012</v>
      </c>
      <c r="J169" t="s">
        <v>35</v>
      </c>
      <c r="M169" t="str">
        <f>A169</f>
        <v>2012 Ferrari 599XX Evolution</v>
      </c>
      <c r="N169" s="2">
        <f t="shared" si="9"/>
        <v>7.3</v>
      </c>
      <c r="O169" s="3">
        <f t="shared" si="10"/>
        <v>740</v>
      </c>
      <c r="Q169" t="str">
        <f t="shared" si="11"/>
        <v>2012 Ferrari 599XX Evolution</v>
      </c>
    </row>
    <row r="170" spans="1:17" x14ac:dyDescent="0.25">
      <c r="A170" t="s">
        <v>209</v>
      </c>
      <c r="B170" t="s">
        <v>18</v>
      </c>
      <c r="C170">
        <v>865</v>
      </c>
      <c r="D170" s="2">
        <v>7.7</v>
      </c>
      <c r="E170" s="2">
        <v>6.9</v>
      </c>
      <c r="F170" s="2">
        <v>3.7</v>
      </c>
      <c r="G170" s="3">
        <v>597</v>
      </c>
      <c r="H170" s="3">
        <v>3075</v>
      </c>
      <c r="I170" t="str">
        <f t="shared" si="8"/>
        <v>2013</v>
      </c>
      <c r="J170" t="s">
        <v>35</v>
      </c>
      <c r="M170" t="str">
        <f>A170</f>
        <v>2013 Ferrari 458 Speciale</v>
      </c>
      <c r="N170" s="2">
        <f t="shared" si="9"/>
        <v>6.9</v>
      </c>
      <c r="O170" s="3">
        <f t="shared" si="10"/>
        <v>597</v>
      </c>
      <c r="Q170" t="str">
        <f t="shared" si="11"/>
        <v>2013 Ferrari 458 Speciale</v>
      </c>
    </row>
    <row r="171" spans="1:17" x14ac:dyDescent="0.25">
      <c r="A171" t="s">
        <v>210</v>
      </c>
      <c r="B171" t="s">
        <v>37</v>
      </c>
      <c r="C171">
        <v>934</v>
      </c>
      <c r="D171" s="2">
        <v>9.4</v>
      </c>
      <c r="E171" s="2">
        <v>7.2</v>
      </c>
      <c r="F171" s="2">
        <v>4.4000000000000004</v>
      </c>
      <c r="G171" s="3">
        <v>963</v>
      </c>
      <c r="H171" s="3">
        <v>3263</v>
      </c>
      <c r="I171" t="str">
        <f t="shared" si="8"/>
        <v>2013</v>
      </c>
      <c r="J171" t="s">
        <v>35</v>
      </c>
      <c r="M171" t="str">
        <f>A171</f>
        <v>2013 Ferrari LaFerrari</v>
      </c>
      <c r="N171" s="2">
        <f t="shared" si="9"/>
        <v>7.2</v>
      </c>
      <c r="O171" s="3">
        <f t="shared" si="10"/>
        <v>963</v>
      </c>
      <c r="Q171" t="str">
        <f t="shared" si="11"/>
        <v>2013 Ferrari LaFerrari</v>
      </c>
    </row>
    <row r="172" spans="1:17" x14ac:dyDescent="0.25">
      <c r="A172" t="s">
        <v>211</v>
      </c>
      <c r="B172" t="s">
        <v>37</v>
      </c>
      <c r="C172">
        <v>979</v>
      </c>
      <c r="D172" s="2">
        <v>8.1</v>
      </c>
      <c r="E172" s="2">
        <v>8.1</v>
      </c>
      <c r="F172" s="2">
        <v>3.6</v>
      </c>
      <c r="G172" s="3">
        <v>1036</v>
      </c>
      <c r="H172" s="3">
        <v>2831</v>
      </c>
      <c r="I172" t="str">
        <f t="shared" si="8"/>
        <v>2014</v>
      </c>
      <c r="J172" t="s">
        <v>35</v>
      </c>
      <c r="M172" t="str">
        <f>A172</f>
        <v>2014 Ferrari FXX K</v>
      </c>
      <c r="N172" s="2">
        <f t="shared" si="9"/>
        <v>8.1</v>
      </c>
      <c r="O172" s="3">
        <f t="shared" si="10"/>
        <v>1036</v>
      </c>
      <c r="Q172" t="str">
        <f t="shared" si="11"/>
        <v>2014 Ferrari FXX K</v>
      </c>
    </row>
    <row r="173" spans="1:17" x14ac:dyDescent="0.25">
      <c r="A173" t="s">
        <v>212</v>
      </c>
      <c r="B173" t="s">
        <v>18</v>
      </c>
      <c r="C173">
        <v>863</v>
      </c>
      <c r="D173" s="2">
        <v>8.1999999999999993</v>
      </c>
      <c r="E173" s="2">
        <v>6.8</v>
      </c>
      <c r="F173" s="2">
        <v>4.4000000000000004</v>
      </c>
      <c r="G173" s="3">
        <v>660</v>
      </c>
      <c r="H173" s="3">
        <v>3252</v>
      </c>
      <c r="I173" t="str">
        <f t="shared" si="8"/>
        <v>2015</v>
      </c>
      <c r="J173" t="s">
        <v>35</v>
      </c>
      <c r="M173" t="str">
        <f>A173</f>
        <v>2015 Ferrari 488 GTB</v>
      </c>
      <c r="N173" s="2">
        <f t="shared" si="9"/>
        <v>6.8</v>
      </c>
      <c r="O173" s="3">
        <f t="shared" si="10"/>
        <v>660</v>
      </c>
      <c r="Q173" t="str">
        <f t="shared" si="11"/>
        <v>2015 Ferrari 488 GTB</v>
      </c>
    </row>
    <row r="174" spans="1:17" x14ac:dyDescent="0.25">
      <c r="A174" t="s">
        <v>213</v>
      </c>
      <c r="B174" t="s">
        <v>18</v>
      </c>
      <c r="C174">
        <v>884</v>
      </c>
      <c r="D174" s="2">
        <v>8.8000000000000007</v>
      </c>
      <c r="E174" s="2">
        <v>6.5</v>
      </c>
      <c r="F174" s="2">
        <v>4.8</v>
      </c>
      <c r="G174" s="3">
        <v>769</v>
      </c>
      <c r="H174" s="3">
        <v>3351</v>
      </c>
      <c r="I174" t="str">
        <f t="shared" si="8"/>
        <v>2015</v>
      </c>
      <c r="J174" t="s">
        <v>35</v>
      </c>
      <c r="M174" t="str">
        <f>A174</f>
        <v>2015 Ferrari F12tdf</v>
      </c>
      <c r="N174" s="2">
        <f t="shared" si="9"/>
        <v>6.5</v>
      </c>
      <c r="O174" s="3">
        <f t="shared" si="10"/>
        <v>769</v>
      </c>
      <c r="Q174" t="str">
        <f t="shared" si="11"/>
        <v>2015 Ferrari F12tdf</v>
      </c>
    </row>
    <row r="175" spans="1:17" x14ac:dyDescent="0.25">
      <c r="A175" t="s">
        <v>214</v>
      </c>
      <c r="B175" t="s">
        <v>18</v>
      </c>
      <c r="C175">
        <v>878</v>
      </c>
      <c r="D175" s="2">
        <v>7.9</v>
      </c>
      <c r="E175" s="2">
        <v>6.2</v>
      </c>
      <c r="F175" s="2">
        <v>4</v>
      </c>
      <c r="G175" s="3">
        <v>788</v>
      </c>
      <c r="H175" s="3">
        <v>3594</v>
      </c>
      <c r="I175" t="str">
        <f t="shared" si="8"/>
        <v>2017</v>
      </c>
      <c r="J175" t="s">
        <v>35</v>
      </c>
      <c r="M175" t="str">
        <f>A175</f>
        <v>2017 Ferrari 812 Superfast</v>
      </c>
      <c r="N175" s="2">
        <f t="shared" si="9"/>
        <v>6.2</v>
      </c>
      <c r="O175" s="3">
        <f t="shared" si="10"/>
        <v>788</v>
      </c>
      <c r="Q175" t="str">
        <f t="shared" si="11"/>
        <v>2017 Ferrari 812 Superfast</v>
      </c>
    </row>
    <row r="176" spans="1:17" x14ac:dyDescent="0.25">
      <c r="A176" t="s">
        <v>215</v>
      </c>
      <c r="B176" t="s">
        <v>18</v>
      </c>
      <c r="C176">
        <v>816</v>
      </c>
      <c r="D176" s="2">
        <v>7.5</v>
      </c>
      <c r="E176" s="2">
        <v>6.9</v>
      </c>
      <c r="F176" s="2">
        <v>5.0999999999999996</v>
      </c>
      <c r="G176" s="3">
        <v>680</v>
      </c>
      <c r="H176" s="3">
        <v>4233</v>
      </c>
      <c r="I176" t="str">
        <f t="shared" si="8"/>
        <v>2017</v>
      </c>
      <c r="J176" t="s">
        <v>35</v>
      </c>
      <c r="M176" t="str">
        <f>A176</f>
        <v>2017 Ferrari GTC4Lusso</v>
      </c>
      <c r="N176" s="2">
        <f t="shared" si="9"/>
        <v>6.9</v>
      </c>
      <c r="O176" s="3">
        <f t="shared" si="10"/>
        <v>680</v>
      </c>
      <c r="Q176" t="str">
        <f t="shared" si="11"/>
        <v>2017 Ferrari GTC4Lusso</v>
      </c>
    </row>
    <row r="177" spans="1:17" x14ac:dyDescent="0.25">
      <c r="A177" t="s">
        <v>216</v>
      </c>
      <c r="B177" t="s">
        <v>18</v>
      </c>
      <c r="C177">
        <v>857</v>
      </c>
      <c r="D177" s="2">
        <v>8.4</v>
      </c>
      <c r="E177" s="2">
        <v>6.8</v>
      </c>
      <c r="F177" s="2">
        <v>4.3</v>
      </c>
      <c r="G177" s="3">
        <v>681</v>
      </c>
      <c r="H177" s="3">
        <v>3362</v>
      </c>
      <c r="I177" t="str">
        <f t="shared" si="8"/>
        <v>2017</v>
      </c>
      <c r="J177" t="s">
        <v>35</v>
      </c>
      <c r="M177" t="str">
        <f>A177</f>
        <v>2017 Ferrari J50</v>
      </c>
      <c r="N177" s="2">
        <f t="shared" si="9"/>
        <v>6.8</v>
      </c>
      <c r="O177" s="3">
        <f t="shared" si="10"/>
        <v>681</v>
      </c>
      <c r="Q177" t="str">
        <f t="shared" si="11"/>
        <v>2017 Ferrari J50</v>
      </c>
    </row>
    <row r="178" spans="1:17" x14ac:dyDescent="0.25">
      <c r="A178" t="s">
        <v>217</v>
      </c>
      <c r="B178" t="s">
        <v>37</v>
      </c>
      <c r="C178">
        <v>998</v>
      </c>
      <c r="D178" s="2">
        <v>8.1</v>
      </c>
      <c r="E178" s="2">
        <v>8.3000000000000007</v>
      </c>
      <c r="F178" s="2">
        <v>4</v>
      </c>
      <c r="G178" s="3">
        <v>1036</v>
      </c>
      <c r="H178" s="3">
        <v>2800</v>
      </c>
      <c r="I178" t="str">
        <f t="shared" si="8"/>
        <v>2018</v>
      </c>
      <c r="J178" t="s">
        <v>35</v>
      </c>
      <c r="M178" t="str">
        <f>A178</f>
        <v>2018 Ferrari FXX-K Evo</v>
      </c>
      <c r="N178" s="2">
        <f t="shared" si="9"/>
        <v>8.3000000000000007</v>
      </c>
      <c r="O178" s="3">
        <f t="shared" si="10"/>
        <v>1036</v>
      </c>
      <c r="Q178" t="str">
        <f t="shared" si="11"/>
        <v>2018 Ferrari FXX-K Evo</v>
      </c>
    </row>
    <row r="179" spans="1:17" x14ac:dyDescent="0.25">
      <c r="A179" t="s">
        <v>218</v>
      </c>
      <c r="B179" t="s">
        <v>18</v>
      </c>
      <c r="C179">
        <v>814</v>
      </c>
      <c r="D179" s="2">
        <v>7.8</v>
      </c>
      <c r="E179" s="2">
        <v>6.3</v>
      </c>
      <c r="F179" s="2">
        <v>4.7</v>
      </c>
      <c r="G179" s="3">
        <v>591</v>
      </c>
      <c r="H179" s="3">
        <v>3669</v>
      </c>
      <c r="I179" t="str">
        <f t="shared" si="8"/>
        <v>2018</v>
      </c>
      <c r="J179" t="s">
        <v>35</v>
      </c>
      <c r="M179" t="str">
        <f>A179</f>
        <v>2018 Ferrari Portofino</v>
      </c>
      <c r="N179" s="2">
        <f t="shared" si="9"/>
        <v>6.3</v>
      </c>
      <c r="O179" s="3">
        <f t="shared" si="10"/>
        <v>591</v>
      </c>
      <c r="Q179" t="str">
        <f t="shared" si="11"/>
        <v>2018 Ferrari Portofino</v>
      </c>
    </row>
    <row r="180" spans="1:17" x14ac:dyDescent="0.25">
      <c r="A180" t="s">
        <v>219</v>
      </c>
      <c r="B180" t="s">
        <v>18</v>
      </c>
      <c r="C180">
        <v>889</v>
      </c>
      <c r="D180" s="2">
        <v>7.6</v>
      </c>
      <c r="E180" s="2">
        <v>7</v>
      </c>
      <c r="F180" s="2">
        <v>4.2</v>
      </c>
      <c r="G180" s="3">
        <v>711</v>
      </c>
      <c r="H180" s="3">
        <v>3053</v>
      </c>
      <c r="I180" t="str">
        <f t="shared" si="8"/>
        <v>2019</v>
      </c>
      <c r="J180" t="s">
        <v>35</v>
      </c>
      <c r="M180" t="str">
        <f>A180</f>
        <v>2019 Ferrari 488 Pista</v>
      </c>
      <c r="N180" s="2">
        <f t="shared" si="9"/>
        <v>7</v>
      </c>
      <c r="O180" s="3">
        <f t="shared" si="10"/>
        <v>711</v>
      </c>
      <c r="Q180" t="str">
        <f t="shared" si="11"/>
        <v>2019 Ferrari 488 Pista</v>
      </c>
    </row>
    <row r="181" spans="1:17" x14ac:dyDescent="0.25">
      <c r="A181" t="s">
        <v>220</v>
      </c>
      <c r="B181" t="s">
        <v>18</v>
      </c>
      <c r="C181">
        <v>867</v>
      </c>
      <c r="D181" s="2">
        <v>8.6</v>
      </c>
      <c r="E181" s="2">
        <v>6.1</v>
      </c>
      <c r="F181" s="2">
        <v>3.7</v>
      </c>
      <c r="G181" s="3">
        <v>799</v>
      </c>
      <c r="H181" s="3">
        <v>3503</v>
      </c>
      <c r="I181" t="str">
        <f t="shared" si="8"/>
        <v>2019</v>
      </c>
      <c r="J181" t="s">
        <v>35</v>
      </c>
      <c r="M181" t="str">
        <f>A181</f>
        <v>2019 Ferrari Monza SP2</v>
      </c>
      <c r="N181" s="2">
        <f t="shared" si="9"/>
        <v>6.1</v>
      </c>
      <c r="O181" s="3">
        <f t="shared" si="10"/>
        <v>799</v>
      </c>
      <c r="Q181" t="str">
        <f t="shared" si="11"/>
        <v>2019 Ferrari Monza SP2</v>
      </c>
    </row>
    <row r="182" spans="1:17" x14ac:dyDescent="0.25">
      <c r="A182" t="s">
        <v>221</v>
      </c>
      <c r="B182" t="s">
        <v>29</v>
      </c>
      <c r="C182">
        <v>126</v>
      </c>
      <c r="D182" s="2">
        <v>3.2</v>
      </c>
      <c r="E182" s="2">
        <v>1.9</v>
      </c>
      <c r="F182" s="2">
        <v>4.8</v>
      </c>
      <c r="G182" s="3">
        <v>65</v>
      </c>
      <c r="H182" s="3">
        <v>2398</v>
      </c>
      <c r="I182" t="str">
        <f t="shared" si="8"/>
        <v>1932</v>
      </c>
      <c r="J182" t="s">
        <v>39</v>
      </c>
      <c r="M182" t="str">
        <f>A182</f>
        <v>1932 Ford De Luxe Five-Window Coupe</v>
      </c>
      <c r="N182" s="2">
        <f t="shared" si="9"/>
        <v>1.9</v>
      </c>
      <c r="O182" s="3">
        <f t="shared" si="10"/>
        <v>65</v>
      </c>
      <c r="Q182" t="str">
        <f t="shared" si="11"/>
        <v>1932 Ford De Luxe Five-Window Coupe</v>
      </c>
    </row>
    <row r="183" spans="1:17" x14ac:dyDescent="0.25">
      <c r="A183" t="s">
        <v>222</v>
      </c>
      <c r="B183" t="s">
        <v>33</v>
      </c>
      <c r="C183">
        <v>800</v>
      </c>
      <c r="D183" s="2">
        <v>6.6</v>
      </c>
      <c r="E183" s="2">
        <v>5.8</v>
      </c>
      <c r="F183" s="2">
        <v>8.8000000000000007</v>
      </c>
      <c r="G183" s="3">
        <v>603</v>
      </c>
      <c r="H183" s="3">
        <v>2094</v>
      </c>
      <c r="I183" t="str">
        <f t="shared" si="8"/>
        <v>1932</v>
      </c>
      <c r="J183" t="s">
        <v>39</v>
      </c>
      <c r="M183" t="str">
        <f>A183</f>
        <v>1932 Ford De Luxe Five-Window Coupe Forza Edition</v>
      </c>
      <c r="N183" s="2">
        <f t="shared" si="9"/>
        <v>5.8</v>
      </c>
      <c r="O183" s="3">
        <f t="shared" si="10"/>
        <v>603</v>
      </c>
      <c r="Q183" t="str">
        <f t="shared" si="11"/>
        <v>1932 Ford De Luxe Five-Window Coupe Forza Edition</v>
      </c>
    </row>
    <row r="184" spans="1:17" x14ac:dyDescent="0.25">
      <c r="A184" t="s">
        <v>223</v>
      </c>
      <c r="B184" t="s">
        <v>29</v>
      </c>
      <c r="C184">
        <v>130</v>
      </c>
      <c r="D184" s="2">
        <v>3.2</v>
      </c>
      <c r="E184" s="2">
        <v>2.1</v>
      </c>
      <c r="F184" s="2">
        <v>6.1</v>
      </c>
      <c r="G184" s="3">
        <v>85</v>
      </c>
      <c r="H184" s="3">
        <v>2970</v>
      </c>
      <c r="I184" t="str">
        <f t="shared" si="8"/>
        <v>1940</v>
      </c>
      <c r="J184" t="s">
        <v>39</v>
      </c>
      <c r="M184" t="str">
        <f>A184</f>
        <v>1940 Ford De Luxe Coupe</v>
      </c>
      <c r="N184" s="2">
        <f t="shared" si="9"/>
        <v>2.1</v>
      </c>
      <c r="O184" s="3">
        <f t="shared" si="10"/>
        <v>85</v>
      </c>
      <c r="Q184" t="str">
        <f t="shared" si="11"/>
        <v>1940 Ford De Luxe Coupe</v>
      </c>
    </row>
    <row r="185" spans="1:17" x14ac:dyDescent="0.25">
      <c r="A185" t="s">
        <v>224</v>
      </c>
      <c r="B185" t="s">
        <v>29</v>
      </c>
      <c r="C185">
        <v>302</v>
      </c>
      <c r="D185" s="2">
        <v>3.8</v>
      </c>
      <c r="E185" s="2">
        <v>3.1</v>
      </c>
      <c r="F185" s="2">
        <v>6.9</v>
      </c>
      <c r="G185" s="3">
        <v>173</v>
      </c>
      <c r="H185" s="3">
        <v>3325</v>
      </c>
      <c r="I185" t="str">
        <f t="shared" si="8"/>
        <v>1956</v>
      </c>
      <c r="J185" t="s">
        <v>39</v>
      </c>
      <c r="M185" t="str">
        <f>A185</f>
        <v>1956 Ford F-100</v>
      </c>
      <c r="N185" s="2">
        <f t="shared" si="9"/>
        <v>3.1</v>
      </c>
      <c r="O185" s="3">
        <f t="shared" si="10"/>
        <v>173</v>
      </c>
      <c r="Q185" t="str">
        <f t="shared" si="11"/>
        <v>1956 Ford F-100</v>
      </c>
    </row>
    <row r="186" spans="1:17" x14ac:dyDescent="0.25">
      <c r="A186" t="s">
        <v>225</v>
      </c>
      <c r="B186" t="s">
        <v>29</v>
      </c>
      <c r="C186">
        <v>100</v>
      </c>
      <c r="D186" s="2">
        <v>2.6</v>
      </c>
      <c r="E186" s="2">
        <v>1.6</v>
      </c>
      <c r="F186" s="2">
        <v>6.1</v>
      </c>
      <c r="G186" s="3">
        <v>39</v>
      </c>
      <c r="H186" s="3">
        <v>1676</v>
      </c>
      <c r="I186" t="str">
        <f t="shared" si="8"/>
        <v>1959</v>
      </c>
      <c r="J186" t="s">
        <v>39</v>
      </c>
      <c r="M186" t="str">
        <f>A186</f>
        <v>1959 Ford Anglia 105E</v>
      </c>
      <c r="N186" s="2">
        <f t="shared" si="9"/>
        <v>1.6</v>
      </c>
      <c r="O186" s="3">
        <f t="shared" si="10"/>
        <v>39</v>
      </c>
      <c r="Q186" t="str">
        <f t="shared" si="11"/>
        <v>1959 Ford Anglia 105E</v>
      </c>
    </row>
    <row r="187" spans="1:17" x14ac:dyDescent="0.25">
      <c r="A187" t="s">
        <v>226</v>
      </c>
      <c r="B187" t="s">
        <v>33</v>
      </c>
      <c r="C187">
        <v>754</v>
      </c>
      <c r="D187" s="2">
        <v>6.9</v>
      </c>
      <c r="E187" s="2">
        <v>4.5999999999999996</v>
      </c>
      <c r="F187" s="2">
        <v>4.8</v>
      </c>
      <c r="G187" s="3">
        <v>390</v>
      </c>
      <c r="H187" s="3">
        <v>2222</v>
      </c>
      <c r="I187" t="str">
        <f t="shared" si="8"/>
        <v>1964</v>
      </c>
      <c r="J187" t="s">
        <v>39</v>
      </c>
      <c r="M187" t="str">
        <f>A187</f>
        <v>1964 Ford GT40 Mk I</v>
      </c>
      <c r="N187" s="2">
        <f t="shared" si="9"/>
        <v>4.5999999999999996</v>
      </c>
      <c r="O187" s="3">
        <f t="shared" si="10"/>
        <v>390</v>
      </c>
      <c r="Q187" t="str">
        <f t="shared" si="11"/>
        <v>1964 Ford GT40 Mk I</v>
      </c>
    </row>
    <row r="188" spans="1:17" x14ac:dyDescent="0.25">
      <c r="A188" t="s">
        <v>227</v>
      </c>
      <c r="B188" t="s">
        <v>29</v>
      </c>
      <c r="C188">
        <v>499</v>
      </c>
      <c r="D188" s="2">
        <v>5.0999999999999996</v>
      </c>
      <c r="E188" s="2">
        <v>3.3</v>
      </c>
      <c r="F188" s="2">
        <v>5.4</v>
      </c>
      <c r="G188" s="3">
        <v>271</v>
      </c>
      <c r="H188" s="3">
        <v>2562</v>
      </c>
      <c r="I188" t="str">
        <f t="shared" si="8"/>
        <v>1965</v>
      </c>
      <c r="J188" t="s">
        <v>39</v>
      </c>
      <c r="M188" t="str">
        <f>A188</f>
        <v>1965 Ford Mustang GT Coupe</v>
      </c>
      <c r="N188" s="2">
        <f t="shared" si="9"/>
        <v>3.3</v>
      </c>
      <c r="O188" s="3">
        <f t="shared" si="10"/>
        <v>271</v>
      </c>
      <c r="Q188" t="str">
        <f t="shared" si="11"/>
        <v>1965 Ford Mustang GT Coupe</v>
      </c>
    </row>
    <row r="189" spans="1:17" x14ac:dyDescent="0.25">
      <c r="A189" t="s">
        <v>228</v>
      </c>
      <c r="B189" t="s">
        <v>29</v>
      </c>
      <c r="C189">
        <v>100</v>
      </c>
      <c r="D189" s="2">
        <v>2.5</v>
      </c>
      <c r="E189" s="2">
        <v>1.3</v>
      </c>
      <c r="F189" s="2">
        <v>6.3</v>
      </c>
      <c r="G189" s="3">
        <v>73</v>
      </c>
      <c r="H189" s="3">
        <v>3527</v>
      </c>
      <c r="I189" t="str">
        <f t="shared" si="8"/>
        <v>1965</v>
      </c>
      <c r="J189" t="s">
        <v>39</v>
      </c>
      <c r="M189" t="str">
        <f>A189</f>
        <v>1965 Ford Transit</v>
      </c>
      <c r="N189" s="2">
        <f t="shared" si="9"/>
        <v>1.3</v>
      </c>
      <c r="O189" s="3">
        <f t="shared" si="10"/>
        <v>73</v>
      </c>
      <c r="Q189" t="str">
        <f t="shared" si="11"/>
        <v>1965 Ford Transit</v>
      </c>
    </row>
    <row r="190" spans="1:17" x14ac:dyDescent="0.25">
      <c r="A190" t="s">
        <v>229</v>
      </c>
      <c r="B190" t="s">
        <v>33</v>
      </c>
      <c r="C190">
        <v>771</v>
      </c>
      <c r="D190" s="2">
        <v>7.5</v>
      </c>
      <c r="E190" s="2">
        <v>4.3</v>
      </c>
      <c r="F190" s="2">
        <v>4.7</v>
      </c>
      <c r="G190" s="3">
        <v>485</v>
      </c>
      <c r="H190" s="3">
        <v>2682</v>
      </c>
      <c r="I190" t="str">
        <f t="shared" si="8"/>
        <v>1966</v>
      </c>
      <c r="J190" t="s">
        <v>39</v>
      </c>
      <c r="M190" t="str">
        <f>A190</f>
        <v>1966 Ford #2 GT40 Mk II</v>
      </c>
      <c r="N190" s="2">
        <f t="shared" si="9"/>
        <v>4.3</v>
      </c>
      <c r="O190" s="3">
        <f t="shared" si="10"/>
        <v>485</v>
      </c>
      <c r="Q190" t="str">
        <f t="shared" si="11"/>
        <v>1966 Ford #2 GT40 Mk II</v>
      </c>
    </row>
    <row r="191" spans="1:17" x14ac:dyDescent="0.25">
      <c r="A191" t="s">
        <v>230</v>
      </c>
      <c r="B191" t="s">
        <v>29</v>
      </c>
      <c r="C191">
        <v>389</v>
      </c>
      <c r="D191" s="2">
        <v>4</v>
      </c>
      <c r="E191" s="2">
        <v>3.5</v>
      </c>
      <c r="F191" s="2">
        <v>5.3</v>
      </c>
      <c r="G191" s="3">
        <v>115</v>
      </c>
      <c r="H191" s="3">
        <v>2060</v>
      </c>
      <c r="I191" t="str">
        <f t="shared" si="8"/>
        <v>1966</v>
      </c>
      <c r="J191" t="s">
        <v>39</v>
      </c>
      <c r="M191" t="str">
        <f>A191</f>
        <v>1966 Ford Lotus Cortina</v>
      </c>
      <c r="N191" s="2">
        <f t="shared" si="9"/>
        <v>3.5</v>
      </c>
      <c r="O191" s="3">
        <f t="shared" si="10"/>
        <v>115</v>
      </c>
      <c r="Q191" t="str">
        <f t="shared" si="11"/>
        <v>1966 Ford Lotus Cortina</v>
      </c>
    </row>
    <row r="192" spans="1:17" x14ac:dyDescent="0.25">
      <c r="A192" t="s">
        <v>231</v>
      </c>
      <c r="B192" t="s">
        <v>23</v>
      </c>
      <c r="C192">
        <v>636</v>
      </c>
      <c r="D192" s="2">
        <v>4.5</v>
      </c>
      <c r="E192" s="2">
        <v>4.5999999999999996</v>
      </c>
      <c r="F192" s="2">
        <v>7.3</v>
      </c>
      <c r="G192" s="3">
        <v>200</v>
      </c>
      <c r="H192" s="3">
        <v>2116</v>
      </c>
      <c r="I192" t="str">
        <f t="shared" si="8"/>
        <v>1967</v>
      </c>
      <c r="J192" t="s">
        <v>39</v>
      </c>
      <c r="M192" t="str">
        <f>A192</f>
        <v>1967 Ford Racing Escort MK1</v>
      </c>
      <c r="N192" s="2">
        <f t="shared" si="9"/>
        <v>4.5999999999999996</v>
      </c>
      <c r="O192" s="3">
        <f t="shared" si="10"/>
        <v>200</v>
      </c>
      <c r="Q192" t="str">
        <f t="shared" si="11"/>
        <v>1967 Ford Racing Escort MK1</v>
      </c>
    </row>
    <row r="193" spans="1:17" x14ac:dyDescent="0.25">
      <c r="A193" t="s">
        <v>232</v>
      </c>
      <c r="B193" t="s">
        <v>29</v>
      </c>
      <c r="C193">
        <v>498</v>
      </c>
      <c r="D193" s="2">
        <v>5.7</v>
      </c>
      <c r="E193" s="2">
        <v>3.4</v>
      </c>
      <c r="F193" s="2">
        <v>5.5</v>
      </c>
      <c r="G193" s="3">
        <v>325</v>
      </c>
      <c r="H193" s="3">
        <v>3548</v>
      </c>
      <c r="I193" t="str">
        <f t="shared" si="8"/>
        <v>1968</v>
      </c>
      <c r="J193" t="s">
        <v>39</v>
      </c>
      <c r="M193" t="str">
        <f>A193</f>
        <v>1968 Ford Mustang GT 2+2 Fastback</v>
      </c>
      <c r="N193" s="2">
        <f t="shared" si="9"/>
        <v>3.4</v>
      </c>
      <c r="O193" s="3">
        <f t="shared" si="10"/>
        <v>325</v>
      </c>
      <c r="Q193" t="str">
        <f t="shared" si="11"/>
        <v>1968 Ford Mustang GT 2+2 Fastback</v>
      </c>
    </row>
    <row r="194" spans="1:17" x14ac:dyDescent="0.25">
      <c r="A194" t="s">
        <v>233</v>
      </c>
      <c r="B194" t="s">
        <v>14</v>
      </c>
      <c r="C194">
        <v>581</v>
      </c>
      <c r="D194" s="2">
        <v>5.5</v>
      </c>
      <c r="E194" s="2">
        <v>3.2</v>
      </c>
      <c r="F194" s="2">
        <v>5.8</v>
      </c>
      <c r="G194" s="3">
        <v>290</v>
      </c>
      <c r="H194" s="3">
        <v>3250</v>
      </c>
      <c r="I194" t="str">
        <f t="shared" si="8"/>
        <v>1969</v>
      </c>
      <c r="J194" t="s">
        <v>39</v>
      </c>
      <c r="M194" t="str">
        <f>A194</f>
        <v>1969 Ford Mustang Boss 302</v>
      </c>
      <c r="N194" s="2">
        <f t="shared" si="9"/>
        <v>3.2</v>
      </c>
      <c r="O194" s="3">
        <f t="shared" si="10"/>
        <v>290</v>
      </c>
      <c r="Q194" t="str">
        <f t="shared" si="11"/>
        <v>1969 Ford Mustang Boss 302</v>
      </c>
    </row>
    <row r="195" spans="1:17" x14ac:dyDescent="0.25">
      <c r="A195" t="s">
        <v>234</v>
      </c>
      <c r="B195" t="s">
        <v>23</v>
      </c>
      <c r="C195">
        <v>671</v>
      </c>
      <c r="D195" s="2">
        <v>5.0999999999999996</v>
      </c>
      <c r="E195" s="2">
        <v>4.2</v>
      </c>
      <c r="F195" s="2">
        <v>7.3</v>
      </c>
      <c r="G195" s="3">
        <v>200</v>
      </c>
      <c r="H195" s="3">
        <v>1680</v>
      </c>
      <c r="I195" t="str">
        <f t="shared" si="8"/>
        <v>1970</v>
      </c>
      <c r="J195" t="s">
        <v>39</v>
      </c>
      <c r="M195" t="str">
        <f>A195</f>
        <v>1970 Ford GT70</v>
      </c>
      <c r="N195" s="2">
        <f t="shared" si="9"/>
        <v>4.2</v>
      </c>
      <c r="O195" s="3">
        <f t="shared" si="10"/>
        <v>200</v>
      </c>
      <c r="Q195" t="str">
        <f t="shared" si="11"/>
        <v>1970 Ford GT70</v>
      </c>
    </row>
    <row r="196" spans="1:17" x14ac:dyDescent="0.25">
      <c r="A196" t="s">
        <v>235</v>
      </c>
      <c r="B196" t="s">
        <v>14</v>
      </c>
      <c r="C196">
        <v>546</v>
      </c>
      <c r="D196" s="2">
        <v>4.8</v>
      </c>
      <c r="E196" s="2">
        <v>3.4</v>
      </c>
      <c r="F196" s="2">
        <v>5.2</v>
      </c>
      <c r="G196" s="3">
        <v>376</v>
      </c>
      <c r="H196" s="3">
        <v>3710</v>
      </c>
      <c r="I196" t="str">
        <f t="shared" si="8"/>
        <v>1971</v>
      </c>
      <c r="J196" t="s">
        <v>39</v>
      </c>
      <c r="M196" t="str">
        <f>A196</f>
        <v>1971 Ford Mustang Mach 1 1971</v>
      </c>
      <c r="N196" s="2">
        <f t="shared" si="9"/>
        <v>3.4</v>
      </c>
      <c r="O196" s="3">
        <f t="shared" si="10"/>
        <v>376</v>
      </c>
      <c r="Q196" t="str">
        <f t="shared" si="11"/>
        <v>1971 Ford Mustang Mach 1 1971</v>
      </c>
    </row>
    <row r="197" spans="1:17" x14ac:dyDescent="0.25">
      <c r="A197" t="s">
        <v>236</v>
      </c>
      <c r="B197" t="s">
        <v>23</v>
      </c>
      <c r="C197">
        <v>624</v>
      </c>
      <c r="D197" s="2">
        <v>6.3</v>
      </c>
      <c r="E197" s="2">
        <v>4</v>
      </c>
      <c r="F197" s="2">
        <v>5.4</v>
      </c>
      <c r="G197" s="3">
        <v>410</v>
      </c>
      <c r="H197" s="3">
        <v>3461</v>
      </c>
      <c r="I197" t="str">
        <f t="shared" si="8"/>
        <v>1972</v>
      </c>
      <c r="J197" t="s">
        <v>39</v>
      </c>
      <c r="M197" t="str">
        <f>A197</f>
        <v>1972 Ford Falcon XA GT-HO</v>
      </c>
      <c r="N197" s="2">
        <f t="shared" si="9"/>
        <v>4</v>
      </c>
      <c r="O197" s="3">
        <f t="shared" si="10"/>
        <v>410</v>
      </c>
      <c r="Q197" t="str">
        <f t="shared" si="11"/>
        <v>1972 Ford Falcon XA GT-HO</v>
      </c>
    </row>
    <row r="198" spans="1:17" x14ac:dyDescent="0.25">
      <c r="A198" t="s">
        <v>237</v>
      </c>
      <c r="B198" t="s">
        <v>29</v>
      </c>
      <c r="C198">
        <v>497</v>
      </c>
      <c r="D198" s="2">
        <v>4.8</v>
      </c>
      <c r="E198" s="2">
        <v>3.8</v>
      </c>
      <c r="F198" s="2">
        <v>5.2</v>
      </c>
      <c r="G198" s="3">
        <v>148</v>
      </c>
      <c r="H198" s="3">
        <v>2315</v>
      </c>
      <c r="I198" t="str">
        <f t="shared" si="8"/>
        <v>1973</v>
      </c>
      <c r="J198" t="s">
        <v>39</v>
      </c>
      <c r="M198" t="str">
        <f>A198</f>
        <v>1973 Ford Capri RS3100</v>
      </c>
      <c r="N198" s="2">
        <f t="shared" si="9"/>
        <v>3.8</v>
      </c>
      <c r="O198" s="3">
        <f t="shared" si="10"/>
        <v>148</v>
      </c>
      <c r="Q198" t="str">
        <f t="shared" si="11"/>
        <v>1973 Ford Capri RS3100</v>
      </c>
    </row>
    <row r="199" spans="1:17" x14ac:dyDescent="0.25">
      <c r="A199" t="s">
        <v>238</v>
      </c>
      <c r="B199" t="s">
        <v>29</v>
      </c>
      <c r="C199">
        <v>476</v>
      </c>
      <c r="D199" s="2">
        <v>4.2</v>
      </c>
      <c r="E199" s="2">
        <v>3.7</v>
      </c>
      <c r="F199" s="2">
        <v>5.9</v>
      </c>
      <c r="G199" s="3">
        <v>113</v>
      </c>
      <c r="H199" s="3">
        <v>1918</v>
      </c>
      <c r="I199" t="str">
        <f t="shared" si="8"/>
        <v>1973</v>
      </c>
      <c r="J199" t="s">
        <v>39</v>
      </c>
      <c r="M199" t="str">
        <f>A199</f>
        <v>1973 Ford Escort RS1600</v>
      </c>
      <c r="N199" s="2">
        <f t="shared" si="9"/>
        <v>3.7</v>
      </c>
      <c r="O199" s="3">
        <f t="shared" si="10"/>
        <v>113</v>
      </c>
      <c r="Q199" t="str">
        <f t="shared" si="11"/>
        <v>1973 Ford Escort RS1600</v>
      </c>
    </row>
    <row r="200" spans="1:17" x14ac:dyDescent="0.25">
      <c r="A200" t="s">
        <v>239</v>
      </c>
      <c r="B200" t="s">
        <v>29</v>
      </c>
      <c r="C200">
        <v>421</v>
      </c>
      <c r="D200" s="2">
        <v>4.3</v>
      </c>
      <c r="E200" s="2">
        <v>3.5</v>
      </c>
      <c r="F200" s="2">
        <v>8</v>
      </c>
      <c r="G200" s="3">
        <v>205</v>
      </c>
      <c r="H200" s="3">
        <v>3545</v>
      </c>
      <c r="I200" t="str">
        <f t="shared" si="8"/>
        <v>1975</v>
      </c>
      <c r="J200" t="s">
        <v>39</v>
      </c>
      <c r="M200" t="str">
        <f>A200</f>
        <v>1975 Ford Bronco</v>
      </c>
      <c r="N200" s="2">
        <f t="shared" si="9"/>
        <v>3.5</v>
      </c>
      <c r="O200" s="3">
        <f t="shared" si="10"/>
        <v>205</v>
      </c>
      <c r="Q200" t="str">
        <f t="shared" si="11"/>
        <v>1975 Ford Bronco</v>
      </c>
    </row>
    <row r="201" spans="1:17" x14ac:dyDescent="0.25">
      <c r="A201" t="s">
        <v>240</v>
      </c>
      <c r="B201" t="s">
        <v>23</v>
      </c>
      <c r="C201">
        <v>662</v>
      </c>
      <c r="D201" s="2">
        <v>4.4000000000000004</v>
      </c>
      <c r="E201" s="2">
        <v>5</v>
      </c>
      <c r="F201" s="2">
        <v>7</v>
      </c>
      <c r="G201" s="3">
        <v>255</v>
      </c>
      <c r="H201" s="3">
        <v>2161</v>
      </c>
      <c r="I201" t="str">
        <f t="shared" si="8"/>
        <v>1977</v>
      </c>
      <c r="J201" t="s">
        <v>39</v>
      </c>
      <c r="M201" t="str">
        <f>A201</f>
        <v>1977 Ford #5 Escort RS1800 MkII</v>
      </c>
      <c r="N201" s="2">
        <f t="shared" si="9"/>
        <v>5</v>
      </c>
      <c r="O201" s="3">
        <f t="shared" si="10"/>
        <v>255</v>
      </c>
      <c r="Q201" t="str">
        <f t="shared" si="11"/>
        <v>1977 Ford #5 Escort RS1800 MkII</v>
      </c>
    </row>
    <row r="202" spans="1:17" x14ac:dyDescent="0.25">
      <c r="A202" t="s">
        <v>241</v>
      </c>
      <c r="B202" t="s">
        <v>29</v>
      </c>
      <c r="C202">
        <v>477</v>
      </c>
      <c r="D202" s="2">
        <v>4.2</v>
      </c>
      <c r="E202" s="2">
        <v>3.6</v>
      </c>
      <c r="F202" s="2">
        <v>6</v>
      </c>
      <c r="G202" s="3">
        <v>115</v>
      </c>
      <c r="H202" s="3">
        <v>1986</v>
      </c>
      <c r="I202" t="str">
        <f t="shared" si="8"/>
        <v>1977</v>
      </c>
      <c r="J202" t="s">
        <v>39</v>
      </c>
      <c r="M202" t="str">
        <f>A202</f>
        <v>1977 Ford Escort RS1800</v>
      </c>
      <c r="N202" s="2">
        <f t="shared" si="9"/>
        <v>3.6</v>
      </c>
      <c r="O202" s="3">
        <f t="shared" si="10"/>
        <v>115</v>
      </c>
      <c r="Q202" t="str">
        <f t="shared" si="11"/>
        <v>1977 Ford Escort RS1800</v>
      </c>
    </row>
    <row r="203" spans="1:17" x14ac:dyDescent="0.25">
      <c r="A203" t="s">
        <v>242</v>
      </c>
      <c r="B203" t="s">
        <v>29</v>
      </c>
      <c r="C203">
        <v>369</v>
      </c>
      <c r="D203" s="2">
        <v>3.8</v>
      </c>
      <c r="E203" s="2">
        <v>3.1</v>
      </c>
      <c r="F203" s="2">
        <v>5.0999999999999996</v>
      </c>
      <c r="G203" s="3">
        <v>84</v>
      </c>
      <c r="H203" s="3">
        <v>1852</v>
      </c>
      <c r="I203" t="str">
        <f t="shared" si="8"/>
        <v>1981</v>
      </c>
      <c r="J203" t="s">
        <v>39</v>
      </c>
      <c r="M203" t="str">
        <f>A203</f>
        <v>1981 Ford Fiesta XR2</v>
      </c>
      <c r="N203" s="2">
        <f t="shared" si="9"/>
        <v>3.1</v>
      </c>
      <c r="O203" s="3">
        <f t="shared" si="10"/>
        <v>84</v>
      </c>
      <c r="Q203" t="str">
        <f t="shared" si="11"/>
        <v>1981 Ford Fiesta XR2</v>
      </c>
    </row>
    <row r="204" spans="1:17" x14ac:dyDescent="0.25">
      <c r="A204" t="s">
        <v>243</v>
      </c>
      <c r="B204" t="s">
        <v>18</v>
      </c>
      <c r="C204">
        <v>808</v>
      </c>
      <c r="D204" s="2">
        <v>5.4</v>
      </c>
      <c r="E204" s="2">
        <v>6.9</v>
      </c>
      <c r="F204" s="2">
        <v>7.8</v>
      </c>
      <c r="G204" s="3">
        <v>506</v>
      </c>
      <c r="H204" s="3">
        <v>2464</v>
      </c>
      <c r="I204" t="str">
        <f t="shared" si="8"/>
        <v>1985</v>
      </c>
      <c r="J204" t="s">
        <v>39</v>
      </c>
      <c r="M204" t="str">
        <f>A204</f>
        <v>1985 Ford RS200 Evolution</v>
      </c>
      <c r="N204" s="2">
        <f t="shared" si="9"/>
        <v>6.9</v>
      </c>
      <c r="O204" s="3">
        <f t="shared" si="10"/>
        <v>506</v>
      </c>
      <c r="Q204" t="str">
        <f t="shared" si="11"/>
        <v>1985 Ford RS200 Evolution</v>
      </c>
    </row>
    <row r="205" spans="1:17" x14ac:dyDescent="0.25">
      <c r="A205" t="s">
        <v>244</v>
      </c>
      <c r="B205" t="s">
        <v>14</v>
      </c>
      <c r="C205">
        <v>516</v>
      </c>
      <c r="D205" s="2">
        <v>4.5</v>
      </c>
      <c r="E205" s="2">
        <v>3.8</v>
      </c>
      <c r="F205" s="2">
        <v>4.9000000000000004</v>
      </c>
      <c r="G205" s="3">
        <v>130</v>
      </c>
      <c r="H205" s="3">
        <v>2154</v>
      </c>
      <c r="I205" t="str">
        <f t="shared" si="8"/>
        <v>1986</v>
      </c>
      <c r="J205" t="s">
        <v>39</v>
      </c>
      <c r="M205" t="str">
        <f>A205</f>
        <v>1986 Ford Escort RS Turbo</v>
      </c>
      <c r="N205" s="2">
        <f t="shared" si="9"/>
        <v>3.8</v>
      </c>
      <c r="O205" s="3">
        <f t="shared" si="10"/>
        <v>130</v>
      </c>
      <c r="Q205" t="str">
        <f t="shared" si="11"/>
        <v>1986 Ford Escort RS Turbo</v>
      </c>
    </row>
    <row r="206" spans="1:17" x14ac:dyDescent="0.25">
      <c r="A206" t="s">
        <v>245</v>
      </c>
      <c r="B206" t="s">
        <v>23</v>
      </c>
      <c r="C206">
        <v>604</v>
      </c>
      <c r="D206" s="2">
        <v>5.6</v>
      </c>
      <c r="E206" s="2">
        <v>4.3</v>
      </c>
      <c r="F206" s="2">
        <v>4.8</v>
      </c>
      <c r="G206" s="3">
        <v>224</v>
      </c>
      <c r="H206" s="3">
        <v>2734</v>
      </c>
      <c r="I206" t="str">
        <f t="shared" si="8"/>
        <v>1987</v>
      </c>
      <c r="J206" t="s">
        <v>39</v>
      </c>
      <c r="M206" t="str">
        <f>A206</f>
        <v>1987 Ford Sierra Cosworth RS500</v>
      </c>
      <c r="N206" s="2">
        <f t="shared" si="9"/>
        <v>4.3</v>
      </c>
      <c r="O206" s="3">
        <f t="shared" si="10"/>
        <v>224</v>
      </c>
      <c r="Q206" t="str">
        <f t="shared" si="11"/>
        <v>1987 Ford Sierra Cosworth RS500</v>
      </c>
    </row>
    <row r="207" spans="1:17" x14ac:dyDescent="0.25">
      <c r="A207" t="s">
        <v>246</v>
      </c>
      <c r="B207" t="s">
        <v>14</v>
      </c>
      <c r="C207">
        <v>565</v>
      </c>
      <c r="D207" s="2">
        <v>5.2</v>
      </c>
      <c r="E207" s="2">
        <v>4.3</v>
      </c>
      <c r="F207" s="2">
        <v>5.2</v>
      </c>
      <c r="G207" s="3">
        <v>224</v>
      </c>
      <c r="H207" s="3">
        <v>2811</v>
      </c>
      <c r="I207" t="str">
        <f t="shared" si="8"/>
        <v>1992</v>
      </c>
      <c r="J207" t="s">
        <v>39</v>
      </c>
      <c r="M207" t="str">
        <f>A207</f>
        <v>1992 Ford Escort RS Cosworth</v>
      </c>
      <c r="N207" s="2">
        <f t="shared" si="9"/>
        <v>4.3</v>
      </c>
      <c r="O207" s="3">
        <f t="shared" si="10"/>
        <v>224</v>
      </c>
      <c r="Q207" t="str">
        <f t="shared" si="11"/>
        <v>1992 Ford Escort RS Cosworth</v>
      </c>
    </row>
    <row r="208" spans="1:17" x14ac:dyDescent="0.25">
      <c r="A208" t="s">
        <v>247</v>
      </c>
      <c r="B208" t="s">
        <v>14</v>
      </c>
      <c r="C208">
        <v>539</v>
      </c>
      <c r="D208" s="2">
        <v>5.3</v>
      </c>
      <c r="E208" s="2">
        <v>3.7</v>
      </c>
      <c r="F208" s="2">
        <v>4.7</v>
      </c>
      <c r="G208" s="3">
        <v>235</v>
      </c>
      <c r="H208" s="3">
        <v>3125</v>
      </c>
      <c r="I208" t="str">
        <f t="shared" si="8"/>
        <v>1993</v>
      </c>
      <c r="J208" t="s">
        <v>39</v>
      </c>
      <c r="M208" t="str">
        <f>A208</f>
        <v>1993 Ford SVT Cobra R</v>
      </c>
      <c r="N208" s="2">
        <f t="shared" si="9"/>
        <v>3.7</v>
      </c>
      <c r="O208" s="3">
        <f t="shared" si="10"/>
        <v>235</v>
      </c>
      <c r="Q208" t="str">
        <f t="shared" si="11"/>
        <v>1993 Ford SVT Cobra R</v>
      </c>
    </row>
    <row r="209" spans="1:17" x14ac:dyDescent="0.25">
      <c r="A209" t="s">
        <v>248</v>
      </c>
      <c r="B209" t="s">
        <v>18</v>
      </c>
      <c r="C209">
        <v>820</v>
      </c>
      <c r="D209" s="2">
        <v>5.2</v>
      </c>
      <c r="E209" s="2">
        <v>7.4</v>
      </c>
      <c r="F209" s="2">
        <v>4.5999999999999996</v>
      </c>
      <c r="G209" s="3">
        <v>295</v>
      </c>
      <c r="H209" s="3">
        <v>1962</v>
      </c>
      <c r="I209" t="str">
        <f t="shared" si="8"/>
        <v>1994</v>
      </c>
      <c r="J209" t="s">
        <v>39</v>
      </c>
      <c r="M209" t="str">
        <f>A209</f>
        <v>1994 Ford Supervan 3</v>
      </c>
      <c r="N209" s="2">
        <f t="shared" si="9"/>
        <v>7.4</v>
      </c>
      <c r="O209" s="3">
        <f t="shared" si="10"/>
        <v>295</v>
      </c>
      <c r="Q209" t="str">
        <f t="shared" si="11"/>
        <v>1994 Ford Supervan 3</v>
      </c>
    </row>
    <row r="210" spans="1:17" x14ac:dyDescent="0.25">
      <c r="A210" t="s">
        <v>249</v>
      </c>
      <c r="B210" t="s">
        <v>14</v>
      </c>
      <c r="C210">
        <v>514</v>
      </c>
      <c r="D210" s="2">
        <v>4.9000000000000004</v>
      </c>
      <c r="E210" s="2">
        <v>3.5</v>
      </c>
      <c r="F210" s="2">
        <v>5</v>
      </c>
      <c r="G210" s="3">
        <v>153</v>
      </c>
      <c r="H210" s="3">
        <v>2588</v>
      </c>
      <c r="I210" t="str">
        <f t="shared" si="8"/>
        <v>1999</v>
      </c>
      <c r="J210" t="s">
        <v>39</v>
      </c>
      <c r="M210" t="str">
        <f>A210</f>
        <v>1999 Ford Racing Puma</v>
      </c>
      <c r="N210" s="2">
        <f t="shared" si="9"/>
        <v>3.5</v>
      </c>
      <c r="O210" s="3">
        <f t="shared" si="10"/>
        <v>153</v>
      </c>
      <c r="Q210" t="str">
        <f t="shared" si="11"/>
        <v>1999 Ford Racing Puma</v>
      </c>
    </row>
    <row r="211" spans="1:17" x14ac:dyDescent="0.25">
      <c r="A211" t="s">
        <v>250</v>
      </c>
      <c r="B211" t="s">
        <v>18</v>
      </c>
      <c r="C211">
        <v>900</v>
      </c>
      <c r="D211" s="2">
        <v>5.7</v>
      </c>
      <c r="E211" s="2">
        <v>9.4</v>
      </c>
      <c r="F211" s="2">
        <v>8</v>
      </c>
      <c r="G211" s="3">
        <v>506</v>
      </c>
      <c r="H211" s="3">
        <v>2194</v>
      </c>
      <c r="I211" t="str">
        <f t="shared" si="8"/>
        <v>1999</v>
      </c>
      <c r="J211" t="s">
        <v>39</v>
      </c>
      <c r="M211" t="str">
        <f>A211</f>
        <v>1999 Ford Racing Puma Forza Edition</v>
      </c>
      <c r="N211" s="2">
        <f t="shared" si="9"/>
        <v>9.4</v>
      </c>
      <c r="O211" s="3">
        <f t="shared" si="10"/>
        <v>506</v>
      </c>
      <c r="Q211" t="str">
        <f t="shared" si="11"/>
        <v>1999 Ford Racing Puma Forza Edition</v>
      </c>
    </row>
    <row r="212" spans="1:17" x14ac:dyDescent="0.25">
      <c r="A212" t="s">
        <v>251</v>
      </c>
      <c r="B212" t="s">
        <v>23</v>
      </c>
      <c r="C212">
        <v>648</v>
      </c>
      <c r="D212" s="2">
        <v>6.7</v>
      </c>
      <c r="E212" s="2">
        <v>4</v>
      </c>
      <c r="F212" s="2">
        <v>4.5</v>
      </c>
      <c r="G212" s="3">
        <v>385</v>
      </c>
      <c r="H212" s="3">
        <v>3589</v>
      </c>
      <c r="I212" t="str">
        <f t="shared" si="8"/>
        <v>2000</v>
      </c>
      <c r="J212" t="s">
        <v>39</v>
      </c>
      <c r="M212" t="str">
        <f>A212</f>
        <v>2000 Ford SVT Cobra R</v>
      </c>
      <c r="N212" s="2">
        <f t="shared" si="9"/>
        <v>4</v>
      </c>
      <c r="O212" s="3">
        <f t="shared" si="10"/>
        <v>385</v>
      </c>
      <c r="Q212" t="str">
        <f t="shared" si="11"/>
        <v>2000 Ford SVT Cobra R</v>
      </c>
    </row>
    <row r="213" spans="1:17" x14ac:dyDescent="0.25">
      <c r="A213" t="s">
        <v>252</v>
      </c>
      <c r="B213" t="s">
        <v>14</v>
      </c>
      <c r="C213">
        <v>593</v>
      </c>
      <c r="D213" s="2">
        <v>5.0999999999999996</v>
      </c>
      <c r="E213" s="2">
        <v>4.0999999999999996</v>
      </c>
      <c r="F213" s="2">
        <v>4.5999999999999996</v>
      </c>
      <c r="G213" s="3">
        <v>212</v>
      </c>
      <c r="H213" s="3">
        <v>2822</v>
      </c>
      <c r="I213" t="str">
        <f t="shared" si="8"/>
        <v>2003</v>
      </c>
      <c r="J213" t="s">
        <v>39</v>
      </c>
      <c r="M213" t="str">
        <f>A213</f>
        <v>2003 Ford Focus RS</v>
      </c>
      <c r="N213" s="2">
        <f t="shared" si="9"/>
        <v>4.0999999999999996</v>
      </c>
      <c r="O213" s="3">
        <f t="shared" si="10"/>
        <v>212</v>
      </c>
      <c r="Q213" t="str">
        <f t="shared" si="11"/>
        <v>2003 Ford Focus RS</v>
      </c>
    </row>
    <row r="214" spans="1:17" x14ac:dyDescent="0.25">
      <c r="A214" t="s">
        <v>253</v>
      </c>
      <c r="B214" t="s">
        <v>33</v>
      </c>
      <c r="C214">
        <v>786</v>
      </c>
      <c r="D214" s="2">
        <v>7.7</v>
      </c>
      <c r="E214" s="2">
        <v>4.7</v>
      </c>
      <c r="F214" s="2">
        <v>5.0999999999999996</v>
      </c>
      <c r="G214" s="3">
        <v>550</v>
      </c>
      <c r="H214" s="3">
        <v>3390</v>
      </c>
      <c r="I214" t="str">
        <f t="shared" ref="I214:I277" si="12">LEFT(A214,4)</f>
        <v>2005</v>
      </c>
      <c r="J214" t="s">
        <v>39</v>
      </c>
      <c r="M214" t="str">
        <f>A214</f>
        <v>2005 Ford GT</v>
      </c>
      <c r="N214" s="2">
        <f t="shared" ref="N214:N277" si="13">E214</f>
        <v>4.7</v>
      </c>
      <c r="O214" s="3">
        <f t="shared" ref="O214:O277" si="14">G214</f>
        <v>550</v>
      </c>
      <c r="Q214" t="str">
        <f t="shared" ref="Q214:Q277" si="15">M214</f>
        <v>2005 Ford GT</v>
      </c>
    </row>
    <row r="215" spans="1:17" x14ac:dyDescent="0.25">
      <c r="A215" t="s">
        <v>254</v>
      </c>
      <c r="B215" t="s">
        <v>23</v>
      </c>
      <c r="C215">
        <v>660</v>
      </c>
      <c r="D215" s="2">
        <v>5.6</v>
      </c>
      <c r="E215" s="2">
        <v>4.4000000000000004</v>
      </c>
      <c r="F215" s="2">
        <v>4.7</v>
      </c>
      <c r="G215" s="3">
        <v>300</v>
      </c>
      <c r="H215" s="3">
        <v>3236</v>
      </c>
      <c r="I215" t="str">
        <f t="shared" si="12"/>
        <v>2009</v>
      </c>
      <c r="J215" t="s">
        <v>39</v>
      </c>
      <c r="M215" t="str">
        <f>A215</f>
        <v>2009 Ford Focus RS</v>
      </c>
      <c r="N215" s="2">
        <f t="shared" si="13"/>
        <v>4.4000000000000004</v>
      </c>
      <c r="O215" s="3">
        <f t="shared" si="14"/>
        <v>300</v>
      </c>
      <c r="Q215" t="str">
        <f t="shared" si="15"/>
        <v>2009 Ford Focus RS</v>
      </c>
    </row>
    <row r="216" spans="1:17" x14ac:dyDescent="0.25">
      <c r="A216" t="s">
        <v>255</v>
      </c>
      <c r="B216" t="s">
        <v>29</v>
      </c>
      <c r="C216">
        <v>462</v>
      </c>
      <c r="D216" s="2">
        <v>5.2</v>
      </c>
      <c r="E216" s="2">
        <v>3.1</v>
      </c>
      <c r="F216" s="2">
        <v>5.6</v>
      </c>
      <c r="G216" s="3">
        <v>250</v>
      </c>
      <c r="H216" s="3">
        <v>4057</v>
      </c>
      <c r="I216" t="str">
        <f t="shared" si="12"/>
        <v>2010</v>
      </c>
      <c r="J216" t="s">
        <v>39</v>
      </c>
      <c r="M216" t="str">
        <f>A216</f>
        <v>2010 Ford Crown Victoria Police Interceptor</v>
      </c>
      <c r="N216" s="2">
        <f t="shared" si="13"/>
        <v>3.1</v>
      </c>
      <c r="O216" s="3">
        <f t="shared" si="14"/>
        <v>250</v>
      </c>
      <c r="Q216" t="str">
        <f t="shared" si="15"/>
        <v>2010 Ford Crown Victoria Police Interceptor</v>
      </c>
    </row>
    <row r="217" spans="1:17" x14ac:dyDescent="0.25">
      <c r="A217" t="s">
        <v>256</v>
      </c>
      <c r="B217" t="s">
        <v>14</v>
      </c>
      <c r="C217">
        <v>518</v>
      </c>
      <c r="D217" s="2">
        <v>5.3</v>
      </c>
      <c r="E217" s="2">
        <v>4.0999999999999996</v>
      </c>
      <c r="F217" s="2">
        <v>8.6</v>
      </c>
      <c r="G217" s="3">
        <v>411</v>
      </c>
      <c r="H217" s="3">
        <v>6006</v>
      </c>
      <c r="I217" t="str">
        <f t="shared" si="12"/>
        <v>2011</v>
      </c>
      <c r="J217" t="s">
        <v>39</v>
      </c>
      <c r="M217" t="str">
        <f>A217</f>
        <v>2011 Ford F-150 SVT Raptor</v>
      </c>
      <c r="N217" s="2">
        <f t="shared" si="13"/>
        <v>4.0999999999999996</v>
      </c>
      <c r="O217" s="3">
        <f t="shared" si="14"/>
        <v>411</v>
      </c>
      <c r="Q217" t="str">
        <f t="shared" si="15"/>
        <v>2011 Ford F-150 SVT Raptor</v>
      </c>
    </row>
    <row r="218" spans="1:17" x14ac:dyDescent="0.25">
      <c r="A218" t="s">
        <v>257</v>
      </c>
      <c r="B218" t="s">
        <v>29</v>
      </c>
      <c r="C218">
        <v>347</v>
      </c>
      <c r="D218" s="2">
        <v>4.5</v>
      </c>
      <c r="E218" s="2">
        <v>2.7</v>
      </c>
      <c r="F218" s="2">
        <v>5.4</v>
      </c>
      <c r="G218" s="3">
        <v>198</v>
      </c>
      <c r="H218" s="3">
        <v>4493</v>
      </c>
      <c r="I218" t="str">
        <f t="shared" si="12"/>
        <v>2011</v>
      </c>
      <c r="J218" t="s">
        <v>39</v>
      </c>
      <c r="M218" t="str">
        <f>A218</f>
        <v>2011 Ford Transit SuperSportVan</v>
      </c>
      <c r="N218" s="2">
        <f t="shared" si="13"/>
        <v>2.7</v>
      </c>
      <c r="O218" s="3">
        <f t="shared" si="14"/>
        <v>198</v>
      </c>
      <c r="Q218" t="str">
        <f t="shared" si="15"/>
        <v>2011 Ford Transit SuperSportVan</v>
      </c>
    </row>
    <row r="219" spans="1:17" x14ac:dyDescent="0.25">
      <c r="A219" t="s">
        <v>258</v>
      </c>
      <c r="B219" t="s">
        <v>33</v>
      </c>
      <c r="C219">
        <v>756</v>
      </c>
      <c r="D219" s="2">
        <v>7.4</v>
      </c>
      <c r="E219" s="2">
        <v>4.7</v>
      </c>
      <c r="F219" s="2">
        <v>4.9000000000000004</v>
      </c>
      <c r="G219" s="3">
        <v>662</v>
      </c>
      <c r="H219" s="3">
        <v>3898</v>
      </c>
      <c r="I219" t="str">
        <f t="shared" si="12"/>
        <v>2013</v>
      </c>
      <c r="J219" t="s">
        <v>39</v>
      </c>
      <c r="M219" t="str">
        <f>A219</f>
        <v>2013 Ford Shelby GT500</v>
      </c>
      <c r="N219" s="2">
        <f t="shared" si="13"/>
        <v>4.7</v>
      </c>
      <c r="O219" s="3">
        <f t="shared" si="14"/>
        <v>662</v>
      </c>
      <c r="Q219" t="str">
        <f t="shared" si="15"/>
        <v>2013 Ford Shelby GT500</v>
      </c>
    </row>
    <row r="220" spans="1:17" x14ac:dyDescent="0.25">
      <c r="A220" t="s">
        <v>259</v>
      </c>
      <c r="B220" t="s">
        <v>33</v>
      </c>
      <c r="C220">
        <v>731</v>
      </c>
      <c r="D220" s="2">
        <v>5.6</v>
      </c>
      <c r="E220" s="2">
        <v>4.5999999999999996</v>
      </c>
      <c r="F220" s="2">
        <v>9.1</v>
      </c>
      <c r="G220" s="3">
        <v>850</v>
      </c>
      <c r="H220" s="3">
        <v>6250</v>
      </c>
      <c r="I220" t="str">
        <f t="shared" si="12"/>
        <v>2014</v>
      </c>
      <c r="J220" t="s">
        <v>39</v>
      </c>
      <c r="M220" t="str">
        <f>A220</f>
        <v>2014 Ford #11 Rockstar F-150 Trophy Truck</v>
      </c>
      <c r="N220" s="2">
        <f t="shared" si="13"/>
        <v>4.5999999999999996</v>
      </c>
      <c r="O220" s="3">
        <f t="shared" si="14"/>
        <v>850</v>
      </c>
      <c r="Q220" t="str">
        <f t="shared" si="15"/>
        <v>2014 Ford #11 Rockstar F-150 Trophy Truck</v>
      </c>
    </row>
    <row r="221" spans="1:17" x14ac:dyDescent="0.25">
      <c r="A221" t="s">
        <v>260</v>
      </c>
      <c r="B221" t="s">
        <v>23</v>
      </c>
      <c r="C221">
        <v>643</v>
      </c>
      <c r="D221" s="2">
        <v>4.4000000000000004</v>
      </c>
      <c r="E221" s="2">
        <v>5.4</v>
      </c>
      <c r="F221" s="2">
        <v>8.4</v>
      </c>
      <c r="G221" s="3">
        <v>349</v>
      </c>
      <c r="H221" s="3">
        <v>4354</v>
      </c>
      <c r="I221" t="str">
        <f t="shared" si="12"/>
        <v>2014</v>
      </c>
      <c r="J221" t="s">
        <v>39</v>
      </c>
      <c r="M221" t="str">
        <f>A221</f>
        <v>2014 Ford Ranger T6 Rally Raid</v>
      </c>
      <c r="N221" s="2">
        <f t="shared" si="13"/>
        <v>5.4</v>
      </c>
      <c r="O221" s="3">
        <f t="shared" si="14"/>
        <v>349</v>
      </c>
      <c r="Q221" t="str">
        <f t="shared" si="15"/>
        <v>2014 Ford Ranger T6 Rally Raid</v>
      </c>
    </row>
    <row r="222" spans="1:17" x14ac:dyDescent="0.25">
      <c r="A222" t="s">
        <v>261</v>
      </c>
      <c r="B222" t="s">
        <v>18</v>
      </c>
      <c r="C222">
        <v>860</v>
      </c>
      <c r="D222" s="2">
        <v>5</v>
      </c>
      <c r="E222" s="2">
        <v>9.1999999999999993</v>
      </c>
      <c r="F222" s="2">
        <v>7.6</v>
      </c>
      <c r="G222" s="3">
        <v>600</v>
      </c>
      <c r="H222" s="3">
        <v>2746</v>
      </c>
      <c r="I222" t="str">
        <f t="shared" si="12"/>
        <v>2017</v>
      </c>
      <c r="J222" t="s">
        <v>39</v>
      </c>
      <c r="M222" t="str">
        <f>A222</f>
        <v>2017 Ford #14 Rahal Letterman Lanigan Racing GRC Fiesta</v>
      </c>
      <c r="N222" s="2">
        <f t="shared" si="13"/>
        <v>9.1999999999999993</v>
      </c>
      <c r="O222" s="3">
        <f t="shared" si="14"/>
        <v>600</v>
      </c>
      <c r="Q222" t="str">
        <f t="shared" si="15"/>
        <v>2017 Ford #14 Rahal Letterman Lanigan Racing GRC Fiesta</v>
      </c>
    </row>
    <row r="223" spans="1:17" x14ac:dyDescent="0.25">
      <c r="A223" t="s">
        <v>262</v>
      </c>
      <c r="B223" t="s">
        <v>33</v>
      </c>
      <c r="C223">
        <v>748</v>
      </c>
      <c r="D223" s="2">
        <v>4.7</v>
      </c>
      <c r="E223" s="2">
        <v>6.1</v>
      </c>
      <c r="F223" s="2">
        <v>10</v>
      </c>
      <c r="G223" s="3">
        <v>600</v>
      </c>
      <c r="H223" s="3">
        <v>4500</v>
      </c>
      <c r="I223" t="str">
        <f t="shared" si="12"/>
        <v>2017</v>
      </c>
      <c r="J223" t="s">
        <v>39</v>
      </c>
      <c r="M223" t="str">
        <f>A223</f>
        <v>2017 Ford #25 'Brocky' Ultra4 Bronco RTR</v>
      </c>
      <c r="N223" s="2">
        <f t="shared" si="13"/>
        <v>6.1</v>
      </c>
      <c r="O223" s="3">
        <f t="shared" si="14"/>
        <v>600</v>
      </c>
      <c r="Q223" t="str">
        <f t="shared" si="15"/>
        <v>2017 Ford #25 'Brocky' Ultra4 Bronco RTR</v>
      </c>
    </row>
    <row r="224" spans="1:17" x14ac:dyDescent="0.25">
      <c r="A224" t="s">
        <v>263</v>
      </c>
      <c r="B224" t="s">
        <v>33</v>
      </c>
      <c r="C224">
        <v>702</v>
      </c>
      <c r="D224" s="2">
        <v>6.2</v>
      </c>
      <c r="E224" s="2">
        <v>5.8</v>
      </c>
      <c r="F224" s="2">
        <v>5.5</v>
      </c>
      <c r="G224" s="3">
        <v>350</v>
      </c>
      <c r="H224" s="3">
        <v>3446</v>
      </c>
      <c r="I224" t="str">
        <f t="shared" si="12"/>
        <v>2017</v>
      </c>
      <c r="J224" t="s">
        <v>39</v>
      </c>
      <c r="M224" t="str">
        <f>A224</f>
        <v>2017 Ford Focus RS</v>
      </c>
      <c r="N224" s="2">
        <f t="shared" si="13"/>
        <v>5.8</v>
      </c>
      <c r="O224" s="3">
        <f t="shared" si="14"/>
        <v>350</v>
      </c>
      <c r="Q224" t="str">
        <f t="shared" si="15"/>
        <v>2017 Ford Focus RS</v>
      </c>
    </row>
    <row r="225" spans="1:17" x14ac:dyDescent="0.25">
      <c r="A225" t="s">
        <v>264</v>
      </c>
      <c r="B225" t="s">
        <v>18</v>
      </c>
      <c r="C225">
        <v>863</v>
      </c>
      <c r="D225" s="2">
        <v>8.3000000000000007</v>
      </c>
      <c r="E225" s="2">
        <v>6.6</v>
      </c>
      <c r="F225" s="2">
        <v>4.4000000000000004</v>
      </c>
      <c r="G225" s="3">
        <v>630</v>
      </c>
      <c r="H225" s="3">
        <v>3353</v>
      </c>
      <c r="I225" t="str">
        <f t="shared" si="12"/>
        <v>2017</v>
      </c>
      <c r="J225" t="s">
        <v>39</v>
      </c>
      <c r="M225" t="str">
        <f>A225</f>
        <v>2017 Ford GT</v>
      </c>
      <c r="N225" s="2">
        <f t="shared" si="13"/>
        <v>6.6</v>
      </c>
      <c r="O225" s="3">
        <f t="shared" si="14"/>
        <v>630</v>
      </c>
      <c r="Q225" t="str">
        <f t="shared" si="15"/>
        <v>2017 Ford GT</v>
      </c>
    </row>
    <row r="226" spans="1:17" x14ac:dyDescent="0.25">
      <c r="A226" t="s">
        <v>265</v>
      </c>
      <c r="B226" t="s">
        <v>18</v>
      </c>
      <c r="C226">
        <v>808</v>
      </c>
      <c r="D226" s="2">
        <v>5.0999999999999996</v>
      </c>
      <c r="E226" s="2">
        <v>8.6999999999999993</v>
      </c>
      <c r="F226" s="2">
        <v>8.5</v>
      </c>
      <c r="G226" s="3">
        <v>375</v>
      </c>
      <c r="H226" s="3">
        <v>2800</v>
      </c>
      <c r="I226" t="str">
        <f t="shared" si="12"/>
        <v>2017</v>
      </c>
      <c r="J226" t="s">
        <v>39</v>
      </c>
      <c r="M226" t="str">
        <f>A226</f>
        <v>2017 Ford M-Sport Fiesta RS</v>
      </c>
      <c r="N226" s="2">
        <f t="shared" si="13"/>
        <v>8.6999999999999993</v>
      </c>
      <c r="O226" s="3">
        <f t="shared" si="14"/>
        <v>375</v>
      </c>
      <c r="Q226" t="str">
        <f t="shared" si="15"/>
        <v>2017 Ford M-Sport Fiesta RS</v>
      </c>
    </row>
    <row r="227" spans="1:17" x14ac:dyDescent="0.25">
      <c r="A227" t="s">
        <v>266</v>
      </c>
      <c r="B227" t="s">
        <v>18</v>
      </c>
      <c r="C227">
        <v>834</v>
      </c>
      <c r="D227" s="2">
        <v>5.9</v>
      </c>
      <c r="E227" s="2">
        <v>5.2</v>
      </c>
      <c r="F227" s="2">
        <v>4</v>
      </c>
      <c r="G227" s="3">
        <v>1000</v>
      </c>
      <c r="H227" s="3">
        <v>3100</v>
      </c>
      <c r="I227" t="str">
        <f t="shared" si="12"/>
        <v>2018</v>
      </c>
      <c r="J227" t="s">
        <v>39</v>
      </c>
      <c r="M227" t="str">
        <f>A227</f>
        <v>2018 Ford #25 Mustang RTR</v>
      </c>
      <c r="N227" s="2">
        <f t="shared" si="13"/>
        <v>5.2</v>
      </c>
      <c r="O227" s="3">
        <f t="shared" si="14"/>
        <v>1000</v>
      </c>
      <c r="Q227" t="str">
        <f t="shared" si="15"/>
        <v>2018 Ford #25 Mustang RTR</v>
      </c>
    </row>
    <row r="228" spans="1:17" x14ac:dyDescent="0.25">
      <c r="A228" t="s">
        <v>267</v>
      </c>
      <c r="B228" t="s">
        <v>18</v>
      </c>
      <c r="C228">
        <v>834</v>
      </c>
      <c r="D228" s="2">
        <v>5.9</v>
      </c>
      <c r="E228" s="2">
        <v>5.2</v>
      </c>
      <c r="F228" s="2">
        <v>4.0999999999999996</v>
      </c>
      <c r="G228" s="3">
        <v>1000</v>
      </c>
      <c r="H228" s="3">
        <v>3100</v>
      </c>
      <c r="I228" t="str">
        <f t="shared" si="12"/>
        <v>2018</v>
      </c>
      <c r="J228" t="s">
        <v>39</v>
      </c>
      <c r="M228" t="str">
        <f>A228</f>
        <v>2018 Ford #88 Mustang RTR</v>
      </c>
      <c r="N228" s="2">
        <f t="shared" si="13"/>
        <v>5.2</v>
      </c>
      <c r="O228" s="3">
        <f t="shared" si="14"/>
        <v>1000</v>
      </c>
      <c r="Q228" t="str">
        <f t="shared" si="15"/>
        <v>2018 Ford #88 Mustang RTR</v>
      </c>
    </row>
    <row r="229" spans="1:17" x14ac:dyDescent="0.25">
      <c r="A229" t="s">
        <v>268</v>
      </c>
      <c r="B229" t="s">
        <v>29</v>
      </c>
      <c r="C229">
        <v>451</v>
      </c>
      <c r="D229" s="2">
        <v>4.5</v>
      </c>
      <c r="E229" s="2">
        <v>2.7</v>
      </c>
      <c r="F229" s="2">
        <v>8.6</v>
      </c>
      <c r="G229" s="3">
        <v>211</v>
      </c>
      <c r="H229" s="3">
        <v>5141</v>
      </c>
      <c r="I229" t="str">
        <f t="shared" si="12"/>
        <v>2019</v>
      </c>
      <c r="J229" t="s">
        <v>39</v>
      </c>
      <c r="M229" t="str">
        <f>A229</f>
        <v>2019 Ford Ranger Raptor</v>
      </c>
      <c r="N229" s="2">
        <f t="shared" si="13"/>
        <v>2.7</v>
      </c>
      <c r="O229" s="3">
        <f t="shared" si="14"/>
        <v>211</v>
      </c>
      <c r="Q229" t="str">
        <f t="shared" si="15"/>
        <v>2019 Ford Ranger Raptor</v>
      </c>
    </row>
    <row r="230" spans="1:17" x14ac:dyDescent="0.25">
      <c r="A230" t="s">
        <v>269</v>
      </c>
      <c r="B230" t="s">
        <v>14</v>
      </c>
      <c r="C230">
        <v>544</v>
      </c>
      <c r="D230" s="2">
        <v>4.2</v>
      </c>
      <c r="E230" s="2">
        <v>3.2</v>
      </c>
      <c r="F230" s="2">
        <v>10</v>
      </c>
      <c r="G230" s="3">
        <v>325</v>
      </c>
      <c r="H230" s="3">
        <v>4475</v>
      </c>
      <c r="I230" t="str">
        <f t="shared" si="12"/>
        <v>2020</v>
      </c>
      <c r="J230" t="s">
        <v>39</v>
      </c>
      <c r="M230" t="str">
        <f>A230</f>
        <v>2020 Ford #2069 Ford Performance Bronco R</v>
      </c>
      <c r="N230" s="2">
        <f t="shared" si="13"/>
        <v>3.2</v>
      </c>
      <c r="O230" s="3">
        <f t="shared" si="14"/>
        <v>325</v>
      </c>
      <c r="Q230" t="str">
        <f t="shared" si="15"/>
        <v>2020 Ford #2069 Ford Performance Bronco R</v>
      </c>
    </row>
    <row r="231" spans="1:17" x14ac:dyDescent="0.25">
      <c r="A231" t="s">
        <v>270</v>
      </c>
      <c r="B231" t="s">
        <v>18</v>
      </c>
      <c r="C231">
        <v>813</v>
      </c>
      <c r="D231" s="2">
        <v>6.9</v>
      </c>
      <c r="E231" s="2">
        <v>5</v>
      </c>
      <c r="F231" s="2">
        <v>4.0999999999999996</v>
      </c>
      <c r="G231" s="3">
        <v>750</v>
      </c>
      <c r="H231" s="3">
        <v>2800</v>
      </c>
      <c r="I231" t="str">
        <f t="shared" si="12"/>
        <v>1989</v>
      </c>
      <c r="J231" t="s">
        <v>271</v>
      </c>
      <c r="M231" t="str">
        <f>A231</f>
        <v>1989 Formula Drift #98 BMW 325i</v>
      </c>
      <c r="N231" s="2">
        <f t="shared" si="13"/>
        <v>5</v>
      </c>
      <c r="O231" s="3">
        <f t="shared" si="14"/>
        <v>750</v>
      </c>
      <c r="Q231" t="str">
        <f t="shared" si="15"/>
        <v>1989 Formula Drift #98 BMW 325i</v>
      </c>
    </row>
    <row r="232" spans="1:17" x14ac:dyDescent="0.25">
      <c r="A232" t="s">
        <v>272</v>
      </c>
      <c r="B232" t="s">
        <v>18</v>
      </c>
      <c r="C232">
        <v>845</v>
      </c>
      <c r="D232" s="2">
        <v>7.7</v>
      </c>
      <c r="E232" s="2">
        <v>5.2</v>
      </c>
      <c r="F232" s="2">
        <v>4.2</v>
      </c>
      <c r="G232" s="3">
        <v>1035</v>
      </c>
      <c r="H232" s="3">
        <v>2849</v>
      </c>
      <c r="I232" t="str">
        <f t="shared" si="12"/>
        <v>1995</v>
      </c>
      <c r="J232" t="s">
        <v>271</v>
      </c>
      <c r="M232" t="str">
        <f>A232</f>
        <v>1995 Formula Drift #34 Toyota Supra MKIV</v>
      </c>
      <c r="N232" s="2">
        <f t="shared" si="13"/>
        <v>5.2</v>
      </c>
      <c r="O232" s="3">
        <f t="shared" si="14"/>
        <v>1035</v>
      </c>
      <c r="Q232" t="str">
        <f t="shared" si="15"/>
        <v>1995 Formula Drift #34 Toyota Supra MKIV</v>
      </c>
    </row>
    <row r="233" spans="1:17" x14ac:dyDescent="0.25">
      <c r="A233" t="s">
        <v>273</v>
      </c>
      <c r="B233" t="s">
        <v>18</v>
      </c>
      <c r="C233">
        <v>826</v>
      </c>
      <c r="D233" s="2">
        <v>6.7</v>
      </c>
      <c r="E233" s="2">
        <v>5.2</v>
      </c>
      <c r="F233" s="2">
        <v>4</v>
      </c>
      <c r="G233" s="3">
        <v>1251</v>
      </c>
      <c r="H233" s="3">
        <v>3100</v>
      </c>
      <c r="I233" t="str">
        <f t="shared" si="12"/>
        <v>1997</v>
      </c>
      <c r="J233" t="s">
        <v>271</v>
      </c>
      <c r="M233" t="str">
        <f>A233</f>
        <v>1997 Formula Drift #777 Nissan 240SX</v>
      </c>
      <c r="N233" s="2">
        <f t="shared" si="13"/>
        <v>5.2</v>
      </c>
      <c r="O233" s="3">
        <f t="shared" si="14"/>
        <v>1251</v>
      </c>
      <c r="Q233" t="str">
        <f t="shared" si="15"/>
        <v>1997 Formula Drift #777 Nissan 240SX</v>
      </c>
    </row>
    <row r="234" spans="1:17" x14ac:dyDescent="0.25">
      <c r="A234" t="s">
        <v>274</v>
      </c>
      <c r="B234" t="s">
        <v>18</v>
      </c>
      <c r="C234">
        <v>826</v>
      </c>
      <c r="D234" s="2">
        <v>7.3</v>
      </c>
      <c r="E234" s="2">
        <v>5.3</v>
      </c>
      <c r="F234" s="2">
        <v>3.7</v>
      </c>
      <c r="G234" s="3">
        <v>1350</v>
      </c>
      <c r="H234" s="3">
        <v>2900</v>
      </c>
      <c r="I234" t="str">
        <f t="shared" si="12"/>
        <v>2006</v>
      </c>
      <c r="J234" t="s">
        <v>271</v>
      </c>
      <c r="M234" t="str">
        <f>A234</f>
        <v>2006 Formula Drift #43 Dodge Viper SRT10</v>
      </c>
      <c r="N234" s="2">
        <f t="shared" si="13"/>
        <v>5.3</v>
      </c>
      <c r="O234" s="3">
        <f t="shared" si="14"/>
        <v>1350</v>
      </c>
      <c r="Q234" t="str">
        <f t="shared" si="15"/>
        <v>2006 Formula Drift #43 Dodge Viper SRT10</v>
      </c>
    </row>
    <row r="235" spans="1:17" x14ac:dyDescent="0.25">
      <c r="A235" t="s">
        <v>275</v>
      </c>
      <c r="B235" t="s">
        <v>18</v>
      </c>
      <c r="C235">
        <v>852</v>
      </c>
      <c r="D235" s="2">
        <v>6.8</v>
      </c>
      <c r="E235" s="2">
        <v>5.7</v>
      </c>
      <c r="F235" s="2">
        <v>4.4000000000000004</v>
      </c>
      <c r="G235" s="3">
        <v>917</v>
      </c>
      <c r="H235" s="3">
        <v>3200</v>
      </c>
      <c r="I235" t="str">
        <f t="shared" si="12"/>
        <v>2007</v>
      </c>
      <c r="J235" t="s">
        <v>271</v>
      </c>
      <c r="M235" t="str">
        <f>A235</f>
        <v>2007 Formula Drift #117 599 GTB Fiorano</v>
      </c>
      <c r="N235" s="2">
        <f t="shared" si="13"/>
        <v>5.7</v>
      </c>
      <c r="O235" s="3">
        <f t="shared" si="14"/>
        <v>917</v>
      </c>
      <c r="Q235" t="str">
        <f t="shared" si="15"/>
        <v>2007 Formula Drift #117 599 GTB Fiorano</v>
      </c>
    </row>
    <row r="236" spans="1:17" x14ac:dyDescent="0.25">
      <c r="A236" t="s">
        <v>276</v>
      </c>
      <c r="B236" t="s">
        <v>18</v>
      </c>
      <c r="C236">
        <v>829</v>
      </c>
      <c r="D236" s="2">
        <v>6.7</v>
      </c>
      <c r="E236" s="2">
        <v>4.7</v>
      </c>
      <c r="F236" s="2">
        <v>4</v>
      </c>
      <c r="G236" s="3">
        <v>1000</v>
      </c>
      <c r="H236" s="3">
        <v>2824</v>
      </c>
      <c r="I236" t="str">
        <f t="shared" si="12"/>
        <v>2009</v>
      </c>
      <c r="J236" t="s">
        <v>271</v>
      </c>
      <c r="M236" t="str">
        <f>A236</f>
        <v>2009 Formula Drift #99 Mazda RX-8</v>
      </c>
      <c r="N236" s="2">
        <f t="shared" si="13"/>
        <v>4.7</v>
      </c>
      <c r="O236" s="3">
        <f t="shared" si="14"/>
        <v>1000</v>
      </c>
      <c r="Q236" t="str">
        <f t="shared" si="15"/>
        <v>2009 Formula Drift #99 Mazda RX-8</v>
      </c>
    </row>
    <row r="237" spans="1:17" x14ac:dyDescent="0.25">
      <c r="A237" t="s">
        <v>277</v>
      </c>
      <c r="B237" t="s">
        <v>18</v>
      </c>
      <c r="C237">
        <v>848</v>
      </c>
      <c r="D237" s="2">
        <v>6.4</v>
      </c>
      <c r="E237" s="2">
        <v>5.0999999999999996</v>
      </c>
      <c r="F237" s="2">
        <v>3.6</v>
      </c>
      <c r="G237" s="3">
        <v>1050</v>
      </c>
      <c r="H237" s="3">
        <v>3000</v>
      </c>
      <c r="I237" t="str">
        <f t="shared" si="12"/>
        <v>2013</v>
      </c>
      <c r="J237" t="s">
        <v>271</v>
      </c>
      <c r="M237" t="str">
        <f>A237</f>
        <v>2013 Formula Drift #777 Chevrolet Corvette</v>
      </c>
      <c r="N237" s="2">
        <f t="shared" si="13"/>
        <v>5.0999999999999996</v>
      </c>
      <c r="O237" s="3">
        <f t="shared" si="14"/>
        <v>1050</v>
      </c>
      <c r="Q237" t="str">
        <f t="shared" si="15"/>
        <v>2013 Formula Drift #777 Chevrolet Corvette</v>
      </c>
    </row>
    <row r="238" spans="1:17" x14ac:dyDescent="0.25">
      <c r="A238" t="s">
        <v>278</v>
      </c>
      <c r="B238" t="s">
        <v>18</v>
      </c>
      <c r="C238">
        <v>825</v>
      </c>
      <c r="D238" s="2">
        <v>5.8</v>
      </c>
      <c r="E238" s="2">
        <v>5.0999999999999996</v>
      </c>
      <c r="F238" s="2">
        <v>4.0999999999999996</v>
      </c>
      <c r="G238" s="3">
        <v>986</v>
      </c>
      <c r="H238" s="3">
        <v>3100</v>
      </c>
      <c r="I238" t="str">
        <f t="shared" si="12"/>
        <v>2015</v>
      </c>
      <c r="J238" t="s">
        <v>271</v>
      </c>
      <c r="M238" t="str">
        <f>A238</f>
        <v>2015 Formula Drift #13 Ford Mustang</v>
      </c>
      <c r="N238" s="2">
        <f t="shared" si="13"/>
        <v>5.0999999999999996</v>
      </c>
      <c r="O238" s="3">
        <f t="shared" si="14"/>
        <v>986</v>
      </c>
      <c r="Q238" t="str">
        <f t="shared" si="15"/>
        <v>2015 Formula Drift #13 Ford Mustang</v>
      </c>
    </row>
    <row r="239" spans="1:17" x14ac:dyDescent="0.25">
      <c r="A239" t="s">
        <v>279</v>
      </c>
      <c r="B239" t="s">
        <v>18</v>
      </c>
      <c r="C239">
        <v>808</v>
      </c>
      <c r="D239" s="2">
        <v>7.6</v>
      </c>
      <c r="E239" s="2">
        <v>4.5999999999999996</v>
      </c>
      <c r="F239" s="2">
        <v>4.0999999999999996</v>
      </c>
      <c r="G239" s="3">
        <v>1000</v>
      </c>
      <c r="H239" s="3">
        <v>2899</v>
      </c>
      <c r="I239" t="str">
        <f t="shared" si="12"/>
        <v>2016</v>
      </c>
      <c r="J239" t="s">
        <v>271</v>
      </c>
      <c r="M239" t="str">
        <f>A239</f>
        <v>2016 Formula Drift #530 HSV Maloo GEN-F</v>
      </c>
      <c r="N239" s="2">
        <f t="shared" si="13"/>
        <v>4.5999999999999996</v>
      </c>
      <c r="O239" s="3">
        <f t="shared" si="14"/>
        <v>1000</v>
      </c>
      <c r="Q239" t="str">
        <f t="shared" si="15"/>
        <v>2016 Formula Drift #530 HSV Maloo GEN-F</v>
      </c>
    </row>
    <row r="240" spans="1:17" x14ac:dyDescent="0.25">
      <c r="A240" t="s">
        <v>280</v>
      </c>
      <c r="B240" t="s">
        <v>18</v>
      </c>
      <c r="C240">
        <v>835</v>
      </c>
      <c r="D240" s="2">
        <v>8.9</v>
      </c>
      <c r="E240" s="2">
        <v>5.0999999999999996</v>
      </c>
      <c r="F240" s="2">
        <v>4.4000000000000004</v>
      </c>
      <c r="G240" s="3">
        <v>825</v>
      </c>
      <c r="H240" s="3">
        <v>2939</v>
      </c>
      <c r="I240" t="str">
        <f t="shared" si="12"/>
        <v>2017</v>
      </c>
      <c r="J240" t="s">
        <v>271</v>
      </c>
      <c r="M240" t="str">
        <f>A240</f>
        <v>2017 Formula Drift #357 Chevrolet Corvette</v>
      </c>
      <c r="N240" s="2">
        <f t="shared" si="13"/>
        <v>5.0999999999999996</v>
      </c>
      <c r="O240" s="3">
        <f t="shared" si="14"/>
        <v>825</v>
      </c>
      <c r="Q240" t="str">
        <f t="shared" si="15"/>
        <v>2017 Formula Drift #357 Chevrolet Corvette</v>
      </c>
    </row>
    <row r="241" spans="1:17" x14ac:dyDescent="0.25">
      <c r="A241" t="s">
        <v>281</v>
      </c>
      <c r="B241" t="s">
        <v>18</v>
      </c>
      <c r="C241">
        <v>843</v>
      </c>
      <c r="D241" s="2">
        <v>7.3</v>
      </c>
      <c r="E241" s="2">
        <v>5.2</v>
      </c>
      <c r="F241" s="2">
        <v>4</v>
      </c>
      <c r="G241" s="3">
        <v>1015</v>
      </c>
      <c r="H241" s="3">
        <v>2866</v>
      </c>
      <c r="I241" t="str">
        <f t="shared" si="12"/>
        <v>2018</v>
      </c>
      <c r="J241" t="s">
        <v>271</v>
      </c>
      <c r="M241" t="str">
        <f>A241</f>
        <v>2018 Formula Drift #64 Nissan 370Z</v>
      </c>
      <c r="N241" s="2">
        <f t="shared" si="13"/>
        <v>5.2</v>
      </c>
      <c r="O241" s="3">
        <f t="shared" si="14"/>
        <v>1015</v>
      </c>
      <c r="Q241" t="str">
        <f t="shared" si="15"/>
        <v>2018 Formula Drift #64 Nissan 370Z</v>
      </c>
    </row>
    <row r="242" spans="1:17" x14ac:dyDescent="0.25">
      <c r="A242" t="s">
        <v>282</v>
      </c>
      <c r="B242" t="s">
        <v>18</v>
      </c>
      <c r="C242">
        <v>840</v>
      </c>
      <c r="D242" s="2">
        <v>7</v>
      </c>
      <c r="E242" s="2">
        <v>5</v>
      </c>
      <c r="F242" s="2">
        <v>4.2</v>
      </c>
      <c r="G242" s="3">
        <v>1185</v>
      </c>
      <c r="H242" s="3">
        <v>3156</v>
      </c>
      <c r="I242" t="str">
        <f t="shared" si="12"/>
        <v>2019</v>
      </c>
      <c r="J242" t="s">
        <v>271</v>
      </c>
      <c r="M242" t="str">
        <f>A242</f>
        <v>2019 Formula Drift #411 Toyota Corolla Hatchback</v>
      </c>
      <c r="N242" s="2">
        <f t="shared" si="13"/>
        <v>5</v>
      </c>
      <c r="O242" s="3">
        <f t="shared" si="14"/>
        <v>1185</v>
      </c>
      <c r="Q242" t="str">
        <f t="shared" si="15"/>
        <v>2019 Formula Drift #411 Toyota Corolla Hatchback</v>
      </c>
    </row>
    <row r="243" spans="1:17" x14ac:dyDescent="0.25">
      <c r="A243" t="s">
        <v>283</v>
      </c>
      <c r="B243" t="s">
        <v>18</v>
      </c>
      <c r="C243">
        <v>863</v>
      </c>
      <c r="D243" s="2">
        <v>6.2</v>
      </c>
      <c r="E243" s="2">
        <v>5.5</v>
      </c>
      <c r="F243" s="2">
        <v>4.0999999999999996</v>
      </c>
      <c r="G243" s="3">
        <v>1033</v>
      </c>
      <c r="H243" s="3">
        <v>3156</v>
      </c>
      <c r="I243" t="str">
        <f t="shared" si="12"/>
        <v>2020</v>
      </c>
      <c r="J243" t="s">
        <v>271</v>
      </c>
      <c r="M243" t="str">
        <f>A243</f>
        <v>2020 Formula Drift #151 Toyota GR Supra</v>
      </c>
      <c r="N243" s="2">
        <f t="shared" si="13"/>
        <v>5.5</v>
      </c>
      <c r="O243" s="3">
        <f t="shared" si="14"/>
        <v>1033</v>
      </c>
      <c r="Q243" t="str">
        <f t="shared" si="15"/>
        <v>2020 Formula Drift #151 Toyota GR Supra</v>
      </c>
    </row>
    <row r="244" spans="1:17" x14ac:dyDescent="0.25">
      <c r="A244" t="s">
        <v>284</v>
      </c>
      <c r="B244" t="s">
        <v>18</v>
      </c>
      <c r="C244">
        <v>839</v>
      </c>
      <c r="D244" s="2">
        <v>6.7</v>
      </c>
      <c r="E244" s="2">
        <v>5.2</v>
      </c>
      <c r="F244" s="2">
        <v>3.9</v>
      </c>
      <c r="G244" s="3">
        <v>822</v>
      </c>
      <c r="H244" s="3">
        <v>2849</v>
      </c>
      <c r="I244" t="str">
        <f t="shared" si="12"/>
        <v>2020</v>
      </c>
      <c r="J244" t="s">
        <v>271</v>
      </c>
      <c r="M244" t="str">
        <f>A244</f>
        <v>2020 Formula Drift #91 BMW M2</v>
      </c>
      <c r="N244" s="2">
        <f t="shared" si="13"/>
        <v>5.2</v>
      </c>
      <c r="O244" s="3">
        <f t="shared" si="14"/>
        <v>822</v>
      </c>
      <c r="Q244" t="str">
        <f t="shared" si="15"/>
        <v>2020 Formula Drift #91 BMW M2</v>
      </c>
    </row>
    <row r="245" spans="1:17" x14ac:dyDescent="0.25">
      <c r="A245" t="s">
        <v>285</v>
      </c>
      <c r="B245" t="s">
        <v>18</v>
      </c>
      <c r="C245">
        <v>821</v>
      </c>
      <c r="D245" s="2">
        <v>5.2</v>
      </c>
      <c r="E245" s="2">
        <v>7.6</v>
      </c>
      <c r="F245" s="2">
        <v>8.8000000000000007</v>
      </c>
      <c r="G245" s="3">
        <v>1750</v>
      </c>
      <c r="H245" s="3">
        <v>2800</v>
      </c>
      <c r="I245" t="str">
        <f t="shared" si="12"/>
        <v>2018</v>
      </c>
      <c r="J245" t="s">
        <v>286</v>
      </c>
      <c r="M245" t="str">
        <f>A245</f>
        <v>2018 Funco Motorsports F9</v>
      </c>
      <c r="N245" s="2">
        <f t="shared" si="13"/>
        <v>7.6</v>
      </c>
      <c r="O245" s="3">
        <f t="shared" si="14"/>
        <v>1750</v>
      </c>
      <c r="Q245" t="str">
        <f t="shared" si="15"/>
        <v>2018 Funco Motorsports F9</v>
      </c>
    </row>
    <row r="246" spans="1:17" x14ac:dyDescent="0.25">
      <c r="A246" t="s">
        <v>287</v>
      </c>
      <c r="B246" t="s">
        <v>29</v>
      </c>
      <c r="C246">
        <v>499</v>
      </c>
      <c r="D246" s="2">
        <v>4.8</v>
      </c>
      <c r="E246" s="2">
        <v>3</v>
      </c>
      <c r="F246" s="2">
        <v>4.5999999999999996</v>
      </c>
      <c r="G246" s="3">
        <v>120</v>
      </c>
      <c r="H246" s="3">
        <v>1819</v>
      </c>
      <c r="I246" t="str">
        <f t="shared" si="12"/>
        <v>1984</v>
      </c>
      <c r="J246" t="s">
        <v>41</v>
      </c>
      <c r="M246" t="str">
        <f>A246</f>
        <v>1984 Honda Civic CRX Mugen</v>
      </c>
      <c r="N246" s="2">
        <f t="shared" si="13"/>
        <v>3</v>
      </c>
      <c r="O246" s="3">
        <f t="shared" si="14"/>
        <v>120</v>
      </c>
      <c r="Q246" t="str">
        <f t="shared" si="15"/>
        <v>1984 Honda Civic CRX Mugen</v>
      </c>
    </row>
    <row r="247" spans="1:17" x14ac:dyDescent="0.25">
      <c r="A247" t="s">
        <v>288</v>
      </c>
      <c r="B247" t="s">
        <v>23</v>
      </c>
      <c r="C247">
        <v>691</v>
      </c>
      <c r="D247" s="2">
        <v>6.2</v>
      </c>
      <c r="E247" s="2">
        <v>4.9000000000000004</v>
      </c>
      <c r="F247" s="2">
        <v>4.5999999999999996</v>
      </c>
      <c r="G247" s="3">
        <v>276</v>
      </c>
      <c r="H247" s="3">
        <v>2712</v>
      </c>
      <c r="I247" t="str">
        <f t="shared" si="12"/>
        <v>1992</v>
      </c>
      <c r="J247" t="s">
        <v>41</v>
      </c>
      <c r="M247" t="str">
        <f>A247</f>
        <v>1992 Honda NSX-R</v>
      </c>
      <c r="N247" s="2">
        <f t="shared" si="13"/>
        <v>4.9000000000000004</v>
      </c>
      <c r="O247" s="3">
        <f t="shared" si="14"/>
        <v>276</v>
      </c>
      <c r="Q247" t="str">
        <f t="shared" si="15"/>
        <v>1992 Honda NSX-R</v>
      </c>
    </row>
    <row r="248" spans="1:17" x14ac:dyDescent="0.25">
      <c r="A248" t="s">
        <v>289</v>
      </c>
      <c r="B248" t="s">
        <v>14</v>
      </c>
      <c r="C248">
        <v>553</v>
      </c>
      <c r="D248" s="2">
        <v>5.5</v>
      </c>
      <c r="E248" s="2">
        <v>3.7</v>
      </c>
      <c r="F248" s="2">
        <v>4.7</v>
      </c>
      <c r="G248" s="3">
        <v>182</v>
      </c>
      <c r="H248" s="3">
        <v>2403</v>
      </c>
      <c r="I248" t="str">
        <f t="shared" si="12"/>
        <v>1997</v>
      </c>
      <c r="J248" t="s">
        <v>41</v>
      </c>
      <c r="M248" t="str">
        <f>A248</f>
        <v>1997 Honda Civic Type R</v>
      </c>
      <c r="N248" s="2">
        <f t="shared" si="13"/>
        <v>3.7</v>
      </c>
      <c r="O248" s="3">
        <f t="shared" si="14"/>
        <v>182</v>
      </c>
      <c r="Q248" t="str">
        <f t="shared" si="15"/>
        <v>1997 Honda Civic Type R</v>
      </c>
    </row>
    <row r="249" spans="1:17" x14ac:dyDescent="0.25">
      <c r="A249" t="s">
        <v>290</v>
      </c>
      <c r="B249" t="s">
        <v>23</v>
      </c>
      <c r="C249">
        <v>630</v>
      </c>
      <c r="D249" s="2">
        <v>6</v>
      </c>
      <c r="E249" s="2">
        <v>4.2</v>
      </c>
      <c r="F249" s="2">
        <v>5</v>
      </c>
      <c r="G249" s="3">
        <v>247</v>
      </c>
      <c r="H249" s="3">
        <v>2756</v>
      </c>
      <c r="I249" t="str">
        <f t="shared" si="12"/>
        <v>2003</v>
      </c>
      <c r="J249" t="s">
        <v>41</v>
      </c>
      <c r="M249" t="str">
        <f>A249</f>
        <v>2003 Honda S2000</v>
      </c>
      <c r="N249" s="2">
        <f t="shared" si="13"/>
        <v>4.2</v>
      </c>
      <c r="O249" s="3">
        <f t="shared" si="14"/>
        <v>247</v>
      </c>
      <c r="Q249" t="str">
        <f t="shared" si="15"/>
        <v>2003 Honda S2000</v>
      </c>
    </row>
    <row r="250" spans="1:17" x14ac:dyDescent="0.25">
      <c r="A250" t="s">
        <v>291</v>
      </c>
      <c r="B250" t="s">
        <v>14</v>
      </c>
      <c r="C250">
        <v>600</v>
      </c>
      <c r="D250" s="2">
        <v>5.4</v>
      </c>
      <c r="E250" s="2">
        <v>4.0999999999999996</v>
      </c>
      <c r="F250" s="2">
        <v>5.0999999999999996</v>
      </c>
      <c r="G250" s="3">
        <v>212</v>
      </c>
      <c r="H250" s="3">
        <v>2624</v>
      </c>
      <c r="I250" t="str">
        <f t="shared" si="12"/>
        <v>2004</v>
      </c>
      <c r="J250" t="s">
        <v>41</v>
      </c>
      <c r="M250" t="str">
        <f>A250</f>
        <v>2004 Honda Civic Type R</v>
      </c>
      <c r="N250" s="2">
        <f t="shared" si="13"/>
        <v>4.0999999999999996</v>
      </c>
      <c r="O250" s="3">
        <f t="shared" si="14"/>
        <v>212</v>
      </c>
      <c r="Q250" t="str">
        <f t="shared" si="15"/>
        <v>2004 Honda Civic Type R</v>
      </c>
    </row>
    <row r="251" spans="1:17" x14ac:dyDescent="0.25">
      <c r="A251" t="s">
        <v>292</v>
      </c>
      <c r="B251" t="s">
        <v>23</v>
      </c>
      <c r="C251">
        <v>691</v>
      </c>
      <c r="D251" s="2">
        <v>6.4</v>
      </c>
      <c r="E251" s="2">
        <v>5</v>
      </c>
      <c r="F251" s="2">
        <v>4.9000000000000004</v>
      </c>
      <c r="G251" s="3">
        <v>290</v>
      </c>
      <c r="H251" s="3">
        <v>2800</v>
      </c>
      <c r="I251" t="str">
        <f t="shared" si="12"/>
        <v>2005</v>
      </c>
      <c r="J251" t="s">
        <v>41</v>
      </c>
      <c r="M251" t="str">
        <f>A251</f>
        <v>2005 Honda NSX-R</v>
      </c>
      <c r="N251" s="2">
        <f t="shared" si="13"/>
        <v>5</v>
      </c>
      <c r="O251" s="3">
        <f t="shared" si="14"/>
        <v>290</v>
      </c>
      <c r="Q251" t="str">
        <f t="shared" si="15"/>
        <v>2005 Honda NSX-R</v>
      </c>
    </row>
    <row r="252" spans="1:17" x14ac:dyDescent="0.25">
      <c r="A252" t="s">
        <v>293</v>
      </c>
      <c r="B252" t="s">
        <v>33</v>
      </c>
      <c r="C252">
        <v>725</v>
      </c>
      <c r="D252" s="2">
        <v>6.4</v>
      </c>
      <c r="E252" s="2">
        <v>5.6</v>
      </c>
      <c r="F252" s="2">
        <v>4.5</v>
      </c>
      <c r="G252" s="3">
        <v>276</v>
      </c>
      <c r="H252" s="3">
        <v>2800</v>
      </c>
      <c r="I252" t="str">
        <f t="shared" si="12"/>
        <v>2005</v>
      </c>
      <c r="J252" t="s">
        <v>41</v>
      </c>
      <c r="M252" t="str">
        <f>A252</f>
        <v>2005 Honda NSX-R GT</v>
      </c>
      <c r="N252" s="2">
        <f t="shared" si="13"/>
        <v>5.6</v>
      </c>
      <c r="O252" s="3">
        <f t="shared" si="14"/>
        <v>276</v>
      </c>
      <c r="Q252" t="str">
        <f t="shared" si="15"/>
        <v>2005 Honda NSX-R GT</v>
      </c>
    </row>
    <row r="253" spans="1:17" x14ac:dyDescent="0.25">
      <c r="A253" t="s">
        <v>294</v>
      </c>
      <c r="B253" t="s">
        <v>14</v>
      </c>
      <c r="C253">
        <v>574</v>
      </c>
      <c r="D253" s="2">
        <v>5.3</v>
      </c>
      <c r="E253" s="2">
        <v>4</v>
      </c>
      <c r="F253" s="2">
        <v>5.2</v>
      </c>
      <c r="G253" s="3">
        <v>198</v>
      </c>
      <c r="H253" s="3">
        <v>2965</v>
      </c>
      <c r="I253" t="str">
        <f t="shared" si="12"/>
        <v>2007</v>
      </c>
      <c r="J253" t="s">
        <v>41</v>
      </c>
      <c r="M253" t="str">
        <f>A253</f>
        <v>2007 Honda Civic Type R</v>
      </c>
      <c r="N253" s="2">
        <f t="shared" si="13"/>
        <v>4</v>
      </c>
      <c r="O253" s="3">
        <f t="shared" si="14"/>
        <v>198</v>
      </c>
      <c r="Q253" t="str">
        <f t="shared" si="15"/>
        <v>2007 Honda Civic Type R</v>
      </c>
    </row>
    <row r="254" spans="1:17" x14ac:dyDescent="0.25">
      <c r="A254" t="s">
        <v>295</v>
      </c>
      <c r="B254" t="s">
        <v>23</v>
      </c>
      <c r="C254">
        <v>635</v>
      </c>
      <c r="D254" s="2">
        <v>5.7</v>
      </c>
      <c r="E254" s="2">
        <v>4.5999999999999996</v>
      </c>
      <c r="F254" s="2">
        <v>5</v>
      </c>
      <c r="G254" s="3">
        <v>237</v>
      </c>
      <c r="H254" s="3">
        <v>2813</v>
      </c>
      <c r="I254" t="str">
        <f t="shared" si="12"/>
        <v>2009</v>
      </c>
      <c r="J254" t="s">
        <v>41</v>
      </c>
      <c r="M254" t="str">
        <f>A254</f>
        <v>2009 Honda S2000 CR</v>
      </c>
      <c r="N254" s="2">
        <f t="shared" si="13"/>
        <v>4.5999999999999996</v>
      </c>
      <c r="O254" s="3">
        <f t="shared" si="14"/>
        <v>237</v>
      </c>
      <c r="Q254" t="str">
        <f t="shared" si="15"/>
        <v>2009 Honda S2000 CR</v>
      </c>
    </row>
    <row r="255" spans="1:17" x14ac:dyDescent="0.25">
      <c r="A255" t="s">
        <v>296</v>
      </c>
      <c r="B255" t="s">
        <v>18</v>
      </c>
      <c r="C255">
        <v>861</v>
      </c>
      <c r="D255" s="2">
        <v>5</v>
      </c>
      <c r="E255" s="2">
        <v>9.1999999999999993</v>
      </c>
      <c r="F255" s="2">
        <v>7.3</v>
      </c>
      <c r="G255" s="3">
        <v>600</v>
      </c>
      <c r="H255" s="3">
        <v>2746</v>
      </c>
      <c r="I255" t="str">
        <f t="shared" si="12"/>
        <v>2016</v>
      </c>
      <c r="J255" t="s">
        <v>41</v>
      </c>
      <c r="M255" t="str">
        <f>A255</f>
        <v>2016 Honda Civic Coupe</v>
      </c>
      <c r="N255" s="2">
        <f t="shared" si="13"/>
        <v>9.1999999999999993</v>
      </c>
      <c r="O255" s="3">
        <f t="shared" si="14"/>
        <v>600</v>
      </c>
      <c r="Q255" t="str">
        <f t="shared" si="15"/>
        <v>2016 Honda Civic Coupe</v>
      </c>
    </row>
    <row r="256" spans="1:17" x14ac:dyDescent="0.25">
      <c r="A256" t="s">
        <v>297</v>
      </c>
      <c r="B256" t="s">
        <v>23</v>
      </c>
      <c r="C256">
        <v>699</v>
      </c>
      <c r="D256" s="2">
        <v>6.5</v>
      </c>
      <c r="E256" s="2">
        <v>4.7</v>
      </c>
      <c r="F256" s="2">
        <v>4.5999999999999996</v>
      </c>
      <c r="G256" s="3">
        <v>306</v>
      </c>
      <c r="H256" s="3">
        <v>3047</v>
      </c>
      <c r="I256" t="str">
        <f t="shared" si="12"/>
        <v>2016</v>
      </c>
      <c r="J256" t="s">
        <v>41</v>
      </c>
      <c r="M256" t="str">
        <f>A256</f>
        <v>2016 Honda Civic Type R</v>
      </c>
      <c r="N256" s="2">
        <f t="shared" si="13"/>
        <v>4.7</v>
      </c>
      <c r="O256" s="3">
        <f t="shared" si="14"/>
        <v>306</v>
      </c>
      <c r="Q256" t="str">
        <f t="shared" si="15"/>
        <v>2016 Honda Civic Type R</v>
      </c>
    </row>
    <row r="257" spans="1:17" x14ac:dyDescent="0.25">
      <c r="A257" t="s">
        <v>298</v>
      </c>
      <c r="B257" t="s">
        <v>33</v>
      </c>
      <c r="C257">
        <v>727</v>
      </c>
      <c r="D257" s="2">
        <v>6.8</v>
      </c>
      <c r="E257" s="2">
        <v>4.5999999999999996</v>
      </c>
      <c r="F257" s="2">
        <v>4.5999999999999996</v>
      </c>
      <c r="G257" s="3">
        <v>306</v>
      </c>
      <c r="H257" s="3">
        <v>3117</v>
      </c>
      <c r="I257" t="str">
        <f t="shared" si="12"/>
        <v>2018</v>
      </c>
      <c r="J257" t="s">
        <v>41</v>
      </c>
      <c r="M257" t="str">
        <f>A257</f>
        <v>2018 Honda Civic Type R</v>
      </c>
      <c r="N257" s="2">
        <f t="shared" si="13"/>
        <v>4.5999999999999996</v>
      </c>
      <c r="O257" s="3">
        <f t="shared" si="14"/>
        <v>306</v>
      </c>
      <c r="Q257" t="str">
        <f t="shared" si="15"/>
        <v>2018 Honda Civic Type R</v>
      </c>
    </row>
    <row r="258" spans="1:17" x14ac:dyDescent="0.25">
      <c r="A258" t="s">
        <v>299</v>
      </c>
      <c r="B258" t="s">
        <v>23</v>
      </c>
      <c r="C258">
        <v>621</v>
      </c>
      <c r="D258" s="2">
        <v>5.7</v>
      </c>
      <c r="E258" s="2">
        <v>4.0999999999999996</v>
      </c>
      <c r="F258" s="2">
        <v>6.4</v>
      </c>
      <c r="G258" s="3">
        <v>410</v>
      </c>
      <c r="H258" s="3">
        <v>3244</v>
      </c>
      <c r="I258" t="str">
        <f t="shared" si="12"/>
        <v>1955</v>
      </c>
      <c r="J258" t="s">
        <v>300</v>
      </c>
      <c r="M258" t="str">
        <f>A258</f>
        <v>1955 Hoonigan Chevrolet Bel Air</v>
      </c>
      <c r="N258" s="2">
        <f t="shared" si="13"/>
        <v>4.0999999999999996</v>
      </c>
      <c r="O258" s="3">
        <f t="shared" si="14"/>
        <v>410</v>
      </c>
      <c r="Q258" t="str">
        <f t="shared" si="15"/>
        <v>1955 Hoonigan Chevrolet Bel Air</v>
      </c>
    </row>
    <row r="259" spans="1:17" x14ac:dyDescent="0.25">
      <c r="A259" t="s">
        <v>301</v>
      </c>
      <c r="B259" t="s">
        <v>37</v>
      </c>
      <c r="C259">
        <v>951</v>
      </c>
      <c r="D259" s="2">
        <v>9.1999999999999993</v>
      </c>
      <c r="E259" s="2">
        <v>10</v>
      </c>
      <c r="F259" s="2">
        <v>5.5</v>
      </c>
      <c r="G259" s="3">
        <v>1400</v>
      </c>
      <c r="H259" s="3">
        <v>2998</v>
      </c>
      <c r="I259" t="str">
        <f t="shared" si="12"/>
        <v>1965</v>
      </c>
      <c r="J259" t="s">
        <v>300</v>
      </c>
      <c r="M259" t="str">
        <f>A259</f>
        <v>1965 Hoonigan Ford "Hoonicorn" Mustang</v>
      </c>
      <c r="N259" s="2">
        <f t="shared" si="13"/>
        <v>10</v>
      </c>
      <c r="O259" s="3">
        <f t="shared" si="14"/>
        <v>1400</v>
      </c>
      <c r="Q259" t="str">
        <f t="shared" si="15"/>
        <v>1965 Hoonigan Ford "Hoonicorn" Mustang</v>
      </c>
    </row>
    <row r="260" spans="1:17" x14ac:dyDescent="0.25">
      <c r="A260" t="s">
        <v>302</v>
      </c>
      <c r="B260" t="s">
        <v>37</v>
      </c>
      <c r="C260">
        <v>952</v>
      </c>
      <c r="D260" s="2">
        <v>8.8000000000000007</v>
      </c>
      <c r="E260" s="2">
        <v>10</v>
      </c>
      <c r="F260" s="2">
        <v>5.4</v>
      </c>
      <c r="G260" s="3">
        <v>1400</v>
      </c>
      <c r="H260" s="3">
        <v>2998</v>
      </c>
      <c r="I260" t="str">
        <f t="shared" si="12"/>
        <v>1965</v>
      </c>
      <c r="J260" t="s">
        <v>300</v>
      </c>
      <c r="M260" t="str">
        <f>A260</f>
        <v>1965 Hoonigan GYMKHANA 10 Ford Hoonicorn Mustang</v>
      </c>
      <c r="N260" s="2">
        <f t="shared" si="13"/>
        <v>10</v>
      </c>
      <c r="O260" s="3">
        <f t="shared" si="14"/>
        <v>1400</v>
      </c>
      <c r="Q260" t="str">
        <f t="shared" si="15"/>
        <v>1965 Hoonigan GYMKHANA 10 Ford Hoonicorn Mustang</v>
      </c>
    </row>
    <row r="261" spans="1:17" x14ac:dyDescent="0.25">
      <c r="A261" t="s">
        <v>303</v>
      </c>
      <c r="B261" t="s">
        <v>33</v>
      </c>
      <c r="C261">
        <v>731</v>
      </c>
      <c r="D261" s="2">
        <v>6.7</v>
      </c>
      <c r="E261" s="2">
        <v>5</v>
      </c>
      <c r="F261" s="2">
        <v>5</v>
      </c>
      <c r="G261" s="3">
        <v>475</v>
      </c>
      <c r="H261" s="3">
        <v>3566</v>
      </c>
      <c r="I261" t="str">
        <f t="shared" si="12"/>
        <v>1972</v>
      </c>
      <c r="J261" t="s">
        <v>300</v>
      </c>
      <c r="M261" t="str">
        <f>A261</f>
        <v>1972 Hoonigan Chevrolet Napalm Nova</v>
      </c>
      <c r="N261" s="2">
        <f t="shared" si="13"/>
        <v>5</v>
      </c>
      <c r="O261" s="3">
        <f t="shared" si="14"/>
        <v>475</v>
      </c>
      <c r="Q261" t="str">
        <f t="shared" si="15"/>
        <v>1972 Hoonigan Chevrolet Napalm Nova</v>
      </c>
    </row>
    <row r="262" spans="1:17" x14ac:dyDescent="0.25">
      <c r="A262" t="s">
        <v>304</v>
      </c>
      <c r="B262" t="s">
        <v>18</v>
      </c>
      <c r="C262">
        <v>896</v>
      </c>
      <c r="D262" s="2">
        <v>6.2</v>
      </c>
      <c r="E262" s="2">
        <v>7.9</v>
      </c>
      <c r="F262" s="2">
        <v>5.7</v>
      </c>
      <c r="G262" s="3">
        <v>914</v>
      </c>
      <c r="H262" s="3">
        <v>3210</v>
      </c>
      <c r="I262" t="str">
        <f t="shared" si="12"/>
        <v>1977</v>
      </c>
      <c r="J262" t="s">
        <v>300</v>
      </c>
      <c r="M262" t="str">
        <f>A262</f>
        <v>1977 Hoonigan GYMKHANA 10 Ford F-150 "Hoonitruck"</v>
      </c>
      <c r="N262" s="2">
        <f t="shared" si="13"/>
        <v>7.9</v>
      </c>
      <c r="O262" s="3">
        <f t="shared" si="14"/>
        <v>914</v>
      </c>
      <c r="Q262" t="str">
        <f t="shared" si="15"/>
        <v>1977 Hoonigan GYMKHANA 10 Ford F-150 "Hoonitruck"</v>
      </c>
    </row>
    <row r="263" spans="1:17" x14ac:dyDescent="0.25">
      <c r="A263" t="s">
        <v>305</v>
      </c>
      <c r="B263" t="s">
        <v>18</v>
      </c>
      <c r="C263">
        <v>820</v>
      </c>
      <c r="D263" s="2">
        <v>6.2</v>
      </c>
      <c r="E263" s="2">
        <v>5.7</v>
      </c>
      <c r="F263" s="2">
        <v>4.2</v>
      </c>
      <c r="G263" s="3">
        <v>333</v>
      </c>
      <c r="H263" s="3">
        <v>1846</v>
      </c>
      <c r="I263" t="str">
        <f t="shared" si="12"/>
        <v>1978</v>
      </c>
      <c r="J263" t="s">
        <v>300</v>
      </c>
      <c r="M263" t="str">
        <f>A263</f>
        <v>1978 Hoonigan Ford Escort RS1800</v>
      </c>
      <c r="N263" s="2">
        <f t="shared" si="13"/>
        <v>5.7</v>
      </c>
      <c r="O263" s="3">
        <f t="shared" si="14"/>
        <v>333</v>
      </c>
      <c r="Q263" t="str">
        <f t="shared" si="15"/>
        <v>1978 Hoonigan Ford Escort RS1800</v>
      </c>
    </row>
    <row r="264" spans="1:17" x14ac:dyDescent="0.25">
      <c r="A264" t="s">
        <v>306</v>
      </c>
      <c r="B264" t="s">
        <v>37</v>
      </c>
      <c r="C264">
        <v>904</v>
      </c>
      <c r="D264" s="2">
        <v>7.6</v>
      </c>
      <c r="E264" s="2">
        <v>9.5</v>
      </c>
      <c r="F264" s="2">
        <v>8.3000000000000007</v>
      </c>
      <c r="G264" s="3">
        <v>750</v>
      </c>
      <c r="H264" s="3">
        <v>2494</v>
      </c>
      <c r="I264" t="str">
        <f t="shared" si="12"/>
        <v>1986</v>
      </c>
      <c r="J264" t="s">
        <v>300</v>
      </c>
      <c r="M264" t="str">
        <f>A264</f>
        <v>1986 Hoonigan Ford RS200 Evolution</v>
      </c>
      <c r="N264" s="2">
        <f t="shared" si="13"/>
        <v>9.5</v>
      </c>
      <c r="O264" s="3">
        <f t="shared" si="14"/>
        <v>750</v>
      </c>
      <c r="Q264" t="str">
        <f t="shared" si="15"/>
        <v>1986 Hoonigan Ford RS200 Evolution</v>
      </c>
    </row>
    <row r="265" spans="1:17" x14ac:dyDescent="0.25">
      <c r="A265" t="s">
        <v>307</v>
      </c>
      <c r="B265" t="s">
        <v>18</v>
      </c>
      <c r="C265">
        <v>862</v>
      </c>
      <c r="D265" s="2">
        <v>7.8</v>
      </c>
      <c r="E265" s="2">
        <v>9.1</v>
      </c>
      <c r="F265" s="2">
        <v>7.6</v>
      </c>
      <c r="G265" s="3">
        <v>620</v>
      </c>
      <c r="H265" s="3">
        <v>2690</v>
      </c>
      <c r="I265" t="str">
        <f t="shared" si="12"/>
        <v>1991</v>
      </c>
      <c r="J265" t="s">
        <v>300</v>
      </c>
      <c r="M265" t="str">
        <f>A265</f>
        <v>1991 Hoonigan GYMKHANA 10 Ford Escort Cosworth Group A</v>
      </c>
      <c r="N265" s="2">
        <f t="shared" si="13"/>
        <v>9.1</v>
      </c>
      <c r="O265" s="3">
        <f t="shared" si="14"/>
        <v>620</v>
      </c>
      <c r="Q265" t="str">
        <f t="shared" si="15"/>
        <v>1991 Hoonigan GYMKHANA 10 Ford Escort Cosworth Group A</v>
      </c>
    </row>
    <row r="266" spans="1:17" x14ac:dyDescent="0.25">
      <c r="A266" t="s">
        <v>308</v>
      </c>
      <c r="B266" t="s">
        <v>18</v>
      </c>
      <c r="C266">
        <v>811</v>
      </c>
      <c r="D266" s="2">
        <v>6.7</v>
      </c>
      <c r="E266" s="2">
        <v>7.2</v>
      </c>
      <c r="F266" s="2">
        <v>4</v>
      </c>
      <c r="G266" s="3">
        <v>385</v>
      </c>
      <c r="H266" s="3">
        <v>2976</v>
      </c>
      <c r="I266" t="str">
        <f t="shared" si="12"/>
        <v>1991</v>
      </c>
      <c r="J266" t="s">
        <v>300</v>
      </c>
      <c r="M266" t="str">
        <f>A266</f>
        <v>1991 Hoonigan Rauh-Welt Begriff Porsche 911 Turbo</v>
      </c>
      <c r="N266" s="2">
        <f t="shared" si="13"/>
        <v>7.2</v>
      </c>
      <c r="O266" s="3">
        <f t="shared" si="14"/>
        <v>385</v>
      </c>
      <c r="Q266" t="str">
        <f t="shared" si="15"/>
        <v>1991 Hoonigan Rauh-Welt Begriff Porsche 911 Turbo</v>
      </c>
    </row>
    <row r="267" spans="1:17" x14ac:dyDescent="0.25">
      <c r="A267" t="s">
        <v>309</v>
      </c>
      <c r="B267" t="s">
        <v>33</v>
      </c>
      <c r="C267">
        <v>799</v>
      </c>
      <c r="D267" s="2">
        <v>8.3000000000000007</v>
      </c>
      <c r="E267" s="2">
        <v>4.5999999999999996</v>
      </c>
      <c r="F267" s="2">
        <v>3.8</v>
      </c>
      <c r="G267" s="3">
        <v>600</v>
      </c>
      <c r="H267" s="3">
        <v>2866</v>
      </c>
      <c r="I267" t="str">
        <f t="shared" si="12"/>
        <v>1992</v>
      </c>
      <c r="J267" t="s">
        <v>300</v>
      </c>
      <c r="M267" t="str">
        <f>A267</f>
        <v>1992 Hoonigan Mazda RX-7 Twerkstallion</v>
      </c>
      <c r="N267" s="2">
        <f t="shared" si="13"/>
        <v>4.5999999999999996</v>
      </c>
      <c r="O267" s="3">
        <f t="shared" si="14"/>
        <v>600</v>
      </c>
      <c r="Q267" t="str">
        <f t="shared" si="15"/>
        <v>1992 Hoonigan Mazda RX-7 Twerkstallion</v>
      </c>
    </row>
    <row r="268" spans="1:17" x14ac:dyDescent="0.25">
      <c r="A268" t="s">
        <v>310</v>
      </c>
      <c r="B268" t="s">
        <v>33</v>
      </c>
      <c r="C268">
        <v>783</v>
      </c>
      <c r="D268" s="2">
        <v>5.5</v>
      </c>
      <c r="E268" s="2">
        <v>7.7</v>
      </c>
      <c r="F268" s="2">
        <v>7.4</v>
      </c>
      <c r="G268" s="3">
        <v>371</v>
      </c>
      <c r="H268" s="3">
        <v>2822</v>
      </c>
      <c r="I268" t="str">
        <f t="shared" si="12"/>
        <v>1994</v>
      </c>
      <c r="J268" t="s">
        <v>300</v>
      </c>
      <c r="M268" t="str">
        <f>A268</f>
        <v>1994 Hoonigan Ford Escort RS Cosworth WRC â€œCossie V2â€</v>
      </c>
      <c r="N268" s="2">
        <f t="shared" si="13"/>
        <v>7.7</v>
      </c>
      <c r="O268" s="3">
        <f t="shared" si="14"/>
        <v>371</v>
      </c>
      <c r="Q268" t="str">
        <f t="shared" si="15"/>
        <v>1994 Hoonigan Ford Escort RS Cosworth WRC â€œCossie V2â€</v>
      </c>
    </row>
    <row r="269" spans="1:17" x14ac:dyDescent="0.25">
      <c r="A269" t="s">
        <v>311</v>
      </c>
      <c r="B269" t="s">
        <v>18</v>
      </c>
      <c r="C269">
        <v>862</v>
      </c>
      <c r="D269" s="2">
        <v>5.0999999999999996</v>
      </c>
      <c r="E269" s="2">
        <v>9.1999999999999993</v>
      </c>
      <c r="F269" s="2">
        <v>7.2</v>
      </c>
      <c r="G269" s="3">
        <v>620</v>
      </c>
      <c r="H269" s="3">
        <v>2690</v>
      </c>
      <c r="I269" t="str">
        <f t="shared" si="12"/>
        <v>2016</v>
      </c>
      <c r="J269" t="s">
        <v>300</v>
      </c>
      <c r="M269" t="str">
        <f>A269</f>
        <v>2016 Hoonigan GYMKHANA 10 Ford Focus RS RX</v>
      </c>
      <c r="N269" s="2">
        <f t="shared" si="13"/>
        <v>9.1999999999999993</v>
      </c>
      <c r="O269" s="3">
        <f t="shared" si="14"/>
        <v>620</v>
      </c>
      <c r="Q269" t="str">
        <f t="shared" si="15"/>
        <v>2016 Hoonigan GYMKHANA 10 Ford Focus RS RX</v>
      </c>
    </row>
    <row r="270" spans="1:17" x14ac:dyDescent="0.25">
      <c r="A270" t="s">
        <v>312</v>
      </c>
      <c r="B270" t="s">
        <v>33</v>
      </c>
      <c r="C270">
        <v>798</v>
      </c>
      <c r="D270" s="2">
        <v>8.6</v>
      </c>
      <c r="E270" s="2">
        <v>4.9000000000000004</v>
      </c>
      <c r="F270" s="2">
        <v>3.8</v>
      </c>
      <c r="G270" s="3">
        <v>1401</v>
      </c>
      <c r="H270" s="3">
        <v>4696</v>
      </c>
      <c r="I270" t="str">
        <f t="shared" si="12"/>
        <v>1969</v>
      </c>
      <c r="J270" t="s">
        <v>313</v>
      </c>
      <c r="M270" t="str">
        <f>A270</f>
        <v>1969 Hot Wheels Twin Mill</v>
      </c>
      <c r="N270" s="2">
        <f t="shared" si="13"/>
        <v>4.9000000000000004</v>
      </c>
      <c r="O270" s="3">
        <f t="shared" si="14"/>
        <v>1401</v>
      </c>
      <c r="Q270" t="str">
        <f t="shared" si="15"/>
        <v>1969 Hot Wheels Twin Mill</v>
      </c>
    </row>
    <row r="271" spans="1:17" x14ac:dyDescent="0.25">
      <c r="A271" t="s">
        <v>314</v>
      </c>
      <c r="B271" t="s">
        <v>33</v>
      </c>
      <c r="C271">
        <v>790</v>
      </c>
      <c r="D271" s="2">
        <v>6</v>
      </c>
      <c r="E271" s="2">
        <v>5.7</v>
      </c>
      <c r="F271" s="2">
        <v>4.2</v>
      </c>
      <c r="G271" s="3">
        <v>402</v>
      </c>
      <c r="H271" s="3">
        <v>2205</v>
      </c>
      <c r="I271" t="str">
        <f t="shared" si="12"/>
        <v>2011</v>
      </c>
      <c r="J271" t="s">
        <v>313</v>
      </c>
      <c r="M271" t="str">
        <f>A271</f>
        <v>2011 Hot Wheels Bone Shaker</v>
      </c>
      <c r="N271" s="2">
        <f t="shared" si="13"/>
        <v>5.7</v>
      </c>
      <c r="O271" s="3">
        <f t="shared" si="14"/>
        <v>402</v>
      </c>
      <c r="Q271" t="str">
        <f t="shared" si="15"/>
        <v>2011 Hot Wheels Bone Shaker</v>
      </c>
    </row>
    <row r="272" spans="1:17" x14ac:dyDescent="0.25">
      <c r="A272" t="s">
        <v>315</v>
      </c>
      <c r="B272" t="s">
        <v>33</v>
      </c>
      <c r="C272">
        <v>721</v>
      </c>
      <c r="D272" s="2">
        <v>7</v>
      </c>
      <c r="E272" s="2">
        <v>4.8</v>
      </c>
      <c r="F272" s="2">
        <v>4.8</v>
      </c>
      <c r="G272" s="3">
        <v>577</v>
      </c>
      <c r="H272" s="3">
        <v>4147</v>
      </c>
      <c r="I272" t="str">
        <f t="shared" si="12"/>
        <v>2014</v>
      </c>
      <c r="J272" t="s">
        <v>316</v>
      </c>
      <c r="M272" t="str">
        <f>A272</f>
        <v>2014 HSV GEN-F GTS</v>
      </c>
      <c r="N272" s="2">
        <f t="shared" si="13"/>
        <v>4.8</v>
      </c>
      <c r="O272" s="3">
        <f t="shared" si="14"/>
        <v>577</v>
      </c>
      <c r="Q272" t="str">
        <f t="shared" si="15"/>
        <v>2014 HSV GEN-F GTS</v>
      </c>
    </row>
    <row r="273" spans="1:17" x14ac:dyDescent="0.25">
      <c r="A273" t="s">
        <v>317</v>
      </c>
      <c r="B273" t="s">
        <v>33</v>
      </c>
      <c r="C273">
        <v>742</v>
      </c>
      <c r="D273" s="2">
        <v>6.5</v>
      </c>
      <c r="E273" s="2">
        <v>4.8</v>
      </c>
      <c r="F273" s="2">
        <v>4.4000000000000004</v>
      </c>
      <c r="G273" s="3">
        <v>577</v>
      </c>
      <c r="H273" s="3">
        <v>4034</v>
      </c>
      <c r="I273" t="str">
        <f t="shared" si="12"/>
        <v>2014</v>
      </c>
      <c r="J273" t="s">
        <v>316</v>
      </c>
      <c r="M273" t="str">
        <f>A273</f>
        <v>2014 HSV Limited Edition GEN-F GTS Maloo</v>
      </c>
      <c r="N273" s="2">
        <f t="shared" si="13"/>
        <v>4.8</v>
      </c>
      <c r="O273" s="3">
        <f t="shared" si="14"/>
        <v>577</v>
      </c>
      <c r="Q273" t="str">
        <f t="shared" si="15"/>
        <v>2014 HSV Limited Edition GEN-F GTS Maloo</v>
      </c>
    </row>
    <row r="274" spans="1:17" x14ac:dyDescent="0.25">
      <c r="A274" t="s">
        <v>318</v>
      </c>
      <c r="B274" t="s">
        <v>29</v>
      </c>
      <c r="C274">
        <v>354</v>
      </c>
      <c r="D274" s="2">
        <v>4.2</v>
      </c>
      <c r="E274" s="2">
        <v>2</v>
      </c>
      <c r="F274" s="2">
        <v>8.6</v>
      </c>
      <c r="G274" s="3">
        <v>300</v>
      </c>
      <c r="H274" s="3">
        <v>8114</v>
      </c>
      <c r="I274" t="str">
        <f t="shared" si="12"/>
        <v>2006</v>
      </c>
      <c r="J274" t="s">
        <v>319</v>
      </c>
      <c r="M274" t="str">
        <f>A274</f>
        <v>2006 HUMMER H1 Alpha</v>
      </c>
      <c r="N274" s="2">
        <f t="shared" si="13"/>
        <v>2</v>
      </c>
      <c r="O274" s="3">
        <f t="shared" si="14"/>
        <v>300</v>
      </c>
      <c r="Q274" t="str">
        <f t="shared" si="15"/>
        <v>2006 HUMMER H1 Alpha</v>
      </c>
    </row>
    <row r="275" spans="1:17" x14ac:dyDescent="0.25">
      <c r="A275" t="s">
        <v>320</v>
      </c>
      <c r="B275" t="s">
        <v>23</v>
      </c>
      <c r="C275">
        <v>645</v>
      </c>
      <c r="D275" s="2">
        <v>6</v>
      </c>
      <c r="E275" s="2">
        <v>4.5</v>
      </c>
      <c r="F275" s="2">
        <v>5</v>
      </c>
      <c r="G275" s="3">
        <v>275</v>
      </c>
      <c r="H275" s="3">
        <v>3106</v>
      </c>
      <c r="I275" t="str">
        <f t="shared" si="12"/>
        <v>2019</v>
      </c>
      <c r="J275" t="s">
        <v>44</v>
      </c>
      <c r="M275" t="str">
        <f>A275</f>
        <v>2019 Hyundai Veloster N</v>
      </c>
      <c r="N275" s="2">
        <f t="shared" si="13"/>
        <v>4.5</v>
      </c>
      <c r="O275" s="3">
        <f t="shared" si="14"/>
        <v>275</v>
      </c>
      <c r="Q275" t="str">
        <f t="shared" si="15"/>
        <v>2019 Hyundai Veloster N</v>
      </c>
    </row>
    <row r="276" spans="1:17" x14ac:dyDescent="0.25">
      <c r="A276" t="s">
        <v>321</v>
      </c>
      <c r="B276" t="s">
        <v>33</v>
      </c>
      <c r="C276">
        <v>735</v>
      </c>
      <c r="D276" s="2">
        <v>6.8</v>
      </c>
      <c r="E276" s="2">
        <v>4.8</v>
      </c>
      <c r="F276" s="2">
        <v>4.5999999999999996</v>
      </c>
      <c r="G276" s="3">
        <v>400</v>
      </c>
      <c r="H276" s="3">
        <v>3650</v>
      </c>
      <c r="I276" t="str">
        <f t="shared" si="12"/>
        <v>2015</v>
      </c>
      <c r="J276" t="s">
        <v>322</v>
      </c>
      <c r="M276" t="str">
        <f>A276</f>
        <v>2015 Infiniti Q60 Concept</v>
      </c>
      <c r="N276" s="2">
        <f t="shared" si="13"/>
        <v>4.8</v>
      </c>
      <c r="O276" s="3">
        <f t="shared" si="14"/>
        <v>400</v>
      </c>
      <c r="Q276" t="str">
        <f t="shared" si="15"/>
        <v>2015 Infiniti Q60 Concept</v>
      </c>
    </row>
    <row r="277" spans="1:17" x14ac:dyDescent="0.25">
      <c r="A277" t="s">
        <v>323</v>
      </c>
      <c r="B277" t="s">
        <v>29</v>
      </c>
      <c r="C277">
        <v>384</v>
      </c>
      <c r="D277" s="2">
        <v>4.0999999999999996</v>
      </c>
      <c r="E277" s="2">
        <v>2.7</v>
      </c>
      <c r="F277" s="2">
        <v>7.8</v>
      </c>
      <c r="G277" s="3">
        <v>193</v>
      </c>
      <c r="H277" s="3">
        <v>3615</v>
      </c>
      <c r="I277" t="str">
        <f t="shared" si="12"/>
        <v>1970</v>
      </c>
      <c r="J277" t="s">
        <v>324</v>
      </c>
      <c r="M277" t="str">
        <f>A277</f>
        <v>1970 International Scout 800A</v>
      </c>
      <c r="N277" s="2">
        <f t="shared" si="13"/>
        <v>2.7</v>
      </c>
      <c r="O277" s="3">
        <f t="shared" si="14"/>
        <v>193</v>
      </c>
      <c r="Q277" t="str">
        <f t="shared" si="15"/>
        <v>1970 International Scout 800A</v>
      </c>
    </row>
    <row r="278" spans="1:17" x14ac:dyDescent="0.25">
      <c r="A278" t="s">
        <v>325</v>
      </c>
      <c r="B278" t="s">
        <v>18</v>
      </c>
      <c r="C278">
        <v>869</v>
      </c>
      <c r="D278" s="2">
        <v>7.6</v>
      </c>
      <c r="E278" s="2">
        <v>9.1999999999999993</v>
      </c>
      <c r="F278" s="2">
        <v>4.9000000000000004</v>
      </c>
      <c r="G278" s="3">
        <v>602</v>
      </c>
      <c r="H278" s="3">
        <v>3362</v>
      </c>
      <c r="I278" t="str">
        <f t="shared" ref="I278:I341" si="16">LEFT(A278,4)</f>
        <v>2018</v>
      </c>
      <c r="J278" t="s">
        <v>326</v>
      </c>
      <c r="M278" t="str">
        <f>A278</f>
        <v>2018 ItalDesign ZeroUno</v>
      </c>
      <c r="N278" s="2">
        <f t="shared" ref="N278:N341" si="17">E278</f>
        <v>9.1999999999999993</v>
      </c>
      <c r="O278" s="3">
        <f t="shared" ref="O278:O341" si="18">G278</f>
        <v>602</v>
      </c>
      <c r="Q278" t="str">
        <f t="shared" ref="Q278:Q341" si="19">M278</f>
        <v>2018 ItalDesign ZeroUno</v>
      </c>
    </row>
    <row r="279" spans="1:17" x14ac:dyDescent="0.25">
      <c r="A279" t="s">
        <v>327</v>
      </c>
      <c r="B279" t="s">
        <v>23</v>
      </c>
      <c r="C279">
        <v>630</v>
      </c>
      <c r="D279" s="2">
        <v>5.6</v>
      </c>
      <c r="E279" s="2">
        <v>3.8</v>
      </c>
      <c r="F279" s="2">
        <v>4.4000000000000004</v>
      </c>
      <c r="G279" s="3">
        <v>245</v>
      </c>
      <c r="H279" s="3">
        <v>2100</v>
      </c>
      <c r="I279" t="str">
        <f t="shared" si="16"/>
        <v>1956</v>
      </c>
      <c r="J279" t="s">
        <v>46</v>
      </c>
      <c r="M279" t="str">
        <f>A279</f>
        <v>1956 Jaguar D-Type</v>
      </c>
      <c r="N279" s="2">
        <f t="shared" si="17"/>
        <v>3.8</v>
      </c>
      <c r="O279" s="3">
        <f t="shared" si="18"/>
        <v>245</v>
      </c>
      <c r="Q279" t="str">
        <f t="shared" si="19"/>
        <v>1956 Jaguar D-Type</v>
      </c>
    </row>
    <row r="280" spans="1:17" x14ac:dyDescent="0.25">
      <c r="A280" t="s">
        <v>328</v>
      </c>
      <c r="B280" t="s">
        <v>29</v>
      </c>
      <c r="C280">
        <v>448</v>
      </c>
      <c r="D280" s="2">
        <v>4.5999999999999996</v>
      </c>
      <c r="E280" s="2">
        <v>3.5</v>
      </c>
      <c r="F280" s="2">
        <v>5.5</v>
      </c>
      <c r="G280" s="3">
        <v>220</v>
      </c>
      <c r="H280" s="3">
        <v>3360</v>
      </c>
      <c r="I280" t="str">
        <f t="shared" si="16"/>
        <v>1959</v>
      </c>
      <c r="J280" t="s">
        <v>46</v>
      </c>
      <c r="M280" t="str">
        <f>A280</f>
        <v>1959 Jaguar Mk II 3.8</v>
      </c>
      <c r="N280" s="2">
        <f t="shared" si="17"/>
        <v>3.5</v>
      </c>
      <c r="O280" s="3">
        <f t="shared" si="18"/>
        <v>220</v>
      </c>
      <c r="Q280" t="str">
        <f t="shared" si="19"/>
        <v>1959 Jaguar Mk II 3.8</v>
      </c>
    </row>
    <row r="281" spans="1:17" x14ac:dyDescent="0.25">
      <c r="A281" t="s">
        <v>329</v>
      </c>
      <c r="B281" t="s">
        <v>14</v>
      </c>
      <c r="C281">
        <v>525</v>
      </c>
      <c r="D281" s="2">
        <v>5.2</v>
      </c>
      <c r="E281" s="2">
        <v>4</v>
      </c>
      <c r="F281" s="2">
        <v>5.2</v>
      </c>
      <c r="G281" s="3">
        <v>265</v>
      </c>
      <c r="H281" s="3">
        <v>2900</v>
      </c>
      <c r="I281" t="str">
        <f t="shared" si="16"/>
        <v>1961</v>
      </c>
      <c r="J281" t="s">
        <v>46</v>
      </c>
      <c r="M281" t="str">
        <f>A281</f>
        <v>1961 Jaguar E-type</v>
      </c>
      <c r="N281" s="2">
        <f t="shared" si="17"/>
        <v>4</v>
      </c>
      <c r="O281" s="3">
        <f t="shared" si="18"/>
        <v>265</v>
      </c>
      <c r="Q281" t="str">
        <f t="shared" si="19"/>
        <v>1961 Jaguar E-type</v>
      </c>
    </row>
    <row r="282" spans="1:17" x14ac:dyDescent="0.25">
      <c r="A282" t="s">
        <v>330</v>
      </c>
      <c r="B282" t="s">
        <v>23</v>
      </c>
      <c r="C282">
        <v>688</v>
      </c>
      <c r="D282" s="2">
        <v>6.3</v>
      </c>
      <c r="E282" s="2">
        <v>4.7</v>
      </c>
      <c r="F282" s="2">
        <v>4.5999999999999996</v>
      </c>
      <c r="G282" s="3">
        <v>340</v>
      </c>
      <c r="H282" s="3">
        <v>2292</v>
      </c>
      <c r="I282" t="str">
        <f t="shared" si="16"/>
        <v>1964</v>
      </c>
      <c r="J282" t="s">
        <v>46</v>
      </c>
      <c r="M282" t="str">
        <f>A282</f>
        <v>1964 Jaguar Lightweight E-Type</v>
      </c>
      <c r="N282" s="2">
        <f t="shared" si="17"/>
        <v>4.7</v>
      </c>
      <c r="O282" s="3">
        <f t="shared" si="18"/>
        <v>340</v>
      </c>
      <c r="Q282" t="str">
        <f t="shared" si="19"/>
        <v>1964 Jaguar Lightweight E-Type</v>
      </c>
    </row>
    <row r="283" spans="1:17" x14ac:dyDescent="0.25">
      <c r="A283" t="s">
        <v>331</v>
      </c>
      <c r="B283" t="s">
        <v>33</v>
      </c>
      <c r="C283">
        <v>779</v>
      </c>
      <c r="D283" s="2">
        <v>7.6</v>
      </c>
      <c r="E283" s="2">
        <v>5.0999999999999996</v>
      </c>
      <c r="F283" s="2">
        <v>4.2</v>
      </c>
      <c r="G283" s="3">
        <v>502</v>
      </c>
      <c r="H283" s="3">
        <v>2557</v>
      </c>
      <c r="I283" t="str">
        <f t="shared" si="16"/>
        <v>1966</v>
      </c>
      <c r="J283" t="s">
        <v>46</v>
      </c>
      <c r="M283" t="str">
        <f>A283</f>
        <v>1966 Jaguar XJ13</v>
      </c>
      <c r="N283" s="2">
        <f t="shared" si="17"/>
        <v>5.0999999999999996</v>
      </c>
      <c r="O283" s="3">
        <f t="shared" si="18"/>
        <v>502</v>
      </c>
      <c r="Q283" t="str">
        <f t="shared" si="19"/>
        <v>1966 Jaguar XJ13</v>
      </c>
    </row>
    <row r="284" spans="1:17" x14ac:dyDescent="0.25">
      <c r="A284" t="s">
        <v>332</v>
      </c>
      <c r="B284" t="s">
        <v>18</v>
      </c>
      <c r="C284">
        <v>828</v>
      </c>
      <c r="D284" s="2">
        <v>7.5</v>
      </c>
      <c r="E284" s="2">
        <v>6</v>
      </c>
      <c r="F284" s="2">
        <v>4.7</v>
      </c>
      <c r="G284" s="3">
        <v>450</v>
      </c>
      <c r="H284" s="3">
        <v>2315</v>
      </c>
      <c r="I284" t="str">
        <f t="shared" si="16"/>
        <v>1991</v>
      </c>
      <c r="J284" t="s">
        <v>46</v>
      </c>
      <c r="M284" t="str">
        <f>A284</f>
        <v>1991 Jaguar Sport XJR-15</v>
      </c>
      <c r="N284" s="2">
        <f t="shared" si="17"/>
        <v>6</v>
      </c>
      <c r="O284" s="3">
        <f t="shared" si="18"/>
        <v>450</v>
      </c>
      <c r="Q284" t="str">
        <f t="shared" si="19"/>
        <v>1991 Jaguar Sport XJR-15</v>
      </c>
    </row>
    <row r="285" spans="1:17" x14ac:dyDescent="0.25">
      <c r="A285" t="s">
        <v>333</v>
      </c>
      <c r="B285" t="s">
        <v>33</v>
      </c>
      <c r="C285">
        <v>786</v>
      </c>
      <c r="D285" s="2">
        <v>7.7</v>
      </c>
      <c r="E285" s="2">
        <v>5.2</v>
      </c>
      <c r="F285" s="2">
        <v>4.8</v>
      </c>
      <c r="G285" s="3">
        <v>542</v>
      </c>
      <c r="H285" s="3">
        <v>3241</v>
      </c>
      <c r="I285" t="str">
        <f t="shared" si="16"/>
        <v>1993</v>
      </c>
      <c r="J285" t="s">
        <v>46</v>
      </c>
      <c r="M285" t="str">
        <f>A285</f>
        <v>1993 Jaguar XJ220</v>
      </c>
      <c r="N285" s="2">
        <f t="shared" si="17"/>
        <v>5.2</v>
      </c>
      <c r="O285" s="3">
        <f t="shared" si="18"/>
        <v>542</v>
      </c>
      <c r="Q285" t="str">
        <f t="shared" si="19"/>
        <v>1993 Jaguar XJ220</v>
      </c>
    </row>
    <row r="286" spans="1:17" x14ac:dyDescent="0.25">
      <c r="A286" t="s">
        <v>334</v>
      </c>
      <c r="B286" t="s">
        <v>18</v>
      </c>
      <c r="C286">
        <v>848</v>
      </c>
      <c r="D286" s="2">
        <v>8.1999999999999993</v>
      </c>
      <c r="E286" s="2">
        <v>6.4</v>
      </c>
      <c r="F286" s="2">
        <v>4.5999999999999996</v>
      </c>
      <c r="G286" s="3">
        <v>680</v>
      </c>
      <c r="H286" s="3">
        <v>2379</v>
      </c>
      <c r="I286" t="str">
        <f t="shared" si="16"/>
        <v>1993</v>
      </c>
      <c r="J286" t="s">
        <v>46</v>
      </c>
      <c r="M286" t="str">
        <f>A286</f>
        <v>1993 Jaguar XJ220S TWR</v>
      </c>
      <c r="N286" s="2">
        <f t="shared" si="17"/>
        <v>6.4</v>
      </c>
      <c r="O286" s="3">
        <f t="shared" si="18"/>
        <v>680</v>
      </c>
      <c r="Q286" t="str">
        <f t="shared" si="19"/>
        <v>1993 Jaguar XJ220S TWR</v>
      </c>
    </row>
    <row r="287" spans="1:17" x14ac:dyDescent="0.25">
      <c r="A287" t="s">
        <v>335</v>
      </c>
      <c r="B287" t="s">
        <v>18</v>
      </c>
      <c r="C287">
        <v>880</v>
      </c>
      <c r="D287" s="2">
        <v>8.1</v>
      </c>
      <c r="E287" s="2">
        <v>9.4</v>
      </c>
      <c r="F287" s="2">
        <v>4.0999999999999996</v>
      </c>
      <c r="G287" s="3">
        <v>890</v>
      </c>
      <c r="H287" s="3">
        <v>3750</v>
      </c>
      <c r="I287" t="str">
        <f t="shared" si="16"/>
        <v>2010</v>
      </c>
      <c r="J287" t="s">
        <v>46</v>
      </c>
      <c r="M287" t="str">
        <f>A287</f>
        <v>2010 Jaguar C-X75</v>
      </c>
      <c r="N287" s="2">
        <f t="shared" si="17"/>
        <v>9.4</v>
      </c>
      <c r="O287" s="3">
        <f t="shared" si="18"/>
        <v>890</v>
      </c>
      <c r="Q287" t="str">
        <f t="shared" si="19"/>
        <v>2010 Jaguar C-X75</v>
      </c>
    </row>
    <row r="288" spans="1:17" x14ac:dyDescent="0.25">
      <c r="A288" t="s">
        <v>336</v>
      </c>
      <c r="B288" t="s">
        <v>33</v>
      </c>
      <c r="C288">
        <v>756</v>
      </c>
      <c r="D288" s="2">
        <v>7.5</v>
      </c>
      <c r="E288" s="2">
        <v>4.9000000000000004</v>
      </c>
      <c r="F288" s="2">
        <v>4.4000000000000004</v>
      </c>
      <c r="G288" s="3">
        <v>542</v>
      </c>
      <c r="H288" s="3">
        <v>3865</v>
      </c>
      <c r="I288" t="str">
        <f t="shared" si="16"/>
        <v>2012</v>
      </c>
      <c r="J288" t="s">
        <v>46</v>
      </c>
      <c r="M288" t="str">
        <f>A288</f>
        <v>2012 Jaguar XKR-S</v>
      </c>
      <c r="N288" s="2">
        <f t="shared" si="17"/>
        <v>4.9000000000000004</v>
      </c>
      <c r="O288" s="3">
        <f t="shared" si="18"/>
        <v>542</v>
      </c>
      <c r="Q288" t="str">
        <f t="shared" si="19"/>
        <v>2012 Jaguar XKR-S</v>
      </c>
    </row>
    <row r="289" spans="1:17" x14ac:dyDescent="0.25">
      <c r="A289" t="s">
        <v>337</v>
      </c>
      <c r="B289" t="s">
        <v>33</v>
      </c>
      <c r="C289">
        <v>777</v>
      </c>
      <c r="D289" s="2">
        <v>7.5</v>
      </c>
      <c r="E289" s="2">
        <v>5.2</v>
      </c>
      <c r="F289" s="2">
        <v>4.2</v>
      </c>
      <c r="G289" s="3">
        <v>550</v>
      </c>
      <c r="H289" s="3">
        <v>3638</v>
      </c>
      <c r="I289" t="str">
        <f t="shared" si="16"/>
        <v>2015</v>
      </c>
      <c r="J289" t="s">
        <v>46</v>
      </c>
      <c r="M289" t="str">
        <f>A289</f>
        <v>2015 Jaguar F-Type R CoupÃ©</v>
      </c>
      <c r="N289" s="2">
        <f t="shared" si="17"/>
        <v>5.2</v>
      </c>
      <c r="O289" s="3">
        <f t="shared" si="18"/>
        <v>550</v>
      </c>
      <c r="Q289" t="str">
        <f t="shared" si="19"/>
        <v>2015 Jaguar F-Type R CoupÃ©</v>
      </c>
    </row>
    <row r="290" spans="1:17" x14ac:dyDescent="0.25">
      <c r="A290" t="s">
        <v>338</v>
      </c>
      <c r="B290" t="s">
        <v>23</v>
      </c>
      <c r="C290">
        <v>671</v>
      </c>
      <c r="D290" s="2">
        <v>6.8</v>
      </c>
      <c r="E290" s="2">
        <v>4.7</v>
      </c>
      <c r="F290" s="2">
        <v>4.9000000000000004</v>
      </c>
      <c r="G290" s="3">
        <v>340</v>
      </c>
      <c r="H290" s="3">
        <v>3787</v>
      </c>
      <c r="I290" t="str">
        <f t="shared" si="16"/>
        <v>2015</v>
      </c>
      <c r="J290" t="s">
        <v>46</v>
      </c>
      <c r="M290" t="str">
        <f>A290</f>
        <v>2015 Jaguar XE-S</v>
      </c>
      <c r="N290" s="2">
        <f t="shared" si="17"/>
        <v>4.7</v>
      </c>
      <c r="O290" s="3">
        <f t="shared" si="18"/>
        <v>340</v>
      </c>
      <c r="Q290" t="str">
        <f t="shared" si="19"/>
        <v>2015 Jaguar XE-S</v>
      </c>
    </row>
    <row r="291" spans="1:17" x14ac:dyDescent="0.25">
      <c r="A291" t="s">
        <v>339</v>
      </c>
      <c r="B291" t="s">
        <v>33</v>
      </c>
      <c r="C291">
        <v>728</v>
      </c>
      <c r="D291" s="2">
        <v>7.5</v>
      </c>
      <c r="E291" s="2">
        <v>5</v>
      </c>
      <c r="F291" s="2">
        <v>4.5999999999999996</v>
      </c>
      <c r="G291" s="3">
        <v>550</v>
      </c>
      <c r="H291" s="3">
        <v>4380</v>
      </c>
      <c r="I291" t="str">
        <f t="shared" si="16"/>
        <v>2015</v>
      </c>
      <c r="J291" t="s">
        <v>46</v>
      </c>
      <c r="M291" t="str">
        <f>A291</f>
        <v>2015 Jaguar XFR-S</v>
      </c>
      <c r="N291" s="2">
        <f t="shared" si="17"/>
        <v>5</v>
      </c>
      <c r="O291" s="3">
        <f t="shared" si="18"/>
        <v>550</v>
      </c>
      <c r="Q291" t="str">
        <f t="shared" si="19"/>
        <v>2015 Jaguar XFR-S</v>
      </c>
    </row>
    <row r="292" spans="1:17" x14ac:dyDescent="0.25">
      <c r="A292" t="s">
        <v>340</v>
      </c>
      <c r="B292" t="s">
        <v>33</v>
      </c>
      <c r="C292">
        <v>778</v>
      </c>
      <c r="D292" s="2">
        <v>7.2</v>
      </c>
      <c r="E292" s="2">
        <v>5.2</v>
      </c>
      <c r="F292" s="2">
        <v>4.5</v>
      </c>
      <c r="G292" s="3">
        <v>542</v>
      </c>
      <c r="H292" s="3">
        <v>3977</v>
      </c>
      <c r="I292" t="str">
        <f t="shared" si="16"/>
        <v>2015</v>
      </c>
      <c r="J292" t="s">
        <v>46</v>
      </c>
      <c r="M292" t="str">
        <f>A292</f>
        <v>2015 Jaguar XKR-S</v>
      </c>
      <c r="N292" s="2">
        <f t="shared" si="17"/>
        <v>5.2</v>
      </c>
      <c r="O292" s="3">
        <f t="shared" si="18"/>
        <v>542</v>
      </c>
      <c r="Q292" t="str">
        <f t="shared" si="19"/>
        <v>2015 Jaguar XKR-S</v>
      </c>
    </row>
    <row r="293" spans="1:17" x14ac:dyDescent="0.25">
      <c r="A293" t="s">
        <v>341</v>
      </c>
      <c r="B293" t="s">
        <v>33</v>
      </c>
      <c r="C293">
        <v>786</v>
      </c>
      <c r="D293" s="2">
        <v>7</v>
      </c>
      <c r="E293" s="2">
        <v>5.0999999999999996</v>
      </c>
      <c r="F293" s="2">
        <v>4.3</v>
      </c>
      <c r="G293" s="3">
        <v>567</v>
      </c>
      <c r="H293" s="3">
        <v>3571</v>
      </c>
      <c r="I293" t="str">
        <f t="shared" si="16"/>
        <v>2016</v>
      </c>
      <c r="J293" t="s">
        <v>46</v>
      </c>
      <c r="M293" t="str">
        <f>A293</f>
        <v>2016 Jaguar F-TYPE Project 7</v>
      </c>
      <c r="N293" s="2">
        <f t="shared" si="17"/>
        <v>5.0999999999999996</v>
      </c>
      <c r="O293" s="3">
        <f t="shared" si="18"/>
        <v>567</v>
      </c>
      <c r="Q293" t="str">
        <f t="shared" si="19"/>
        <v>2016 Jaguar F-TYPE Project 7</v>
      </c>
    </row>
    <row r="294" spans="1:17" x14ac:dyDescent="0.25">
      <c r="A294" t="s">
        <v>342</v>
      </c>
      <c r="B294" t="s">
        <v>23</v>
      </c>
      <c r="C294">
        <v>674</v>
      </c>
      <c r="D294" s="2">
        <v>6</v>
      </c>
      <c r="E294" s="2">
        <v>5.4</v>
      </c>
      <c r="F294" s="2">
        <v>6.5</v>
      </c>
      <c r="G294" s="3">
        <v>380</v>
      </c>
      <c r="H294" s="3">
        <v>4015</v>
      </c>
      <c r="I294" t="str">
        <f t="shared" si="16"/>
        <v>2017</v>
      </c>
      <c r="J294" t="s">
        <v>46</v>
      </c>
      <c r="M294" t="str">
        <f>A294</f>
        <v>2017 Jaguar F-PACE S</v>
      </c>
      <c r="N294" s="2">
        <f t="shared" si="17"/>
        <v>5.4</v>
      </c>
      <c r="O294" s="3">
        <f t="shared" si="18"/>
        <v>380</v>
      </c>
      <c r="Q294" t="str">
        <f t="shared" si="19"/>
        <v>2017 Jaguar F-PACE S</v>
      </c>
    </row>
    <row r="295" spans="1:17" x14ac:dyDescent="0.25">
      <c r="A295" t="s">
        <v>343</v>
      </c>
      <c r="B295" t="s">
        <v>33</v>
      </c>
      <c r="C295">
        <v>705</v>
      </c>
      <c r="D295" s="2">
        <v>4.5</v>
      </c>
      <c r="E295" s="2">
        <v>4.5</v>
      </c>
      <c r="F295" s="2">
        <v>5.8</v>
      </c>
      <c r="G295" s="3">
        <v>394</v>
      </c>
      <c r="H295" s="3">
        <v>4868</v>
      </c>
      <c r="I295" t="str">
        <f t="shared" si="16"/>
        <v>2018</v>
      </c>
      <c r="J295" t="s">
        <v>46</v>
      </c>
      <c r="M295" t="str">
        <f>A295</f>
        <v>2018 Jaguar I-PACE</v>
      </c>
      <c r="N295" s="2">
        <f t="shared" si="17"/>
        <v>4.5</v>
      </c>
      <c r="O295" s="3">
        <f t="shared" si="18"/>
        <v>394</v>
      </c>
      <c r="Q295" t="str">
        <f t="shared" si="19"/>
        <v>2018 Jaguar I-PACE</v>
      </c>
    </row>
    <row r="296" spans="1:17" x14ac:dyDescent="0.25">
      <c r="A296" t="s">
        <v>344</v>
      </c>
      <c r="B296" t="s">
        <v>29</v>
      </c>
      <c r="C296">
        <v>431</v>
      </c>
      <c r="D296" s="2">
        <v>3.7</v>
      </c>
      <c r="E296" s="2">
        <v>4.3</v>
      </c>
      <c r="F296" s="2">
        <v>7.6</v>
      </c>
      <c r="G296" s="3">
        <v>151</v>
      </c>
      <c r="H296" s="3">
        <v>2271</v>
      </c>
      <c r="I296" t="str">
        <f t="shared" si="16"/>
        <v>1976</v>
      </c>
      <c r="J296" t="s">
        <v>48</v>
      </c>
      <c r="M296" t="str">
        <f>A296</f>
        <v>1976 Jeep CJ5 Renegade</v>
      </c>
      <c r="N296" s="2">
        <f t="shared" si="17"/>
        <v>4.3</v>
      </c>
      <c r="O296" s="3">
        <f t="shared" si="18"/>
        <v>151</v>
      </c>
      <c r="Q296" t="str">
        <f t="shared" si="19"/>
        <v>1976 Jeep CJ5 Renegade</v>
      </c>
    </row>
    <row r="297" spans="1:17" x14ac:dyDescent="0.25">
      <c r="A297" t="s">
        <v>345</v>
      </c>
      <c r="B297" t="s">
        <v>29</v>
      </c>
      <c r="C297">
        <v>463</v>
      </c>
      <c r="D297" s="2">
        <v>4.5999999999999996</v>
      </c>
      <c r="E297" s="2">
        <v>4</v>
      </c>
      <c r="F297" s="2">
        <v>8</v>
      </c>
      <c r="G297" s="3">
        <v>285</v>
      </c>
      <c r="H297" s="3">
        <v>4132</v>
      </c>
      <c r="I297" t="str">
        <f t="shared" si="16"/>
        <v>2012</v>
      </c>
      <c r="J297" t="s">
        <v>48</v>
      </c>
      <c r="M297" t="str">
        <f>A297</f>
        <v>2012 Jeep Wrangler Rubicon</v>
      </c>
      <c r="N297" s="2">
        <f t="shared" si="17"/>
        <v>4</v>
      </c>
      <c r="O297" s="3">
        <f t="shared" si="18"/>
        <v>285</v>
      </c>
      <c r="Q297" t="str">
        <f t="shared" si="19"/>
        <v>2012 Jeep Wrangler Rubicon</v>
      </c>
    </row>
    <row r="298" spans="1:17" x14ac:dyDescent="0.25">
      <c r="A298" t="s">
        <v>346</v>
      </c>
      <c r="B298" t="s">
        <v>23</v>
      </c>
      <c r="C298">
        <v>680</v>
      </c>
      <c r="D298" s="2">
        <v>6</v>
      </c>
      <c r="E298" s="2">
        <v>6</v>
      </c>
      <c r="F298" s="2">
        <v>6.7</v>
      </c>
      <c r="G298" s="3">
        <v>470</v>
      </c>
      <c r="H298" s="3">
        <v>5150</v>
      </c>
      <c r="I298" t="str">
        <f t="shared" si="16"/>
        <v>2014</v>
      </c>
      <c r="J298" t="s">
        <v>48</v>
      </c>
      <c r="M298" t="str">
        <f>A298</f>
        <v>2014 Jeep Grand Cherokee SRT</v>
      </c>
      <c r="N298" s="2">
        <f t="shared" si="17"/>
        <v>6</v>
      </c>
      <c r="O298" s="3">
        <f t="shared" si="18"/>
        <v>470</v>
      </c>
      <c r="Q298" t="str">
        <f t="shared" si="19"/>
        <v>2014 Jeep Grand Cherokee SRT</v>
      </c>
    </row>
    <row r="299" spans="1:17" x14ac:dyDescent="0.25">
      <c r="A299" t="s">
        <v>347</v>
      </c>
      <c r="B299" t="s">
        <v>33</v>
      </c>
      <c r="C299">
        <v>744</v>
      </c>
      <c r="D299" s="2">
        <v>6.2</v>
      </c>
      <c r="E299" s="2">
        <v>5.5</v>
      </c>
      <c r="F299" s="2">
        <v>10</v>
      </c>
      <c r="G299" s="3">
        <v>707</v>
      </c>
      <c r="H299" s="3">
        <v>4600</v>
      </c>
      <c r="I299" t="str">
        <f t="shared" si="16"/>
        <v>2016</v>
      </c>
      <c r="J299" t="s">
        <v>48</v>
      </c>
      <c r="M299" t="str">
        <f>A299</f>
        <v>2016 Jeep Trailcat</v>
      </c>
      <c r="N299" s="2">
        <f t="shared" si="17"/>
        <v>5.5</v>
      </c>
      <c r="O299" s="3">
        <f t="shared" si="18"/>
        <v>707</v>
      </c>
      <c r="Q299" t="str">
        <f t="shared" si="19"/>
        <v>2016 Jeep Trailcat</v>
      </c>
    </row>
    <row r="300" spans="1:17" x14ac:dyDescent="0.25">
      <c r="A300" t="s">
        <v>348</v>
      </c>
      <c r="B300" t="s">
        <v>33</v>
      </c>
      <c r="C300">
        <v>749</v>
      </c>
      <c r="D300" s="2">
        <v>6.9</v>
      </c>
      <c r="E300" s="2">
        <v>8.5</v>
      </c>
      <c r="F300" s="2">
        <v>5.6</v>
      </c>
      <c r="G300" s="3">
        <v>707</v>
      </c>
      <c r="H300" s="3">
        <v>5350</v>
      </c>
      <c r="I300" t="str">
        <f t="shared" si="16"/>
        <v>2018</v>
      </c>
      <c r="J300" t="s">
        <v>48</v>
      </c>
      <c r="M300" t="str">
        <f>A300</f>
        <v>2018 Jeep Grand Cherokee Trackhawk</v>
      </c>
      <c r="N300" s="2">
        <f t="shared" si="17"/>
        <v>8.5</v>
      </c>
      <c r="O300" s="3">
        <f t="shared" si="18"/>
        <v>707</v>
      </c>
      <c r="Q300" t="str">
        <f t="shared" si="19"/>
        <v>2018 Jeep Grand Cherokee Trackhawk</v>
      </c>
    </row>
    <row r="301" spans="1:17" x14ac:dyDescent="0.25">
      <c r="A301" t="s">
        <v>349</v>
      </c>
      <c r="B301" t="s">
        <v>29</v>
      </c>
      <c r="C301">
        <v>456</v>
      </c>
      <c r="D301" s="2">
        <v>4.8</v>
      </c>
      <c r="E301" s="2">
        <v>3.6</v>
      </c>
      <c r="F301" s="2">
        <v>8.4</v>
      </c>
      <c r="G301" s="3">
        <v>285</v>
      </c>
      <c r="H301" s="3">
        <v>5073</v>
      </c>
      <c r="I301" t="str">
        <f t="shared" si="16"/>
        <v>2020</v>
      </c>
      <c r="J301" t="s">
        <v>48</v>
      </c>
      <c r="M301" t="str">
        <f>A301</f>
        <v>2020 Jeep Gladiator Rubicon</v>
      </c>
      <c r="N301" s="2">
        <f t="shared" si="17"/>
        <v>3.6</v>
      </c>
      <c r="O301" s="3">
        <f t="shared" si="18"/>
        <v>285</v>
      </c>
      <c r="Q301" t="str">
        <f t="shared" si="19"/>
        <v>2020 Jeep Gladiator Rubicon</v>
      </c>
    </row>
    <row r="302" spans="1:17" x14ac:dyDescent="0.25">
      <c r="A302" t="s">
        <v>350</v>
      </c>
      <c r="B302" t="s">
        <v>18</v>
      </c>
      <c r="C302">
        <v>846</v>
      </c>
      <c r="D302" s="2">
        <v>8.6999999999999993</v>
      </c>
      <c r="E302" s="2">
        <v>6.1</v>
      </c>
      <c r="F302" s="2">
        <v>4.7</v>
      </c>
      <c r="G302" s="3">
        <v>564</v>
      </c>
      <c r="H302" s="3">
        <v>2811</v>
      </c>
      <c r="I302" t="str">
        <f t="shared" si="16"/>
        <v>2002</v>
      </c>
      <c r="J302" t="s">
        <v>351</v>
      </c>
      <c r="M302" t="str">
        <f>A302</f>
        <v>2002 Koenigsegg CC8S</v>
      </c>
      <c r="N302" s="2">
        <f t="shared" si="17"/>
        <v>6.1</v>
      </c>
      <c r="O302" s="3">
        <f t="shared" si="18"/>
        <v>564</v>
      </c>
      <c r="Q302" t="str">
        <f t="shared" si="19"/>
        <v>2002 Koenigsegg CC8S</v>
      </c>
    </row>
    <row r="303" spans="1:17" x14ac:dyDescent="0.25">
      <c r="A303" t="s">
        <v>352</v>
      </c>
      <c r="B303" t="s">
        <v>37</v>
      </c>
      <c r="C303">
        <v>965</v>
      </c>
      <c r="D303" s="2">
        <v>7.8</v>
      </c>
      <c r="E303" s="2">
        <v>6.8</v>
      </c>
      <c r="F303" s="2">
        <v>3.9</v>
      </c>
      <c r="G303" s="3">
        <v>610</v>
      </c>
      <c r="H303" s="3">
        <v>2425</v>
      </c>
      <c r="I303" t="str">
        <f t="shared" si="16"/>
        <v>2008</v>
      </c>
      <c r="J303" t="s">
        <v>351</v>
      </c>
      <c r="M303" t="str">
        <f>A303</f>
        <v>2008 Koenigsegg CCGT</v>
      </c>
      <c r="N303" s="2">
        <f t="shared" si="17"/>
        <v>6.8</v>
      </c>
      <c r="O303" s="3">
        <f t="shared" si="18"/>
        <v>610</v>
      </c>
      <c r="Q303" t="str">
        <f t="shared" si="19"/>
        <v>2008 Koenigsegg CCGT</v>
      </c>
    </row>
    <row r="304" spans="1:17" x14ac:dyDescent="0.25">
      <c r="A304" t="s">
        <v>353</v>
      </c>
      <c r="B304" t="s">
        <v>37</v>
      </c>
      <c r="C304">
        <v>983</v>
      </c>
      <c r="D304" s="2">
        <v>10</v>
      </c>
      <c r="E304" s="2">
        <v>7</v>
      </c>
      <c r="F304" s="2">
        <v>4.3</v>
      </c>
      <c r="G304" s="3">
        <v>1341</v>
      </c>
      <c r="H304" s="3">
        <v>2998</v>
      </c>
      <c r="I304" t="str">
        <f t="shared" si="16"/>
        <v>2015</v>
      </c>
      <c r="J304" t="s">
        <v>351</v>
      </c>
      <c r="M304" t="str">
        <f>A304</f>
        <v>2015 Koenigsegg One:1</v>
      </c>
      <c r="N304" s="2">
        <f t="shared" si="17"/>
        <v>7</v>
      </c>
      <c r="O304" s="3">
        <f t="shared" si="18"/>
        <v>1341</v>
      </c>
      <c r="Q304" t="str">
        <f t="shared" si="19"/>
        <v>2015 Koenigsegg One:1</v>
      </c>
    </row>
    <row r="305" spans="1:17" x14ac:dyDescent="0.25">
      <c r="A305" t="s">
        <v>354</v>
      </c>
      <c r="B305" t="s">
        <v>37</v>
      </c>
      <c r="C305">
        <v>966</v>
      </c>
      <c r="D305" s="2">
        <v>9.1</v>
      </c>
      <c r="E305" s="2">
        <v>5.8</v>
      </c>
      <c r="F305" s="2">
        <v>4.2</v>
      </c>
      <c r="G305" s="3">
        <v>1500</v>
      </c>
      <c r="H305" s="3">
        <v>3589</v>
      </c>
      <c r="I305" t="str">
        <f t="shared" si="16"/>
        <v>2016</v>
      </c>
      <c r="J305" t="s">
        <v>351</v>
      </c>
      <c r="M305" t="str">
        <f>A305</f>
        <v>2016 Koenigsegg Regera</v>
      </c>
      <c r="N305" s="2">
        <f t="shared" si="17"/>
        <v>5.8</v>
      </c>
      <c r="O305" s="3">
        <f t="shared" si="18"/>
        <v>1500</v>
      </c>
      <c r="Q305" t="str">
        <f t="shared" si="19"/>
        <v>2016 Koenigsegg Regera</v>
      </c>
    </row>
    <row r="306" spans="1:17" x14ac:dyDescent="0.25">
      <c r="A306" t="s">
        <v>355</v>
      </c>
      <c r="B306" t="s">
        <v>37</v>
      </c>
      <c r="C306">
        <v>980</v>
      </c>
      <c r="D306" s="2">
        <v>10</v>
      </c>
      <c r="E306" s="2">
        <v>7</v>
      </c>
      <c r="F306" s="2">
        <v>4.3</v>
      </c>
      <c r="G306" s="3">
        <v>1341</v>
      </c>
      <c r="H306" s="3">
        <v>3075</v>
      </c>
      <c r="I306" t="str">
        <f t="shared" si="16"/>
        <v>2017</v>
      </c>
      <c r="J306" t="s">
        <v>351</v>
      </c>
      <c r="M306" t="str">
        <f>A306</f>
        <v>2017 Koenigsegg Agera RS</v>
      </c>
      <c r="N306" s="2">
        <f t="shared" si="17"/>
        <v>7</v>
      </c>
      <c r="O306" s="3">
        <f t="shared" si="18"/>
        <v>1341</v>
      </c>
      <c r="Q306" t="str">
        <f t="shared" si="19"/>
        <v>2017 Koenigsegg Agera RS</v>
      </c>
    </row>
    <row r="307" spans="1:17" x14ac:dyDescent="0.25">
      <c r="A307" t="s">
        <v>356</v>
      </c>
      <c r="B307" t="s">
        <v>37</v>
      </c>
      <c r="C307">
        <v>971</v>
      </c>
      <c r="D307" s="2">
        <v>10</v>
      </c>
      <c r="E307" s="2">
        <v>6.9</v>
      </c>
      <c r="F307" s="2">
        <v>4.4000000000000004</v>
      </c>
      <c r="G307" s="3">
        <v>1280</v>
      </c>
      <c r="H307" s="3">
        <v>3131</v>
      </c>
      <c r="I307" t="str">
        <f t="shared" si="16"/>
        <v>2020</v>
      </c>
      <c r="J307" t="s">
        <v>351</v>
      </c>
      <c r="M307" t="str">
        <f>A307</f>
        <v>2020 Koenigsegg Jesko</v>
      </c>
      <c r="N307" s="2">
        <f t="shared" si="17"/>
        <v>6.9</v>
      </c>
      <c r="O307" s="3">
        <f t="shared" si="18"/>
        <v>1280</v>
      </c>
      <c r="Q307" t="str">
        <f t="shared" si="19"/>
        <v>2020 Koenigsegg Jesko</v>
      </c>
    </row>
    <row r="308" spans="1:17" x14ac:dyDescent="0.25">
      <c r="A308" t="s">
        <v>357</v>
      </c>
      <c r="B308" t="s">
        <v>18</v>
      </c>
      <c r="C308">
        <v>802</v>
      </c>
      <c r="D308" s="2">
        <v>5.2</v>
      </c>
      <c r="E308" s="2">
        <v>6.8</v>
      </c>
      <c r="F308" s="2">
        <v>3.9</v>
      </c>
      <c r="G308" s="3">
        <v>295</v>
      </c>
      <c r="H308" s="3">
        <v>1786</v>
      </c>
      <c r="I308" t="str">
        <f t="shared" si="16"/>
        <v>2013</v>
      </c>
      <c r="J308" t="s">
        <v>358</v>
      </c>
      <c r="M308" t="str">
        <f>A308</f>
        <v>2013 KTM X-Bow R</v>
      </c>
      <c r="N308" s="2">
        <f t="shared" si="17"/>
        <v>6.8</v>
      </c>
      <c r="O308" s="3">
        <f t="shared" si="18"/>
        <v>295</v>
      </c>
      <c r="Q308" t="str">
        <f t="shared" si="19"/>
        <v>2013 KTM X-Bow R</v>
      </c>
    </row>
    <row r="309" spans="1:17" x14ac:dyDescent="0.25">
      <c r="A309" t="s">
        <v>359</v>
      </c>
      <c r="B309" t="s">
        <v>23</v>
      </c>
      <c r="C309">
        <v>625</v>
      </c>
      <c r="D309" s="2">
        <v>5.9</v>
      </c>
      <c r="E309" s="2">
        <v>3.8</v>
      </c>
      <c r="F309" s="2">
        <v>5.0999999999999996</v>
      </c>
      <c r="G309" s="3">
        <v>350</v>
      </c>
      <c r="H309" s="3">
        <v>2745</v>
      </c>
      <c r="I309" t="str">
        <f t="shared" si="16"/>
        <v>1967</v>
      </c>
      <c r="J309" t="s">
        <v>360</v>
      </c>
      <c r="M309" t="str">
        <f>A309</f>
        <v>1967 Lamborghini Miura P400</v>
      </c>
      <c r="N309" s="2">
        <f t="shared" si="17"/>
        <v>3.8</v>
      </c>
      <c r="O309" s="3">
        <f t="shared" si="18"/>
        <v>350</v>
      </c>
      <c r="Q309" t="str">
        <f t="shared" si="19"/>
        <v>1967 Lamborghini Miura P400</v>
      </c>
    </row>
    <row r="310" spans="1:17" x14ac:dyDescent="0.25">
      <c r="A310" t="s">
        <v>361</v>
      </c>
      <c r="B310" t="s">
        <v>14</v>
      </c>
      <c r="C310">
        <v>597</v>
      </c>
      <c r="D310" s="2">
        <v>5.8</v>
      </c>
      <c r="E310" s="2">
        <v>4.0999999999999996</v>
      </c>
      <c r="F310" s="2">
        <v>5.0999999999999996</v>
      </c>
      <c r="G310" s="3">
        <v>350</v>
      </c>
      <c r="H310" s="3">
        <v>3605</v>
      </c>
      <c r="I310" t="str">
        <f t="shared" si="16"/>
        <v>1973</v>
      </c>
      <c r="J310" t="s">
        <v>360</v>
      </c>
      <c r="M310" t="str">
        <f>A310</f>
        <v>1973 Lamborghini Espada 400 GT</v>
      </c>
      <c r="N310" s="2">
        <f t="shared" si="17"/>
        <v>4.0999999999999996</v>
      </c>
      <c r="O310" s="3">
        <f t="shared" si="18"/>
        <v>350</v>
      </c>
      <c r="Q310" t="str">
        <f t="shared" si="19"/>
        <v>1973 Lamborghini Espada 400 GT</v>
      </c>
    </row>
    <row r="311" spans="1:17" x14ac:dyDescent="0.25">
      <c r="A311" t="s">
        <v>362</v>
      </c>
      <c r="B311" t="s">
        <v>14</v>
      </c>
      <c r="C311">
        <v>562</v>
      </c>
      <c r="D311" s="2">
        <v>5.3</v>
      </c>
      <c r="E311" s="2">
        <v>2.9</v>
      </c>
      <c r="F311" s="2">
        <v>8.6999999999999993</v>
      </c>
      <c r="G311" s="3">
        <v>450</v>
      </c>
      <c r="H311" s="3">
        <v>5952</v>
      </c>
      <c r="I311" t="str">
        <f t="shared" si="16"/>
        <v>1986</v>
      </c>
      <c r="J311" t="s">
        <v>360</v>
      </c>
      <c r="M311" t="str">
        <f>A311</f>
        <v>1986 Lamborghini LM 002</v>
      </c>
      <c r="N311" s="2">
        <f t="shared" si="17"/>
        <v>2.9</v>
      </c>
      <c r="O311" s="3">
        <f t="shared" si="18"/>
        <v>450</v>
      </c>
      <c r="Q311" t="str">
        <f t="shared" si="19"/>
        <v>1986 Lamborghini LM 002</v>
      </c>
    </row>
    <row r="312" spans="1:17" x14ac:dyDescent="0.25">
      <c r="A312" t="s">
        <v>363</v>
      </c>
      <c r="B312" t="s">
        <v>33</v>
      </c>
      <c r="C312">
        <v>735</v>
      </c>
      <c r="D312" s="2">
        <v>6.8</v>
      </c>
      <c r="E312" s="2">
        <v>4.7</v>
      </c>
      <c r="F312" s="2">
        <v>4.8</v>
      </c>
      <c r="G312" s="3">
        <v>455</v>
      </c>
      <c r="H312" s="3">
        <v>3284</v>
      </c>
      <c r="I312" t="str">
        <f t="shared" si="16"/>
        <v>1988</v>
      </c>
      <c r="J312" t="s">
        <v>360</v>
      </c>
      <c r="M312" t="str">
        <f>A312</f>
        <v>1988 Lamborghini Countach LP5000 QV</v>
      </c>
      <c r="N312" s="2">
        <f t="shared" si="17"/>
        <v>4.7</v>
      </c>
      <c r="O312" s="3">
        <f t="shared" si="18"/>
        <v>455</v>
      </c>
      <c r="Q312" t="str">
        <f t="shared" si="19"/>
        <v>1988 Lamborghini Countach LP5000 QV</v>
      </c>
    </row>
    <row r="313" spans="1:17" x14ac:dyDescent="0.25">
      <c r="A313" t="s">
        <v>364</v>
      </c>
      <c r="B313" t="s">
        <v>33</v>
      </c>
      <c r="C313">
        <v>763</v>
      </c>
      <c r="D313" s="2">
        <v>7.7</v>
      </c>
      <c r="E313" s="2">
        <v>5.2</v>
      </c>
      <c r="F313" s="2">
        <v>4.5999999999999996</v>
      </c>
      <c r="G313" s="3">
        <v>530</v>
      </c>
      <c r="H313" s="3">
        <v>3474</v>
      </c>
      <c r="I313" t="str">
        <f t="shared" si="16"/>
        <v>1997</v>
      </c>
      <c r="J313" t="s">
        <v>360</v>
      </c>
      <c r="M313" t="str">
        <f>A313</f>
        <v>1997 Lamborghini Diablo SV</v>
      </c>
      <c r="N313" s="2">
        <f t="shared" si="17"/>
        <v>5.2</v>
      </c>
      <c r="O313" s="3">
        <f t="shared" si="18"/>
        <v>530</v>
      </c>
      <c r="Q313" t="str">
        <f t="shared" si="19"/>
        <v>1997 Lamborghini Diablo SV</v>
      </c>
    </row>
    <row r="314" spans="1:17" x14ac:dyDescent="0.25">
      <c r="A314" t="s">
        <v>365</v>
      </c>
      <c r="B314" t="s">
        <v>18</v>
      </c>
      <c r="C314">
        <v>881</v>
      </c>
      <c r="D314" s="2">
        <v>7.8</v>
      </c>
      <c r="E314" s="2">
        <v>6.8</v>
      </c>
      <c r="F314" s="2">
        <v>4.0999999999999996</v>
      </c>
      <c r="G314" s="3">
        <v>590</v>
      </c>
      <c r="H314" s="3">
        <v>3086</v>
      </c>
      <c r="I314" t="str">
        <f t="shared" si="16"/>
        <v>1999</v>
      </c>
      <c r="J314" t="s">
        <v>360</v>
      </c>
      <c r="M314" t="str">
        <f>A314</f>
        <v>1999 Lamborghini Diablo GTR</v>
      </c>
      <c r="N314" s="2">
        <f t="shared" si="17"/>
        <v>6.8</v>
      </c>
      <c r="O314" s="3">
        <f t="shared" si="18"/>
        <v>590</v>
      </c>
      <c r="Q314" t="str">
        <f t="shared" si="19"/>
        <v>1999 Lamborghini Diablo GTR</v>
      </c>
    </row>
    <row r="315" spans="1:17" x14ac:dyDescent="0.25">
      <c r="A315" t="s">
        <v>366</v>
      </c>
      <c r="B315" t="s">
        <v>18</v>
      </c>
      <c r="C315">
        <v>817</v>
      </c>
      <c r="D315" s="2">
        <v>7.8</v>
      </c>
      <c r="E315" s="2">
        <v>5.2</v>
      </c>
      <c r="F315" s="2">
        <v>5.0999999999999996</v>
      </c>
      <c r="G315" s="3">
        <v>641</v>
      </c>
      <c r="H315" s="3">
        <v>4015</v>
      </c>
      <c r="I315" t="str">
        <f t="shared" si="16"/>
        <v>2008</v>
      </c>
      <c r="J315" t="s">
        <v>360</v>
      </c>
      <c r="M315" t="str">
        <f>A315</f>
        <v>2008 Lamborghini ReventÃ³n</v>
      </c>
      <c r="N315" s="2">
        <f t="shared" si="17"/>
        <v>5.2</v>
      </c>
      <c r="O315" s="3">
        <f t="shared" si="18"/>
        <v>641</v>
      </c>
      <c r="Q315" t="str">
        <f t="shared" si="19"/>
        <v>2008 Lamborghini ReventÃ³n</v>
      </c>
    </row>
    <row r="316" spans="1:17" x14ac:dyDescent="0.25">
      <c r="A316" t="s">
        <v>367</v>
      </c>
      <c r="B316" t="s">
        <v>18</v>
      </c>
      <c r="C316">
        <v>818</v>
      </c>
      <c r="D316" s="2">
        <v>7.8</v>
      </c>
      <c r="E316" s="2">
        <v>5.2</v>
      </c>
      <c r="F316" s="2">
        <v>5</v>
      </c>
      <c r="G316" s="3">
        <v>661</v>
      </c>
      <c r="H316" s="3">
        <v>3794</v>
      </c>
      <c r="I316" t="str">
        <f t="shared" si="16"/>
        <v>2010</v>
      </c>
      <c r="J316" t="s">
        <v>360</v>
      </c>
      <c r="M316" t="str">
        <f>A316</f>
        <v>2010 Lamborghini MurciÃ©lago LP 670-4 SV</v>
      </c>
      <c r="N316" s="2">
        <f t="shared" si="17"/>
        <v>5.2</v>
      </c>
      <c r="O316" s="3">
        <f t="shared" si="18"/>
        <v>661</v>
      </c>
      <c r="Q316" t="str">
        <f t="shared" si="19"/>
        <v>2010 Lamborghini MurciÃ©lago LP 670-4 SV</v>
      </c>
    </row>
    <row r="317" spans="1:17" x14ac:dyDescent="0.25">
      <c r="A317" t="s">
        <v>368</v>
      </c>
      <c r="B317" t="s">
        <v>18</v>
      </c>
      <c r="C317">
        <v>814</v>
      </c>
      <c r="D317" s="2">
        <v>7.5</v>
      </c>
      <c r="E317" s="2">
        <v>7.4</v>
      </c>
      <c r="F317" s="2">
        <v>5</v>
      </c>
      <c r="G317" s="3">
        <v>562</v>
      </c>
      <c r="H317" s="3">
        <v>3298</v>
      </c>
      <c r="I317" t="str">
        <f t="shared" si="16"/>
        <v>2011</v>
      </c>
      <c r="J317" t="s">
        <v>360</v>
      </c>
      <c r="M317" t="str">
        <f>A317</f>
        <v>2011 Lamborghini Gallardo LP 570-4 Superleggera</v>
      </c>
      <c r="N317" s="2">
        <f t="shared" si="17"/>
        <v>7.4</v>
      </c>
      <c r="O317" s="3">
        <f t="shared" si="18"/>
        <v>562</v>
      </c>
      <c r="Q317" t="str">
        <f t="shared" si="19"/>
        <v>2011 Lamborghini Gallardo LP 570-4 Superleggera</v>
      </c>
    </row>
    <row r="318" spans="1:17" x14ac:dyDescent="0.25">
      <c r="A318" t="s">
        <v>369</v>
      </c>
      <c r="B318" t="s">
        <v>37</v>
      </c>
      <c r="C318">
        <v>936</v>
      </c>
      <c r="D318" s="2">
        <v>7.8</v>
      </c>
      <c r="E318" s="2">
        <v>10</v>
      </c>
      <c r="F318" s="2">
        <v>4.5999999999999996</v>
      </c>
      <c r="G318" s="3">
        <v>571</v>
      </c>
      <c r="H318" s="3">
        <v>2202</v>
      </c>
      <c r="I318" t="str">
        <f t="shared" si="16"/>
        <v>2011</v>
      </c>
      <c r="J318" t="s">
        <v>360</v>
      </c>
      <c r="M318" t="str">
        <f>A318</f>
        <v>2011 Lamborghini Sesto Elemento</v>
      </c>
      <c r="N318" s="2">
        <f t="shared" si="17"/>
        <v>10</v>
      </c>
      <c r="O318" s="3">
        <f t="shared" si="18"/>
        <v>571</v>
      </c>
      <c r="Q318" t="str">
        <f t="shared" si="19"/>
        <v>2011 Lamborghini Sesto Elemento</v>
      </c>
    </row>
    <row r="319" spans="1:17" x14ac:dyDescent="0.25">
      <c r="A319" t="s">
        <v>370</v>
      </c>
      <c r="B319" t="s">
        <v>37</v>
      </c>
      <c r="C319">
        <v>998</v>
      </c>
      <c r="D319" s="2">
        <v>8.4</v>
      </c>
      <c r="E319" s="2">
        <v>10</v>
      </c>
      <c r="F319" s="2">
        <v>5.0999999999999996</v>
      </c>
      <c r="G319" s="3">
        <v>638</v>
      </c>
      <c r="H319" s="3">
        <v>2039</v>
      </c>
      <c r="I319" t="str">
        <f t="shared" si="16"/>
        <v>2011</v>
      </c>
      <c r="J319" t="s">
        <v>360</v>
      </c>
      <c r="M319" t="str">
        <f>A319</f>
        <v>2011 Lamborghini Sesto Elemento Forza Edition</v>
      </c>
      <c r="N319" s="2">
        <f t="shared" si="17"/>
        <v>10</v>
      </c>
      <c r="O319" s="3">
        <f t="shared" si="18"/>
        <v>638</v>
      </c>
      <c r="Q319" t="str">
        <f t="shared" si="19"/>
        <v>2011 Lamborghini Sesto Elemento Forza Edition</v>
      </c>
    </row>
    <row r="320" spans="1:17" x14ac:dyDescent="0.25">
      <c r="A320" t="s">
        <v>371</v>
      </c>
      <c r="B320" t="s">
        <v>18</v>
      </c>
      <c r="C320">
        <v>839</v>
      </c>
      <c r="D320" s="2">
        <v>7.9</v>
      </c>
      <c r="E320" s="2">
        <v>7.7</v>
      </c>
      <c r="F320" s="2">
        <v>5.0999999999999996</v>
      </c>
      <c r="G320" s="3">
        <v>700</v>
      </c>
      <c r="H320" s="3">
        <v>3816</v>
      </c>
      <c r="I320" t="str">
        <f t="shared" si="16"/>
        <v>2012</v>
      </c>
      <c r="J320" t="s">
        <v>360</v>
      </c>
      <c r="M320" t="str">
        <f>A320</f>
        <v>2012 Lamborghini Aventador J</v>
      </c>
      <c r="N320" s="2">
        <f t="shared" si="17"/>
        <v>7.7</v>
      </c>
      <c r="O320" s="3">
        <f t="shared" si="18"/>
        <v>700</v>
      </c>
      <c r="Q320" t="str">
        <f t="shared" si="19"/>
        <v>2012 Lamborghini Aventador J</v>
      </c>
    </row>
    <row r="321" spans="1:17" x14ac:dyDescent="0.25">
      <c r="A321" t="s">
        <v>372</v>
      </c>
      <c r="B321" t="s">
        <v>18</v>
      </c>
      <c r="C321">
        <v>847</v>
      </c>
      <c r="D321" s="2">
        <v>8.9</v>
      </c>
      <c r="E321" s="2">
        <v>8.1999999999999993</v>
      </c>
      <c r="F321" s="2">
        <v>5</v>
      </c>
      <c r="G321" s="3">
        <v>700</v>
      </c>
      <c r="H321" s="3">
        <v>3816</v>
      </c>
      <c r="I321" t="str">
        <f t="shared" si="16"/>
        <v>2012</v>
      </c>
      <c r="J321" t="s">
        <v>360</v>
      </c>
      <c r="M321" t="str">
        <f>A321</f>
        <v>2012 Lamborghini Aventador LP700-4</v>
      </c>
      <c r="N321" s="2">
        <f t="shared" si="17"/>
        <v>8.1999999999999993</v>
      </c>
      <c r="O321" s="3">
        <f t="shared" si="18"/>
        <v>700</v>
      </c>
      <c r="Q321" t="str">
        <f t="shared" si="19"/>
        <v>2012 Lamborghini Aventador LP700-4</v>
      </c>
    </row>
    <row r="322" spans="1:17" x14ac:dyDescent="0.25">
      <c r="A322" t="s">
        <v>373</v>
      </c>
      <c r="B322" t="s">
        <v>33</v>
      </c>
      <c r="C322">
        <v>797</v>
      </c>
      <c r="D322" s="2">
        <v>7.1</v>
      </c>
      <c r="E322" s="2">
        <v>6.7</v>
      </c>
      <c r="F322" s="2">
        <v>5.0999999999999996</v>
      </c>
      <c r="G322" s="3">
        <v>562</v>
      </c>
      <c r="H322" s="3">
        <v>3618</v>
      </c>
      <c r="I322" t="str">
        <f t="shared" si="16"/>
        <v>2012</v>
      </c>
      <c r="J322" t="s">
        <v>360</v>
      </c>
      <c r="M322" t="str">
        <f>A322</f>
        <v>2012 Lamborghini Gallardo LP 570-4 Spyder Performante</v>
      </c>
      <c r="N322" s="2">
        <f t="shared" si="17"/>
        <v>6.7</v>
      </c>
      <c r="O322" s="3">
        <f t="shared" si="18"/>
        <v>562</v>
      </c>
      <c r="Q322" t="str">
        <f t="shared" si="19"/>
        <v>2012 Lamborghini Gallardo LP 570-4 Spyder Performante</v>
      </c>
    </row>
    <row r="323" spans="1:17" x14ac:dyDescent="0.25">
      <c r="A323" t="s">
        <v>374</v>
      </c>
      <c r="B323" t="s">
        <v>37</v>
      </c>
      <c r="C323">
        <v>910</v>
      </c>
      <c r="D323" s="2">
        <v>8.1999999999999993</v>
      </c>
      <c r="E323" s="2">
        <v>8.8000000000000007</v>
      </c>
      <c r="F323" s="2">
        <v>4.5999999999999996</v>
      </c>
      <c r="G323" s="3">
        <v>740</v>
      </c>
      <c r="H323" s="3">
        <v>3629</v>
      </c>
      <c r="I323" t="str">
        <f t="shared" si="16"/>
        <v>2013</v>
      </c>
      <c r="J323" t="s">
        <v>360</v>
      </c>
      <c r="M323" t="str">
        <f>A323</f>
        <v>2013 Lamborghini Veneno</v>
      </c>
      <c r="N323" s="2">
        <f t="shared" si="17"/>
        <v>8.8000000000000007</v>
      </c>
      <c r="O323" s="3">
        <f t="shared" si="18"/>
        <v>740</v>
      </c>
      <c r="Q323" t="str">
        <f t="shared" si="19"/>
        <v>2013 Lamborghini Veneno</v>
      </c>
    </row>
    <row r="324" spans="1:17" x14ac:dyDescent="0.25">
      <c r="A324" t="s">
        <v>375</v>
      </c>
      <c r="B324" t="s">
        <v>18</v>
      </c>
      <c r="C324">
        <v>838</v>
      </c>
      <c r="D324" s="2">
        <v>7.8</v>
      </c>
      <c r="E324" s="2">
        <v>7.8</v>
      </c>
      <c r="F324" s="2">
        <v>5</v>
      </c>
      <c r="G324" s="3">
        <v>602</v>
      </c>
      <c r="H324" s="3">
        <v>3422</v>
      </c>
      <c r="I324" t="str">
        <f t="shared" si="16"/>
        <v>2014</v>
      </c>
      <c r="J324" t="s">
        <v>360</v>
      </c>
      <c r="M324" t="str">
        <f>A324</f>
        <v>2014 Lamborghini HuracÃ¡n LP 610-4</v>
      </c>
      <c r="N324" s="2">
        <f t="shared" si="17"/>
        <v>7.8</v>
      </c>
      <c r="O324" s="3">
        <f t="shared" si="18"/>
        <v>602</v>
      </c>
      <c r="Q324" t="str">
        <f t="shared" si="19"/>
        <v>2014 Lamborghini HuracÃ¡n LP 610-4</v>
      </c>
    </row>
    <row r="325" spans="1:17" x14ac:dyDescent="0.25">
      <c r="A325" t="s">
        <v>376</v>
      </c>
      <c r="B325" t="s">
        <v>18</v>
      </c>
      <c r="C325">
        <v>872</v>
      </c>
      <c r="D325" s="2">
        <v>8.5</v>
      </c>
      <c r="E325" s="2">
        <v>8.6999999999999993</v>
      </c>
      <c r="F325" s="2">
        <v>5</v>
      </c>
      <c r="G325" s="3">
        <v>740</v>
      </c>
      <c r="H325" s="3">
        <v>3706</v>
      </c>
      <c r="I325" t="str">
        <f t="shared" si="16"/>
        <v>2016</v>
      </c>
      <c r="J325" t="s">
        <v>360</v>
      </c>
      <c r="M325" t="str">
        <f>A325</f>
        <v>2016 Lamborghini Aventador Superveloce</v>
      </c>
      <c r="N325" s="2">
        <f t="shared" si="17"/>
        <v>8.6999999999999993</v>
      </c>
      <c r="O325" s="3">
        <f t="shared" si="18"/>
        <v>740</v>
      </c>
      <c r="Q325" t="str">
        <f t="shared" si="19"/>
        <v>2016 Lamborghini Aventador Superveloce</v>
      </c>
    </row>
    <row r="326" spans="1:17" x14ac:dyDescent="0.25">
      <c r="A326" t="s">
        <v>377</v>
      </c>
      <c r="B326" t="s">
        <v>18</v>
      </c>
      <c r="C326">
        <v>884</v>
      </c>
      <c r="D326" s="2">
        <v>8.3000000000000007</v>
      </c>
      <c r="E326" s="2">
        <v>8.6999999999999993</v>
      </c>
      <c r="F326" s="2">
        <v>4.5999999999999996</v>
      </c>
      <c r="G326" s="3">
        <v>759</v>
      </c>
      <c r="H326" s="3">
        <v>3693</v>
      </c>
      <c r="I326" t="str">
        <f t="shared" si="16"/>
        <v>2016</v>
      </c>
      <c r="J326" t="s">
        <v>360</v>
      </c>
      <c r="M326" t="str">
        <f>A326</f>
        <v>2016 Lamborghini Centenario LP 770-4</v>
      </c>
      <c r="N326" s="2">
        <f t="shared" si="17"/>
        <v>8.6999999999999993</v>
      </c>
      <c r="O326" s="3">
        <f t="shared" si="18"/>
        <v>759</v>
      </c>
      <c r="Q326" t="str">
        <f t="shared" si="19"/>
        <v>2016 Lamborghini Centenario LP 770-4</v>
      </c>
    </row>
    <row r="327" spans="1:17" x14ac:dyDescent="0.25">
      <c r="A327" t="s">
        <v>378</v>
      </c>
      <c r="B327" t="s">
        <v>18</v>
      </c>
      <c r="C327">
        <v>889</v>
      </c>
      <c r="D327" s="2">
        <v>8</v>
      </c>
      <c r="E327" s="2">
        <v>8.3000000000000007</v>
      </c>
      <c r="F327" s="2">
        <v>4.7</v>
      </c>
      <c r="G327" s="3">
        <v>759</v>
      </c>
      <c r="H327" s="3">
        <v>3607</v>
      </c>
      <c r="I327" t="str">
        <f t="shared" si="16"/>
        <v>2018</v>
      </c>
      <c r="J327" t="s">
        <v>360</v>
      </c>
      <c r="M327" t="str">
        <f>A327</f>
        <v>2018 Lamborghini Aventador SVJ</v>
      </c>
      <c r="N327" s="2">
        <f t="shared" si="17"/>
        <v>8.3000000000000007</v>
      </c>
      <c r="O327" s="3">
        <f t="shared" si="18"/>
        <v>759</v>
      </c>
      <c r="Q327" t="str">
        <f t="shared" si="19"/>
        <v>2018 Lamborghini Aventador SVJ</v>
      </c>
    </row>
    <row r="328" spans="1:17" x14ac:dyDescent="0.25">
      <c r="A328" t="s">
        <v>379</v>
      </c>
      <c r="B328" t="s">
        <v>18</v>
      </c>
      <c r="C328">
        <v>874</v>
      </c>
      <c r="D328" s="2">
        <v>7.6</v>
      </c>
      <c r="E328" s="2">
        <v>9.8000000000000007</v>
      </c>
      <c r="F328" s="2">
        <v>4.7</v>
      </c>
      <c r="G328" s="3">
        <v>630</v>
      </c>
      <c r="H328" s="3">
        <v>3333</v>
      </c>
      <c r="I328" t="str">
        <f t="shared" si="16"/>
        <v>2018</v>
      </c>
      <c r="J328" t="s">
        <v>360</v>
      </c>
      <c r="M328" t="str">
        <f>A328</f>
        <v>2018 Lamborghini HuracÃ¡n Performante</v>
      </c>
      <c r="N328" s="2">
        <f t="shared" si="17"/>
        <v>9.8000000000000007</v>
      </c>
      <c r="O328" s="3">
        <f t="shared" si="18"/>
        <v>630</v>
      </c>
      <c r="Q328" t="str">
        <f t="shared" si="19"/>
        <v>2018 Lamborghini HuracÃ¡n Performante</v>
      </c>
    </row>
    <row r="329" spans="1:17" x14ac:dyDescent="0.25">
      <c r="A329" t="s">
        <v>380</v>
      </c>
      <c r="B329" t="s">
        <v>33</v>
      </c>
      <c r="C329">
        <v>767</v>
      </c>
      <c r="D329" s="2">
        <v>7.1</v>
      </c>
      <c r="E329" s="2">
        <v>6.1</v>
      </c>
      <c r="F329" s="2">
        <v>6.1</v>
      </c>
      <c r="G329" s="3">
        <v>641</v>
      </c>
      <c r="H329" s="3">
        <v>4850</v>
      </c>
      <c r="I329" t="str">
        <f t="shared" si="16"/>
        <v>2019</v>
      </c>
      <c r="J329" t="s">
        <v>360</v>
      </c>
      <c r="M329" t="str">
        <f>A329</f>
        <v>2019 Lamborghini Urus</v>
      </c>
      <c r="N329" s="2">
        <f t="shared" si="17"/>
        <v>6.1</v>
      </c>
      <c r="O329" s="3">
        <f t="shared" si="18"/>
        <v>641</v>
      </c>
      <c r="Q329" t="str">
        <f t="shared" si="19"/>
        <v>2019 Lamborghini Urus</v>
      </c>
    </row>
    <row r="330" spans="1:17" x14ac:dyDescent="0.25">
      <c r="A330" t="s">
        <v>381</v>
      </c>
      <c r="B330" t="s">
        <v>18</v>
      </c>
      <c r="C330">
        <v>851</v>
      </c>
      <c r="D330" s="2">
        <v>7.3</v>
      </c>
      <c r="E330" s="2">
        <v>9.3000000000000007</v>
      </c>
      <c r="F330" s="2">
        <v>4.5999999999999996</v>
      </c>
      <c r="G330" s="3">
        <v>630</v>
      </c>
      <c r="H330" s="3">
        <v>3422</v>
      </c>
      <c r="I330" t="str">
        <f t="shared" si="16"/>
        <v>2020</v>
      </c>
      <c r="J330" t="s">
        <v>360</v>
      </c>
      <c r="M330" t="str">
        <f>A330</f>
        <v>2020 Lamborghini HuracÃ¡n EVO</v>
      </c>
      <c r="N330" s="2">
        <f t="shared" si="17"/>
        <v>9.3000000000000007</v>
      </c>
      <c r="O330" s="3">
        <f t="shared" si="18"/>
        <v>630</v>
      </c>
      <c r="Q330" t="str">
        <f t="shared" si="19"/>
        <v>2020 Lamborghini HuracÃ¡n EVO</v>
      </c>
    </row>
    <row r="331" spans="1:17" x14ac:dyDescent="0.25">
      <c r="A331" t="s">
        <v>382</v>
      </c>
      <c r="B331" t="s">
        <v>29</v>
      </c>
      <c r="C331">
        <v>100</v>
      </c>
      <c r="D331" s="2">
        <v>2.6</v>
      </c>
      <c r="E331" s="2">
        <v>1.6</v>
      </c>
      <c r="F331" s="2">
        <v>7.2</v>
      </c>
      <c r="G331" s="3">
        <v>69</v>
      </c>
      <c r="H331" s="3">
        <v>3097</v>
      </c>
      <c r="I331" t="str">
        <f t="shared" si="16"/>
        <v>1972</v>
      </c>
      <c r="J331" t="s">
        <v>383</v>
      </c>
      <c r="M331" t="str">
        <f>A331</f>
        <v>1972 Land Rover Series III</v>
      </c>
      <c r="N331" s="2">
        <f t="shared" si="17"/>
        <v>1.6</v>
      </c>
      <c r="O331" s="3">
        <f t="shared" si="18"/>
        <v>69</v>
      </c>
      <c r="Q331" t="str">
        <f t="shared" si="19"/>
        <v>1972 Land Rover Series III</v>
      </c>
    </row>
    <row r="332" spans="1:17" x14ac:dyDescent="0.25">
      <c r="A332" t="s">
        <v>384</v>
      </c>
      <c r="B332" t="s">
        <v>29</v>
      </c>
      <c r="C332">
        <v>274</v>
      </c>
      <c r="D332" s="2">
        <v>3.3</v>
      </c>
      <c r="E332" s="2">
        <v>2.2999999999999998</v>
      </c>
      <c r="F332" s="2">
        <v>7.8</v>
      </c>
      <c r="G332" s="3">
        <v>135</v>
      </c>
      <c r="H332" s="3">
        <v>3800</v>
      </c>
      <c r="I332" t="str">
        <f t="shared" si="16"/>
        <v>1973</v>
      </c>
      <c r="J332" t="s">
        <v>383</v>
      </c>
      <c r="M332" t="str">
        <f>A332</f>
        <v>1973 Land Rover Range Rover</v>
      </c>
      <c r="N332" s="2">
        <f t="shared" si="17"/>
        <v>2.2999999999999998</v>
      </c>
      <c r="O332" s="3">
        <f t="shared" si="18"/>
        <v>135</v>
      </c>
      <c r="Q332" t="str">
        <f t="shared" si="19"/>
        <v>1973 Land Rover Range Rover</v>
      </c>
    </row>
    <row r="333" spans="1:17" x14ac:dyDescent="0.25">
      <c r="A333" t="s">
        <v>385</v>
      </c>
      <c r="B333" t="s">
        <v>29</v>
      </c>
      <c r="C333">
        <v>366</v>
      </c>
      <c r="D333" s="2">
        <v>3.8</v>
      </c>
      <c r="E333" s="2">
        <v>2.7</v>
      </c>
      <c r="F333" s="2">
        <v>8.1999999999999993</v>
      </c>
      <c r="G333" s="3">
        <v>182</v>
      </c>
      <c r="H333" s="3">
        <v>3902</v>
      </c>
      <c r="I333" t="str">
        <f t="shared" si="16"/>
        <v>1997</v>
      </c>
      <c r="J333" t="s">
        <v>383</v>
      </c>
      <c r="M333" t="str">
        <f>A333</f>
        <v>1997 Land Rover Defender 90</v>
      </c>
      <c r="N333" s="2">
        <f t="shared" si="17"/>
        <v>2.7</v>
      </c>
      <c r="O333" s="3">
        <f t="shared" si="18"/>
        <v>182</v>
      </c>
      <c r="Q333" t="str">
        <f t="shared" si="19"/>
        <v>1997 Land Rover Defender 90</v>
      </c>
    </row>
    <row r="334" spans="1:17" x14ac:dyDescent="0.25">
      <c r="A334" t="s">
        <v>386</v>
      </c>
      <c r="B334" t="s">
        <v>33</v>
      </c>
      <c r="C334">
        <v>722</v>
      </c>
      <c r="D334" s="2">
        <v>6.5</v>
      </c>
      <c r="E334" s="2">
        <v>6</v>
      </c>
      <c r="F334" s="2">
        <v>7.2</v>
      </c>
      <c r="G334" s="3">
        <v>550</v>
      </c>
      <c r="H334" s="3">
        <v>5148</v>
      </c>
      <c r="I334" t="str">
        <f t="shared" si="16"/>
        <v>2015</v>
      </c>
      <c r="J334" t="s">
        <v>383</v>
      </c>
      <c r="M334" t="str">
        <f>A334</f>
        <v>2015 Land Rover Range Rover Sport SVR</v>
      </c>
      <c r="N334" s="2">
        <f t="shared" si="17"/>
        <v>6</v>
      </c>
      <c r="O334" s="3">
        <f t="shared" si="18"/>
        <v>550</v>
      </c>
      <c r="Q334" t="str">
        <f t="shared" si="19"/>
        <v>2015 Land Rover Range Rover Sport SVR</v>
      </c>
    </row>
    <row r="335" spans="1:17" x14ac:dyDescent="0.25">
      <c r="A335" t="s">
        <v>387</v>
      </c>
      <c r="B335" t="s">
        <v>23</v>
      </c>
      <c r="C335">
        <v>638</v>
      </c>
      <c r="D335" s="2">
        <v>6</v>
      </c>
      <c r="E335" s="2">
        <v>4.4000000000000004</v>
      </c>
      <c r="F335" s="2">
        <v>6.9</v>
      </c>
      <c r="G335" s="3">
        <v>375</v>
      </c>
      <c r="H335" s="3">
        <v>4676</v>
      </c>
      <c r="I335" t="str">
        <f t="shared" si="16"/>
        <v>2018</v>
      </c>
      <c r="J335" t="s">
        <v>383</v>
      </c>
      <c r="M335" t="str">
        <f>A335</f>
        <v>2018 Land Rover Range Rover Velar First Edition</v>
      </c>
      <c r="N335" s="2">
        <f t="shared" si="17"/>
        <v>4.4000000000000004</v>
      </c>
      <c r="O335" s="3">
        <f t="shared" si="18"/>
        <v>375</v>
      </c>
      <c r="Q335" t="str">
        <f t="shared" si="19"/>
        <v>2018 Land Rover Range Rover Velar First Edition</v>
      </c>
    </row>
    <row r="336" spans="1:17" x14ac:dyDescent="0.25">
      <c r="A336" t="s">
        <v>388</v>
      </c>
      <c r="B336" t="s">
        <v>14</v>
      </c>
      <c r="C336">
        <v>534</v>
      </c>
      <c r="D336" s="2">
        <v>5.4</v>
      </c>
      <c r="E336" s="2">
        <v>4.7</v>
      </c>
      <c r="F336" s="2">
        <v>7.2</v>
      </c>
      <c r="G336" s="3">
        <v>395</v>
      </c>
      <c r="H336" s="3">
        <v>5260</v>
      </c>
      <c r="I336" t="str">
        <f t="shared" si="16"/>
        <v>2020</v>
      </c>
      <c r="J336" t="s">
        <v>383</v>
      </c>
      <c r="M336" t="str">
        <f>A336</f>
        <v>2020 Land Rover Defender 110 X</v>
      </c>
      <c r="N336" s="2">
        <f t="shared" si="17"/>
        <v>4.7</v>
      </c>
      <c r="O336" s="3">
        <f t="shared" si="18"/>
        <v>395</v>
      </c>
      <c r="Q336" t="str">
        <f t="shared" si="19"/>
        <v>2020 Land Rover Defender 110 X</v>
      </c>
    </row>
    <row r="337" spans="1:17" x14ac:dyDescent="0.25">
      <c r="A337" t="s">
        <v>389</v>
      </c>
      <c r="B337" t="s">
        <v>14</v>
      </c>
      <c r="C337">
        <v>555</v>
      </c>
      <c r="D337" s="2">
        <v>5.6</v>
      </c>
      <c r="E337" s="2">
        <v>4</v>
      </c>
      <c r="F337" s="2">
        <v>5.5</v>
      </c>
      <c r="G337" s="3">
        <v>225</v>
      </c>
      <c r="H337" s="3">
        <v>3560</v>
      </c>
      <c r="I337" t="str">
        <f t="shared" si="16"/>
        <v>1997</v>
      </c>
      <c r="J337" t="s">
        <v>390</v>
      </c>
      <c r="M337" t="str">
        <f>A337</f>
        <v>1997 Lexus SC300</v>
      </c>
      <c r="N337" s="2">
        <f t="shared" si="17"/>
        <v>4</v>
      </c>
      <c r="O337" s="3">
        <f t="shared" si="18"/>
        <v>225</v>
      </c>
      <c r="Q337" t="str">
        <f t="shared" si="19"/>
        <v>1997 Lexus SC300</v>
      </c>
    </row>
    <row r="338" spans="1:17" x14ac:dyDescent="0.25">
      <c r="A338" t="s">
        <v>391</v>
      </c>
      <c r="B338" t="s">
        <v>18</v>
      </c>
      <c r="C338">
        <v>810</v>
      </c>
      <c r="D338" s="2">
        <v>7.4</v>
      </c>
      <c r="E338" s="2">
        <v>5.8</v>
      </c>
      <c r="F338" s="2">
        <v>4.5</v>
      </c>
      <c r="G338" s="3">
        <v>552</v>
      </c>
      <c r="H338" s="3">
        <v>3263</v>
      </c>
      <c r="I338" t="str">
        <f t="shared" si="16"/>
        <v>2010</v>
      </c>
      <c r="J338" t="s">
        <v>390</v>
      </c>
      <c r="M338" t="str">
        <f>A338</f>
        <v>2010 Lexus LFA</v>
      </c>
      <c r="N338" s="2">
        <f t="shared" si="17"/>
        <v>5.8</v>
      </c>
      <c r="O338" s="3">
        <f t="shared" si="18"/>
        <v>552</v>
      </c>
      <c r="Q338" t="str">
        <f t="shared" si="19"/>
        <v>2010 Lexus LFA</v>
      </c>
    </row>
    <row r="339" spans="1:17" x14ac:dyDescent="0.25">
      <c r="A339" t="s">
        <v>392</v>
      </c>
      <c r="B339" t="s">
        <v>33</v>
      </c>
      <c r="C339">
        <v>741</v>
      </c>
      <c r="D339" s="2">
        <v>6.7</v>
      </c>
      <c r="E339" s="2">
        <v>5</v>
      </c>
      <c r="F339" s="2">
        <v>4.8</v>
      </c>
      <c r="G339" s="3">
        <v>467</v>
      </c>
      <c r="H339" s="3">
        <v>3957</v>
      </c>
      <c r="I339" t="str">
        <f t="shared" si="16"/>
        <v>2015</v>
      </c>
      <c r="J339" t="s">
        <v>390</v>
      </c>
      <c r="M339" t="str">
        <f>A339</f>
        <v>2015 Lexus RC F</v>
      </c>
      <c r="N339" s="2">
        <f t="shared" si="17"/>
        <v>5</v>
      </c>
      <c r="O339" s="3">
        <f t="shared" si="18"/>
        <v>467</v>
      </c>
      <c r="Q339" t="str">
        <f t="shared" si="19"/>
        <v>2015 Lexus RC F</v>
      </c>
    </row>
    <row r="340" spans="1:17" x14ac:dyDescent="0.25">
      <c r="A340" t="s">
        <v>393</v>
      </c>
      <c r="B340" t="s">
        <v>33</v>
      </c>
      <c r="C340">
        <v>716</v>
      </c>
      <c r="D340" s="2">
        <v>6</v>
      </c>
      <c r="E340" s="2">
        <v>4.5</v>
      </c>
      <c r="F340" s="2">
        <v>10</v>
      </c>
      <c r="G340" s="3">
        <v>430</v>
      </c>
      <c r="H340" s="3">
        <v>3800</v>
      </c>
      <c r="I340" t="str">
        <f t="shared" si="16"/>
        <v>2014</v>
      </c>
      <c r="J340" t="s">
        <v>394</v>
      </c>
      <c r="M340" t="str">
        <f>A340</f>
        <v>2014 Local Motors Rally Fighter</v>
      </c>
      <c r="N340" s="2">
        <f t="shared" si="17"/>
        <v>4.5</v>
      </c>
      <c r="O340" s="3">
        <f t="shared" si="18"/>
        <v>430</v>
      </c>
      <c r="Q340" t="str">
        <f t="shared" si="19"/>
        <v>2014 Local Motors Rally Fighter</v>
      </c>
    </row>
    <row r="341" spans="1:17" x14ac:dyDescent="0.25">
      <c r="A341" t="s">
        <v>395</v>
      </c>
      <c r="B341" t="s">
        <v>18</v>
      </c>
      <c r="C341">
        <v>818</v>
      </c>
      <c r="D341" s="2">
        <v>7.1</v>
      </c>
      <c r="E341" s="2">
        <v>7</v>
      </c>
      <c r="F341" s="2">
        <v>4.2</v>
      </c>
      <c r="G341" s="3">
        <v>460</v>
      </c>
      <c r="H341" s="3">
        <v>1852</v>
      </c>
      <c r="I341" t="str">
        <f t="shared" si="16"/>
        <v>1969</v>
      </c>
      <c r="J341" t="s">
        <v>396</v>
      </c>
      <c r="M341" t="str">
        <f>A341</f>
        <v>1969 Lola #6 Penske Sunoco T70 MkIIIB</v>
      </c>
      <c r="N341" s="2">
        <f t="shared" si="17"/>
        <v>7</v>
      </c>
      <c r="O341" s="3">
        <f t="shared" si="18"/>
        <v>460</v>
      </c>
      <c r="Q341" t="str">
        <f t="shared" si="19"/>
        <v>1969 Lola #6 Penske Sunoco T70 MkIIIB</v>
      </c>
    </row>
    <row r="342" spans="1:17" x14ac:dyDescent="0.25">
      <c r="A342" t="s">
        <v>397</v>
      </c>
      <c r="B342" t="s">
        <v>29</v>
      </c>
      <c r="C342">
        <v>443</v>
      </c>
      <c r="D342" s="2">
        <v>4.5999999999999996</v>
      </c>
      <c r="E342" s="2">
        <v>3.5</v>
      </c>
      <c r="F342" s="2">
        <v>4.9000000000000004</v>
      </c>
      <c r="G342" s="3">
        <v>126</v>
      </c>
      <c r="H342" s="3">
        <v>1640</v>
      </c>
      <c r="I342" t="str">
        <f t="shared" ref="I342:I404" si="20">LEFT(A342,4)</f>
        <v>1971</v>
      </c>
      <c r="J342" t="s">
        <v>398</v>
      </c>
      <c r="M342" t="str">
        <f>A342</f>
        <v>1971 Lotus Elan Sprint</v>
      </c>
      <c r="N342" s="2">
        <f t="shared" ref="N342:N405" si="21">E342</f>
        <v>3.5</v>
      </c>
      <c r="O342" s="3">
        <f t="shared" ref="O342:O405" si="22">G342</f>
        <v>126</v>
      </c>
      <c r="Q342" t="str">
        <f t="shared" ref="Q342:Q405" si="23">M342</f>
        <v>1971 Lotus Elan Sprint</v>
      </c>
    </row>
    <row r="343" spans="1:17" x14ac:dyDescent="0.25">
      <c r="A343" t="s">
        <v>399</v>
      </c>
      <c r="B343" t="s">
        <v>33</v>
      </c>
      <c r="C343">
        <v>794</v>
      </c>
      <c r="D343" s="2">
        <v>6.4</v>
      </c>
      <c r="E343" s="2">
        <v>5.6</v>
      </c>
      <c r="F343" s="2">
        <v>4.5999999999999996</v>
      </c>
      <c r="G343" s="3">
        <v>350</v>
      </c>
      <c r="H343" s="3">
        <v>2425</v>
      </c>
      <c r="I343" t="str">
        <f t="shared" si="20"/>
        <v>1997</v>
      </c>
      <c r="J343" t="s">
        <v>398</v>
      </c>
      <c r="M343" t="str">
        <f>A343</f>
        <v>1997 Lotus Elise GT1</v>
      </c>
      <c r="N343" s="2">
        <f t="shared" si="21"/>
        <v>5.6</v>
      </c>
      <c r="O343" s="3">
        <f t="shared" si="22"/>
        <v>350</v>
      </c>
      <c r="Q343" t="str">
        <f t="shared" si="23"/>
        <v>1997 Lotus Elise GT1</v>
      </c>
    </row>
    <row r="344" spans="1:17" x14ac:dyDescent="0.25">
      <c r="A344" t="s">
        <v>400</v>
      </c>
      <c r="B344" t="s">
        <v>33</v>
      </c>
      <c r="C344">
        <v>711</v>
      </c>
      <c r="D344" s="2">
        <v>5.3</v>
      </c>
      <c r="E344" s="2">
        <v>5.8</v>
      </c>
      <c r="F344" s="2">
        <v>4.8</v>
      </c>
      <c r="G344" s="3">
        <v>190</v>
      </c>
      <c r="H344" s="3">
        <v>1477</v>
      </c>
      <c r="I344" t="str">
        <f t="shared" si="20"/>
        <v>1999</v>
      </c>
      <c r="J344" t="s">
        <v>398</v>
      </c>
      <c r="M344" t="str">
        <f>A344</f>
        <v>1999 Lotus Elise Series 1 Sport 190</v>
      </c>
      <c r="N344" s="2">
        <f t="shared" si="21"/>
        <v>5.8</v>
      </c>
      <c r="O344" s="3">
        <f t="shared" si="22"/>
        <v>190</v>
      </c>
      <c r="Q344" t="str">
        <f t="shared" si="23"/>
        <v>1999 Lotus Elise Series 1 Sport 190</v>
      </c>
    </row>
    <row r="345" spans="1:17" x14ac:dyDescent="0.25">
      <c r="A345" t="s">
        <v>401</v>
      </c>
      <c r="B345" t="s">
        <v>33</v>
      </c>
      <c r="C345">
        <v>754</v>
      </c>
      <c r="D345" s="2">
        <v>6.4</v>
      </c>
      <c r="E345" s="2">
        <v>6.5</v>
      </c>
      <c r="F345" s="2">
        <v>4.8</v>
      </c>
      <c r="G345" s="3">
        <v>345</v>
      </c>
      <c r="H345" s="3">
        <v>2593</v>
      </c>
      <c r="I345" t="str">
        <f t="shared" si="20"/>
        <v>2012</v>
      </c>
      <c r="J345" t="s">
        <v>398</v>
      </c>
      <c r="M345" t="str">
        <f>A345</f>
        <v>2012 Lotus Exige S</v>
      </c>
      <c r="N345" s="2">
        <f t="shared" si="21"/>
        <v>6.5</v>
      </c>
      <c r="O345" s="3">
        <f t="shared" si="22"/>
        <v>345</v>
      </c>
      <c r="Q345" t="str">
        <f t="shared" si="23"/>
        <v>2012 Lotus Exige S</v>
      </c>
    </row>
    <row r="346" spans="1:17" x14ac:dyDescent="0.25">
      <c r="A346" t="s">
        <v>402</v>
      </c>
      <c r="B346" t="s">
        <v>18</v>
      </c>
      <c r="C346">
        <v>839</v>
      </c>
      <c r="D346" s="2">
        <v>6.5</v>
      </c>
      <c r="E346" s="2">
        <v>7.5</v>
      </c>
      <c r="F346" s="2">
        <v>4.5999999999999996</v>
      </c>
      <c r="G346" s="3">
        <v>410</v>
      </c>
      <c r="H346" s="3">
        <v>2103</v>
      </c>
      <c r="I346" t="str">
        <f t="shared" si="20"/>
        <v>2016</v>
      </c>
      <c r="J346" t="s">
        <v>398</v>
      </c>
      <c r="M346" t="str">
        <f>A346</f>
        <v>2016 Lotus 3-Eleven</v>
      </c>
      <c r="N346" s="2">
        <f t="shared" si="21"/>
        <v>7.5</v>
      </c>
      <c r="O346" s="3">
        <f t="shared" si="22"/>
        <v>410</v>
      </c>
      <c r="Q346" t="str">
        <f t="shared" si="23"/>
        <v>2016 Lotus 3-Eleven</v>
      </c>
    </row>
    <row r="347" spans="1:17" x14ac:dyDescent="0.25">
      <c r="A347" t="s">
        <v>403</v>
      </c>
      <c r="B347" t="s">
        <v>37</v>
      </c>
      <c r="C347">
        <v>994</v>
      </c>
      <c r="D347" s="2">
        <v>7.6</v>
      </c>
      <c r="E347" s="2">
        <v>7.6</v>
      </c>
      <c r="F347" s="2">
        <v>3.9</v>
      </c>
      <c r="G347" s="3">
        <v>1973</v>
      </c>
      <c r="H347" s="3">
        <v>3704</v>
      </c>
      <c r="I347" t="str">
        <f t="shared" si="20"/>
        <v>2020</v>
      </c>
      <c r="J347" t="s">
        <v>398</v>
      </c>
      <c r="M347" t="str">
        <f>A347</f>
        <v>2020 Lotus Evija</v>
      </c>
      <c r="N347" s="2">
        <f t="shared" si="21"/>
        <v>7.6</v>
      </c>
      <c r="O347" s="3">
        <f t="shared" si="22"/>
        <v>1973</v>
      </c>
      <c r="Q347" t="str">
        <f t="shared" si="23"/>
        <v>2020 Lotus Evija</v>
      </c>
    </row>
    <row r="348" spans="1:17" x14ac:dyDescent="0.25">
      <c r="A348" t="s">
        <v>404</v>
      </c>
      <c r="B348" t="s">
        <v>23</v>
      </c>
      <c r="C348">
        <v>657</v>
      </c>
      <c r="D348" s="2">
        <v>6.7</v>
      </c>
      <c r="E348" s="2">
        <v>3.8</v>
      </c>
      <c r="F348" s="2">
        <v>4</v>
      </c>
      <c r="G348" s="3">
        <v>360</v>
      </c>
      <c r="H348" s="3">
        <v>1764</v>
      </c>
      <c r="I348" t="str">
        <f t="shared" si="20"/>
        <v>1939</v>
      </c>
      <c r="J348" t="s">
        <v>405</v>
      </c>
      <c r="M348" t="str">
        <f>A348</f>
        <v>1939 Maserati 8CTF</v>
      </c>
      <c r="N348" s="2">
        <f t="shared" si="21"/>
        <v>3.8</v>
      </c>
      <c r="O348" s="3">
        <f t="shared" si="22"/>
        <v>360</v>
      </c>
      <c r="Q348" t="str">
        <f t="shared" si="23"/>
        <v>1939 Maserati 8CTF</v>
      </c>
    </row>
    <row r="349" spans="1:17" x14ac:dyDescent="0.25">
      <c r="A349" t="s">
        <v>406</v>
      </c>
      <c r="B349" t="s">
        <v>37</v>
      </c>
      <c r="C349">
        <v>961</v>
      </c>
      <c r="D349" s="2">
        <v>7.6</v>
      </c>
      <c r="E349" s="2">
        <v>8.1</v>
      </c>
      <c r="F349" s="2">
        <v>3.9</v>
      </c>
      <c r="G349" s="3">
        <v>756</v>
      </c>
      <c r="H349" s="3">
        <v>2646</v>
      </c>
      <c r="I349" t="str">
        <f t="shared" si="20"/>
        <v>2008</v>
      </c>
      <c r="J349" t="s">
        <v>405</v>
      </c>
      <c r="M349" t="str">
        <f>A349</f>
        <v>2008 Maserati MC12 Versione Corsa</v>
      </c>
      <c r="N349" s="2">
        <f t="shared" si="21"/>
        <v>8.1</v>
      </c>
      <c r="O349" s="3">
        <f t="shared" si="22"/>
        <v>756</v>
      </c>
      <c r="Q349" t="str">
        <f t="shared" si="23"/>
        <v>2008 Maserati MC12 Versione Corsa</v>
      </c>
    </row>
    <row r="350" spans="1:17" x14ac:dyDescent="0.25">
      <c r="A350" t="s">
        <v>407</v>
      </c>
      <c r="B350" t="s">
        <v>33</v>
      </c>
      <c r="C350">
        <v>702</v>
      </c>
      <c r="D350" s="2">
        <v>6.9</v>
      </c>
      <c r="E350" s="2">
        <v>5.4</v>
      </c>
      <c r="F350" s="2">
        <v>5</v>
      </c>
      <c r="G350" s="3">
        <v>432</v>
      </c>
      <c r="H350" s="3">
        <v>4146</v>
      </c>
      <c r="I350" t="str">
        <f t="shared" si="20"/>
        <v>2010</v>
      </c>
      <c r="J350" t="s">
        <v>405</v>
      </c>
      <c r="M350" t="str">
        <f>A350</f>
        <v>2010 Maserati Gran Turismo S</v>
      </c>
      <c r="N350" s="2">
        <f t="shared" si="21"/>
        <v>5.4</v>
      </c>
      <c r="O350" s="3">
        <f t="shared" si="22"/>
        <v>432</v>
      </c>
      <c r="Q350" t="str">
        <f t="shared" si="23"/>
        <v>2010 Maserati Gran Turismo S</v>
      </c>
    </row>
    <row r="351" spans="1:17" x14ac:dyDescent="0.25">
      <c r="A351" t="s">
        <v>408</v>
      </c>
      <c r="B351" t="s">
        <v>18</v>
      </c>
      <c r="C351">
        <v>900</v>
      </c>
      <c r="D351" s="2">
        <v>7.9</v>
      </c>
      <c r="E351" s="2">
        <v>6.7</v>
      </c>
      <c r="F351" s="2">
        <v>3.8</v>
      </c>
      <c r="G351" s="3">
        <v>603</v>
      </c>
      <c r="H351" s="3">
        <v>3086</v>
      </c>
      <c r="I351" t="str">
        <f t="shared" si="20"/>
        <v>2010</v>
      </c>
      <c r="J351" t="s">
        <v>405</v>
      </c>
      <c r="M351" t="str">
        <f>A351</f>
        <v>2010 Maserati Gran Turismo S Forza Edition</v>
      </c>
      <c r="N351" s="2">
        <f t="shared" si="21"/>
        <v>6.7</v>
      </c>
      <c r="O351" s="3">
        <f t="shared" si="22"/>
        <v>603</v>
      </c>
      <c r="Q351" t="str">
        <f t="shared" si="23"/>
        <v>2010 Maserati Gran Turismo S Forza Edition</v>
      </c>
    </row>
    <row r="352" spans="1:17" x14ac:dyDescent="0.25">
      <c r="A352" t="s">
        <v>409</v>
      </c>
      <c r="B352" t="s">
        <v>23</v>
      </c>
      <c r="C352">
        <v>696</v>
      </c>
      <c r="D352" s="2">
        <v>6.6</v>
      </c>
      <c r="E352" s="2">
        <v>5.0999999999999996</v>
      </c>
      <c r="F352" s="2">
        <v>6.4</v>
      </c>
      <c r="G352" s="3">
        <v>424</v>
      </c>
      <c r="H352" s="3">
        <v>4649</v>
      </c>
      <c r="I352" t="str">
        <f t="shared" si="20"/>
        <v>2017</v>
      </c>
      <c r="J352" t="s">
        <v>405</v>
      </c>
      <c r="M352" t="str">
        <f>A352</f>
        <v>2017 Maserati Levante S</v>
      </c>
      <c r="N352" s="2">
        <f t="shared" si="21"/>
        <v>5.0999999999999996</v>
      </c>
      <c r="O352" s="3">
        <f t="shared" si="22"/>
        <v>424</v>
      </c>
      <c r="Q352" t="str">
        <f t="shared" si="23"/>
        <v>2017 Maserati Levante S</v>
      </c>
    </row>
    <row r="353" spans="1:17" x14ac:dyDescent="0.25">
      <c r="A353" t="s">
        <v>410</v>
      </c>
      <c r="B353" t="s">
        <v>14</v>
      </c>
      <c r="C353">
        <v>558</v>
      </c>
      <c r="D353" s="2">
        <v>5.7</v>
      </c>
      <c r="E353" s="2">
        <v>4.3</v>
      </c>
      <c r="F353" s="2">
        <v>5.0999999999999996</v>
      </c>
      <c r="G353" s="3">
        <v>200</v>
      </c>
      <c r="H353" s="3">
        <v>2981</v>
      </c>
      <c r="I353" t="str">
        <f t="shared" si="20"/>
        <v>1990</v>
      </c>
      <c r="J353" t="s">
        <v>411</v>
      </c>
      <c r="M353" t="str">
        <f>A353</f>
        <v>1990 Mazda Savanna RX-7</v>
      </c>
      <c r="N353" s="2">
        <f t="shared" si="21"/>
        <v>4.3</v>
      </c>
      <c r="O353" s="3">
        <f t="shared" si="22"/>
        <v>200</v>
      </c>
      <c r="Q353" t="str">
        <f t="shared" si="23"/>
        <v>1990 Mazda Savanna RX-7</v>
      </c>
    </row>
    <row r="354" spans="1:17" x14ac:dyDescent="0.25">
      <c r="A354" t="s">
        <v>412</v>
      </c>
      <c r="B354" t="s">
        <v>29</v>
      </c>
      <c r="C354">
        <v>445</v>
      </c>
      <c r="D354" s="2">
        <v>4.5</v>
      </c>
      <c r="E354" s="2">
        <v>3.4</v>
      </c>
      <c r="F354" s="2">
        <v>4.9000000000000004</v>
      </c>
      <c r="G354" s="3">
        <v>128</v>
      </c>
      <c r="H354" s="3">
        <v>2330</v>
      </c>
      <c r="I354" t="str">
        <f t="shared" si="20"/>
        <v>1994</v>
      </c>
      <c r="J354" t="s">
        <v>411</v>
      </c>
      <c r="M354" t="str">
        <f>A354</f>
        <v>1994 Mazda MX-5 Miata</v>
      </c>
      <c r="N354" s="2">
        <f t="shared" si="21"/>
        <v>3.4</v>
      </c>
      <c r="O354" s="3">
        <f t="shared" si="22"/>
        <v>128</v>
      </c>
      <c r="Q354" t="str">
        <f t="shared" si="23"/>
        <v>1994 Mazda MX-5 Miata</v>
      </c>
    </row>
    <row r="355" spans="1:17" x14ac:dyDescent="0.25">
      <c r="A355" t="s">
        <v>413</v>
      </c>
      <c r="B355" t="s">
        <v>23</v>
      </c>
      <c r="C355">
        <v>645</v>
      </c>
      <c r="D355" s="2">
        <v>6.6</v>
      </c>
      <c r="E355" s="2">
        <v>4.8</v>
      </c>
      <c r="F355" s="2">
        <v>5</v>
      </c>
      <c r="G355" s="3">
        <v>261</v>
      </c>
      <c r="H355" s="3">
        <v>2831</v>
      </c>
      <c r="I355" t="str">
        <f t="shared" si="20"/>
        <v>1997</v>
      </c>
      <c r="J355" t="s">
        <v>411</v>
      </c>
      <c r="M355" t="str">
        <f>A355</f>
        <v>1997 Mazda RX-7</v>
      </c>
      <c r="N355" s="2">
        <f t="shared" si="21"/>
        <v>4.8</v>
      </c>
      <c r="O355" s="3">
        <f t="shared" si="22"/>
        <v>261</v>
      </c>
      <c r="Q355" t="str">
        <f t="shared" si="23"/>
        <v>1997 Mazda RX-7</v>
      </c>
    </row>
    <row r="356" spans="1:17" x14ac:dyDescent="0.25">
      <c r="A356" t="s">
        <v>414</v>
      </c>
      <c r="B356" t="s">
        <v>23</v>
      </c>
      <c r="C356">
        <v>687</v>
      </c>
      <c r="D356" s="2">
        <v>6.5</v>
      </c>
      <c r="E356" s="2">
        <v>5</v>
      </c>
      <c r="F356" s="2">
        <v>5</v>
      </c>
      <c r="G356" s="3">
        <v>276</v>
      </c>
      <c r="H356" s="3">
        <v>2800</v>
      </c>
      <c r="I356" t="str">
        <f t="shared" si="20"/>
        <v>2002</v>
      </c>
      <c r="J356" t="s">
        <v>411</v>
      </c>
      <c r="M356" t="str">
        <f>A356</f>
        <v>2002 Mazda RX-7 Spirit R Type-A</v>
      </c>
      <c r="N356" s="2">
        <f t="shared" si="21"/>
        <v>5</v>
      </c>
      <c r="O356" s="3">
        <f t="shared" si="22"/>
        <v>276</v>
      </c>
      <c r="Q356" t="str">
        <f t="shared" si="23"/>
        <v>2002 Mazda RX-7 Spirit R Type-A</v>
      </c>
    </row>
    <row r="357" spans="1:17" x14ac:dyDescent="0.25">
      <c r="A357" t="s">
        <v>415</v>
      </c>
      <c r="B357" t="s">
        <v>14</v>
      </c>
      <c r="C357">
        <v>587</v>
      </c>
      <c r="D357" s="2">
        <v>5.0999999999999996</v>
      </c>
      <c r="E357" s="2">
        <v>3.4</v>
      </c>
      <c r="F357" s="2">
        <v>4.5999999999999996</v>
      </c>
      <c r="G357" s="3">
        <v>178</v>
      </c>
      <c r="H357" s="3">
        <v>2529</v>
      </c>
      <c r="I357" t="str">
        <f t="shared" si="20"/>
        <v>2005</v>
      </c>
      <c r="J357" t="s">
        <v>411</v>
      </c>
      <c r="M357" t="str">
        <f>A357</f>
        <v>2005 Mazda Mazdaspeed MX-5</v>
      </c>
      <c r="N357" s="2">
        <f t="shared" si="21"/>
        <v>3.4</v>
      </c>
      <c r="O357" s="3">
        <f t="shared" si="22"/>
        <v>178</v>
      </c>
      <c r="Q357" t="str">
        <f t="shared" si="23"/>
        <v>2005 Mazda Mazdaspeed MX-5</v>
      </c>
    </row>
    <row r="358" spans="1:17" x14ac:dyDescent="0.25">
      <c r="A358" t="s">
        <v>416</v>
      </c>
      <c r="B358" t="s">
        <v>23</v>
      </c>
      <c r="C358">
        <v>624</v>
      </c>
      <c r="D358" s="2">
        <v>5.8</v>
      </c>
      <c r="E358" s="2">
        <v>4.5999999999999996</v>
      </c>
      <c r="F358" s="2">
        <v>5.0999999999999996</v>
      </c>
      <c r="G358" s="3">
        <v>232</v>
      </c>
      <c r="H358" s="3">
        <v>3065</v>
      </c>
      <c r="I358" t="str">
        <f t="shared" si="20"/>
        <v>2011</v>
      </c>
      <c r="J358" t="s">
        <v>411</v>
      </c>
      <c r="M358" t="str">
        <f>A358</f>
        <v>2011 Mazda RX-8 R3</v>
      </c>
      <c r="N358" s="2">
        <f t="shared" si="21"/>
        <v>4.5999999999999996</v>
      </c>
      <c r="O358" s="3">
        <f t="shared" si="22"/>
        <v>232</v>
      </c>
      <c r="Q358" t="str">
        <f t="shared" si="23"/>
        <v>2011 Mazda RX-8 R3</v>
      </c>
    </row>
    <row r="359" spans="1:17" x14ac:dyDescent="0.25">
      <c r="A359" t="s">
        <v>417</v>
      </c>
      <c r="B359" t="s">
        <v>14</v>
      </c>
      <c r="C359">
        <v>549</v>
      </c>
      <c r="D359" s="2">
        <v>4.8</v>
      </c>
      <c r="E359" s="2">
        <v>3.9</v>
      </c>
      <c r="F359" s="2">
        <v>5.0999999999999996</v>
      </c>
      <c r="G359" s="3">
        <v>167</v>
      </c>
      <c r="H359" s="3">
        <v>2593</v>
      </c>
      <c r="I359" t="str">
        <f t="shared" si="20"/>
        <v>2013</v>
      </c>
      <c r="J359" t="s">
        <v>411</v>
      </c>
      <c r="M359" t="str">
        <f>A359</f>
        <v>2013 Mazda MX-5</v>
      </c>
      <c r="N359" s="2">
        <f t="shared" si="21"/>
        <v>3.9</v>
      </c>
      <c r="O359" s="3">
        <f t="shared" si="22"/>
        <v>167</v>
      </c>
      <c r="Q359" t="str">
        <f t="shared" si="23"/>
        <v>2013 Mazda MX-5</v>
      </c>
    </row>
    <row r="360" spans="1:17" x14ac:dyDescent="0.25">
      <c r="A360" t="s">
        <v>418</v>
      </c>
      <c r="B360" t="s">
        <v>23</v>
      </c>
      <c r="C360">
        <v>620</v>
      </c>
      <c r="D360" s="2">
        <v>5.4</v>
      </c>
      <c r="E360" s="2">
        <v>4.5999999999999996</v>
      </c>
      <c r="F360" s="2">
        <v>5.0999999999999996</v>
      </c>
      <c r="G360" s="3">
        <v>155</v>
      </c>
      <c r="H360" s="3">
        <v>2310</v>
      </c>
      <c r="I360" t="str">
        <f t="shared" si="20"/>
        <v>2016</v>
      </c>
      <c r="J360" t="s">
        <v>411</v>
      </c>
      <c r="M360" t="str">
        <f>A360</f>
        <v>2016 Mazda MX-5</v>
      </c>
      <c r="N360" s="2">
        <f t="shared" si="21"/>
        <v>4.5999999999999996</v>
      </c>
      <c r="O360" s="3">
        <f t="shared" si="22"/>
        <v>155</v>
      </c>
      <c r="Q360" t="str">
        <f t="shared" si="23"/>
        <v>2016 Mazda MX-5</v>
      </c>
    </row>
    <row r="361" spans="1:17" x14ac:dyDescent="0.25">
      <c r="A361" t="s">
        <v>419</v>
      </c>
      <c r="B361" t="s">
        <v>18</v>
      </c>
      <c r="C361">
        <v>817</v>
      </c>
      <c r="D361" s="2">
        <v>8.8000000000000007</v>
      </c>
      <c r="E361" s="2">
        <v>6.3</v>
      </c>
      <c r="F361" s="2">
        <v>4.5</v>
      </c>
      <c r="G361" s="3">
        <v>627</v>
      </c>
      <c r="H361" s="3">
        <v>2840</v>
      </c>
      <c r="I361" t="str">
        <f t="shared" si="20"/>
        <v>1993</v>
      </c>
      <c r="J361" t="s">
        <v>420</v>
      </c>
      <c r="M361" t="str">
        <f>A361</f>
        <v>1993 McLaren F1</v>
      </c>
      <c r="N361" s="2">
        <f t="shared" si="21"/>
        <v>6.3</v>
      </c>
      <c r="O361" s="3">
        <f t="shared" si="22"/>
        <v>627</v>
      </c>
      <c r="Q361" t="str">
        <f t="shared" si="23"/>
        <v>1993 McLaren F1</v>
      </c>
    </row>
    <row r="362" spans="1:17" x14ac:dyDescent="0.25">
      <c r="A362" t="s">
        <v>421</v>
      </c>
      <c r="B362" t="s">
        <v>18</v>
      </c>
      <c r="C362">
        <v>866</v>
      </c>
      <c r="D362" s="2">
        <v>8.4</v>
      </c>
      <c r="E362" s="2">
        <v>6.2</v>
      </c>
      <c r="F362" s="2">
        <v>4.3</v>
      </c>
      <c r="G362" s="3">
        <v>618</v>
      </c>
      <c r="H362" s="3">
        <v>2469</v>
      </c>
      <c r="I362" t="str">
        <f t="shared" si="20"/>
        <v>1997</v>
      </c>
      <c r="J362" t="s">
        <v>420</v>
      </c>
      <c r="M362" t="str">
        <f>A362</f>
        <v>1997 McLaren F1 GT</v>
      </c>
      <c r="N362" s="2">
        <f t="shared" si="21"/>
        <v>6.2</v>
      </c>
      <c r="O362" s="3">
        <f t="shared" si="22"/>
        <v>618</v>
      </c>
      <c r="Q362" t="str">
        <f t="shared" si="23"/>
        <v>1997 McLaren F1 GT</v>
      </c>
    </row>
    <row r="363" spans="1:17" x14ac:dyDescent="0.25">
      <c r="A363" t="s">
        <v>422</v>
      </c>
      <c r="B363" t="s">
        <v>37</v>
      </c>
      <c r="C363">
        <v>928</v>
      </c>
      <c r="D363" s="2">
        <v>9.1</v>
      </c>
      <c r="E363" s="2">
        <v>6.9</v>
      </c>
      <c r="F363" s="2">
        <v>4.3</v>
      </c>
      <c r="G363" s="3">
        <v>903</v>
      </c>
      <c r="H363" s="3">
        <v>3296</v>
      </c>
      <c r="I363" t="str">
        <f t="shared" si="20"/>
        <v>2013</v>
      </c>
      <c r="J363" t="s">
        <v>420</v>
      </c>
      <c r="M363" t="str">
        <f>A363</f>
        <v>2013 McLaren P1</v>
      </c>
      <c r="N363" s="2">
        <f t="shared" si="21"/>
        <v>6.9</v>
      </c>
      <c r="O363" s="3">
        <f t="shared" si="22"/>
        <v>903</v>
      </c>
      <c r="Q363" t="str">
        <f t="shared" si="23"/>
        <v>2013 McLaren P1</v>
      </c>
    </row>
    <row r="364" spans="1:17" x14ac:dyDescent="0.25">
      <c r="A364" t="s">
        <v>423</v>
      </c>
      <c r="B364" t="s">
        <v>18</v>
      </c>
      <c r="C364">
        <v>824</v>
      </c>
      <c r="D364" s="2">
        <v>7.3</v>
      </c>
      <c r="E364" s="2">
        <v>6.3</v>
      </c>
      <c r="F364" s="2">
        <v>4.4000000000000004</v>
      </c>
      <c r="G364" s="3">
        <v>562</v>
      </c>
      <c r="H364" s="3">
        <v>3201</v>
      </c>
      <c r="I364" t="str">
        <f t="shared" si="20"/>
        <v>2015</v>
      </c>
      <c r="J364" t="s">
        <v>420</v>
      </c>
      <c r="M364" t="str">
        <f>A364</f>
        <v>2015 McLaren 570S CoupÃ©</v>
      </c>
      <c r="N364" s="2">
        <f t="shared" si="21"/>
        <v>6.3</v>
      </c>
      <c r="O364" s="3">
        <f t="shared" si="22"/>
        <v>562</v>
      </c>
      <c r="Q364" t="str">
        <f t="shared" si="23"/>
        <v>2015 McLaren 570S CoupÃ©</v>
      </c>
    </row>
    <row r="365" spans="1:17" x14ac:dyDescent="0.25">
      <c r="A365" t="s">
        <v>424</v>
      </c>
      <c r="B365" t="s">
        <v>18</v>
      </c>
      <c r="C365">
        <v>824</v>
      </c>
      <c r="D365" s="2">
        <v>7.6</v>
      </c>
      <c r="E365" s="2">
        <v>6.8</v>
      </c>
      <c r="F365" s="2">
        <v>4.5999999999999996</v>
      </c>
      <c r="G365" s="3">
        <v>562</v>
      </c>
      <c r="H365" s="3">
        <v>3201</v>
      </c>
      <c r="I365" t="str">
        <f t="shared" si="20"/>
        <v>2015</v>
      </c>
      <c r="J365" t="s">
        <v>420</v>
      </c>
      <c r="M365" t="str">
        <f>A365</f>
        <v>2015 McLaren 650S CoupÃ©</v>
      </c>
      <c r="N365" s="2">
        <f t="shared" si="21"/>
        <v>6.8</v>
      </c>
      <c r="O365" s="3">
        <f t="shared" si="22"/>
        <v>562</v>
      </c>
      <c r="Q365" t="str">
        <f t="shared" si="23"/>
        <v>2015 McLaren 650S CoupÃ©</v>
      </c>
    </row>
    <row r="366" spans="1:17" x14ac:dyDescent="0.25">
      <c r="A366" t="s">
        <v>425</v>
      </c>
      <c r="B366" t="s">
        <v>18</v>
      </c>
      <c r="C366">
        <v>868</v>
      </c>
      <c r="D366" s="2">
        <v>7.4</v>
      </c>
      <c r="E366" s="2">
        <v>6.7</v>
      </c>
      <c r="F366" s="2">
        <v>4.3</v>
      </c>
      <c r="G366" s="3">
        <v>591</v>
      </c>
      <c r="H366" s="3">
        <v>2989</v>
      </c>
      <c r="I366" t="str">
        <f t="shared" si="20"/>
        <v>2018</v>
      </c>
      <c r="J366" t="s">
        <v>420</v>
      </c>
      <c r="M366" t="str">
        <f>A366</f>
        <v>2018 McLaren 600LT CoupÃ©</v>
      </c>
      <c r="N366" s="2">
        <f t="shared" si="21"/>
        <v>6.7</v>
      </c>
      <c r="O366" s="3">
        <f t="shared" si="22"/>
        <v>591</v>
      </c>
      <c r="Q366" t="str">
        <f t="shared" si="23"/>
        <v>2018 McLaren 600LT CoupÃ©</v>
      </c>
    </row>
    <row r="367" spans="1:17" x14ac:dyDescent="0.25">
      <c r="A367" t="s">
        <v>426</v>
      </c>
      <c r="B367" t="s">
        <v>18</v>
      </c>
      <c r="C367">
        <v>899</v>
      </c>
      <c r="D367" s="2">
        <v>8.4</v>
      </c>
      <c r="E367" s="2">
        <v>6.9</v>
      </c>
      <c r="F367" s="2">
        <v>4.5</v>
      </c>
      <c r="G367" s="3">
        <v>710</v>
      </c>
      <c r="H367" s="3">
        <v>3128</v>
      </c>
      <c r="I367" t="str">
        <f t="shared" si="20"/>
        <v>2018</v>
      </c>
      <c r="J367" t="s">
        <v>420</v>
      </c>
      <c r="M367" t="str">
        <f>A367</f>
        <v>2018 McLaren 720S CoupÃ©</v>
      </c>
      <c r="N367" s="2">
        <f t="shared" si="21"/>
        <v>6.9</v>
      </c>
      <c r="O367" s="3">
        <f t="shared" si="22"/>
        <v>710</v>
      </c>
      <c r="Q367" t="str">
        <f t="shared" si="23"/>
        <v>2018 McLaren 720S CoupÃ©</v>
      </c>
    </row>
    <row r="368" spans="1:17" x14ac:dyDescent="0.25">
      <c r="A368" t="s">
        <v>427</v>
      </c>
      <c r="B368" t="s">
        <v>37</v>
      </c>
      <c r="C368">
        <v>934</v>
      </c>
      <c r="D368" s="2">
        <v>8</v>
      </c>
      <c r="E368" s="2">
        <v>7.2</v>
      </c>
      <c r="F368" s="2">
        <v>4.2</v>
      </c>
      <c r="G368" s="3">
        <v>789</v>
      </c>
      <c r="H368" s="3">
        <v>2886</v>
      </c>
      <c r="I368" t="str">
        <f t="shared" si="20"/>
        <v>2018</v>
      </c>
      <c r="J368" t="s">
        <v>420</v>
      </c>
      <c r="M368" t="str">
        <f>A368</f>
        <v>2018 McLaren Senna</v>
      </c>
      <c r="N368" s="2">
        <f t="shared" si="21"/>
        <v>7.2</v>
      </c>
      <c r="O368" s="3">
        <f t="shared" si="22"/>
        <v>789</v>
      </c>
      <c r="Q368" t="str">
        <f t="shared" si="23"/>
        <v>2018 McLaren Senna</v>
      </c>
    </row>
    <row r="369" spans="1:17" x14ac:dyDescent="0.25">
      <c r="A369" t="s">
        <v>428</v>
      </c>
      <c r="B369" t="s">
        <v>18</v>
      </c>
      <c r="C369">
        <v>887</v>
      </c>
      <c r="D369" s="2">
        <v>7.5</v>
      </c>
      <c r="E369" s="2">
        <v>6.9</v>
      </c>
      <c r="F369" s="2">
        <v>4.4000000000000004</v>
      </c>
      <c r="G369" s="3">
        <v>711</v>
      </c>
      <c r="H369" s="3">
        <v>3236</v>
      </c>
      <c r="I369" t="str">
        <f t="shared" si="20"/>
        <v>2019</v>
      </c>
      <c r="J369" t="s">
        <v>420</v>
      </c>
      <c r="M369" t="str">
        <f>A369</f>
        <v>2019 McLaren 720S Spider</v>
      </c>
      <c r="N369" s="2">
        <f t="shared" si="21"/>
        <v>6.9</v>
      </c>
      <c r="O369" s="3">
        <f t="shared" si="22"/>
        <v>711</v>
      </c>
      <c r="Q369" t="str">
        <f t="shared" si="23"/>
        <v>2019 McLaren 720S Spider</v>
      </c>
    </row>
    <row r="370" spans="1:17" x14ac:dyDescent="0.25">
      <c r="A370" t="s">
        <v>429</v>
      </c>
      <c r="B370" t="s">
        <v>37</v>
      </c>
      <c r="C370">
        <v>910</v>
      </c>
      <c r="D370" s="2">
        <v>9.6</v>
      </c>
      <c r="E370" s="2">
        <v>6.8</v>
      </c>
      <c r="F370" s="2">
        <v>3.7</v>
      </c>
      <c r="G370" s="3">
        <v>1036</v>
      </c>
      <c r="H370" s="3">
        <v>3521</v>
      </c>
      <c r="I370" t="str">
        <f t="shared" si="20"/>
        <v>2019</v>
      </c>
      <c r="J370" t="s">
        <v>420</v>
      </c>
      <c r="M370" t="str">
        <f>A370</f>
        <v>2019 McLaren Speedtail</v>
      </c>
      <c r="N370" s="2">
        <f t="shared" si="21"/>
        <v>6.8</v>
      </c>
      <c r="O370" s="3">
        <f t="shared" si="22"/>
        <v>1036</v>
      </c>
      <c r="Q370" t="str">
        <f t="shared" si="23"/>
        <v>2019 McLaren Speedtail</v>
      </c>
    </row>
    <row r="371" spans="1:17" x14ac:dyDescent="0.25">
      <c r="A371" t="s">
        <v>430</v>
      </c>
      <c r="B371" t="s">
        <v>18</v>
      </c>
      <c r="C371">
        <v>823</v>
      </c>
      <c r="D371" s="2">
        <v>7.4</v>
      </c>
      <c r="E371" s="2">
        <v>6.6</v>
      </c>
      <c r="F371" s="2">
        <v>4.5999999999999996</v>
      </c>
      <c r="G371" s="3">
        <v>611</v>
      </c>
      <c r="H371" s="3">
        <v>3384</v>
      </c>
      <c r="I371" t="str">
        <f t="shared" si="20"/>
        <v>2020</v>
      </c>
      <c r="J371" t="s">
        <v>420</v>
      </c>
      <c r="M371" t="str">
        <f>A371</f>
        <v>2020 McLaren GT</v>
      </c>
      <c r="N371" s="2">
        <f t="shared" si="21"/>
        <v>6.6</v>
      </c>
      <c r="O371" s="3">
        <f t="shared" si="22"/>
        <v>611</v>
      </c>
      <c r="Q371" t="str">
        <f t="shared" si="23"/>
        <v>2020 McLaren GT</v>
      </c>
    </row>
    <row r="372" spans="1:17" x14ac:dyDescent="0.25">
      <c r="A372" t="s">
        <v>431</v>
      </c>
      <c r="B372" t="s">
        <v>33</v>
      </c>
      <c r="C372">
        <v>755</v>
      </c>
      <c r="D372" s="2">
        <v>7</v>
      </c>
      <c r="E372" s="2">
        <v>5.2</v>
      </c>
      <c r="F372" s="2">
        <v>4.5999999999999996</v>
      </c>
      <c r="G372" s="3">
        <v>503</v>
      </c>
      <c r="H372" s="3">
        <v>3968</v>
      </c>
      <c r="I372" t="str">
        <f t="shared" si="20"/>
        <v>2016</v>
      </c>
      <c r="J372" t="s">
        <v>432</v>
      </c>
      <c r="M372" t="str">
        <f>A372</f>
        <v>2016 Mercedes-AMG C 63 S CoupÃ©</v>
      </c>
      <c r="N372" s="2">
        <f t="shared" si="21"/>
        <v>5.2</v>
      </c>
      <c r="O372" s="3">
        <f t="shared" si="22"/>
        <v>503</v>
      </c>
      <c r="Q372" t="str">
        <f t="shared" si="23"/>
        <v>2016 Mercedes-AMG C 63 S CoupÃ©</v>
      </c>
    </row>
    <row r="373" spans="1:17" x14ac:dyDescent="0.25">
      <c r="A373" t="s">
        <v>433</v>
      </c>
      <c r="B373" t="s">
        <v>18</v>
      </c>
      <c r="C373">
        <v>837</v>
      </c>
      <c r="D373" s="2">
        <v>7.5</v>
      </c>
      <c r="E373" s="2">
        <v>6.4</v>
      </c>
      <c r="F373" s="2">
        <v>4.5</v>
      </c>
      <c r="G373" s="3">
        <v>577</v>
      </c>
      <c r="H373" s="3">
        <v>3428</v>
      </c>
      <c r="I373" t="str">
        <f t="shared" si="20"/>
        <v>2017</v>
      </c>
      <c r="J373" t="s">
        <v>432</v>
      </c>
      <c r="M373" t="str">
        <f>A373</f>
        <v>2017 Mercedes-AMG GT R</v>
      </c>
      <c r="N373" s="2">
        <f t="shared" si="21"/>
        <v>6.4</v>
      </c>
      <c r="O373" s="3">
        <f t="shared" si="22"/>
        <v>577</v>
      </c>
      <c r="Q373" t="str">
        <f t="shared" si="23"/>
        <v>2017 Mercedes-AMG GT R</v>
      </c>
    </row>
    <row r="374" spans="1:17" x14ac:dyDescent="0.25">
      <c r="A374" t="s">
        <v>434</v>
      </c>
      <c r="B374" t="s">
        <v>33</v>
      </c>
      <c r="C374">
        <v>778</v>
      </c>
      <c r="D374" s="2">
        <v>7.6</v>
      </c>
      <c r="E374" s="2">
        <v>8.6999999999999993</v>
      </c>
      <c r="F374" s="2">
        <v>5.0999999999999996</v>
      </c>
      <c r="G374" s="3">
        <v>603</v>
      </c>
      <c r="H374" s="3">
        <v>4515</v>
      </c>
      <c r="I374" t="str">
        <f t="shared" si="20"/>
        <v>2018</v>
      </c>
      <c r="J374" t="s">
        <v>432</v>
      </c>
      <c r="M374" t="str">
        <f>A374</f>
        <v>2018 Mercedes-AMG E 63 S</v>
      </c>
      <c r="N374" s="2">
        <f t="shared" si="21"/>
        <v>8.6999999999999993</v>
      </c>
      <c r="O374" s="3">
        <f t="shared" si="22"/>
        <v>603</v>
      </c>
      <c r="Q374" t="str">
        <f t="shared" si="23"/>
        <v>2018 Mercedes-AMG E 63 S</v>
      </c>
    </row>
    <row r="375" spans="1:17" x14ac:dyDescent="0.25">
      <c r="A375" t="s">
        <v>435</v>
      </c>
      <c r="B375" t="s">
        <v>33</v>
      </c>
      <c r="C375">
        <v>768</v>
      </c>
      <c r="D375" s="2">
        <v>8</v>
      </c>
      <c r="E375" s="2">
        <v>8.4</v>
      </c>
      <c r="F375" s="2">
        <v>5.2</v>
      </c>
      <c r="G375" s="3">
        <v>630</v>
      </c>
      <c r="H375" s="3">
        <v>4508</v>
      </c>
      <c r="I375" t="str">
        <f t="shared" si="20"/>
        <v>2018</v>
      </c>
      <c r="J375" t="s">
        <v>432</v>
      </c>
      <c r="M375" t="str">
        <f>A375</f>
        <v>2018 Mercedes-AMG GT 4-Door CoupÃ©</v>
      </c>
      <c r="N375" s="2">
        <f t="shared" si="21"/>
        <v>8.4</v>
      </c>
      <c r="O375" s="3">
        <f t="shared" si="22"/>
        <v>630</v>
      </c>
      <c r="Q375" t="str">
        <f t="shared" si="23"/>
        <v>2018 Mercedes-AMG GT 4-Door CoupÃ©</v>
      </c>
    </row>
    <row r="376" spans="1:17" x14ac:dyDescent="0.25">
      <c r="A376" t="s">
        <v>436</v>
      </c>
      <c r="B376" t="s">
        <v>37</v>
      </c>
      <c r="C376">
        <v>927</v>
      </c>
      <c r="D376" s="2">
        <v>7.7</v>
      </c>
      <c r="E376" s="2">
        <v>7.5</v>
      </c>
      <c r="F376" s="2">
        <v>4.7</v>
      </c>
      <c r="G376" s="3">
        <v>877</v>
      </c>
      <c r="H376" s="3">
        <v>3737</v>
      </c>
      <c r="I376" t="str">
        <f t="shared" si="20"/>
        <v>2021</v>
      </c>
      <c r="J376" t="s">
        <v>432</v>
      </c>
      <c r="M376" t="str">
        <f>A376</f>
        <v>2021 Mercedes-AMG Mercedes-AMG ONE</v>
      </c>
      <c r="N376" s="2">
        <f t="shared" si="21"/>
        <v>7.5</v>
      </c>
      <c r="O376" s="3">
        <f t="shared" si="22"/>
        <v>877</v>
      </c>
      <c r="Q376" t="str">
        <f t="shared" si="23"/>
        <v>2021 Mercedes-AMG Mercedes-AMG ONE</v>
      </c>
    </row>
    <row r="377" spans="1:17" x14ac:dyDescent="0.25">
      <c r="A377" t="s">
        <v>437</v>
      </c>
      <c r="B377" t="s">
        <v>29</v>
      </c>
      <c r="C377">
        <v>256</v>
      </c>
      <c r="D377" s="2">
        <v>4.0999999999999996</v>
      </c>
      <c r="E377" s="2">
        <v>3</v>
      </c>
      <c r="F377" s="2">
        <v>5.5</v>
      </c>
      <c r="G377" s="3">
        <v>200</v>
      </c>
      <c r="H377" s="3">
        <v>3725</v>
      </c>
      <c r="I377" t="str">
        <f t="shared" si="20"/>
        <v>1929</v>
      </c>
      <c r="J377" t="s">
        <v>50</v>
      </c>
      <c r="M377" t="str">
        <f>A377</f>
        <v>1929 Mercedes-Benz SSK</v>
      </c>
      <c r="N377" s="2">
        <f t="shared" si="21"/>
        <v>3</v>
      </c>
      <c r="O377" s="3">
        <f t="shared" si="22"/>
        <v>200</v>
      </c>
      <c r="Q377" t="str">
        <f t="shared" si="23"/>
        <v>1929 Mercedes-Benz SSK</v>
      </c>
    </row>
    <row r="378" spans="1:17" x14ac:dyDescent="0.25">
      <c r="A378" t="s">
        <v>438</v>
      </c>
      <c r="B378" t="s">
        <v>23</v>
      </c>
      <c r="C378">
        <v>672</v>
      </c>
      <c r="D378" s="2">
        <v>7.9</v>
      </c>
      <c r="E378" s="2">
        <v>4.0999999999999996</v>
      </c>
      <c r="F378" s="2">
        <v>4.2</v>
      </c>
      <c r="G378" s="3">
        <v>483</v>
      </c>
      <c r="H378" s="3">
        <v>2683</v>
      </c>
      <c r="I378" t="str">
        <f t="shared" si="20"/>
        <v>1939</v>
      </c>
      <c r="J378" t="s">
        <v>50</v>
      </c>
      <c r="M378" t="str">
        <f>A378</f>
        <v>1939 Mercedes-Benz W154</v>
      </c>
      <c r="N378" s="2">
        <f t="shared" si="21"/>
        <v>4.0999999999999996</v>
      </c>
      <c r="O378" s="3">
        <f t="shared" si="22"/>
        <v>483</v>
      </c>
      <c r="Q378" t="str">
        <f t="shared" si="23"/>
        <v>1939 Mercedes-Benz W154</v>
      </c>
    </row>
    <row r="379" spans="1:17" x14ac:dyDescent="0.25">
      <c r="A379" t="s">
        <v>439</v>
      </c>
      <c r="B379" t="s">
        <v>29</v>
      </c>
      <c r="C379">
        <v>498</v>
      </c>
      <c r="D379" s="2">
        <v>5.0999999999999996</v>
      </c>
      <c r="E379" s="2">
        <v>3.6</v>
      </c>
      <c r="F379" s="2">
        <v>5.6</v>
      </c>
      <c r="G379" s="3">
        <v>241</v>
      </c>
      <c r="H379" s="3">
        <v>2960</v>
      </c>
      <c r="I379" t="str">
        <f t="shared" si="20"/>
        <v>1954</v>
      </c>
      <c r="J379" t="s">
        <v>50</v>
      </c>
      <c r="M379" t="str">
        <f>A379</f>
        <v>1954 Mercedes-Benz 300 SL CoupÃ©</v>
      </c>
      <c r="N379" s="2">
        <f t="shared" si="21"/>
        <v>3.6</v>
      </c>
      <c r="O379" s="3">
        <f t="shared" si="22"/>
        <v>241</v>
      </c>
      <c r="Q379" t="str">
        <f t="shared" si="23"/>
        <v>1954 Mercedes-Benz 300 SL CoupÃ©</v>
      </c>
    </row>
    <row r="380" spans="1:17" x14ac:dyDescent="0.25">
      <c r="A380" t="s">
        <v>440</v>
      </c>
      <c r="B380" t="s">
        <v>23</v>
      </c>
      <c r="C380">
        <v>681</v>
      </c>
      <c r="D380" s="2">
        <v>7.2</v>
      </c>
      <c r="E380" s="2">
        <v>4.2</v>
      </c>
      <c r="F380" s="2">
        <v>4.7</v>
      </c>
      <c r="G380" s="3">
        <v>379</v>
      </c>
      <c r="H380" s="3">
        <v>3640</v>
      </c>
      <c r="I380" t="str">
        <f t="shared" si="20"/>
        <v>1987</v>
      </c>
      <c r="J380" t="s">
        <v>50</v>
      </c>
      <c r="M380" t="str">
        <f>A380</f>
        <v>1987 Mercedes-Benz AMG Hammer Coupe</v>
      </c>
      <c r="N380" s="2">
        <f t="shared" si="21"/>
        <v>4.2</v>
      </c>
      <c r="O380" s="3">
        <f t="shared" si="22"/>
        <v>379</v>
      </c>
      <c r="Q380" t="str">
        <f t="shared" si="23"/>
        <v>1987 Mercedes-Benz AMG Hammer Coupe</v>
      </c>
    </row>
    <row r="381" spans="1:17" x14ac:dyDescent="0.25">
      <c r="A381" t="s">
        <v>441</v>
      </c>
      <c r="B381" t="s">
        <v>14</v>
      </c>
      <c r="C381">
        <v>579</v>
      </c>
      <c r="D381" s="2">
        <v>6.2</v>
      </c>
      <c r="E381" s="2">
        <v>4</v>
      </c>
      <c r="F381" s="2">
        <v>4.4000000000000004</v>
      </c>
      <c r="G381" s="3">
        <v>235</v>
      </c>
      <c r="H381" s="3">
        <v>2954</v>
      </c>
      <c r="I381" t="str">
        <f t="shared" si="20"/>
        <v>1990</v>
      </c>
      <c r="J381" t="s">
        <v>50</v>
      </c>
      <c r="M381" t="str">
        <f>A381</f>
        <v>1990 Mercedes-Benz 190E 2.5-16 Evolution II</v>
      </c>
      <c r="N381" s="2">
        <f t="shared" si="21"/>
        <v>4</v>
      </c>
      <c r="O381" s="3">
        <f t="shared" si="22"/>
        <v>235</v>
      </c>
      <c r="Q381" t="str">
        <f t="shared" si="23"/>
        <v>1990 Mercedes-Benz 190E 2.5-16 Evolution II</v>
      </c>
    </row>
    <row r="382" spans="1:17" x14ac:dyDescent="0.25">
      <c r="A382" t="s">
        <v>442</v>
      </c>
      <c r="B382" t="s">
        <v>18</v>
      </c>
      <c r="C382">
        <v>829</v>
      </c>
      <c r="D382" s="2">
        <v>7.5</v>
      </c>
      <c r="E382" s="2">
        <v>6.1</v>
      </c>
      <c r="F382" s="2">
        <v>4.2</v>
      </c>
      <c r="G382" s="3">
        <v>622</v>
      </c>
      <c r="H382" s="3">
        <v>3175</v>
      </c>
      <c r="I382" t="str">
        <f t="shared" si="20"/>
        <v>1998</v>
      </c>
      <c r="J382" t="s">
        <v>50</v>
      </c>
      <c r="M382" t="str">
        <f>A382</f>
        <v>1998 Mercedes-Benz AMG CLK GTR</v>
      </c>
      <c r="N382" s="2">
        <f t="shared" si="21"/>
        <v>6.1</v>
      </c>
      <c r="O382" s="3">
        <f t="shared" si="22"/>
        <v>622</v>
      </c>
      <c r="Q382" t="str">
        <f t="shared" si="23"/>
        <v>1998 Mercedes-Benz AMG CLK GTR</v>
      </c>
    </row>
    <row r="383" spans="1:17" x14ac:dyDescent="0.25">
      <c r="A383" t="s">
        <v>443</v>
      </c>
      <c r="B383" t="s">
        <v>37</v>
      </c>
      <c r="C383">
        <v>998</v>
      </c>
      <c r="D383" s="2">
        <v>7.8</v>
      </c>
      <c r="E383" s="2">
        <v>8.1999999999999993</v>
      </c>
      <c r="F383" s="2">
        <v>3.7</v>
      </c>
      <c r="G383" s="3">
        <v>1000</v>
      </c>
      <c r="H383" s="3">
        <v>2315</v>
      </c>
      <c r="I383" t="str">
        <f t="shared" si="20"/>
        <v>1998</v>
      </c>
      <c r="J383" t="s">
        <v>50</v>
      </c>
      <c r="M383" t="str">
        <f>A383</f>
        <v>1998 Mercedes-Benz AMG CLK GTR Forza Edition</v>
      </c>
      <c r="N383" s="2">
        <f t="shared" si="21"/>
        <v>8.1999999999999993</v>
      </c>
      <c r="O383" s="3">
        <f t="shared" si="22"/>
        <v>1000</v>
      </c>
      <c r="Q383" t="str">
        <f t="shared" si="23"/>
        <v>1998 Mercedes-Benz AMG CLK GTR Forza Edition</v>
      </c>
    </row>
    <row r="384" spans="1:17" x14ac:dyDescent="0.25">
      <c r="A384" t="s">
        <v>444</v>
      </c>
      <c r="B384" t="s">
        <v>18</v>
      </c>
      <c r="C384">
        <v>804</v>
      </c>
      <c r="D384" s="2">
        <v>7.6</v>
      </c>
      <c r="E384" s="2">
        <v>5.8</v>
      </c>
      <c r="F384" s="2">
        <v>4.4000000000000004</v>
      </c>
      <c r="G384" s="3">
        <v>571</v>
      </c>
      <c r="H384" s="3">
        <v>3571</v>
      </c>
      <c r="I384" t="str">
        <f t="shared" si="20"/>
        <v>2011</v>
      </c>
      <c r="J384" t="s">
        <v>50</v>
      </c>
      <c r="M384" t="str">
        <f>A384</f>
        <v>2011 Mercedes-Benz SLS AMG</v>
      </c>
      <c r="N384" s="2">
        <f t="shared" si="21"/>
        <v>5.8</v>
      </c>
      <c r="O384" s="3">
        <f t="shared" si="22"/>
        <v>571</v>
      </c>
      <c r="Q384" t="str">
        <f t="shared" si="23"/>
        <v>2011 Mercedes-Benz SLS AMG</v>
      </c>
    </row>
    <row r="385" spans="1:17" x14ac:dyDescent="0.25">
      <c r="A385" t="s">
        <v>445</v>
      </c>
      <c r="B385" t="s">
        <v>33</v>
      </c>
      <c r="C385">
        <v>768</v>
      </c>
      <c r="D385" s="2">
        <v>7.6</v>
      </c>
      <c r="E385" s="2">
        <v>5.0999999999999996</v>
      </c>
      <c r="F385" s="2">
        <v>4.5999999999999996</v>
      </c>
      <c r="G385" s="3">
        <v>510</v>
      </c>
      <c r="H385" s="3">
        <v>3854</v>
      </c>
      <c r="I385" t="str">
        <f t="shared" si="20"/>
        <v>2012</v>
      </c>
      <c r="J385" t="s">
        <v>50</v>
      </c>
      <c r="M385" t="str">
        <f>A385</f>
        <v>2012 Mercedes-Benz C 63 AMG CoupÃ© Black Series</v>
      </c>
      <c r="N385" s="2">
        <f t="shared" si="21"/>
        <v>5.0999999999999996</v>
      </c>
      <c r="O385" s="3">
        <f t="shared" si="22"/>
        <v>510</v>
      </c>
      <c r="Q385" t="str">
        <f t="shared" si="23"/>
        <v>2012 Mercedes-Benz C 63 AMG CoupÃ© Black Series</v>
      </c>
    </row>
    <row r="386" spans="1:17" x14ac:dyDescent="0.25">
      <c r="A386" t="s">
        <v>446</v>
      </c>
      <c r="B386" t="s">
        <v>33</v>
      </c>
      <c r="C386">
        <v>740</v>
      </c>
      <c r="D386" s="2">
        <v>7.3</v>
      </c>
      <c r="E386" s="2">
        <v>5.4</v>
      </c>
      <c r="F386" s="2">
        <v>4.8</v>
      </c>
      <c r="G386" s="3">
        <v>415</v>
      </c>
      <c r="H386" s="3">
        <v>3527</v>
      </c>
      <c r="I386" t="str">
        <f t="shared" si="20"/>
        <v>2012</v>
      </c>
      <c r="J386" t="s">
        <v>50</v>
      </c>
      <c r="M386" t="str">
        <f>A386</f>
        <v>2012 Mercedes-Benz SLK 55 AMG</v>
      </c>
      <c r="N386" s="2">
        <f t="shared" si="21"/>
        <v>5.4</v>
      </c>
      <c r="O386" s="3">
        <f t="shared" si="22"/>
        <v>415</v>
      </c>
      <c r="Q386" t="str">
        <f t="shared" si="23"/>
        <v>2012 Mercedes-Benz SLK 55 AMG</v>
      </c>
    </row>
    <row r="387" spans="1:17" x14ac:dyDescent="0.25">
      <c r="A387" t="s">
        <v>447</v>
      </c>
      <c r="B387" t="s">
        <v>33</v>
      </c>
      <c r="C387">
        <v>707</v>
      </c>
      <c r="D387" s="2">
        <v>6.7</v>
      </c>
      <c r="E387" s="2">
        <v>6.6</v>
      </c>
      <c r="F387" s="2">
        <v>5.0999999999999996</v>
      </c>
      <c r="G387" s="3">
        <v>355</v>
      </c>
      <c r="H387" s="3">
        <v>3263</v>
      </c>
      <c r="I387" t="str">
        <f t="shared" si="20"/>
        <v>2013</v>
      </c>
      <c r="J387" t="s">
        <v>50</v>
      </c>
      <c r="M387" t="str">
        <f>A387</f>
        <v>2013 Mercedes-Benz A 45 AMG</v>
      </c>
      <c r="N387" s="2">
        <f t="shared" si="21"/>
        <v>6.6</v>
      </c>
      <c r="O387" s="3">
        <f t="shared" si="22"/>
        <v>355</v>
      </c>
      <c r="Q387" t="str">
        <f t="shared" si="23"/>
        <v>2013 Mercedes-Benz A 45 AMG</v>
      </c>
    </row>
    <row r="388" spans="1:17" x14ac:dyDescent="0.25">
      <c r="A388" t="s">
        <v>448</v>
      </c>
      <c r="B388" t="s">
        <v>33</v>
      </c>
      <c r="C388">
        <v>751</v>
      </c>
      <c r="D388" s="2">
        <v>7.7</v>
      </c>
      <c r="E388" s="2">
        <v>7</v>
      </c>
      <c r="F388" s="2">
        <v>5.2</v>
      </c>
      <c r="G388" s="3">
        <v>577</v>
      </c>
      <c r="H388" s="3">
        <v>4277</v>
      </c>
      <c r="I388" t="str">
        <f t="shared" si="20"/>
        <v>2013</v>
      </c>
      <c r="J388" t="s">
        <v>50</v>
      </c>
      <c r="M388" t="str">
        <f>A388</f>
        <v>2013 Mercedes-Benz E 63 AMG</v>
      </c>
      <c r="N388" s="2">
        <f t="shared" si="21"/>
        <v>7</v>
      </c>
      <c r="O388" s="3">
        <f t="shared" si="22"/>
        <v>577</v>
      </c>
      <c r="Q388" t="str">
        <f t="shared" si="23"/>
        <v>2013 Mercedes-Benz E 63 AMG</v>
      </c>
    </row>
    <row r="389" spans="1:17" x14ac:dyDescent="0.25">
      <c r="A389" t="s">
        <v>449</v>
      </c>
      <c r="B389" t="s">
        <v>23</v>
      </c>
      <c r="C389">
        <v>639</v>
      </c>
      <c r="D389" s="2">
        <v>5.9</v>
      </c>
      <c r="E389" s="2">
        <v>6.6</v>
      </c>
      <c r="F389" s="2">
        <v>8</v>
      </c>
      <c r="G389" s="3">
        <v>603</v>
      </c>
      <c r="H389" s="3">
        <v>5688</v>
      </c>
      <c r="I389" t="str">
        <f t="shared" si="20"/>
        <v>2013</v>
      </c>
      <c r="J389" t="s">
        <v>50</v>
      </c>
      <c r="M389" t="str">
        <f>A389</f>
        <v>2013 Mercedes-Benz G 65 AMG</v>
      </c>
      <c r="N389" s="2">
        <f t="shared" si="21"/>
        <v>6.6</v>
      </c>
      <c r="O389" s="3">
        <f t="shared" si="22"/>
        <v>603</v>
      </c>
      <c r="Q389" t="str">
        <f t="shared" si="23"/>
        <v>2013 Mercedes-Benz G 65 AMG</v>
      </c>
    </row>
    <row r="390" spans="1:17" x14ac:dyDescent="0.25">
      <c r="A390" t="s">
        <v>450</v>
      </c>
      <c r="B390" t="s">
        <v>23</v>
      </c>
      <c r="C390">
        <v>606</v>
      </c>
      <c r="D390" s="2">
        <v>5.6</v>
      </c>
      <c r="E390" s="2">
        <v>4</v>
      </c>
      <c r="F390" s="2">
        <v>9.3000000000000007</v>
      </c>
      <c r="G390" s="3">
        <v>536</v>
      </c>
      <c r="H390" s="3">
        <v>9050</v>
      </c>
      <c r="I390" t="str">
        <f t="shared" si="20"/>
        <v>2014</v>
      </c>
      <c r="J390" t="s">
        <v>50</v>
      </c>
      <c r="M390" t="str">
        <f>A390</f>
        <v>2014 Mercedes-Benz G 63 AMG 6x6</v>
      </c>
      <c r="N390" s="2">
        <f t="shared" si="21"/>
        <v>4</v>
      </c>
      <c r="O390" s="3">
        <f t="shared" si="22"/>
        <v>536</v>
      </c>
      <c r="Q390" t="str">
        <f t="shared" si="23"/>
        <v>2014 Mercedes-Benz G 63 AMG 6x6</v>
      </c>
    </row>
    <row r="391" spans="1:17" x14ac:dyDescent="0.25">
      <c r="A391" t="s">
        <v>451</v>
      </c>
      <c r="B391" t="s">
        <v>29</v>
      </c>
      <c r="C391">
        <v>103</v>
      </c>
      <c r="D391" s="2">
        <v>2.8</v>
      </c>
      <c r="E391" s="2">
        <v>1.3</v>
      </c>
      <c r="F391" s="2">
        <v>8.6999999999999993</v>
      </c>
      <c r="G391" s="3">
        <v>228</v>
      </c>
      <c r="H391" s="3">
        <v>15432</v>
      </c>
      <c r="I391" t="str">
        <f t="shared" si="20"/>
        <v>2014</v>
      </c>
      <c r="J391" t="s">
        <v>50</v>
      </c>
      <c r="M391" t="str">
        <f>A391</f>
        <v>2014 Mercedes-Benz Unimog U5023</v>
      </c>
      <c r="N391" s="2">
        <f t="shared" si="21"/>
        <v>1.3</v>
      </c>
      <c r="O391" s="3">
        <f t="shared" si="22"/>
        <v>228</v>
      </c>
      <c r="Q391" t="str">
        <f t="shared" si="23"/>
        <v>2014 Mercedes-Benz Unimog U5023</v>
      </c>
    </row>
    <row r="392" spans="1:17" x14ac:dyDescent="0.25">
      <c r="A392" t="s">
        <v>452</v>
      </c>
      <c r="B392" t="s">
        <v>33</v>
      </c>
      <c r="C392">
        <v>702</v>
      </c>
      <c r="D392" s="2">
        <v>5.0999999999999996</v>
      </c>
      <c r="E392" s="2">
        <v>5.4</v>
      </c>
      <c r="F392" s="2">
        <v>5</v>
      </c>
      <c r="G392" s="3">
        <v>1080</v>
      </c>
      <c r="H392" s="3">
        <v>12125</v>
      </c>
      <c r="I392" t="str">
        <f t="shared" si="20"/>
        <v>2015</v>
      </c>
      <c r="J392" t="s">
        <v>50</v>
      </c>
      <c r="M392" t="str">
        <f>A392</f>
        <v>2015 Mercedes-Benz #24 Tankpool24 Racing Truck</v>
      </c>
      <c r="N392" s="2">
        <f t="shared" si="21"/>
        <v>5.4</v>
      </c>
      <c r="O392" s="3">
        <f t="shared" si="22"/>
        <v>1080</v>
      </c>
      <c r="Q392" t="str">
        <f t="shared" si="23"/>
        <v>2015 Mercedes-Benz #24 Tankpool24 Racing Truck</v>
      </c>
    </row>
    <row r="393" spans="1:17" x14ac:dyDescent="0.25">
      <c r="A393" t="s">
        <v>453</v>
      </c>
      <c r="B393" t="s">
        <v>33</v>
      </c>
      <c r="C393">
        <v>800</v>
      </c>
      <c r="D393" s="2">
        <v>6.1</v>
      </c>
      <c r="E393" s="2">
        <v>8.8000000000000007</v>
      </c>
      <c r="F393" s="2">
        <v>9.6999999999999993</v>
      </c>
      <c r="G393" s="3">
        <v>1743</v>
      </c>
      <c r="H393" s="3">
        <v>3685</v>
      </c>
      <c r="I393" t="str">
        <f t="shared" si="20"/>
        <v>2015</v>
      </c>
      <c r="J393" t="s">
        <v>50</v>
      </c>
      <c r="M393" t="str">
        <f>A393</f>
        <v>2015 Mercedes-Benz #24 Tankpool24 Racing Truck Forza Edition</v>
      </c>
      <c r="N393" s="2">
        <f t="shared" si="21"/>
        <v>8.8000000000000007</v>
      </c>
      <c r="O393" s="3">
        <f t="shared" si="22"/>
        <v>1743</v>
      </c>
      <c r="Q393" t="str">
        <f t="shared" si="23"/>
        <v>2015 Mercedes-Benz #24 Tankpool24 Racing Truck Forza Edition</v>
      </c>
    </row>
    <row r="394" spans="1:17" x14ac:dyDescent="0.25">
      <c r="A394" t="s">
        <v>454</v>
      </c>
      <c r="B394" t="s">
        <v>29</v>
      </c>
      <c r="C394">
        <v>368</v>
      </c>
      <c r="D394" s="2">
        <v>4.2</v>
      </c>
      <c r="E394" s="2">
        <v>2.4</v>
      </c>
      <c r="F394" s="2">
        <v>7.8</v>
      </c>
      <c r="G394" s="3">
        <v>188</v>
      </c>
      <c r="H394" s="3">
        <v>4764</v>
      </c>
      <c r="I394" t="str">
        <f t="shared" si="20"/>
        <v>2018</v>
      </c>
      <c r="J394" t="s">
        <v>50</v>
      </c>
      <c r="M394" t="str">
        <f>A394</f>
        <v>2018 Mercedes-Benz X-Class</v>
      </c>
      <c r="N394" s="2">
        <f t="shared" si="21"/>
        <v>2.4</v>
      </c>
      <c r="O394" s="3">
        <f t="shared" si="22"/>
        <v>188</v>
      </c>
      <c r="Q394" t="str">
        <f t="shared" si="23"/>
        <v>2018 Mercedes-Benz X-Class</v>
      </c>
    </row>
    <row r="395" spans="1:17" x14ac:dyDescent="0.25">
      <c r="A395" t="s">
        <v>455</v>
      </c>
      <c r="B395" t="s">
        <v>29</v>
      </c>
      <c r="C395">
        <v>491</v>
      </c>
      <c r="D395" s="2">
        <v>5.8</v>
      </c>
      <c r="E395" s="2">
        <v>3.1</v>
      </c>
      <c r="F395" s="2">
        <v>4.9000000000000004</v>
      </c>
      <c r="G395" s="3">
        <v>370</v>
      </c>
      <c r="H395" s="3">
        <v>3947</v>
      </c>
      <c r="I395" t="str">
        <f t="shared" si="20"/>
        <v>1970</v>
      </c>
      <c r="J395" t="s">
        <v>456</v>
      </c>
      <c r="M395" t="str">
        <f>A395</f>
        <v>1970 Mercury Cyclone Spoiler</v>
      </c>
      <c r="N395" s="2">
        <f t="shared" si="21"/>
        <v>3.1</v>
      </c>
      <c r="O395" s="3">
        <f t="shared" si="22"/>
        <v>370</v>
      </c>
      <c r="Q395" t="str">
        <f t="shared" si="23"/>
        <v>1970 Mercury Cyclone Spoiler</v>
      </c>
    </row>
    <row r="396" spans="1:17" x14ac:dyDescent="0.25">
      <c r="A396" t="s">
        <v>457</v>
      </c>
      <c r="B396" t="s">
        <v>29</v>
      </c>
      <c r="C396">
        <v>291</v>
      </c>
      <c r="D396" s="2">
        <v>3.1</v>
      </c>
      <c r="E396" s="2">
        <v>2.9</v>
      </c>
      <c r="F396" s="2">
        <v>5.9</v>
      </c>
      <c r="G396" s="3">
        <v>60</v>
      </c>
      <c r="H396" s="3">
        <v>1235</v>
      </c>
      <c r="I396" t="str">
        <f t="shared" si="20"/>
        <v>1971</v>
      </c>
      <c r="J396" t="s">
        <v>458</v>
      </c>
      <c r="M396" t="str">
        <f>A396</f>
        <v>1971 Meyers Manx</v>
      </c>
      <c r="N396" s="2">
        <f t="shared" si="21"/>
        <v>2.9</v>
      </c>
      <c r="O396" s="3">
        <f t="shared" si="22"/>
        <v>60</v>
      </c>
      <c r="Q396" t="str">
        <f t="shared" si="23"/>
        <v>1971 Meyers Manx</v>
      </c>
    </row>
    <row r="397" spans="1:17" x14ac:dyDescent="0.25">
      <c r="A397" t="s">
        <v>459</v>
      </c>
      <c r="B397" t="s">
        <v>33</v>
      </c>
      <c r="C397">
        <v>800</v>
      </c>
      <c r="D397" s="2">
        <v>5.2</v>
      </c>
      <c r="E397" s="2">
        <v>8.1999999999999993</v>
      </c>
      <c r="F397" s="2">
        <v>3.8</v>
      </c>
      <c r="G397" s="3">
        <v>250</v>
      </c>
      <c r="H397" s="3">
        <v>1102</v>
      </c>
      <c r="I397" t="str">
        <f t="shared" si="20"/>
        <v>1971</v>
      </c>
      <c r="J397" t="s">
        <v>458</v>
      </c>
      <c r="M397" t="str">
        <f>A397</f>
        <v>1971 Meyers Manx Forza Edition</v>
      </c>
      <c r="N397" s="2">
        <f t="shared" si="21"/>
        <v>8.1999999999999993</v>
      </c>
      <c r="O397" s="3">
        <f t="shared" si="22"/>
        <v>250</v>
      </c>
      <c r="Q397" t="str">
        <f t="shared" si="23"/>
        <v>1971 Meyers Manx Forza Edition</v>
      </c>
    </row>
    <row r="398" spans="1:17" x14ac:dyDescent="0.25">
      <c r="A398" t="s">
        <v>460</v>
      </c>
      <c r="B398" t="s">
        <v>18</v>
      </c>
      <c r="C398">
        <v>811</v>
      </c>
      <c r="D398" s="2">
        <v>4.5999999999999996</v>
      </c>
      <c r="E398" s="2">
        <v>8.8000000000000007</v>
      </c>
      <c r="F398" s="2">
        <v>7.5</v>
      </c>
      <c r="G398" s="3">
        <v>410</v>
      </c>
      <c r="H398" s="3">
        <v>2271</v>
      </c>
      <c r="I398" t="str">
        <f t="shared" si="20"/>
        <v>1986</v>
      </c>
      <c r="J398" t="s">
        <v>461</v>
      </c>
      <c r="M398" t="str">
        <f>A398</f>
        <v>1986 MG Metro 6R4</v>
      </c>
      <c r="N398" s="2">
        <f t="shared" si="21"/>
        <v>8.8000000000000007</v>
      </c>
      <c r="O398" s="3">
        <f t="shared" si="22"/>
        <v>410</v>
      </c>
      <c r="Q398" t="str">
        <f t="shared" si="23"/>
        <v>1986 MG Metro 6R4</v>
      </c>
    </row>
    <row r="399" spans="1:17" x14ac:dyDescent="0.25">
      <c r="A399" t="s">
        <v>462</v>
      </c>
      <c r="B399" t="s">
        <v>29</v>
      </c>
      <c r="C399">
        <v>281</v>
      </c>
      <c r="D399" s="2">
        <v>3.6</v>
      </c>
      <c r="E399" s="2">
        <v>2.6</v>
      </c>
      <c r="F399" s="2">
        <v>4.0999999999999996</v>
      </c>
      <c r="G399" s="3">
        <v>75</v>
      </c>
      <c r="H399" s="3">
        <v>1480</v>
      </c>
      <c r="I399" t="str">
        <f t="shared" si="20"/>
        <v>1965</v>
      </c>
      <c r="J399" t="s">
        <v>463</v>
      </c>
      <c r="M399" t="str">
        <f>A399</f>
        <v>1965 Mini Cooper S</v>
      </c>
      <c r="N399" s="2">
        <f t="shared" si="21"/>
        <v>2.6</v>
      </c>
      <c r="O399" s="3">
        <f t="shared" si="22"/>
        <v>75</v>
      </c>
      <c r="Q399" t="str">
        <f t="shared" si="23"/>
        <v>1965 Mini Cooper S</v>
      </c>
    </row>
    <row r="400" spans="1:17" x14ac:dyDescent="0.25">
      <c r="A400" t="s">
        <v>464</v>
      </c>
      <c r="B400" t="s">
        <v>14</v>
      </c>
      <c r="C400">
        <v>598</v>
      </c>
      <c r="D400" s="2">
        <v>5.4</v>
      </c>
      <c r="E400" s="2">
        <v>4.0999999999999996</v>
      </c>
      <c r="F400" s="2">
        <v>4.7</v>
      </c>
      <c r="G400" s="3">
        <v>208</v>
      </c>
      <c r="H400" s="3">
        <v>2701</v>
      </c>
      <c r="I400" t="str">
        <f t="shared" si="20"/>
        <v>2009</v>
      </c>
      <c r="J400" t="s">
        <v>463</v>
      </c>
      <c r="M400" t="str">
        <f>A400</f>
        <v>2009 Mini John Cooper Works</v>
      </c>
      <c r="N400" s="2">
        <f t="shared" si="21"/>
        <v>4.0999999999999996</v>
      </c>
      <c r="O400" s="3">
        <f t="shared" si="22"/>
        <v>208</v>
      </c>
      <c r="Q400" t="str">
        <f t="shared" si="23"/>
        <v>2009 Mini John Cooper Works</v>
      </c>
    </row>
    <row r="401" spans="1:17" x14ac:dyDescent="0.25">
      <c r="A401" t="s">
        <v>465</v>
      </c>
      <c r="B401" t="s">
        <v>23</v>
      </c>
      <c r="C401">
        <v>628</v>
      </c>
      <c r="D401" s="2">
        <v>5.4</v>
      </c>
      <c r="E401" s="2">
        <v>4.2</v>
      </c>
      <c r="F401" s="2">
        <v>4.5999999999999996</v>
      </c>
      <c r="G401" s="3">
        <v>215</v>
      </c>
      <c r="H401" s="3">
        <v>2557</v>
      </c>
      <c r="I401" t="str">
        <f t="shared" si="20"/>
        <v>2012</v>
      </c>
      <c r="J401" t="s">
        <v>463</v>
      </c>
      <c r="M401" t="str">
        <f>A401</f>
        <v>2012 Mini John Cooper Works GP</v>
      </c>
      <c r="N401" s="2">
        <f t="shared" si="21"/>
        <v>4.2</v>
      </c>
      <c r="O401" s="3">
        <f t="shared" si="22"/>
        <v>215</v>
      </c>
      <c r="Q401" t="str">
        <f t="shared" si="23"/>
        <v>2012 Mini John Cooper Works GP</v>
      </c>
    </row>
    <row r="402" spans="1:17" x14ac:dyDescent="0.25">
      <c r="A402" t="s">
        <v>466</v>
      </c>
      <c r="B402" t="s">
        <v>23</v>
      </c>
      <c r="C402">
        <v>632</v>
      </c>
      <c r="D402" s="2">
        <v>3.3</v>
      </c>
      <c r="E402" s="2">
        <v>5.2</v>
      </c>
      <c r="F402" s="2">
        <v>8.1</v>
      </c>
      <c r="G402" s="3">
        <v>307</v>
      </c>
      <c r="H402" s="3">
        <v>4299</v>
      </c>
      <c r="I402" t="str">
        <f t="shared" si="20"/>
        <v>2013</v>
      </c>
      <c r="J402" t="s">
        <v>463</v>
      </c>
      <c r="M402" t="str">
        <f>A402</f>
        <v>2013 Mini X-Raid ALL4 Racing Countryman</v>
      </c>
      <c r="N402" s="2">
        <f t="shared" si="21"/>
        <v>5.2</v>
      </c>
      <c r="O402" s="3">
        <f t="shared" si="22"/>
        <v>307</v>
      </c>
      <c r="Q402" t="str">
        <f t="shared" si="23"/>
        <v>2013 Mini X-Raid ALL4 Racing Countryman</v>
      </c>
    </row>
    <row r="403" spans="1:17" x14ac:dyDescent="0.25">
      <c r="A403" t="s">
        <v>467</v>
      </c>
      <c r="B403" t="s">
        <v>14</v>
      </c>
      <c r="C403">
        <v>537</v>
      </c>
      <c r="D403" s="2">
        <v>5.0999999999999996</v>
      </c>
      <c r="E403" s="2">
        <v>3.8</v>
      </c>
      <c r="F403" s="2">
        <v>5.7</v>
      </c>
      <c r="G403" s="3">
        <v>228</v>
      </c>
      <c r="H403" s="3">
        <v>3653</v>
      </c>
      <c r="I403" t="str">
        <f t="shared" si="20"/>
        <v>2018</v>
      </c>
      <c r="J403" t="s">
        <v>463</v>
      </c>
      <c r="M403" t="str">
        <f>A403</f>
        <v>2018 Mini John Cooper Works Countryman ALL4</v>
      </c>
      <c r="N403" s="2">
        <f t="shared" si="21"/>
        <v>3.8</v>
      </c>
      <c r="O403" s="3">
        <f t="shared" si="22"/>
        <v>228</v>
      </c>
      <c r="Q403" t="str">
        <f t="shared" si="23"/>
        <v>2018 Mini John Cooper Works Countryman ALL4</v>
      </c>
    </row>
    <row r="404" spans="1:17" x14ac:dyDescent="0.25">
      <c r="A404" t="s">
        <v>468</v>
      </c>
      <c r="B404" t="s">
        <v>23</v>
      </c>
      <c r="C404">
        <v>632</v>
      </c>
      <c r="D404" s="2">
        <v>4.5</v>
      </c>
      <c r="E404" s="2">
        <v>4.9000000000000004</v>
      </c>
      <c r="F404" s="2">
        <v>10</v>
      </c>
      <c r="G404" s="3">
        <v>340</v>
      </c>
      <c r="H404" s="3">
        <v>4328</v>
      </c>
      <c r="I404" t="str">
        <f t="shared" si="20"/>
        <v>2018</v>
      </c>
      <c r="J404" t="s">
        <v>463</v>
      </c>
      <c r="M404" t="str">
        <f>A404</f>
        <v>2018 Mini X-Raid John Cooper Works Buggy</v>
      </c>
      <c r="N404" s="2">
        <f t="shared" si="21"/>
        <v>4.9000000000000004</v>
      </c>
      <c r="O404" s="3">
        <f t="shared" si="22"/>
        <v>340</v>
      </c>
      <c r="Q404" t="str">
        <f t="shared" si="23"/>
        <v>2018 Mini X-Raid John Cooper Works Buggy</v>
      </c>
    </row>
    <row r="405" spans="1:17" x14ac:dyDescent="0.25">
      <c r="A405" t="s">
        <v>469</v>
      </c>
      <c r="B405" t="s">
        <v>14</v>
      </c>
      <c r="C405">
        <v>549</v>
      </c>
      <c r="D405" s="2">
        <v>5.2</v>
      </c>
      <c r="E405" s="2">
        <v>4.2</v>
      </c>
      <c r="F405" s="2">
        <v>5.3</v>
      </c>
      <c r="G405" s="3">
        <v>188</v>
      </c>
      <c r="H405" s="3">
        <v>3087</v>
      </c>
      <c r="I405" t="str">
        <f t="shared" ref="I405:I468" si="24">LEFT(A405,4)</f>
        <v>1988</v>
      </c>
      <c r="J405" t="s">
        <v>470</v>
      </c>
      <c r="M405" t="str">
        <f>A405</f>
        <v>1988 Mitsubishi Starion ESI-R</v>
      </c>
      <c r="N405" s="2">
        <f t="shared" si="21"/>
        <v>4.2</v>
      </c>
      <c r="O405" s="3">
        <f t="shared" si="22"/>
        <v>188</v>
      </c>
      <c r="Q405" t="str">
        <f t="shared" si="23"/>
        <v>1988 Mitsubishi Starion ESI-R</v>
      </c>
    </row>
    <row r="406" spans="1:17" x14ac:dyDescent="0.25">
      <c r="A406" t="s">
        <v>471</v>
      </c>
      <c r="B406" t="s">
        <v>14</v>
      </c>
      <c r="C406">
        <v>543</v>
      </c>
      <c r="D406" s="2">
        <v>5.9</v>
      </c>
      <c r="E406" s="2">
        <v>3.9</v>
      </c>
      <c r="F406" s="2">
        <v>5.4</v>
      </c>
      <c r="G406" s="3">
        <v>210</v>
      </c>
      <c r="H406" s="3">
        <v>3199</v>
      </c>
      <c r="I406" t="str">
        <f t="shared" si="24"/>
        <v>1995</v>
      </c>
      <c r="J406" t="s">
        <v>470</v>
      </c>
      <c r="M406" t="str">
        <f>A406</f>
        <v>1995 Mitsubishi Eclipse GSX</v>
      </c>
      <c r="N406" s="2">
        <f t="shared" ref="N406:N469" si="25">E406</f>
        <v>3.9</v>
      </c>
      <c r="O406" s="3">
        <f t="shared" ref="O406:O469" si="26">G406</f>
        <v>210</v>
      </c>
      <c r="Q406" t="str">
        <f t="shared" ref="Q406:Q469" si="27">M406</f>
        <v>1995 Mitsubishi Eclipse GSX</v>
      </c>
    </row>
    <row r="407" spans="1:17" x14ac:dyDescent="0.25">
      <c r="A407" t="s">
        <v>472</v>
      </c>
      <c r="B407" t="s">
        <v>23</v>
      </c>
      <c r="C407">
        <v>610</v>
      </c>
      <c r="D407" s="2">
        <v>6.1</v>
      </c>
      <c r="E407" s="2">
        <v>4.5</v>
      </c>
      <c r="F407" s="2">
        <v>5.5</v>
      </c>
      <c r="G407" s="3">
        <v>320</v>
      </c>
      <c r="H407" s="3">
        <v>3704</v>
      </c>
      <c r="I407" t="str">
        <f t="shared" si="24"/>
        <v>1997</v>
      </c>
      <c r="J407" t="s">
        <v>470</v>
      </c>
      <c r="M407" t="str">
        <f>A407</f>
        <v>1997 Mitsubishi GTO</v>
      </c>
      <c r="N407" s="2">
        <f t="shared" si="25"/>
        <v>4.5</v>
      </c>
      <c r="O407" s="3">
        <f t="shared" si="26"/>
        <v>320</v>
      </c>
      <c r="Q407" t="str">
        <f t="shared" si="27"/>
        <v>1997 Mitsubishi GTO</v>
      </c>
    </row>
    <row r="408" spans="1:17" x14ac:dyDescent="0.25">
      <c r="A408" t="s">
        <v>473</v>
      </c>
      <c r="B408" t="s">
        <v>23</v>
      </c>
      <c r="C408">
        <v>659</v>
      </c>
      <c r="D408" s="2">
        <v>5.6</v>
      </c>
      <c r="E408" s="2">
        <v>5.6</v>
      </c>
      <c r="F408" s="2">
        <v>5.5</v>
      </c>
      <c r="G408" s="3">
        <v>280</v>
      </c>
      <c r="H408" s="3">
        <v>2822</v>
      </c>
      <c r="I408" t="str">
        <f t="shared" si="24"/>
        <v>1999</v>
      </c>
      <c r="J408" t="s">
        <v>470</v>
      </c>
      <c r="M408" t="str">
        <f>A408</f>
        <v>1999 Mitsubishi Lancer Evolution VI GSR</v>
      </c>
      <c r="N408" s="2">
        <f t="shared" si="25"/>
        <v>5.6</v>
      </c>
      <c r="O408" s="3">
        <f t="shared" si="26"/>
        <v>280</v>
      </c>
      <c r="Q408" t="str">
        <f t="shared" si="27"/>
        <v>1999 Mitsubishi Lancer Evolution VI GSR</v>
      </c>
    </row>
    <row r="409" spans="1:17" x14ac:dyDescent="0.25">
      <c r="A409" t="s">
        <v>474</v>
      </c>
      <c r="B409" t="s">
        <v>23</v>
      </c>
      <c r="C409">
        <v>664</v>
      </c>
      <c r="D409" s="2">
        <v>6.2</v>
      </c>
      <c r="E409" s="2">
        <v>5.7</v>
      </c>
      <c r="F409" s="2">
        <v>5.7</v>
      </c>
      <c r="G409" s="3">
        <v>305</v>
      </c>
      <c r="H409" s="3">
        <v>3109</v>
      </c>
      <c r="I409" t="str">
        <f t="shared" si="24"/>
        <v>2004</v>
      </c>
      <c r="J409" t="s">
        <v>470</v>
      </c>
      <c r="M409" t="str">
        <f>A409</f>
        <v>2004 Mitsubishi Lancer Evolution VIII MR</v>
      </c>
      <c r="N409" s="2">
        <f t="shared" si="25"/>
        <v>5.7</v>
      </c>
      <c r="O409" s="3">
        <f t="shared" si="26"/>
        <v>305</v>
      </c>
      <c r="Q409" t="str">
        <f t="shared" si="27"/>
        <v>2004 Mitsubishi Lancer Evolution VIII MR</v>
      </c>
    </row>
    <row r="410" spans="1:17" x14ac:dyDescent="0.25">
      <c r="A410" t="s">
        <v>475</v>
      </c>
      <c r="B410" t="s">
        <v>23</v>
      </c>
      <c r="C410">
        <v>632</v>
      </c>
      <c r="D410" s="2">
        <v>5.9</v>
      </c>
      <c r="E410" s="2">
        <v>4.7</v>
      </c>
      <c r="F410" s="2">
        <v>5.6</v>
      </c>
      <c r="G410" s="3">
        <v>286</v>
      </c>
      <c r="H410" s="3">
        <v>3285</v>
      </c>
      <c r="I410" t="str">
        <f t="shared" si="24"/>
        <v>2006</v>
      </c>
      <c r="J410" t="s">
        <v>470</v>
      </c>
      <c r="M410" t="str">
        <f>A410</f>
        <v>2006 Mitsubishi Lancer Evolution IX MR</v>
      </c>
      <c r="N410" s="2">
        <f t="shared" si="25"/>
        <v>4.7</v>
      </c>
      <c r="O410" s="3">
        <f t="shared" si="26"/>
        <v>286</v>
      </c>
      <c r="Q410" t="str">
        <f t="shared" si="27"/>
        <v>2006 Mitsubishi Lancer Evolution IX MR</v>
      </c>
    </row>
    <row r="411" spans="1:17" x14ac:dyDescent="0.25">
      <c r="A411" t="s">
        <v>476</v>
      </c>
      <c r="B411" t="s">
        <v>23</v>
      </c>
      <c r="C411">
        <v>649</v>
      </c>
      <c r="D411" s="2">
        <v>5.7</v>
      </c>
      <c r="E411" s="2">
        <v>5.0999999999999996</v>
      </c>
      <c r="F411" s="2">
        <v>5.7</v>
      </c>
      <c r="G411" s="3">
        <v>305</v>
      </c>
      <c r="H411" s="3">
        <v>3395</v>
      </c>
      <c r="I411" t="str">
        <f t="shared" si="24"/>
        <v>2008</v>
      </c>
      <c r="J411" t="s">
        <v>470</v>
      </c>
      <c r="M411" t="str">
        <f>A411</f>
        <v>2008 Mitsubishi Lancer Evolution X GSR</v>
      </c>
      <c r="N411" s="2">
        <f t="shared" si="25"/>
        <v>5.0999999999999996</v>
      </c>
      <c r="O411" s="3">
        <f t="shared" si="26"/>
        <v>305</v>
      </c>
      <c r="Q411" t="str">
        <f t="shared" si="27"/>
        <v>2008 Mitsubishi Lancer Evolution X GSR</v>
      </c>
    </row>
    <row r="412" spans="1:17" x14ac:dyDescent="0.25">
      <c r="A412" t="s">
        <v>477</v>
      </c>
      <c r="B412" t="s">
        <v>33</v>
      </c>
      <c r="C412">
        <v>800</v>
      </c>
      <c r="D412" s="2">
        <v>7.1</v>
      </c>
      <c r="E412" s="2">
        <v>9.1999999999999993</v>
      </c>
      <c r="F412" s="2">
        <v>8.1</v>
      </c>
      <c r="G412" s="3">
        <v>583</v>
      </c>
      <c r="H412" s="3">
        <v>3395</v>
      </c>
      <c r="I412" t="str">
        <f t="shared" si="24"/>
        <v>2008</v>
      </c>
      <c r="J412" t="s">
        <v>470</v>
      </c>
      <c r="M412" t="str">
        <f>A412</f>
        <v>2008 Mitsubishi Lancer Evolution X GSR "Welcome Pack"</v>
      </c>
      <c r="N412" s="2">
        <f t="shared" si="25"/>
        <v>9.1999999999999993</v>
      </c>
      <c r="O412" s="3">
        <f t="shared" si="26"/>
        <v>583</v>
      </c>
      <c r="Q412" t="str">
        <f t="shared" si="27"/>
        <v>2008 Mitsubishi Lancer Evolution X GSR "Welcome Pack"</v>
      </c>
    </row>
    <row r="413" spans="1:17" x14ac:dyDescent="0.25">
      <c r="A413" t="s">
        <v>478</v>
      </c>
      <c r="B413" t="s">
        <v>29</v>
      </c>
      <c r="C413">
        <v>488</v>
      </c>
      <c r="D413" s="2">
        <v>4</v>
      </c>
      <c r="E413" s="2">
        <v>3.3</v>
      </c>
      <c r="F413" s="2">
        <v>4.2</v>
      </c>
      <c r="G413" s="3">
        <v>82</v>
      </c>
      <c r="H413" s="3">
        <v>1200</v>
      </c>
      <c r="I413" t="str">
        <f t="shared" si="24"/>
        <v>2014</v>
      </c>
      <c r="J413" t="s">
        <v>479</v>
      </c>
      <c r="M413" t="str">
        <f>A413</f>
        <v>2014 Morgan 3 Wheeler</v>
      </c>
      <c r="N413" s="2">
        <f t="shared" si="25"/>
        <v>3.3</v>
      </c>
      <c r="O413" s="3">
        <f t="shared" si="26"/>
        <v>82</v>
      </c>
      <c r="Q413" t="str">
        <f t="shared" si="27"/>
        <v>2014 Morgan 3 Wheeler</v>
      </c>
    </row>
    <row r="414" spans="1:17" x14ac:dyDescent="0.25">
      <c r="A414" t="s">
        <v>480</v>
      </c>
      <c r="B414" t="s">
        <v>33</v>
      </c>
      <c r="C414">
        <v>800</v>
      </c>
      <c r="D414" s="2">
        <v>4.9000000000000004</v>
      </c>
      <c r="E414" s="2">
        <v>5.9</v>
      </c>
      <c r="F414" s="2">
        <v>2.9</v>
      </c>
      <c r="G414" s="3">
        <v>308</v>
      </c>
      <c r="H414" s="3">
        <v>1433</v>
      </c>
      <c r="I414" t="str">
        <f t="shared" si="24"/>
        <v>1953</v>
      </c>
      <c r="J414" t="s">
        <v>481</v>
      </c>
      <c r="M414" t="str">
        <f>A414</f>
        <v>1953 Morris Minor 1000 Forza Edition</v>
      </c>
      <c r="N414" s="2">
        <f t="shared" si="25"/>
        <v>5.9</v>
      </c>
      <c r="O414" s="3">
        <f t="shared" si="26"/>
        <v>308</v>
      </c>
      <c r="Q414" t="str">
        <f t="shared" si="27"/>
        <v>1953 Morris Minor 1000 Forza Edition</v>
      </c>
    </row>
    <row r="415" spans="1:17" x14ac:dyDescent="0.25">
      <c r="A415" t="s">
        <v>482</v>
      </c>
      <c r="B415" t="s">
        <v>29</v>
      </c>
      <c r="C415">
        <v>100</v>
      </c>
      <c r="D415" s="2">
        <v>2.7</v>
      </c>
      <c r="E415" s="2">
        <v>1.6</v>
      </c>
      <c r="F415" s="2">
        <v>5.6</v>
      </c>
      <c r="G415" s="3">
        <v>37</v>
      </c>
      <c r="H415" s="3">
        <v>1764</v>
      </c>
      <c r="I415" t="str">
        <f t="shared" si="24"/>
        <v>1958</v>
      </c>
      <c r="J415" t="s">
        <v>481</v>
      </c>
      <c r="M415" t="str">
        <f>A415</f>
        <v>1958 Morris Minor 1000</v>
      </c>
      <c r="N415" s="2">
        <f t="shared" si="25"/>
        <v>1.6</v>
      </c>
      <c r="O415" s="3">
        <f t="shared" si="26"/>
        <v>37</v>
      </c>
      <c r="Q415" t="str">
        <f t="shared" si="27"/>
        <v>1958 Morris Minor 1000</v>
      </c>
    </row>
    <row r="416" spans="1:17" x14ac:dyDescent="0.25">
      <c r="A416" t="s">
        <v>483</v>
      </c>
      <c r="B416" t="s">
        <v>37</v>
      </c>
      <c r="C416">
        <v>919</v>
      </c>
      <c r="D416" s="2">
        <v>8.1999999999999993</v>
      </c>
      <c r="E416" s="2">
        <v>7.4</v>
      </c>
      <c r="F416" s="2">
        <v>4.7</v>
      </c>
      <c r="G416" s="3">
        <v>530</v>
      </c>
      <c r="H416" s="3">
        <v>2480</v>
      </c>
      <c r="I416" t="str">
        <f t="shared" si="24"/>
        <v>2010</v>
      </c>
      <c r="J416" t="s">
        <v>484</v>
      </c>
      <c r="M416" t="str">
        <f>A416</f>
        <v>2010 Mosler MT900S</v>
      </c>
      <c r="N416" s="2">
        <f t="shared" si="25"/>
        <v>7.4</v>
      </c>
      <c r="O416" s="3">
        <f t="shared" si="26"/>
        <v>530</v>
      </c>
      <c r="Q416" t="str">
        <f t="shared" si="27"/>
        <v>2010 Mosler MT900S</v>
      </c>
    </row>
    <row r="417" spans="1:17" x14ac:dyDescent="0.25">
      <c r="A417" t="s">
        <v>485</v>
      </c>
      <c r="B417" t="s">
        <v>23</v>
      </c>
      <c r="C417">
        <v>603</v>
      </c>
      <c r="D417" s="2">
        <v>6.5</v>
      </c>
      <c r="E417" s="2">
        <v>3.7</v>
      </c>
      <c r="F417" s="2">
        <v>4.4000000000000004</v>
      </c>
      <c r="G417" s="3">
        <v>564</v>
      </c>
      <c r="H417" s="3">
        <v>4518</v>
      </c>
      <c r="I417" t="str">
        <f t="shared" si="24"/>
        <v>1933</v>
      </c>
      <c r="J417" t="s">
        <v>486</v>
      </c>
      <c r="M417" t="str">
        <f>A417</f>
        <v>1933 Napier Napier-Railton</v>
      </c>
      <c r="N417" s="2">
        <f t="shared" si="25"/>
        <v>3.7</v>
      </c>
      <c r="O417" s="3">
        <f t="shared" si="26"/>
        <v>564</v>
      </c>
      <c r="Q417" t="str">
        <f t="shared" si="27"/>
        <v>1933 Napier Napier-Railton</v>
      </c>
    </row>
    <row r="418" spans="1:17" x14ac:dyDescent="0.25">
      <c r="A418" t="s">
        <v>487</v>
      </c>
      <c r="B418" t="s">
        <v>29</v>
      </c>
      <c r="C418">
        <v>482</v>
      </c>
      <c r="D418" s="2">
        <v>4.4000000000000004</v>
      </c>
      <c r="E418" s="2">
        <v>3.6</v>
      </c>
      <c r="F418" s="2">
        <v>5.2</v>
      </c>
      <c r="G418" s="3">
        <v>160</v>
      </c>
      <c r="H418" s="3">
        <v>2308</v>
      </c>
      <c r="I418" t="str">
        <f t="shared" si="24"/>
        <v>1969</v>
      </c>
      <c r="J418" t="s">
        <v>62</v>
      </c>
      <c r="M418" t="str">
        <f>A418</f>
        <v>1969 Nissan Fairlady Z 432</v>
      </c>
      <c r="N418" s="2">
        <f t="shared" si="25"/>
        <v>3.6</v>
      </c>
      <c r="O418" s="3">
        <f t="shared" si="26"/>
        <v>160</v>
      </c>
      <c r="Q418" t="str">
        <f t="shared" si="27"/>
        <v>1969 Nissan Fairlady Z 432</v>
      </c>
    </row>
    <row r="419" spans="1:17" x14ac:dyDescent="0.25">
      <c r="A419" t="s">
        <v>488</v>
      </c>
      <c r="B419" t="s">
        <v>29</v>
      </c>
      <c r="C419">
        <v>493</v>
      </c>
      <c r="D419" s="2">
        <v>4.7</v>
      </c>
      <c r="E419" s="2">
        <v>3.6</v>
      </c>
      <c r="F419" s="2">
        <v>5</v>
      </c>
      <c r="G419" s="3">
        <v>160</v>
      </c>
      <c r="H419" s="3">
        <v>2425</v>
      </c>
      <c r="I419" t="str">
        <f t="shared" si="24"/>
        <v>1971</v>
      </c>
      <c r="J419" t="s">
        <v>62</v>
      </c>
      <c r="M419" t="str">
        <f>A419</f>
        <v>1971 Nissan Skyline 2000GT-R</v>
      </c>
      <c r="N419" s="2">
        <f t="shared" si="25"/>
        <v>3.6</v>
      </c>
      <c r="O419" s="3">
        <f t="shared" si="26"/>
        <v>160</v>
      </c>
      <c r="Q419" t="str">
        <f t="shared" si="27"/>
        <v>1971 Nissan Skyline 2000GT-R</v>
      </c>
    </row>
    <row r="420" spans="1:17" x14ac:dyDescent="0.25">
      <c r="A420" t="s">
        <v>489</v>
      </c>
      <c r="B420" t="s">
        <v>14</v>
      </c>
      <c r="C420">
        <v>518</v>
      </c>
      <c r="D420" s="2">
        <v>4.7</v>
      </c>
      <c r="E420" s="2">
        <v>3.4</v>
      </c>
      <c r="F420" s="2">
        <v>5.8</v>
      </c>
      <c r="G420" s="3">
        <v>158</v>
      </c>
      <c r="H420" s="3">
        <v>2524</v>
      </c>
      <c r="I420" t="str">
        <f t="shared" si="24"/>
        <v>1973</v>
      </c>
      <c r="J420" t="s">
        <v>62</v>
      </c>
      <c r="M420" t="str">
        <f>A420</f>
        <v>1973 Nissan Skyline H/T 2000GT-R</v>
      </c>
      <c r="N420" s="2">
        <f t="shared" si="25"/>
        <v>3.4</v>
      </c>
      <c r="O420" s="3">
        <f t="shared" si="26"/>
        <v>158</v>
      </c>
      <c r="Q420" t="str">
        <f t="shared" si="27"/>
        <v>1973 Nissan Skyline H/T 2000GT-R</v>
      </c>
    </row>
    <row r="421" spans="1:17" x14ac:dyDescent="0.25">
      <c r="A421" t="s">
        <v>490</v>
      </c>
      <c r="B421" t="s">
        <v>14</v>
      </c>
      <c r="C421">
        <v>543</v>
      </c>
      <c r="D421" s="2">
        <v>5.7</v>
      </c>
      <c r="E421" s="2">
        <v>4</v>
      </c>
      <c r="F421" s="2">
        <v>4.9000000000000004</v>
      </c>
      <c r="G421" s="3">
        <v>206</v>
      </c>
      <c r="H421" s="3">
        <v>2965</v>
      </c>
      <c r="I421" t="str">
        <f t="shared" si="24"/>
        <v>1987</v>
      </c>
      <c r="J421" t="s">
        <v>62</v>
      </c>
      <c r="M421" t="str">
        <f>A421</f>
        <v>1987 Nissan Skyline GTS-R (HR31)</v>
      </c>
      <c r="N421" s="2">
        <f t="shared" si="25"/>
        <v>4</v>
      </c>
      <c r="O421" s="3">
        <f t="shared" si="26"/>
        <v>206</v>
      </c>
      <c r="Q421" t="str">
        <f t="shared" si="27"/>
        <v>1987 Nissan Skyline GTS-R (HR31)</v>
      </c>
    </row>
    <row r="422" spans="1:17" x14ac:dyDescent="0.25">
      <c r="A422" t="s">
        <v>491</v>
      </c>
      <c r="B422" t="s">
        <v>14</v>
      </c>
      <c r="C422">
        <v>594</v>
      </c>
      <c r="D422" s="2">
        <v>5.4</v>
      </c>
      <c r="E422" s="2">
        <v>5.5</v>
      </c>
      <c r="F422" s="2">
        <v>5.0999999999999996</v>
      </c>
      <c r="G422" s="3">
        <v>227</v>
      </c>
      <c r="H422" s="3">
        <v>2734</v>
      </c>
      <c r="I422" t="str">
        <f t="shared" si="24"/>
        <v>1990</v>
      </c>
      <c r="J422" t="s">
        <v>62</v>
      </c>
      <c r="M422" t="str">
        <f>A422</f>
        <v>1990 Nissan Pulsar GTI-R</v>
      </c>
      <c r="N422" s="2">
        <f t="shared" si="25"/>
        <v>5.5</v>
      </c>
      <c r="O422" s="3">
        <f t="shared" si="26"/>
        <v>227</v>
      </c>
      <c r="Q422" t="str">
        <f t="shared" si="27"/>
        <v>1990 Nissan Pulsar GTI-R</v>
      </c>
    </row>
    <row r="423" spans="1:17" x14ac:dyDescent="0.25">
      <c r="A423" t="s">
        <v>492</v>
      </c>
      <c r="B423" t="s">
        <v>14</v>
      </c>
      <c r="C423">
        <v>537</v>
      </c>
      <c r="D423" s="2">
        <v>5.5</v>
      </c>
      <c r="E423" s="2">
        <v>3.8</v>
      </c>
      <c r="F423" s="2">
        <v>4.8</v>
      </c>
      <c r="G423" s="3">
        <v>202</v>
      </c>
      <c r="H423" s="3">
        <v>2535</v>
      </c>
      <c r="I423" t="str">
        <f t="shared" si="24"/>
        <v>1992</v>
      </c>
      <c r="J423" t="s">
        <v>62</v>
      </c>
      <c r="M423" t="str">
        <f>A423</f>
        <v>1992 Nissan Silvia CLUB K's</v>
      </c>
      <c r="N423" s="2">
        <f t="shared" si="25"/>
        <v>3.8</v>
      </c>
      <c r="O423" s="3">
        <f t="shared" si="26"/>
        <v>202</v>
      </c>
      <c r="Q423" t="str">
        <f t="shared" si="27"/>
        <v>1992 Nissan Silvia CLUB K's</v>
      </c>
    </row>
    <row r="424" spans="1:17" x14ac:dyDescent="0.25">
      <c r="A424" t="s">
        <v>493</v>
      </c>
      <c r="B424" t="s">
        <v>29</v>
      </c>
      <c r="C424">
        <v>445</v>
      </c>
      <c r="D424" s="2">
        <v>5.0999999999999996</v>
      </c>
      <c r="E424" s="2">
        <v>3.3</v>
      </c>
      <c r="F424" s="2">
        <v>5.3</v>
      </c>
      <c r="G424" s="3">
        <v>155</v>
      </c>
      <c r="H424" s="3">
        <v>2915</v>
      </c>
      <c r="I424" t="str">
        <f t="shared" si="24"/>
        <v>1993</v>
      </c>
      <c r="J424" t="s">
        <v>62</v>
      </c>
      <c r="M424" t="str">
        <f>A424</f>
        <v>1993 Nissan 240SX SE</v>
      </c>
      <c r="N424" s="2">
        <f t="shared" si="25"/>
        <v>3.3</v>
      </c>
      <c r="O424" s="3">
        <f t="shared" si="26"/>
        <v>155</v>
      </c>
      <c r="Q424" t="str">
        <f t="shared" si="27"/>
        <v>1993 Nissan 240SX SE</v>
      </c>
    </row>
    <row r="425" spans="1:17" x14ac:dyDescent="0.25">
      <c r="A425" t="s">
        <v>494</v>
      </c>
      <c r="B425" t="s">
        <v>23</v>
      </c>
      <c r="C425">
        <v>626</v>
      </c>
      <c r="D425" s="2">
        <v>5.8</v>
      </c>
      <c r="E425" s="2">
        <v>4.5</v>
      </c>
      <c r="F425" s="2">
        <v>5.3</v>
      </c>
      <c r="G425" s="3">
        <v>320</v>
      </c>
      <c r="H425" s="3">
        <v>3307</v>
      </c>
      <c r="I425" t="str">
        <f t="shared" si="24"/>
        <v>1993</v>
      </c>
      <c r="J425" t="s">
        <v>62</v>
      </c>
      <c r="M425" t="str">
        <f>A425</f>
        <v>1993 Nissan Skyline GT-R V-Spec</v>
      </c>
      <c r="N425" s="2">
        <f t="shared" si="25"/>
        <v>4.5</v>
      </c>
      <c r="O425" s="3">
        <f t="shared" si="26"/>
        <v>320</v>
      </c>
      <c r="Q425" t="str">
        <f t="shared" si="27"/>
        <v>1993 Nissan Skyline GT-R V-Spec</v>
      </c>
    </row>
    <row r="426" spans="1:17" x14ac:dyDescent="0.25">
      <c r="A426" t="s">
        <v>495</v>
      </c>
      <c r="B426" t="s">
        <v>23</v>
      </c>
      <c r="C426">
        <v>607</v>
      </c>
      <c r="D426" s="2">
        <v>6</v>
      </c>
      <c r="E426" s="2">
        <v>4.3</v>
      </c>
      <c r="F426" s="2">
        <v>4.9000000000000004</v>
      </c>
      <c r="G426" s="3">
        <v>276</v>
      </c>
      <c r="H426" s="3">
        <v>3351</v>
      </c>
      <c r="I426" t="str">
        <f t="shared" si="24"/>
        <v>1994</v>
      </c>
      <c r="J426" t="s">
        <v>62</v>
      </c>
      <c r="M426" t="str">
        <f>A426</f>
        <v>1994 Nissan Fairlady Z Version S Twin Turbo</v>
      </c>
      <c r="N426" s="2">
        <f t="shared" si="25"/>
        <v>4.3</v>
      </c>
      <c r="O426" s="3">
        <f t="shared" si="26"/>
        <v>276</v>
      </c>
      <c r="Q426" t="str">
        <f t="shared" si="27"/>
        <v>1994 Nissan Fairlady Z Version S Twin Turbo</v>
      </c>
    </row>
    <row r="427" spans="1:17" x14ac:dyDescent="0.25">
      <c r="A427" t="s">
        <v>496</v>
      </c>
      <c r="B427" t="s">
        <v>23</v>
      </c>
      <c r="C427">
        <v>617</v>
      </c>
      <c r="D427" s="2">
        <v>5.8</v>
      </c>
      <c r="E427" s="2">
        <v>4.4000000000000004</v>
      </c>
      <c r="F427" s="2">
        <v>5.2</v>
      </c>
      <c r="G427" s="3">
        <v>217</v>
      </c>
      <c r="H427" s="3">
        <v>2789</v>
      </c>
      <c r="I427" t="str">
        <f t="shared" si="24"/>
        <v>1994</v>
      </c>
      <c r="J427" t="s">
        <v>62</v>
      </c>
      <c r="M427" t="str">
        <f>A427</f>
        <v>1994 Nissan Silvia K's</v>
      </c>
      <c r="N427" s="2">
        <f t="shared" si="25"/>
        <v>4.4000000000000004</v>
      </c>
      <c r="O427" s="3">
        <f t="shared" si="26"/>
        <v>217</v>
      </c>
      <c r="Q427" t="str">
        <f t="shared" si="27"/>
        <v>1994 Nissan Silvia K's</v>
      </c>
    </row>
    <row r="428" spans="1:17" x14ac:dyDescent="0.25">
      <c r="A428" t="s">
        <v>497</v>
      </c>
      <c r="B428" t="s">
        <v>23</v>
      </c>
      <c r="C428">
        <v>658</v>
      </c>
      <c r="D428" s="2">
        <v>5.9</v>
      </c>
      <c r="E428" s="2">
        <v>4.5</v>
      </c>
      <c r="F428" s="2">
        <v>4</v>
      </c>
      <c r="G428" s="3">
        <v>300</v>
      </c>
      <c r="H428" s="3">
        <v>3483</v>
      </c>
      <c r="I428" t="str">
        <f t="shared" si="24"/>
        <v>1995</v>
      </c>
      <c r="J428" t="s">
        <v>62</v>
      </c>
      <c r="M428" t="str">
        <f>A428</f>
        <v>1995 Nissan NISMO GT-R LM</v>
      </c>
      <c r="N428" s="2">
        <f t="shared" si="25"/>
        <v>4.5</v>
      </c>
      <c r="O428" s="3">
        <f t="shared" si="26"/>
        <v>300</v>
      </c>
      <c r="Q428" t="str">
        <f t="shared" si="27"/>
        <v>1995 Nissan NISMO GT-R LM</v>
      </c>
    </row>
    <row r="429" spans="1:17" x14ac:dyDescent="0.25">
      <c r="A429" t="s">
        <v>498</v>
      </c>
      <c r="B429" t="s">
        <v>23</v>
      </c>
      <c r="C429">
        <v>635</v>
      </c>
      <c r="D429" s="2">
        <v>6.1</v>
      </c>
      <c r="E429" s="2">
        <v>4.8</v>
      </c>
      <c r="F429" s="2">
        <v>5.4</v>
      </c>
      <c r="G429" s="3">
        <v>278</v>
      </c>
      <c r="H429" s="3">
        <v>3393</v>
      </c>
      <c r="I429" t="str">
        <f t="shared" si="24"/>
        <v>1997</v>
      </c>
      <c r="J429" t="s">
        <v>62</v>
      </c>
      <c r="M429" t="str">
        <f>A429</f>
        <v>1997 Nissan Skyline GT-R V-Spec</v>
      </c>
      <c r="N429" s="2">
        <f t="shared" si="25"/>
        <v>4.8</v>
      </c>
      <c r="O429" s="3">
        <f t="shared" si="26"/>
        <v>278</v>
      </c>
      <c r="Q429" t="str">
        <f t="shared" si="27"/>
        <v>1997 Nissan Skyline GT-R V-Spec</v>
      </c>
    </row>
    <row r="430" spans="1:17" x14ac:dyDescent="0.25">
      <c r="A430" t="s">
        <v>499</v>
      </c>
      <c r="B430" t="s">
        <v>18</v>
      </c>
      <c r="C430">
        <v>859</v>
      </c>
      <c r="D430" s="2">
        <v>7.1</v>
      </c>
      <c r="E430" s="2">
        <v>6.3</v>
      </c>
      <c r="F430" s="2">
        <v>3.5</v>
      </c>
      <c r="G430" s="3">
        <v>550</v>
      </c>
      <c r="H430" s="3">
        <v>2264</v>
      </c>
      <c r="I430" t="str">
        <f t="shared" si="24"/>
        <v>1998</v>
      </c>
      <c r="J430" t="s">
        <v>62</v>
      </c>
      <c r="M430" t="str">
        <f>A430</f>
        <v>1998 Nissan R390 (GT1)</v>
      </c>
      <c r="N430" s="2">
        <f t="shared" si="25"/>
        <v>6.3</v>
      </c>
      <c r="O430" s="3">
        <f t="shared" si="26"/>
        <v>550</v>
      </c>
      <c r="Q430" t="str">
        <f t="shared" si="27"/>
        <v>1998 Nissan R390 (GT1)</v>
      </c>
    </row>
    <row r="431" spans="1:17" x14ac:dyDescent="0.25">
      <c r="A431" t="s">
        <v>500</v>
      </c>
      <c r="B431" t="s">
        <v>23</v>
      </c>
      <c r="C431">
        <v>609</v>
      </c>
      <c r="D431" s="2">
        <v>5.7</v>
      </c>
      <c r="E431" s="2">
        <v>4.4000000000000004</v>
      </c>
      <c r="F431" s="2">
        <v>5.3</v>
      </c>
      <c r="G431" s="3">
        <v>217</v>
      </c>
      <c r="H431" s="3">
        <v>2789</v>
      </c>
      <c r="I431" t="str">
        <f t="shared" si="24"/>
        <v>1998</v>
      </c>
      <c r="J431" t="s">
        <v>62</v>
      </c>
      <c r="M431" t="str">
        <f>A431</f>
        <v>1998 Nissan Silvia K's Aero</v>
      </c>
      <c r="N431" s="2">
        <f t="shared" si="25"/>
        <v>4.4000000000000004</v>
      </c>
      <c r="O431" s="3">
        <f t="shared" si="26"/>
        <v>217</v>
      </c>
      <c r="Q431" t="str">
        <f t="shared" si="27"/>
        <v>1998 Nissan Silvia K's Aero</v>
      </c>
    </row>
    <row r="432" spans="1:17" x14ac:dyDescent="0.25">
      <c r="A432" t="s">
        <v>501</v>
      </c>
      <c r="B432" t="s">
        <v>23</v>
      </c>
      <c r="C432">
        <v>632</v>
      </c>
      <c r="D432" s="2">
        <v>5.9</v>
      </c>
      <c r="E432" s="2">
        <v>4.5999999999999996</v>
      </c>
      <c r="F432" s="2">
        <v>5.4</v>
      </c>
      <c r="G432" s="3">
        <v>250</v>
      </c>
      <c r="H432" s="3">
        <v>2734</v>
      </c>
      <c r="I432" t="str">
        <f t="shared" si="24"/>
        <v>2000</v>
      </c>
      <c r="J432" t="s">
        <v>62</v>
      </c>
      <c r="M432" t="str">
        <f>A432</f>
        <v>2000 Nissan Silvia Spec-R</v>
      </c>
      <c r="N432" s="2">
        <f t="shared" si="25"/>
        <v>4.5999999999999996</v>
      </c>
      <c r="O432" s="3">
        <f t="shared" si="26"/>
        <v>250</v>
      </c>
      <c r="Q432" t="str">
        <f t="shared" si="27"/>
        <v>2000 Nissan Silvia Spec-R</v>
      </c>
    </row>
    <row r="433" spans="1:17" x14ac:dyDescent="0.25">
      <c r="A433" t="s">
        <v>502</v>
      </c>
      <c r="B433" t="s">
        <v>23</v>
      </c>
      <c r="C433">
        <v>657</v>
      </c>
      <c r="D433" s="2">
        <v>6.1</v>
      </c>
      <c r="E433" s="2">
        <v>4.9000000000000004</v>
      </c>
      <c r="F433" s="2">
        <v>5.4</v>
      </c>
      <c r="G433" s="3">
        <v>327</v>
      </c>
      <c r="H433" s="3">
        <v>3439</v>
      </c>
      <c r="I433" t="str">
        <f t="shared" si="24"/>
        <v>2002</v>
      </c>
      <c r="J433" t="s">
        <v>62</v>
      </c>
      <c r="M433" t="str">
        <f>A433</f>
        <v>2002 Nissan Skyline GT-R V-Spec II</v>
      </c>
      <c r="N433" s="2">
        <f t="shared" si="25"/>
        <v>4.9000000000000004</v>
      </c>
      <c r="O433" s="3">
        <f t="shared" si="26"/>
        <v>327</v>
      </c>
      <c r="Q433" t="str">
        <f t="shared" si="27"/>
        <v>2002 Nissan Skyline GT-R V-Spec II</v>
      </c>
    </row>
    <row r="434" spans="1:17" x14ac:dyDescent="0.25">
      <c r="A434" t="s">
        <v>503</v>
      </c>
      <c r="B434" t="s">
        <v>23</v>
      </c>
      <c r="C434">
        <v>650</v>
      </c>
      <c r="D434" s="2">
        <v>6.5</v>
      </c>
      <c r="E434" s="2">
        <v>4.5999999999999996</v>
      </c>
      <c r="F434" s="2">
        <v>4.8</v>
      </c>
      <c r="G434" s="3">
        <v>287</v>
      </c>
      <c r="H434" s="3">
        <v>3310</v>
      </c>
      <c r="I434" t="str">
        <f t="shared" si="24"/>
        <v>2003</v>
      </c>
      <c r="J434" t="s">
        <v>62</v>
      </c>
      <c r="M434" t="str">
        <f>A434</f>
        <v>2003 Nissan Fairlady Z</v>
      </c>
      <c r="N434" s="2">
        <f t="shared" si="25"/>
        <v>4.5999999999999996</v>
      </c>
      <c r="O434" s="3">
        <f t="shared" si="26"/>
        <v>287</v>
      </c>
      <c r="Q434" t="str">
        <f t="shared" si="27"/>
        <v>2003 Nissan Fairlady Z</v>
      </c>
    </row>
    <row r="435" spans="1:17" x14ac:dyDescent="0.25">
      <c r="A435" t="s">
        <v>504</v>
      </c>
      <c r="B435" t="s">
        <v>33</v>
      </c>
      <c r="C435">
        <v>800</v>
      </c>
      <c r="D435" s="2">
        <v>5</v>
      </c>
      <c r="E435" s="2">
        <v>5.4</v>
      </c>
      <c r="F435" s="2">
        <v>8.3000000000000007</v>
      </c>
      <c r="G435" s="3">
        <v>542</v>
      </c>
      <c r="H435" s="3">
        <v>2756</v>
      </c>
      <c r="I435" t="str">
        <f t="shared" si="24"/>
        <v>2003</v>
      </c>
      <c r="J435" t="s">
        <v>62</v>
      </c>
      <c r="M435" t="str">
        <f>A435</f>
        <v>2003 Nissan Fairlady Z Forza Edition</v>
      </c>
      <c r="N435" s="2">
        <f t="shared" si="25"/>
        <v>5.4</v>
      </c>
      <c r="O435" s="3">
        <f t="shared" si="26"/>
        <v>542</v>
      </c>
      <c r="Q435" t="str">
        <f t="shared" si="27"/>
        <v>2003 Nissan Fairlady Z Forza Edition</v>
      </c>
    </row>
    <row r="436" spans="1:17" x14ac:dyDescent="0.25">
      <c r="A436" t="s">
        <v>505</v>
      </c>
      <c r="B436" t="s">
        <v>14</v>
      </c>
      <c r="C436">
        <v>577</v>
      </c>
      <c r="D436" s="2">
        <v>4.4000000000000004</v>
      </c>
      <c r="E436" s="2">
        <v>3.1</v>
      </c>
      <c r="F436" s="2">
        <v>9.9</v>
      </c>
      <c r="G436" s="3">
        <v>268</v>
      </c>
      <c r="H436" s="3">
        <v>4740</v>
      </c>
      <c r="I436" t="str">
        <f t="shared" si="24"/>
        <v>2004</v>
      </c>
      <c r="J436" t="s">
        <v>62</v>
      </c>
      <c r="M436" t="str">
        <f>A436</f>
        <v>2004 Nissan Pickup #23 Rally Raid</v>
      </c>
      <c r="N436" s="2">
        <f t="shared" si="25"/>
        <v>3.1</v>
      </c>
      <c r="O436" s="3">
        <f t="shared" si="26"/>
        <v>268</v>
      </c>
      <c r="Q436" t="str">
        <f t="shared" si="27"/>
        <v>2004 Nissan Pickup #23 Rally Raid</v>
      </c>
    </row>
    <row r="437" spans="1:17" x14ac:dyDescent="0.25">
      <c r="A437" t="s">
        <v>506</v>
      </c>
      <c r="B437" t="s">
        <v>23</v>
      </c>
      <c r="C437">
        <v>688</v>
      </c>
      <c r="D437" s="2">
        <v>6.6</v>
      </c>
      <c r="E437" s="2">
        <v>4.8</v>
      </c>
      <c r="F437" s="2">
        <v>4.8</v>
      </c>
      <c r="G437" s="3">
        <v>332</v>
      </c>
      <c r="H437" s="3">
        <v>3267</v>
      </c>
      <c r="I437" t="str">
        <f t="shared" si="24"/>
        <v>2010</v>
      </c>
      <c r="J437" t="s">
        <v>62</v>
      </c>
      <c r="M437" t="str">
        <f>A437</f>
        <v>2010 Nissan 370Z</v>
      </c>
      <c r="N437" s="2">
        <f t="shared" si="25"/>
        <v>4.8</v>
      </c>
      <c r="O437" s="3">
        <f t="shared" si="26"/>
        <v>332</v>
      </c>
      <c r="Q437" t="str">
        <f t="shared" si="27"/>
        <v>2010 Nissan 370Z</v>
      </c>
    </row>
    <row r="438" spans="1:17" x14ac:dyDescent="0.25">
      <c r="A438" t="s">
        <v>507</v>
      </c>
      <c r="B438" t="s">
        <v>18</v>
      </c>
      <c r="C438">
        <v>810</v>
      </c>
      <c r="D438" s="2">
        <v>7.6</v>
      </c>
      <c r="E438" s="2">
        <v>8.5</v>
      </c>
      <c r="F438" s="2">
        <v>5</v>
      </c>
      <c r="G438" s="3">
        <v>542</v>
      </c>
      <c r="H438" s="3">
        <v>3887</v>
      </c>
      <c r="I438" t="str">
        <f t="shared" si="24"/>
        <v>2012</v>
      </c>
      <c r="J438" t="s">
        <v>62</v>
      </c>
      <c r="M438" t="str">
        <f>A438</f>
        <v>2012 Nissan GT-R Black Edition (R35)</v>
      </c>
      <c r="N438" s="2">
        <f t="shared" si="25"/>
        <v>8.5</v>
      </c>
      <c r="O438" s="3">
        <f t="shared" si="26"/>
        <v>542</v>
      </c>
      <c r="Q438" t="str">
        <f t="shared" si="27"/>
        <v>2012 Nissan GT-R Black Edition (R35)</v>
      </c>
    </row>
    <row r="439" spans="1:17" x14ac:dyDescent="0.25">
      <c r="A439" t="s">
        <v>508</v>
      </c>
      <c r="B439" t="s">
        <v>29</v>
      </c>
      <c r="C439">
        <v>486</v>
      </c>
      <c r="D439" s="2">
        <v>4.7</v>
      </c>
      <c r="E439" s="2">
        <v>3.2</v>
      </c>
      <c r="F439" s="2">
        <v>8.9</v>
      </c>
      <c r="G439" s="3">
        <v>310</v>
      </c>
      <c r="H439" s="3">
        <v>7388</v>
      </c>
      <c r="I439" t="str">
        <f t="shared" si="24"/>
        <v>2016</v>
      </c>
      <c r="J439" t="s">
        <v>62</v>
      </c>
      <c r="M439" t="str">
        <f>A439</f>
        <v>2016 Nissan Titan Warrior Concept</v>
      </c>
      <c r="N439" s="2">
        <f t="shared" si="25"/>
        <v>3.2</v>
      </c>
      <c r="O439" s="3">
        <f t="shared" si="26"/>
        <v>310</v>
      </c>
      <c r="Q439" t="str">
        <f t="shared" si="27"/>
        <v>2016 Nissan Titan Warrior Concept</v>
      </c>
    </row>
    <row r="440" spans="1:17" x14ac:dyDescent="0.25">
      <c r="A440" t="s">
        <v>509</v>
      </c>
      <c r="B440" t="s">
        <v>18</v>
      </c>
      <c r="C440">
        <v>814</v>
      </c>
      <c r="D440" s="2">
        <v>7.5</v>
      </c>
      <c r="E440" s="2">
        <v>8.6999999999999993</v>
      </c>
      <c r="F440" s="2">
        <v>4.8</v>
      </c>
      <c r="G440" s="3">
        <v>565</v>
      </c>
      <c r="H440" s="3">
        <v>3933</v>
      </c>
      <c r="I440" t="str">
        <f t="shared" si="24"/>
        <v>2017</v>
      </c>
      <c r="J440" t="s">
        <v>62</v>
      </c>
      <c r="M440" t="str">
        <f>A440</f>
        <v>2017 Nissan GT-R (R35)</v>
      </c>
      <c r="N440" s="2">
        <f t="shared" si="25"/>
        <v>8.6999999999999993</v>
      </c>
      <c r="O440" s="3">
        <f t="shared" si="26"/>
        <v>565</v>
      </c>
      <c r="Q440" t="str">
        <f t="shared" si="27"/>
        <v>2017 Nissan GT-R (R35)</v>
      </c>
    </row>
    <row r="441" spans="1:17" x14ac:dyDescent="0.25">
      <c r="A441" t="s">
        <v>510</v>
      </c>
      <c r="B441" t="s">
        <v>23</v>
      </c>
      <c r="C441">
        <v>691</v>
      </c>
      <c r="D441" s="2">
        <v>5.8</v>
      </c>
      <c r="E441" s="2">
        <v>4.5999999999999996</v>
      </c>
      <c r="F441" s="2">
        <v>6.6</v>
      </c>
      <c r="G441" s="3">
        <v>275</v>
      </c>
      <c r="H441" s="3">
        <v>2183</v>
      </c>
      <c r="I441" t="str">
        <f t="shared" si="24"/>
        <v>1984</v>
      </c>
      <c r="J441" t="s">
        <v>64</v>
      </c>
      <c r="M441" t="str">
        <f>A441</f>
        <v>1984 Opel Manta 400</v>
      </c>
      <c r="N441" s="2">
        <f t="shared" si="25"/>
        <v>4.5999999999999996</v>
      </c>
      <c r="O441" s="3">
        <f t="shared" si="26"/>
        <v>275</v>
      </c>
      <c r="Q441" t="str">
        <f t="shared" si="27"/>
        <v>1984 Opel Manta 400</v>
      </c>
    </row>
    <row r="442" spans="1:17" x14ac:dyDescent="0.25">
      <c r="A442" t="s">
        <v>511</v>
      </c>
      <c r="B442" t="s">
        <v>18</v>
      </c>
      <c r="C442">
        <v>896</v>
      </c>
      <c r="D442" s="2">
        <v>7.4</v>
      </c>
      <c r="E442" s="2">
        <v>6.5</v>
      </c>
      <c r="F442" s="2">
        <v>4.5</v>
      </c>
      <c r="G442" s="3">
        <v>678</v>
      </c>
      <c r="H442" s="3">
        <v>2858</v>
      </c>
      <c r="I442" t="str">
        <f t="shared" si="24"/>
        <v>2009</v>
      </c>
      <c r="J442" t="s">
        <v>512</v>
      </c>
      <c r="M442" t="str">
        <f>A442</f>
        <v>2009 Pagani Zonda Cinque Roadster</v>
      </c>
      <c r="N442" s="2">
        <f t="shared" si="25"/>
        <v>6.5</v>
      </c>
      <c r="O442" s="3">
        <f t="shared" si="26"/>
        <v>678</v>
      </c>
      <c r="Q442" t="str">
        <f t="shared" si="27"/>
        <v>2009 Pagani Zonda Cinque Roadster</v>
      </c>
    </row>
    <row r="443" spans="1:17" x14ac:dyDescent="0.25">
      <c r="A443" t="s">
        <v>513</v>
      </c>
      <c r="B443" t="s">
        <v>37</v>
      </c>
      <c r="C443">
        <v>959</v>
      </c>
      <c r="D443" s="2">
        <v>8</v>
      </c>
      <c r="E443" s="2">
        <v>7.3</v>
      </c>
      <c r="F443" s="2">
        <v>3.9</v>
      </c>
      <c r="G443" s="3">
        <v>739</v>
      </c>
      <c r="H443" s="3">
        <v>2536</v>
      </c>
      <c r="I443" t="str">
        <f t="shared" si="24"/>
        <v>2010</v>
      </c>
      <c r="J443" t="s">
        <v>512</v>
      </c>
      <c r="M443" t="str">
        <f>A443</f>
        <v>2010 Pagani Zonda R</v>
      </c>
      <c r="N443" s="2">
        <f t="shared" si="25"/>
        <v>7.3</v>
      </c>
      <c r="O443" s="3">
        <f t="shared" si="26"/>
        <v>739</v>
      </c>
      <c r="Q443" t="str">
        <f t="shared" si="27"/>
        <v>2010 Pagani Zonda R</v>
      </c>
    </row>
    <row r="444" spans="1:17" x14ac:dyDescent="0.25">
      <c r="A444" t="s">
        <v>514</v>
      </c>
      <c r="B444" t="s">
        <v>37</v>
      </c>
      <c r="C444">
        <v>929</v>
      </c>
      <c r="D444" s="2">
        <v>8.4</v>
      </c>
      <c r="E444" s="2">
        <v>7</v>
      </c>
      <c r="F444" s="2">
        <v>4.2</v>
      </c>
      <c r="G444" s="3">
        <v>740</v>
      </c>
      <c r="H444" s="3">
        <v>2685</v>
      </c>
      <c r="I444" t="str">
        <f t="shared" si="24"/>
        <v>2016</v>
      </c>
      <c r="J444" t="s">
        <v>512</v>
      </c>
      <c r="M444" t="str">
        <f>A444</f>
        <v>2016 Pagani Huayra BC</v>
      </c>
      <c r="N444" s="2">
        <f t="shared" si="25"/>
        <v>7</v>
      </c>
      <c r="O444" s="3">
        <f t="shared" si="26"/>
        <v>740</v>
      </c>
      <c r="Q444" t="str">
        <f t="shared" si="27"/>
        <v>2016 Pagani Huayra BC</v>
      </c>
    </row>
    <row r="445" spans="1:17" x14ac:dyDescent="0.25">
      <c r="A445" t="s">
        <v>515</v>
      </c>
      <c r="B445" t="s">
        <v>37</v>
      </c>
      <c r="C445">
        <v>998</v>
      </c>
      <c r="D445" s="2">
        <v>8.1</v>
      </c>
      <c r="E445" s="2">
        <v>8</v>
      </c>
      <c r="F445" s="2">
        <v>3.7</v>
      </c>
      <c r="G445" s="3">
        <v>1006</v>
      </c>
      <c r="H445" s="3">
        <v>2425</v>
      </c>
      <c r="I445" t="str">
        <f t="shared" si="24"/>
        <v>2016</v>
      </c>
      <c r="J445" t="s">
        <v>512</v>
      </c>
      <c r="M445" t="str">
        <f>A445</f>
        <v>2016 Pagani Huayra BC Forza Edition</v>
      </c>
      <c r="N445" s="2">
        <f t="shared" si="25"/>
        <v>8</v>
      </c>
      <c r="O445" s="3">
        <f t="shared" si="26"/>
        <v>1006</v>
      </c>
      <c r="Q445" t="str">
        <f t="shared" si="27"/>
        <v>2016 Pagani Huayra BC Forza Edition</v>
      </c>
    </row>
    <row r="446" spans="1:17" x14ac:dyDescent="0.25">
      <c r="A446" t="s">
        <v>516</v>
      </c>
      <c r="B446" t="s">
        <v>29</v>
      </c>
      <c r="C446">
        <v>100</v>
      </c>
      <c r="D446" s="2">
        <v>1.2</v>
      </c>
      <c r="E446" s="2">
        <v>1</v>
      </c>
      <c r="F446" s="2">
        <v>4.5</v>
      </c>
      <c r="G446" s="3">
        <v>4</v>
      </c>
      <c r="H446">
        <v>311</v>
      </c>
      <c r="I446" t="str">
        <f t="shared" si="24"/>
        <v>1962</v>
      </c>
      <c r="J446" t="s">
        <v>517</v>
      </c>
      <c r="M446" t="str">
        <f>A446</f>
        <v>1962 Peel P50</v>
      </c>
      <c r="N446" s="2">
        <f t="shared" si="25"/>
        <v>1</v>
      </c>
      <c r="O446" s="3">
        <f t="shared" si="26"/>
        <v>4</v>
      </c>
      <c r="Q446" t="str">
        <f t="shared" si="27"/>
        <v>1962 Peel P50</v>
      </c>
    </row>
    <row r="447" spans="1:17" x14ac:dyDescent="0.25">
      <c r="A447" t="s">
        <v>518</v>
      </c>
      <c r="B447" t="s">
        <v>29</v>
      </c>
      <c r="C447">
        <v>100</v>
      </c>
      <c r="D447" s="2">
        <v>1.3</v>
      </c>
      <c r="E447" s="2">
        <v>1</v>
      </c>
      <c r="F447" s="2">
        <v>5.5</v>
      </c>
      <c r="G447" s="3">
        <v>4</v>
      </c>
      <c r="H447">
        <v>353</v>
      </c>
      <c r="I447" t="str">
        <f t="shared" si="24"/>
        <v>1965</v>
      </c>
      <c r="J447" t="s">
        <v>517</v>
      </c>
      <c r="M447" t="str">
        <f>A447</f>
        <v>1965 Peel Trident</v>
      </c>
      <c r="N447" s="2">
        <f t="shared" si="25"/>
        <v>1</v>
      </c>
      <c r="O447" s="3">
        <f t="shared" si="26"/>
        <v>4</v>
      </c>
      <c r="Q447" t="str">
        <f t="shared" si="27"/>
        <v>1965 Peel Trident</v>
      </c>
    </row>
    <row r="448" spans="1:17" x14ac:dyDescent="0.25">
      <c r="A448" t="s">
        <v>519</v>
      </c>
      <c r="B448" t="s">
        <v>23</v>
      </c>
      <c r="C448">
        <v>655</v>
      </c>
      <c r="D448" s="2">
        <v>4.0999999999999996</v>
      </c>
      <c r="E448" s="2">
        <v>5.7</v>
      </c>
      <c r="F448" s="2">
        <v>10</v>
      </c>
      <c r="G448" s="3">
        <v>196</v>
      </c>
      <c r="H448" s="3">
        <v>2200</v>
      </c>
      <c r="I448" t="str">
        <f t="shared" si="24"/>
        <v>2011</v>
      </c>
      <c r="J448" t="s">
        <v>520</v>
      </c>
      <c r="M448" t="str">
        <f>A448</f>
        <v>2011 Penhall The Cholla</v>
      </c>
      <c r="N448" s="2">
        <f t="shared" si="25"/>
        <v>5.7</v>
      </c>
      <c r="O448" s="3">
        <f t="shared" si="26"/>
        <v>196</v>
      </c>
      <c r="Q448" t="str">
        <f t="shared" si="27"/>
        <v>2011 Penhall The Cholla</v>
      </c>
    </row>
    <row r="449" spans="1:17" x14ac:dyDescent="0.25">
      <c r="A449" t="s">
        <v>521</v>
      </c>
      <c r="B449" t="s">
        <v>23</v>
      </c>
      <c r="C449">
        <v>616</v>
      </c>
      <c r="D449" s="2">
        <v>5</v>
      </c>
      <c r="E449" s="2">
        <v>4.4000000000000004</v>
      </c>
      <c r="F449" s="2">
        <v>7.2</v>
      </c>
      <c r="G449" s="3">
        <v>200</v>
      </c>
      <c r="H449" s="3">
        <v>2524</v>
      </c>
      <c r="I449" t="str">
        <f t="shared" si="24"/>
        <v>1984</v>
      </c>
      <c r="J449" t="s">
        <v>60</v>
      </c>
      <c r="M449" t="str">
        <f>A449</f>
        <v>1984 Peugeot 205 Turbo 16</v>
      </c>
      <c r="N449" s="2">
        <f t="shared" si="25"/>
        <v>4.4000000000000004</v>
      </c>
      <c r="O449" s="3">
        <f t="shared" si="26"/>
        <v>200</v>
      </c>
      <c r="Q449" t="str">
        <f t="shared" si="27"/>
        <v>1984 Peugeot 205 Turbo 16</v>
      </c>
    </row>
    <row r="450" spans="1:17" x14ac:dyDescent="0.25">
      <c r="A450" t="s">
        <v>522</v>
      </c>
      <c r="B450" t="s">
        <v>29</v>
      </c>
      <c r="C450">
        <v>462</v>
      </c>
      <c r="D450" s="2">
        <v>4.3</v>
      </c>
      <c r="E450" s="2">
        <v>2.9</v>
      </c>
      <c r="F450" s="2">
        <v>4.9000000000000004</v>
      </c>
      <c r="G450" s="3">
        <v>99</v>
      </c>
      <c r="H450" s="3">
        <v>1742</v>
      </c>
      <c r="I450" t="str">
        <f t="shared" si="24"/>
        <v>1991</v>
      </c>
      <c r="J450" t="s">
        <v>60</v>
      </c>
      <c r="M450" t="str">
        <f>A450</f>
        <v>1991 Peugeot 205 Rallye</v>
      </c>
      <c r="N450" s="2">
        <f t="shared" si="25"/>
        <v>2.9</v>
      </c>
      <c r="O450" s="3">
        <f t="shared" si="26"/>
        <v>99</v>
      </c>
      <c r="Q450" t="str">
        <f t="shared" si="27"/>
        <v>1991 Peugeot 205 Rallye</v>
      </c>
    </row>
    <row r="451" spans="1:17" x14ac:dyDescent="0.25">
      <c r="A451" t="s">
        <v>523</v>
      </c>
      <c r="B451" t="s">
        <v>33</v>
      </c>
      <c r="C451">
        <v>755</v>
      </c>
      <c r="D451" s="2">
        <v>5.3</v>
      </c>
      <c r="E451" s="2">
        <v>5.9</v>
      </c>
      <c r="F451" s="2">
        <v>8</v>
      </c>
      <c r="G451" s="3">
        <v>280</v>
      </c>
      <c r="H451" s="3">
        <v>2425</v>
      </c>
      <c r="I451" t="str">
        <f t="shared" si="24"/>
        <v>2007</v>
      </c>
      <c r="J451" t="s">
        <v>60</v>
      </c>
      <c r="M451" t="str">
        <f>A451</f>
        <v>2007 Peugeot 207 Super 2000</v>
      </c>
      <c r="N451" s="2">
        <f t="shared" si="25"/>
        <v>5.9</v>
      </c>
      <c r="O451" s="3">
        <f t="shared" si="26"/>
        <v>280</v>
      </c>
      <c r="Q451" t="str">
        <f t="shared" si="27"/>
        <v>2007 Peugeot 207 Super 2000</v>
      </c>
    </row>
    <row r="452" spans="1:17" x14ac:dyDescent="0.25">
      <c r="A452" t="s">
        <v>524</v>
      </c>
      <c r="B452" t="s">
        <v>14</v>
      </c>
      <c r="C452">
        <v>547</v>
      </c>
      <c r="D452" s="2">
        <v>5.6</v>
      </c>
      <c r="E452" s="2">
        <v>3.4</v>
      </c>
      <c r="F452" s="2">
        <v>5.3</v>
      </c>
      <c r="G452" s="3">
        <v>425</v>
      </c>
      <c r="H452" s="3">
        <v>3880</v>
      </c>
      <c r="I452" t="str">
        <f t="shared" si="24"/>
        <v>1971</v>
      </c>
      <c r="J452" t="s">
        <v>525</v>
      </c>
      <c r="M452" t="str">
        <f>A452</f>
        <v>1971 Plymouth Cuda 426 Hemi</v>
      </c>
      <c r="N452" s="2">
        <f t="shared" si="25"/>
        <v>3.4</v>
      </c>
      <c r="O452" s="3">
        <f t="shared" si="26"/>
        <v>425</v>
      </c>
      <c r="Q452" t="str">
        <f t="shared" si="27"/>
        <v>1971 Plymouth Cuda 426 Hemi</v>
      </c>
    </row>
    <row r="453" spans="1:17" x14ac:dyDescent="0.25">
      <c r="A453" t="s">
        <v>526</v>
      </c>
      <c r="B453" t="s">
        <v>14</v>
      </c>
      <c r="C453">
        <v>501</v>
      </c>
      <c r="D453" s="2">
        <v>3.4</v>
      </c>
      <c r="E453" s="2">
        <v>3.8</v>
      </c>
      <c r="F453" s="2">
        <v>9</v>
      </c>
      <c r="G453" s="3">
        <v>110</v>
      </c>
      <c r="H453" s="3">
        <v>1530</v>
      </c>
      <c r="I453" t="str">
        <f t="shared" si="24"/>
        <v>2015</v>
      </c>
      <c r="J453" t="s">
        <v>527</v>
      </c>
      <c r="M453" t="str">
        <f>A453</f>
        <v>2015 Polaris RZR XP 1000 EPS</v>
      </c>
      <c r="N453" s="2">
        <f t="shared" si="25"/>
        <v>3.8</v>
      </c>
      <c r="O453" s="3">
        <f t="shared" si="26"/>
        <v>110</v>
      </c>
      <c r="Q453" t="str">
        <f t="shared" si="27"/>
        <v>2015 Polaris RZR XP 1000 EPS</v>
      </c>
    </row>
    <row r="454" spans="1:17" x14ac:dyDescent="0.25">
      <c r="A454" t="s">
        <v>528</v>
      </c>
      <c r="B454" t="s">
        <v>29</v>
      </c>
      <c r="C454">
        <v>484</v>
      </c>
      <c r="D454" s="2">
        <v>4.7</v>
      </c>
      <c r="E454" s="2">
        <v>3.1</v>
      </c>
      <c r="F454" s="2">
        <v>5.4</v>
      </c>
      <c r="G454" s="3">
        <v>360</v>
      </c>
      <c r="H454" s="3">
        <v>3468</v>
      </c>
      <c r="I454" t="str">
        <f t="shared" si="24"/>
        <v>1965</v>
      </c>
      <c r="J454" t="s">
        <v>529</v>
      </c>
      <c r="M454" t="str">
        <f>A454</f>
        <v>1965 Pontiac GTO</v>
      </c>
      <c r="N454" s="2">
        <f t="shared" si="25"/>
        <v>3.1</v>
      </c>
      <c r="O454" s="3">
        <f t="shared" si="26"/>
        <v>360</v>
      </c>
      <c r="Q454" t="str">
        <f t="shared" si="27"/>
        <v>1965 Pontiac GTO</v>
      </c>
    </row>
    <row r="455" spans="1:17" x14ac:dyDescent="0.25">
      <c r="A455" t="s">
        <v>530</v>
      </c>
      <c r="B455" t="s">
        <v>29</v>
      </c>
      <c r="C455">
        <v>418</v>
      </c>
      <c r="D455" s="2">
        <v>5.0999999999999996</v>
      </c>
      <c r="E455" s="2">
        <v>3.1</v>
      </c>
      <c r="F455" s="2">
        <v>5.7</v>
      </c>
      <c r="G455" s="3">
        <v>201</v>
      </c>
      <c r="H455" s="3">
        <v>3800</v>
      </c>
      <c r="I455" t="str">
        <f t="shared" si="24"/>
        <v>1977</v>
      </c>
      <c r="J455" t="s">
        <v>529</v>
      </c>
      <c r="M455" t="str">
        <f>A455</f>
        <v>1977 Pontiac Firebird Trans Am</v>
      </c>
      <c r="N455" s="2">
        <f t="shared" si="25"/>
        <v>3.1</v>
      </c>
      <c r="O455" s="3">
        <f t="shared" si="26"/>
        <v>201</v>
      </c>
      <c r="Q455" t="str">
        <f t="shared" si="27"/>
        <v>1977 Pontiac Firebird Trans Am</v>
      </c>
    </row>
    <row r="456" spans="1:17" x14ac:dyDescent="0.25">
      <c r="A456" t="s">
        <v>531</v>
      </c>
      <c r="B456" t="s">
        <v>29</v>
      </c>
      <c r="C456">
        <v>485</v>
      </c>
      <c r="D456" s="2">
        <v>5.5</v>
      </c>
      <c r="E456" s="2">
        <v>3.4</v>
      </c>
      <c r="F456" s="2">
        <v>4.8</v>
      </c>
      <c r="G456" s="3">
        <v>210</v>
      </c>
      <c r="H456" s="3">
        <v>3483</v>
      </c>
      <c r="I456" t="str">
        <f t="shared" si="24"/>
        <v>1987</v>
      </c>
      <c r="J456" t="s">
        <v>529</v>
      </c>
      <c r="M456" t="str">
        <f>A456</f>
        <v>1987 Pontiac Firebird Trans Am GTA</v>
      </c>
      <c r="N456" s="2">
        <f t="shared" si="25"/>
        <v>3.4</v>
      </c>
      <c r="O456" s="3">
        <f t="shared" si="26"/>
        <v>210</v>
      </c>
      <c r="Q456" t="str">
        <f t="shared" si="27"/>
        <v>1987 Pontiac Firebird Trans Am GTA</v>
      </c>
    </row>
    <row r="457" spans="1:17" x14ac:dyDescent="0.25">
      <c r="A457" t="s">
        <v>532</v>
      </c>
      <c r="B457" t="s">
        <v>18</v>
      </c>
      <c r="C457">
        <v>900</v>
      </c>
      <c r="D457" s="2">
        <v>6.9</v>
      </c>
      <c r="E457" s="2">
        <v>5.5</v>
      </c>
      <c r="F457" s="2">
        <v>3.4</v>
      </c>
      <c r="G457" s="3">
        <v>850</v>
      </c>
      <c r="H457" s="3">
        <v>3219</v>
      </c>
      <c r="I457" t="str">
        <f t="shared" si="24"/>
        <v>1987</v>
      </c>
      <c r="J457" t="s">
        <v>529</v>
      </c>
      <c r="M457" t="str">
        <f>A457</f>
        <v>1987 Pontiac Firebird Trans Am GTA Forza Edition</v>
      </c>
      <c r="N457" s="2">
        <f t="shared" si="25"/>
        <v>5.5</v>
      </c>
      <c r="O457" s="3">
        <f t="shared" si="26"/>
        <v>850</v>
      </c>
      <c r="Q457" t="str">
        <f t="shared" si="27"/>
        <v>1987 Pontiac Firebird Trans Am GTA Forza Edition</v>
      </c>
    </row>
    <row r="458" spans="1:17" x14ac:dyDescent="0.25">
      <c r="A458" t="s">
        <v>533</v>
      </c>
      <c r="B458" t="s">
        <v>29</v>
      </c>
      <c r="C458">
        <v>241</v>
      </c>
      <c r="D458" s="2">
        <v>3.8</v>
      </c>
      <c r="E458" s="2">
        <v>1.8</v>
      </c>
      <c r="F458" s="2">
        <v>5.3</v>
      </c>
      <c r="G458" s="3">
        <v>75</v>
      </c>
      <c r="H458" s="3">
        <v>1931</v>
      </c>
      <c r="I458" t="str">
        <f t="shared" si="24"/>
        <v>1959</v>
      </c>
      <c r="J458" t="s">
        <v>534</v>
      </c>
      <c r="M458" t="str">
        <f>A458</f>
        <v>1959 Porsche 356 A 1600 Super</v>
      </c>
      <c r="N458" s="2">
        <f t="shared" si="25"/>
        <v>1.8</v>
      </c>
      <c r="O458" s="3">
        <f t="shared" si="26"/>
        <v>75</v>
      </c>
      <c r="Q458" t="str">
        <f t="shared" si="27"/>
        <v>1959 Porsche 356 A 1600 Super</v>
      </c>
    </row>
    <row r="459" spans="1:17" x14ac:dyDescent="0.25">
      <c r="A459" t="s">
        <v>535</v>
      </c>
      <c r="B459" t="s">
        <v>18</v>
      </c>
      <c r="C459">
        <v>856</v>
      </c>
      <c r="D459" s="2">
        <v>8.1999999999999993</v>
      </c>
      <c r="E459" s="2">
        <v>7.2</v>
      </c>
      <c r="F459" s="2">
        <v>4</v>
      </c>
      <c r="G459" s="3">
        <v>601</v>
      </c>
      <c r="H459" s="3">
        <v>2044</v>
      </c>
      <c r="I459" t="str">
        <f t="shared" si="24"/>
        <v>1970</v>
      </c>
      <c r="J459" t="s">
        <v>534</v>
      </c>
      <c r="M459" t="str">
        <f>A459</f>
        <v>1970 Porsche #3 917 LH</v>
      </c>
      <c r="N459" s="2">
        <f t="shared" si="25"/>
        <v>7.2</v>
      </c>
      <c r="O459" s="3">
        <f t="shared" si="26"/>
        <v>601</v>
      </c>
      <c r="Q459" t="str">
        <f t="shared" si="27"/>
        <v>1970 Porsche #3 917 LH</v>
      </c>
    </row>
    <row r="460" spans="1:17" x14ac:dyDescent="0.25">
      <c r="A460" t="s">
        <v>536</v>
      </c>
      <c r="B460" t="s">
        <v>29</v>
      </c>
      <c r="C460">
        <v>427</v>
      </c>
      <c r="D460" s="2">
        <v>4.4000000000000004</v>
      </c>
      <c r="E460" s="2">
        <v>3.4</v>
      </c>
      <c r="F460" s="2">
        <v>5.2</v>
      </c>
      <c r="G460" s="3">
        <v>125</v>
      </c>
      <c r="H460" s="3">
        <v>2196</v>
      </c>
      <c r="I460" t="str">
        <f t="shared" si="24"/>
        <v>1970</v>
      </c>
      <c r="J460" t="s">
        <v>534</v>
      </c>
      <c r="M460" t="str">
        <f>A460</f>
        <v>1970 Porsche 914/6</v>
      </c>
      <c r="N460" s="2">
        <f t="shared" si="25"/>
        <v>3.4</v>
      </c>
      <c r="O460" s="3">
        <f t="shared" si="26"/>
        <v>125</v>
      </c>
      <c r="Q460" t="str">
        <f t="shared" si="27"/>
        <v>1970 Porsche 914/6</v>
      </c>
    </row>
    <row r="461" spans="1:17" x14ac:dyDescent="0.25">
      <c r="A461" t="s">
        <v>537</v>
      </c>
      <c r="B461" t="s">
        <v>23</v>
      </c>
      <c r="C461">
        <v>601</v>
      </c>
      <c r="D461" s="2">
        <v>5.2</v>
      </c>
      <c r="E461" s="2">
        <v>5.0999999999999996</v>
      </c>
      <c r="F461" s="2">
        <v>5</v>
      </c>
      <c r="G461" s="3">
        <v>207</v>
      </c>
      <c r="H461" s="3">
        <v>2450</v>
      </c>
      <c r="I461" t="str">
        <f t="shared" si="24"/>
        <v>1973</v>
      </c>
      <c r="J461" t="s">
        <v>534</v>
      </c>
      <c r="M461" t="str">
        <f>A461</f>
        <v>1973 Porsche 911 Carrera RS</v>
      </c>
      <c r="N461" s="2">
        <f t="shared" si="25"/>
        <v>5.0999999999999996</v>
      </c>
      <c r="O461" s="3">
        <f t="shared" si="26"/>
        <v>207</v>
      </c>
      <c r="Q461" t="str">
        <f t="shared" si="27"/>
        <v>1973 Porsche 911 Carrera RS</v>
      </c>
    </row>
    <row r="462" spans="1:17" x14ac:dyDescent="0.25">
      <c r="A462" t="s">
        <v>538</v>
      </c>
      <c r="B462" t="s">
        <v>23</v>
      </c>
      <c r="C462">
        <v>666</v>
      </c>
      <c r="D462" s="2">
        <v>5.6</v>
      </c>
      <c r="E462" s="2">
        <v>4.8</v>
      </c>
      <c r="F462" s="2">
        <v>5.2</v>
      </c>
      <c r="G462" s="3">
        <v>296</v>
      </c>
      <c r="H462" s="3">
        <v>2866</v>
      </c>
      <c r="I462" t="str">
        <f t="shared" si="24"/>
        <v>1982</v>
      </c>
      <c r="J462" t="s">
        <v>534</v>
      </c>
      <c r="M462" t="str">
        <f>A462</f>
        <v>1982 Porsche 911 Turbo 3.3</v>
      </c>
      <c r="N462" s="2">
        <f t="shared" si="25"/>
        <v>4.8</v>
      </c>
      <c r="O462" s="3">
        <f t="shared" si="26"/>
        <v>296</v>
      </c>
      <c r="Q462" t="str">
        <f t="shared" si="27"/>
        <v>1982 Porsche 911 Turbo 3.3</v>
      </c>
    </row>
    <row r="463" spans="1:17" x14ac:dyDescent="0.25">
      <c r="A463" t="s">
        <v>539</v>
      </c>
      <c r="B463" t="s">
        <v>33</v>
      </c>
      <c r="C463">
        <v>742</v>
      </c>
      <c r="D463" s="2">
        <v>6.1</v>
      </c>
      <c r="E463" s="2">
        <v>7.5</v>
      </c>
      <c r="F463" s="2">
        <v>7.6</v>
      </c>
      <c r="G463" s="3">
        <v>394</v>
      </c>
      <c r="H463" s="3">
        <v>3322</v>
      </c>
      <c r="I463" t="str">
        <f t="shared" si="24"/>
        <v>1985</v>
      </c>
      <c r="J463" t="s">
        <v>534</v>
      </c>
      <c r="M463" t="str">
        <f>A463</f>
        <v>1985 Porsche #185 959 Prodrive Rally Raid</v>
      </c>
      <c r="N463" s="2">
        <f t="shared" si="25"/>
        <v>7.5</v>
      </c>
      <c r="O463" s="3">
        <f t="shared" si="26"/>
        <v>394</v>
      </c>
      <c r="Q463" t="str">
        <f t="shared" si="27"/>
        <v>1985 Porsche #185 959 Prodrive Rally Raid</v>
      </c>
    </row>
    <row r="464" spans="1:17" x14ac:dyDescent="0.25">
      <c r="A464" t="s">
        <v>540</v>
      </c>
      <c r="B464" t="s">
        <v>33</v>
      </c>
      <c r="C464">
        <v>764</v>
      </c>
      <c r="D464" s="2">
        <v>7.3</v>
      </c>
      <c r="E464" s="2">
        <v>8.1999999999999993</v>
      </c>
      <c r="F464" s="2">
        <v>4.7</v>
      </c>
      <c r="G464" s="3">
        <v>450</v>
      </c>
      <c r="H464" s="3">
        <v>3190</v>
      </c>
      <c r="I464" t="str">
        <f t="shared" si="24"/>
        <v>1987</v>
      </c>
      <c r="J464" t="s">
        <v>534</v>
      </c>
      <c r="M464" t="str">
        <f>A464</f>
        <v>1987 Porsche 959</v>
      </c>
      <c r="N464" s="2">
        <f t="shared" si="25"/>
        <v>8.1999999999999993</v>
      </c>
      <c r="O464" s="3">
        <f t="shared" si="26"/>
        <v>450</v>
      </c>
      <c r="Q464" t="str">
        <f t="shared" si="27"/>
        <v>1987 Porsche 959</v>
      </c>
    </row>
    <row r="465" spans="1:17" x14ac:dyDescent="0.25">
      <c r="A465" t="s">
        <v>541</v>
      </c>
      <c r="B465" t="s">
        <v>23</v>
      </c>
      <c r="C465">
        <v>694</v>
      </c>
      <c r="D465" s="2">
        <v>4.8</v>
      </c>
      <c r="E465" s="2">
        <v>5.7</v>
      </c>
      <c r="F465" s="2">
        <v>8.5</v>
      </c>
      <c r="G465" s="3">
        <v>325</v>
      </c>
      <c r="H465" s="3">
        <v>2840</v>
      </c>
      <c r="I465" t="str">
        <f t="shared" si="24"/>
        <v>1989</v>
      </c>
      <c r="J465" t="s">
        <v>534</v>
      </c>
      <c r="M465" t="str">
        <f>A465</f>
        <v>1989 Porsche #65 Rothsport Racing 911 'Desert Flyer'</v>
      </c>
      <c r="N465" s="2">
        <f t="shared" si="25"/>
        <v>5.7</v>
      </c>
      <c r="O465" s="3">
        <f t="shared" si="26"/>
        <v>325</v>
      </c>
      <c r="Q465" t="str">
        <f t="shared" si="27"/>
        <v>1989 Porsche #65 Rothsport Racing 911 'Desert Flyer'</v>
      </c>
    </row>
    <row r="466" spans="1:17" x14ac:dyDescent="0.25">
      <c r="A466" t="s">
        <v>542</v>
      </c>
      <c r="B466" t="s">
        <v>23</v>
      </c>
      <c r="C466">
        <v>651</v>
      </c>
      <c r="D466" s="2">
        <v>5.8</v>
      </c>
      <c r="E466" s="2">
        <v>4.9000000000000004</v>
      </c>
      <c r="F466" s="2">
        <v>5.3</v>
      </c>
      <c r="G466" s="3">
        <v>247</v>
      </c>
      <c r="H466" s="3">
        <v>3115</v>
      </c>
      <c r="I466" t="str">
        <f t="shared" si="24"/>
        <v>1989</v>
      </c>
      <c r="J466" t="s">
        <v>534</v>
      </c>
      <c r="M466" t="str">
        <f>A466</f>
        <v>1989 Porsche 944 Turbo</v>
      </c>
      <c r="N466" s="2">
        <f t="shared" si="25"/>
        <v>4.9000000000000004</v>
      </c>
      <c r="O466" s="3">
        <f t="shared" si="26"/>
        <v>247</v>
      </c>
      <c r="Q466" t="str">
        <f t="shared" si="27"/>
        <v>1989 Porsche 944 Turbo</v>
      </c>
    </row>
    <row r="467" spans="1:17" x14ac:dyDescent="0.25">
      <c r="A467" t="s">
        <v>543</v>
      </c>
      <c r="B467" t="s">
        <v>33</v>
      </c>
      <c r="C467">
        <v>701</v>
      </c>
      <c r="D467" s="2">
        <v>6.2</v>
      </c>
      <c r="E467" s="2">
        <v>5.3</v>
      </c>
      <c r="F467" s="2">
        <v>4.8</v>
      </c>
      <c r="G467" s="3">
        <v>305</v>
      </c>
      <c r="H467" s="3">
        <v>2866</v>
      </c>
      <c r="I467" t="str">
        <f t="shared" si="24"/>
        <v>1993</v>
      </c>
      <c r="J467" t="s">
        <v>534</v>
      </c>
      <c r="M467" t="str">
        <f>A467</f>
        <v>1993 Porsche 968 Turbo S</v>
      </c>
      <c r="N467" s="2">
        <f t="shared" si="25"/>
        <v>5.3</v>
      </c>
      <c r="O467" s="3">
        <f t="shared" si="26"/>
        <v>305</v>
      </c>
      <c r="Q467" t="str">
        <f t="shared" si="27"/>
        <v>1993 Porsche 968 Turbo S</v>
      </c>
    </row>
    <row r="468" spans="1:17" x14ac:dyDescent="0.25">
      <c r="A468" t="s">
        <v>544</v>
      </c>
      <c r="B468" t="s">
        <v>33</v>
      </c>
      <c r="C468">
        <v>753</v>
      </c>
      <c r="D468" s="2">
        <v>6.5</v>
      </c>
      <c r="E468" s="2">
        <v>6.7</v>
      </c>
      <c r="F468" s="2">
        <v>4.5</v>
      </c>
      <c r="G468" s="3">
        <v>424</v>
      </c>
      <c r="H468" s="3">
        <v>2855</v>
      </c>
      <c r="I468" t="str">
        <f t="shared" si="24"/>
        <v>1995</v>
      </c>
      <c r="J468" t="s">
        <v>534</v>
      </c>
      <c r="M468" t="str">
        <f>A468</f>
        <v>1995 Porsche 911 GT2</v>
      </c>
      <c r="N468" s="2">
        <f t="shared" si="25"/>
        <v>6.7</v>
      </c>
      <c r="O468" s="3">
        <f t="shared" si="26"/>
        <v>424</v>
      </c>
      <c r="Q468" t="str">
        <f t="shared" si="27"/>
        <v>1995 Porsche 911 GT2</v>
      </c>
    </row>
    <row r="469" spans="1:17" x14ac:dyDescent="0.25">
      <c r="A469" t="s">
        <v>545</v>
      </c>
      <c r="B469" t="s">
        <v>18</v>
      </c>
      <c r="C469">
        <v>840</v>
      </c>
      <c r="D469" s="2">
        <v>7.2</v>
      </c>
      <c r="E469" s="2">
        <v>6</v>
      </c>
      <c r="F469" s="2">
        <v>3.9</v>
      </c>
      <c r="G469" s="3">
        <v>536</v>
      </c>
      <c r="H469" s="3">
        <v>2646</v>
      </c>
      <c r="I469" t="str">
        <f t="shared" ref="I469:I532" si="28">LEFT(A469,4)</f>
        <v>1998</v>
      </c>
      <c r="J469" t="s">
        <v>534</v>
      </c>
      <c r="M469" t="str">
        <f>A469</f>
        <v>1998 Porsche 911 GT1 Strassenversion</v>
      </c>
      <c r="N469" s="2">
        <f t="shared" si="25"/>
        <v>6</v>
      </c>
      <c r="O469" s="3">
        <f t="shared" si="26"/>
        <v>536</v>
      </c>
      <c r="Q469" t="str">
        <f t="shared" si="27"/>
        <v>1998 Porsche 911 GT1 Strassenversion</v>
      </c>
    </row>
    <row r="470" spans="1:17" x14ac:dyDescent="0.25">
      <c r="A470" t="s">
        <v>546</v>
      </c>
      <c r="B470" t="s">
        <v>18</v>
      </c>
      <c r="C470">
        <v>845</v>
      </c>
      <c r="D470" s="2">
        <v>7.6</v>
      </c>
      <c r="E470" s="2">
        <v>6.6</v>
      </c>
      <c r="F470" s="2">
        <v>4.5</v>
      </c>
      <c r="G470" s="3">
        <v>605</v>
      </c>
      <c r="H470" s="3">
        <v>3258</v>
      </c>
      <c r="I470" t="str">
        <f t="shared" si="28"/>
        <v>2003</v>
      </c>
      <c r="J470" t="s">
        <v>534</v>
      </c>
      <c r="M470" t="str">
        <f>A470</f>
        <v>2003 Porsche Carrera GT</v>
      </c>
      <c r="N470" s="2">
        <f t="shared" ref="N470:N533" si="29">E470</f>
        <v>6.6</v>
      </c>
      <c r="O470" s="3">
        <f t="shared" ref="O470:O533" si="30">G470</f>
        <v>605</v>
      </c>
      <c r="Q470" t="str">
        <f t="shared" ref="Q470:Q533" si="31">M470</f>
        <v>2003 Porsche Carrera GT</v>
      </c>
    </row>
    <row r="471" spans="1:17" x14ac:dyDescent="0.25">
      <c r="A471" t="s">
        <v>547</v>
      </c>
      <c r="B471" t="s">
        <v>33</v>
      </c>
      <c r="C471">
        <v>778</v>
      </c>
      <c r="D471" s="2">
        <v>7.1</v>
      </c>
      <c r="E471" s="2">
        <v>6.4</v>
      </c>
      <c r="F471" s="2">
        <v>4.8</v>
      </c>
      <c r="G471" s="3">
        <v>381</v>
      </c>
      <c r="H471" s="3">
        <v>3160</v>
      </c>
      <c r="I471" t="str">
        <f t="shared" si="28"/>
        <v>2004</v>
      </c>
      <c r="J471" t="s">
        <v>534</v>
      </c>
      <c r="M471" t="str">
        <f>A471</f>
        <v>2004 Porsche 911 GT3</v>
      </c>
      <c r="N471" s="2">
        <f t="shared" si="29"/>
        <v>6.4</v>
      </c>
      <c r="O471" s="3">
        <f t="shared" si="30"/>
        <v>381</v>
      </c>
      <c r="Q471" t="str">
        <f t="shared" si="31"/>
        <v>2004 Porsche 911 GT3</v>
      </c>
    </row>
    <row r="472" spans="1:17" x14ac:dyDescent="0.25">
      <c r="A472" t="s">
        <v>548</v>
      </c>
      <c r="B472" t="s">
        <v>18</v>
      </c>
      <c r="C472">
        <v>860</v>
      </c>
      <c r="D472" s="2">
        <v>7.7</v>
      </c>
      <c r="E472" s="2">
        <v>8</v>
      </c>
      <c r="F472" s="2">
        <v>4.5999999999999996</v>
      </c>
      <c r="G472" s="3">
        <v>611</v>
      </c>
      <c r="H472" s="3">
        <v>3020</v>
      </c>
      <c r="I472" t="str">
        <f t="shared" si="28"/>
        <v>2012</v>
      </c>
      <c r="J472" t="s">
        <v>534</v>
      </c>
      <c r="M472" t="str">
        <f>A472</f>
        <v>2012 Porsche 911 GT2 RS</v>
      </c>
      <c r="N472" s="2">
        <f t="shared" si="29"/>
        <v>8</v>
      </c>
      <c r="O472" s="3">
        <f t="shared" si="30"/>
        <v>611</v>
      </c>
      <c r="Q472" t="str">
        <f t="shared" si="31"/>
        <v>2012 Porsche 911 GT2 RS</v>
      </c>
    </row>
    <row r="473" spans="1:17" x14ac:dyDescent="0.25">
      <c r="A473" t="s">
        <v>549</v>
      </c>
      <c r="B473" t="s">
        <v>18</v>
      </c>
      <c r="C473">
        <v>808</v>
      </c>
      <c r="D473" s="2">
        <v>7.9</v>
      </c>
      <c r="E473" s="2">
        <v>8.3000000000000007</v>
      </c>
      <c r="F473" s="2">
        <v>4.5999999999999996</v>
      </c>
      <c r="G473" s="3">
        <v>560</v>
      </c>
      <c r="H473" s="3">
        <v>3607</v>
      </c>
      <c r="I473" t="str">
        <f t="shared" si="28"/>
        <v>2014</v>
      </c>
      <c r="J473" t="s">
        <v>534</v>
      </c>
      <c r="M473" t="str">
        <f>A473</f>
        <v>2014 Porsche 911 Turbo S</v>
      </c>
      <c r="N473" s="2">
        <f t="shared" si="29"/>
        <v>8.3000000000000007</v>
      </c>
      <c r="O473" s="3">
        <f t="shared" si="30"/>
        <v>560</v>
      </c>
      <c r="Q473" t="str">
        <f t="shared" si="31"/>
        <v>2014 Porsche 911 Turbo S</v>
      </c>
    </row>
    <row r="474" spans="1:17" x14ac:dyDescent="0.25">
      <c r="A474" t="s">
        <v>550</v>
      </c>
      <c r="B474" t="s">
        <v>37</v>
      </c>
      <c r="C474">
        <v>920</v>
      </c>
      <c r="D474" s="2">
        <v>8.8000000000000007</v>
      </c>
      <c r="E474" s="2">
        <v>10</v>
      </c>
      <c r="F474" s="2">
        <v>4.5999999999999996</v>
      </c>
      <c r="G474" s="3">
        <v>887</v>
      </c>
      <c r="H474" s="3">
        <v>3692</v>
      </c>
      <c r="I474" t="str">
        <f t="shared" si="28"/>
        <v>2014</v>
      </c>
      <c r="J474" t="s">
        <v>534</v>
      </c>
      <c r="M474" t="str">
        <f>A474</f>
        <v>2014 Porsche 918 Spyder</v>
      </c>
      <c r="N474" s="2">
        <f t="shared" si="29"/>
        <v>10</v>
      </c>
      <c r="O474" s="3">
        <f t="shared" si="30"/>
        <v>887</v>
      </c>
      <c r="Q474" t="str">
        <f t="shared" si="31"/>
        <v>2014 Porsche 918 Spyder</v>
      </c>
    </row>
    <row r="475" spans="1:17" x14ac:dyDescent="0.25">
      <c r="A475" t="s">
        <v>551</v>
      </c>
      <c r="B475" t="s">
        <v>33</v>
      </c>
      <c r="C475">
        <v>767</v>
      </c>
      <c r="D475" s="2">
        <v>6.6</v>
      </c>
      <c r="E475" s="2">
        <v>6.1</v>
      </c>
      <c r="F475" s="2">
        <v>4.5999999999999996</v>
      </c>
      <c r="G475" s="3">
        <v>340</v>
      </c>
      <c r="H475" s="3">
        <v>2965</v>
      </c>
      <c r="I475" t="str">
        <f t="shared" si="28"/>
        <v>2015</v>
      </c>
      <c r="J475" t="s">
        <v>534</v>
      </c>
      <c r="M475" t="str">
        <f>A475</f>
        <v>2015 Porsche Cayman GTS</v>
      </c>
      <c r="N475" s="2">
        <f t="shared" si="29"/>
        <v>6.1</v>
      </c>
      <c r="O475" s="3">
        <f t="shared" si="30"/>
        <v>340</v>
      </c>
      <c r="Q475" t="str">
        <f t="shared" si="31"/>
        <v>2015 Porsche Cayman GTS</v>
      </c>
    </row>
    <row r="476" spans="1:17" x14ac:dyDescent="0.25">
      <c r="A476" t="s">
        <v>552</v>
      </c>
      <c r="B476" t="s">
        <v>18</v>
      </c>
      <c r="C476">
        <v>864</v>
      </c>
      <c r="D476" s="2">
        <v>7.8</v>
      </c>
      <c r="E476" s="2">
        <v>7.4</v>
      </c>
      <c r="F476" s="2">
        <v>4.5</v>
      </c>
      <c r="G476" s="3">
        <v>493</v>
      </c>
      <c r="H476" s="3">
        <v>3131</v>
      </c>
      <c r="I476" t="str">
        <f t="shared" si="28"/>
        <v>2016</v>
      </c>
      <c r="J476" t="s">
        <v>534</v>
      </c>
      <c r="M476" t="str">
        <f>A476</f>
        <v>2016 Porsche 911 GT3 RS</v>
      </c>
      <c r="N476" s="2">
        <f t="shared" si="29"/>
        <v>7.4</v>
      </c>
      <c r="O476" s="3">
        <f t="shared" si="30"/>
        <v>493</v>
      </c>
      <c r="Q476" t="str">
        <f t="shared" si="31"/>
        <v>2016 Porsche 911 GT3 RS</v>
      </c>
    </row>
    <row r="477" spans="1:17" x14ac:dyDescent="0.25">
      <c r="A477" t="s">
        <v>553</v>
      </c>
      <c r="B477" t="s">
        <v>18</v>
      </c>
      <c r="C477">
        <v>819</v>
      </c>
      <c r="D477" s="2">
        <v>7</v>
      </c>
      <c r="E477" s="2">
        <v>6.8</v>
      </c>
      <c r="F477" s="2">
        <v>4.2</v>
      </c>
      <c r="G477" s="3">
        <v>385</v>
      </c>
      <c r="H477" s="3">
        <v>2955</v>
      </c>
      <c r="I477" t="str">
        <f t="shared" si="28"/>
        <v>2016</v>
      </c>
      <c r="J477" t="s">
        <v>534</v>
      </c>
      <c r="M477" t="str">
        <f>A477</f>
        <v>2016 Porsche Cayman GT4</v>
      </c>
      <c r="N477" s="2">
        <f t="shared" si="29"/>
        <v>6.8</v>
      </c>
      <c r="O477" s="3">
        <f t="shared" si="30"/>
        <v>385</v>
      </c>
      <c r="Q477" t="str">
        <f t="shared" si="31"/>
        <v>2016 Porsche Cayman GT4</v>
      </c>
    </row>
    <row r="478" spans="1:17" x14ac:dyDescent="0.25">
      <c r="A478" t="s">
        <v>554</v>
      </c>
      <c r="B478" t="s">
        <v>33</v>
      </c>
      <c r="C478">
        <v>767</v>
      </c>
      <c r="D478" s="2">
        <v>7.6</v>
      </c>
      <c r="E478" s="2">
        <v>7.1</v>
      </c>
      <c r="F478" s="2">
        <v>5.0999999999999996</v>
      </c>
      <c r="G478" s="3">
        <v>550</v>
      </c>
      <c r="H478" s="3">
        <v>4398</v>
      </c>
      <c r="I478" t="str">
        <f t="shared" si="28"/>
        <v>2017</v>
      </c>
      <c r="J478" t="s">
        <v>534</v>
      </c>
      <c r="M478" t="str">
        <f>A478</f>
        <v>2017 Porsche Panamera Turbo</v>
      </c>
      <c r="N478" s="2">
        <f t="shared" si="29"/>
        <v>7.1</v>
      </c>
      <c r="O478" s="3">
        <f t="shared" si="30"/>
        <v>550</v>
      </c>
      <c r="Q478" t="str">
        <f t="shared" si="31"/>
        <v>2017 Porsche Panamera Turbo</v>
      </c>
    </row>
    <row r="479" spans="1:17" x14ac:dyDescent="0.25">
      <c r="A479" t="s">
        <v>555</v>
      </c>
      <c r="B479" t="s">
        <v>33</v>
      </c>
      <c r="C479">
        <v>785</v>
      </c>
      <c r="D479" s="2">
        <v>6.8</v>
      </c>
      <c r="E479" s="2">
        <v>6.4</v>
      </c>
      <c r="F479" s="2">
        <v>4.4000000000000004</v>
      </c>
      <c r="G479" s="3">
        <v>361</v>
      </c>
      <c r="H479" s="3">
        <v>3135</v>
      </c>
      <c r="I479" t="str">
        <f t="shared" si="28"/>
        <v>2018</v>
      </c>
      <c r="J479" t="s">
        <v>534</v>
      </c>
      <c r="M479" t="str">
        <f>A479</f>
        <v>2018 Porsche 718 Cayman GTS</v>
      </c>
      <c r="N479" s="2">
        <f t="shared" si="29"/>
        <v>6.4</v>
      </c>
      <c r="O479" s="3">
        <f t="shared" si="30"/>
        <v>361</v>
      </c>
      <c r="Q479" t="str">
        <f t="shared" si="31"/>
        <v>2018 Porsche 718 Cayman GTS</v>
      </c>
    </row>
    <row r="480" spans="1:17" x14ac:dyDescent="0.25">
      <c r="A480" t="s">
        <v>556</v>
      </c>
      <c r="B480" t="s">
        <v>18</v>
      </c>
      <c r="C480">
        <v>888</v>
      </c>
      <c r="D480" s="2">
        <v>8</v>
      </c>
      <c r="E480" s="2">
        <v>7.5</v>
      </c>
      <c r="F480" s="2">
        <v>4.2</v>
      </c>
      <c r="G480" s="3">
        <v>691</v>
      </c>
      <c r="H480" s="3">
        <v>3197</v>
      </c>
      <c r="I480" t="str">
        <f t="shared" si="28"/>
        <v>2018</v>
      </c>
      <c r="J480" t="s">
        <v>534</v>
      </c>
      <c r="M480" t="str">
        <f>A480</f>
        <v>2018 Porsche 911 GT2 RS</v>
      </c>
      <c r="N480" s="2">
        <f t="shared" si="29"/>
        <v>7.5</v>
      </c>
      <c r="O480" s="3">
        <f t="shared" si="30"/>
        <v>691</v>
      </c>
      <c r="Q480" t="str">
        <f t="shared" si="31"/>
        <v>2018 Porsche 911 GT2 RS</v>
      </c>
    </row>
    <row r="481" spans="1:17" x14ac:dyDescent="0.25">
      <c r="A481" t="s">
        <v>557</v>
      </c>
      <c r="B481" t="s">
        <v>33</v>
      </c>
      <c r="C481">
        <v>744</v>
      </c>
      <c r="D481" s="2">
        <v>6.7</v>
      </c>
      <c r="E481" s="2">
        <v>7.4</v>
      </c>
      <c r="F481" s="2">
        <v>5.9</v>
      </c>
      <c r="G481" s="3">
        <v>550</v>
      </c>
      <c r="H481" s="3">
        <v>4795</v>
      </c>
      <c r="I481" t="str">
        <f t="shared" si="28"/>
        <v>2018</v>
      </c>
      <c r="J481" t="s">
        <v>534</v>
      </c>
      <c r="M481" t="str">
        <f>A481</f>
        <v>2018 Porsche Cayenne Turbo</v>
      </c>
      <c r="N481" s="2">
        <f t="shared" si="29"/>
        <v>7.4</v>
      </c>
      <c r="O481" s="3">
        <f t="shared" si="30"/>
        <v>550</v>
      </c>
      <c r="Q481" t="str">
        <f t="shared" si="31"/>
        <v>2018 Porsche Cayenne Turbo</v>
      </c>
    </row>
    <row r="482" spans="1:17" x14ac:dyDescent="0.25">
      <c r="A482" t="s">
        <v>558</v>
      </c>
      <c r="B482" t="s">
        <v>23</v>
      </c>
      <c r="C482">
        <v>637</v>
      </c>
      <c r="D482" s="2">
        <v>5.0999999999999996</v>
      </c>
      <c r="E482" s="2">
        <v>4.7</v>
      </c>
      <c r="F482" s="2">
        <v>10</v>
      </c>
      <c r="G482" s="3">
        <v>360</v>
      </c>
      <c r="H482" s="3">
        <v>4899</v>
      </c>
      <c r="I482" t="str">
        <f t="shared" si="28"/>
        <v>2018</v>
      </c>
      <c r="J482" t="s">
        <v>534</v>
      </c>
      <c r="M482" t="str">
        <f>A482</f>
        <v>2018 Porsche Macan LPR Rally Raid</v>
      </c>
      <c r="N482" s="2">
        <f t="shared" si="29"/>
        <v>4.7</v>
      </c>
      <c r="O482" s="3">
        <f t="shared" si="30"/>
        <v>360</v>
      </c>
      <c r="Q482" t="str">
        <f t="shared" si="31"/>
        <v>2018 Porsche Macan LPR Rally Raid</v>
      </c>
    </row>
    <row r="483" spans="1:17" x14ac:dyDescent="0.25">
      <c r="A483" t="s">
        <v>559</v>
      </c>
      <c r="B483" t="s">
        <v>18</v>
      </c>
      <c r="C483">
        <v>819</v>
      </c>
      <c r="D483" s="2">
        <v>7.4</v>
      </c>
      <c r="E483" s="2">
        <v>6.4</v>
      </c>
      <c r="F483" s="2">
        <v>4.5</v>
      </c>
      <c r="G483" s="3">
        <v>444</v>
      </c>
      <c r="H483" s="3">
        <v>3340</v>
      </c>
      <c r="I483" t="str">
        <f t="shared" si="28"/>
        <v>2019</v>
      </c>
      <c r="J483" t="s">
        <v>534</v>
      </c>
      <c r="M483" t="str">
        <f>A483</f>
        <v>2019 Porsche 911 Carrera S</v>
      </c>
      <c r="N483" s="2">
        <f t="shared" si="29"/>
        <v>6.4</v>
      </c>
      <c r="O483" s="3">
        <f t="shared" si="30"/>
        <v>444</v>
      </c>
      <c r="Q483" t="str">
        <f t="shared" si="31"/>
        <v>2019 Porsche 911 Carrera S</v>
      </c>
    </row>
    <row r="484" spans="1:17" x14ac:dyDescent="0.25">
      <c r="A484" t="s">
        <v>560</v>
      </c>
      <c r="B484" t="s">
        <v>18</v>
      </c>
      <c r="C484">
        <v>860</v>
      </c>
      <c r="D484" s="2">
        <v>7.2</v>
      </c>
      <c r="E484" s="2">
        <v>7.4</v>
      </c>
      <c r="F484" s="2">
        <v>4.4000000000000004</v>
      </c>
      <c r="G484" s="3">
        <v>514</v>
      </c>
      <c r="H484" s="3">
        <v>3153</v>
      </c>
      <c r="I484" t="str">
        <f t="shared" si="28"/>
        <v>2019</v>
      </c>
      <c r="J484" t="s">
        <v>534</v>
      </c>
      <c r="M484" t="str">
        <f>A484</f>
        <v>2019 Porsche 911 GT3 RS</v>
      </c>
      <c r="N484" s="2">
        <f t="shared" si="29"/>
        <v>7.4</v>
      </c>
      <c r="O484" s="3">
        <f t="shared" si="30"/>
        <v>514</v>
      </c>
      <c r="Q484" t="str">
        <f t="shared" si="31"/>
        <v>2019 Porsche 911 GT3 RS</v>
      </c>
    </row>
    <row r="485" spans="1:17" x14ac:dyDescent="0.25">
      <c r="A485" t="s">
        <v>561</v>
      </c>
      <c r="B485" t="s">
        <v>18</v>
      </c>
      <c r="C485">
        <v>900</v>
      </c>
      <c r="D485" s="2">
        <v>7</v>
      </c>
      <c r="E485" s="2">
        <v>10</v>
      </c>
      <c r="F485" s="2">
        <v>8.1</v>
      </c>
      <c r="G485" s="3">
        <v>600</v>
      </c>
      <c r="H485" s="3">
        <v>2844</v>
      </c>
      <c r="I485" t="str">
        <f t="shared" si="28"/>
        <v>2019</v>
      </c>
      <c r="J485" t="s">
        <v>534</v>
      </c>
      <c r="M485" t="str">
        <f>A485</f>
        <v>2019 Porsche 911 GT3 RS Forza Edition</v>
      </c>
      <c r="N485" s="2">
        <f t="shared" si="29"/>
        <v>10</v>
      </c>
      <c r="O485" s="3">
        <f t="shared" si="30"/>
        <v>600</v>
      </c>
      <c r="Q485" t="str">
        <f t="shared" si="31"/>
        <v>2019 Porsche 911 GT3 RS Forza Edition</v>
      </c>
    </row>
    <row r="486" spans="1:17" x14ac:dyDescent="0.25">
      <c r="A486" t="s">
        <v>562</v>
      </c>
      <c r="B486" t="s">
        <v>23</v>
      </c>
      <c r="C486">
        <v>695</v>
      </c>
      <c r="D486" s="2">
        <v>6.2</v>
      </c>
      <c r="E486" s="2">
        <v>5.8</v>
      </c>
      <c r="F486" s="2">
        <v>6.3</v>
      </c>
      <c r="G486" s="3">
        <v>434</v>
      </c>
      <c r="H486" s="3">
        <v>4277</v>
      </c>
      <c r="I486" t="str">
        <f t="shared" si="28"/>
        <v>2019</v>
      </c>
      <c r="J486" t="s">
        <v>534</v>
      </c>
      <c r="M486" t="str">
        <f>A486</f>
        <v>2019 Porsche Macan Turbo</v>
      </c>
      <c r="N486" s="2">
        <f t="shared" si="29"/>
        <v>5.8</v>
      </c>
      <c r="O486" s="3">
        <f t="shared" si="30"/>
        <v>434</v>
      </c>
      <c r="Q486" t="str">
        <f t="shared" si="31"/>
        <v>2019 Porsche Macan Turbo</v>
      </c>
    </row>
    <row r="487" spans="1:17" x14ac:dyDescent="0.25">
      <c r="A487" t="s">
        <v>563</v>
      </c>
      <c r="B487" t="s">
        <v>18</v>
      </c>
      <c r="C487">
        <v>807</v>
      </c>
      <c r="D487" s="2">
        <v>6.1</v>
      </c>
      <c r="E487" s="2">
        <v>8.5</v>
      </c>
      <c r="F487" s="2">
        <v>4.4000000000000004</v>
      </c>
      <c r="G487" s="3">
        <v>752</v>
      </c>
      <c r="H487" s="3">
        <v>5121</v>
      </c>
      <c r="I487" t="str">
        <f t="shared" si="28"/>
        <v>2020</v>
      </c>
      <c r="J487" t="s">
        <v>534</v>
      </c>
      <c r="M487" t="str">
        <f>A487</f>
        <v>2020 Porsche Taycan Turbo S</v>
      </c>
      <c r="N487" s="2">
        <f t="shared" si="29"/>
        <v>8.5</v>
      </c>
      <c r="O487" s="3">
        <f t="shared" si="30"/>
        <v>752</v>
      </c>
      <c r="Q487" t="str">
        <f t="shared" si="31"/>
        <v>2020 Porsche Taycan Turbo S</v>
      </c>
    </row>
    <row r="488" spans="1:17" x14ac:dyDescent="0.25">
      <c r="A488" t="s">
        <v>564</v>
      </c>
      <c r="B488" t="s">
        <v>18</v>
      </c>
      <c r="C488">
        <v>900</v>
      </c>
      <c r="D488" s="2">
        <v>10</v>
      </c>
      <c r="E488" s="2">
        <v>9.6999999999999993</v>
      </c>
      <c r="F488" s="2">
        <v>4.4000000000000004</v>
      </c>
      <c r="G488" s="3">
        <v>902</v>
      </c>
      <c r="H488" s="3">
        <v>3858</v>
      </c>
      <c r="I488" t="str">
        <f t="shared" si="28"/>
        <v>2020</v>
      </c>
      <c r="J488" t="s">
        <v>534</v>
      </c>
      <c r="M488" t="str">
        <f>A488</f>
        <v>2020 Porsche Taycan Turbo S "Welcome Pack"</v>
      </c>
      <c r="N488" s="2">
        <f t="shared" si="29"/>
        <v>9.6999999999999993</v>
      </c>
      <c r="O488" s="3">
        <f t="shared" si="30"/>
        <v>902</v>
      </c>
      <c r="Q488" t="str">
        <f t="shared" si="31"/>
        <v>2020 Porsche Taycan Turbo S "Welcome Pack"</v>
      </c>
    </row>
    <row r="489" spans="1:17" x14ac:dyDescent="0.25">
      <c r="A489" t="s">
        <v>565</v>
      </c>
      <c r="B489" t="s">
        <v>37</v>
      </c>
      <c r="C489">
        <v>928</v>
      </c>
      <c r="D489" s="2">
        <v>7</v>
      </c>
      <c r="E489" s="2">
        <v>7.1</v>
      </c>
      <c r="F489" s="2">
        <v>4</v>
      </c>
      <c r="G489" s="3">
        <v>454</v>
      </c>
      <c r="H489" s="3">
        <v>2072</v>
      </c>
      <c r="I489" t="str">
        <f t="shared" si="28"/>
        <v>2015</v>
      </c>
      <c r="J489" t="s">
        <v>566</v>
      </c>
      <c r="M489" t="str">
        <f>A489</f>
        <v>2015 Radical RXC Turbo</v>
      </c>
      <c r="N489" s="2">
        <f t="shared" si="29"/>
        <v>7.1</v>
      </c>
      <c r="O489" s="3">
        <f t="shared" si="30"/>
        <v>454</v>
      </c>
      <c r="Q489" t="str">
        <f t="shared" si="31"/>
        <v>2015 Radical RXC Turbo</v>
      </c>
    </row>
    <row r="490" spans="1:17" x14ac:dyDescent="0.25">
      <c r="A490" t="s">
        <v>567</v>
      </c>
      <c r="B490" t="s">
        <v>37</v>
      </c>
      <c r="C490">
        <v>983</v>
      </c>
      <c r="D490" s="2">
        <v>8.5</v>
      </c>
      <c r="E490" s="2">
        <v>5.3</v>
      </c>
      <c r="F490" s="2">
        <v>4.5999999999999996</v>
      </c>
      <c r="G490" s="3">
        <v>1251</v>
      </c>
      <c r="H490" s="3">
        <v>3200</v>
      </c>
      <c r="I490" t="str">
        <f t="shared" si="28"/>
        <v>2019</v>
      </c>
      <c r="J490" t="s">
        <v>568</v>
      </c>
      <c r="M490" t="str">
        <f>A490</f>
        <v>2019 RAESR Tachyon Speed</v>
      </c>
      <c r="N490" s="2">
        <f t="shared" si="29"/>
        <v>5.3</v>
      </c>
      <c r="O490" s="3">
        <f t="shared" si="30"/>
        <v>1251</v>
      </c>
      <c r="Q490" t="str">
        <f t="shared" si="31"/>
        <v>2019 RAESR Tachyon Speed</v>
      </c>
    </row>
    <row r="491" spans="1:17" x14ac:dyDescent="0.25">
      <c r="A491" t="s">
        <v>569</v>
      </c>
      <c r="B491" t="s">
        <v>29</v>
      </c>
      <c r="C491">
        <v>467</v>
      </c>
      <c r="D491" s="2">
        <v>5.2</v>
      </c>
      <c r="E491" s="2">
        <v>2.8</v>
      </c>
      <c r="F491" s="2">
        <v>8.9</v>
      </c>
      <c r="G491" s="3">
        <v>410</v>
      </c>
      <c r="H491" s="3">
        <v>7044</v>
      </c>
      <c r="I491" t="str">
        <f t="shared" si="28"/>
        <v>2017</v>
      </c>
      <c r="J491" t="s">
        <v>570</v>
      </c>
      <c r="M491" t="str">
        <f>A491</f>
        <v>2017 RAM 2500 Power Wagon</v>
      </c>
      <c r="N491" s="2">
        <f t="shared" si="29"/>
        <v>2.8</v>
      </c>
      <c r="O491" s="3">
        <f t="shared" si="30"/>
        <v>410</v>
      </c>
      <c r="Q491" t="str">
        <f t="shared" si="31"/>
        <v>2017 RAM 2500 Power Wagon</v>
      </c>
    </row>
    <row r="492" spans="1:17" x14ac:dyDescent="0.25">
      <c r="A492" t="s">
        <v>571</v>
      </c>
      <c r="B492" t="s">
        <v>29</v>
      </c>
      <c r="C492">
        <v>100</v>
      </c>
      <c r="D492" s="2">
        <v>2.6</v>
      </c>
      <c r="E492" s="2">
        <v>2.2000000000000002</v>
      </c>
      <c r="F492" s="2">
        <v>5.6</v>
      </c>
      <c r="G492" s="3">
        <v>32</v>
      </c>
      <c r="H492" s="3">
        <v>1004</v>
      </c>
      <c r="I492" t="str">
        <f t="shared" si="28"/>
        <v>1972</v>
      </c>
      <c r="J492" t="s">
        <v>129</v>
      </c>
      <c r="M492" t="str">
        <f>A492</f>
        <v>1972 Reliant Supervan III</v>
      </c>
      <c r="N492" s="2">
        <f t="shared" si="29"/>
        <v>2.2000000000000002</v>
      </c>
      <c r="O492" s="3">
        <f t="shared" si="30"/>
        <v>32</v>
      </c>
      <c r="Q492" t="str">
        <f t="shared" si="31"/>
        <v>1972 Reliant Supervan III</v>
      </c>
    </row>
    <row r="493" spans="1:17" x14ac:dyDescent="0.25">
      <c r="A493" t="s">
        <v>572</v>
      </c>
      <c r="B493" t="s">
        <v>29</v>
      </c>
      <c r="C493">
        <v>435</v>
      </c>
      <c r="D493" s="2">
        <v>4</v>
      </c>
      <c r="E493" s="2">
        <v>3.5</v>
      </c>
      <c r="F493" s="2">
        <v>5.9</v>
      </c>
      <c r="G493" s="3">
        <v>103</v>
      </c>
      <c r="H493" s="3">
        <v>1885</v>
      </c>
      <c r="I493" t="str">
        <f t="shared" si="28"/>
        <v>1967</v>
      </c>
      <c r="J493" t="s">
        <v>58</v>
      </c>
      <c r="M493" t="str">
        <f>A493</f>
        <v>1967 Renault 8 Gordini</v>
      </c>
      <c r="N493" s="2">
        <f t="shared" si="29"/>
        <v>3.5</v>
      </c>
      <c r="O493" s="3">
        <f t="shared" si="30"/>
        <v>103</v>
      </c>
      <c r="Q493" t="str">
        <f t="shared" si="31"/>
        <v>1967 Renault 8 Gordini</v>
      </c>
    </row>
    <row r="494" spans="1:17" x14ac:dyDescent="0.25">
      <c r="A494" t="s">
        <v>573</v>
      </c>
      <c r="B494" t="s">
        <v>29</v>
      </c>
      <c r="C494">
        <v>100</v>
      </c>
      <c r="D494" s="2">
        <v>2.2000000000000002</v>
      </c>
      <c r="E494" s="2">
        <v>1.5</v>
      </c>
      <c r="F494" s="2">
        <v>5.8</v>
      </c>
      <c r="G494" s="3">
        <v>27</v>
      </c>
      <c r="H494" s="3">
        <v>1310</v>
      </c>
      <c r="I494" t="str">
        <f t="shared" si="28"/>
        <v>1968</v>
      </c>
      <c r="J494" t="s">
        <v>58</v>
      </c>
      <c r="M494" t="str">
        <f>A494</f>
        <v>1968 Renault 4L Export</v>
      </c>
      <c r="N494" s="2">
        <f t="shared" si="29"/>
        <v>1.5</v>
      </c>
      <c r="O494" s="3">
        <f t="shared" si="30"/>
        <v>27</v>
      </c>
      <c r="Q494" t="str">
        <f t="shared" si="31"/>
        <v>1968 Renault 4L Export</v>
      </c>
    </row>
    <row r="495" spans="1:17" x14ac:dyDescent="0.25">
      <c r="A495" t="s">
        <v>574</v>
      </c>
      <c r="B495" t="s">
        <v>14</v>
      </c>
      <c r="C495">
        <v>521</v>
      </c>
      <c r="D495" s="2">
        <v>4.5999999999999996</v>
      </c>
      <c r="E495" s="2">
        <v>4.5999999999999996</v>
      </c>
      <c r="F495" s="2">
        <v>6</v>
      </c>
      <c r="G495" s="3">
        <v>157</v>
      </c>
      <c r="H495" s="3">
        <v>2138</v>
      </c>
      <c r="I495" t="str">
        <f t="shared" si="28"/>
        <v>1980</v>
      </c>
      <c r="J495" t="s">
        <v>58</v>
      </c>
      <c r="M495" t="str">
        <f>A495</f>
        <v>1980 Renault 5 Turbo</v>
      </c>
      <c r="N495" s="2">
        <f t="shared" si="29"/>
        <v>4.5999999999999996</v>
      </c>
      <c r="O495" s="3">
        <f t="shared" si="30"/>
        <v>157</v>
      </c>
      <c r="Q495" t="str">
        <f t="shared" si="31"/>
        <v>1980 Renault 5 Turbo</v>
      </c>
    </row>
    <row r="496" spans="1:17" x14ac:dyDescent="0.25">
      <c r="A496" t="s">
        <v>575</v>
      </c>
      <c r="B496" t="s">
        <v>14</v>
      </c>
      <c r="C496">
        <v>511</v>
      </c>
      <c r="D496" s="2">
        <v>4.7</v>
      </c>
      <c r="E496" s="2">
        <v>4</v>
      </c>
      <c r="F496" s="2">
        <v>4.8</v>
      </c>
      <c r="G496" s="3">
        <v>142</v>
      </c>
      <c r="H496" s="3">
        <v>2233</v>
      </c>
      <c r="I496" t="str">
        <f t="shared" si="28"/>
        <v>1993</v>
      </c>
      <c r="J496" t="s">
        <v>58</v>
      </c>
      <c r="M496" t="str">
        <f>A496</f>
        <v>1993 Renault Clio Williams</v>
      </c>
      <c r="N496" s="2">
        <f t="shared" si="29"/>
        <v>4</v>
      </c>
      <c r="O496" s="3">
        <f t="shared" si="30"/>
        <v>142</v>
      </c>
      <c r="Q496" t="str">
        <f t="shared" si="31"/>
        <v>1993 Renault Clio Williams</v>
      </c>
    </row>
    <row r="497" spans="1:17" x14ac:dyDescent="0.25">
      <c r="A497" t="s">
        <v>576</v>
      </c>
      <c r="B497" t="s">
        <v>23</v>
      </c>
      <c r="C497">
        <v>678</v>
      </c>
      <c r="D497" s="2">
        <v>5.4</v>
      </c>
      <c r="E497" s="2">
        <v>4.8</v>
      </c>
      <c r="F497" s="2">
        <v>4.7</v>
      </c>
      <c r="G497" s="3">
        <v>227</v>
      </c>
      <c r="H497" s="3">
        <v>2712</v>
      </c>
      <c r="I497" t="str">
        <f t="shared" si="28"/>
        <v>2008</v>
      </c>
      <c r="J497" t="s">
        <v>58</v>
      </c>
      <c r="M497" t="str">
        <f>A497</f>
        <v>2008 Renault MÃ©gane R26.R</v>
      </c>
      <c r="N497" s="2">
        <f t="shared" si="29"/>
        <v>4.8</v>
      </c>
      <c r="O497" s="3">
        <f t="shared" si="30"/>
        <v>227</v>
      </c>
      <c r="Q497" t="str">
        <f t="shared" si="31"/>
        <v>2008 Renault MÃ©gane R26.R</v>
      </c>
    </row>
    <row r="498" spans="1:17" x14ac:dyDescent="0.25">
      <c r="A498" t="s">
        <v>577</v>
      </c>
      <c r="B498" t="s">
        <v>14</v>
      </c>
      <c r="C498">
        <v>595</v>
      </c>
      <c r="D498" s="2">
        <v>5.0999999999999996</v>
      </c>
      <c r="E498" s="2">
        <v>4.4000000000000004</v>
      </c>
      <c r="F498" s="2">
        <v>4.9000000000000004</v>
      </c>
      <c r="G498" s="3">
        <v>197</v>
      </c>
      <c r="H498" s="3">
        <v>2685</v>
      </c>
      <c r="I498" t="str">
        <f t="shared" si="28"/>
        <v>2013</v>
      </c>
      <c r="J498" t="s">
        <v>58</v>
      </c>
      <c r="M498" t="str">
        <f>A498</f>
        <v>2013 Renault Clio R.S. 200 EDC</v>
      </c>
      <c r="N498" s="2">
        <f t="shared" si="29"/>
        <v>4.4000000000000004</v>
      </c>
      <c r="O498" s="3">
        <f t="shared" si="30"/>
        <v>197</v>
      </c>
      <c r="Q498" t="str">
        <f t="shared" si="31"/>
        <v>2013 Renault Clio R.S. 200 EDC</v>
      </c>
    </row>
    <row r="499" spans="1:17" x14ac:dyDescent="0.25">
      <c r="A499" t="s">
        <v>578</v>
      </c>
      <c r="B499" t="s">
        <v>23</v>
      </c>
      <c r="C499">
        <v>670</v>
      </c>
      <c r="D499" s="2">
        <v>5.7</v>
      </c>
      <c r="E499" s="2">
        <v>4.5</v>
      </c>
      <c r="F499" s="2">
        <v>5</v>
      </c>
      <c r="G499" s="3">
        <v>275</v>
      </c>
      <c r="H499" s="3">
        <v>3153</v>
      </c>
      <c r="I499" t="str">
        <f t="shared" si="28"/>
        <v>2018</v>
      </c>
      <c r="J499" t="s">
        <v>58</v>
      </c>
      <c r="M499" t="str">
        <f>A499</f>
        <v>2018 Renault MEGANE R.S.</v>
      </c>
      <c r="N499" s="2">
        <f t="shared" si="29"/>
        <v>4.5</v>
      </c>
      <c r="O499" s="3">
        <f t="shared" si="30"/>
        <v>275</v>
      </c>
      <c r="Q499" t="str">
        <f t="shared" si="31"/>
        <v>2018 Renault MEGANE R.S.</v>
      </c>
    </row>
    <row r="500" spans="1:17" x14ac:dyDescent="0.25">
      <c r="A500" t="s">
        <v>579</v>
      </c>
      <c r="B500" t="s">
        <v>37</v>
      </c>
      <c r="C500">
        <v>963</v>
      </c>
      <c r="D500" s="2">
        <v>9.1</v>
      </c>
      <c r="E500" s="2">
        <v>9.9</v>
      </c>
      <c r="F500" s="2">
        <v>3.8</v>
      </c>
      <c r="G500" s="3">
        <v>1887</v>
      </c>
      <c r="H500" s="3">
        <v>4299</v>
      </c>
      <c r="I500" t="str">
        <f t="shared" si="28"/>
        <v>2019</v>
      </c>
      <c r="J500" t="s">
        <v>580</v>
      </c>
      <c r="M500" t="str">
        <f>A500</f>
        <v>2019 Rimac Concept Two</v>
      </c>
      <c r="N500" s="2">
        <f t="shared" si="29"/>
        <v>9.9</v>
      </c>
      <c r="O500" s="3">
        <f t="shared" si="30"/>
        <v>1887</v>
      </c>
      <c r="Q500" t="str">
        <f t="shared" si="31"/>
        <v>2019 Rimac Concept Two</v>
      </c>
    </row>
    <row r="501" spans="1:17" x14ac:dyDescent="0.25">
      <c r="A501" t="s">
        <v>581</v>
      </c>
      <c r="B501" t="s">
        <v>33</v>
      </c>
      <c r="C501">
        <v>776</v>
      </c>
      <c r="D501" s="2">
        <v>5.9</v>
      </c>
      <c r="E501" s="2">
        <v>4.5</v>
      </c>
      <c r="F501" s="2">
        <v>9.9</v>
      </c>
      <c r="G501" s="3">
        <v>850</v>
      </c>
      <c r="H501" s="3">
        <v>3750</v>
      </c>
      <c r="I501" t="str">
        <f t="shared" si="28"/>
        <v>2016</v>
      </c>
      <c r="J501" t="s">
        <v>582</v>
      </c>
      <c r="M501" t="str">
        <f>A501</f>
        <v>2016 RJ Anderson #37 Polaris RZR-Rockstar Energy Pro 2 Truck</v>
      </c>
      <c r="N501" s="2">
        <f t="shared" si="29"/>
        <v>4.5</v>
      </c>
      <c r="O501" s="3">
        <f t="shared" si="30"/>
        <v>850</v>
      </c>
      <c r="Q501" t="str">
        <f t="shared" si="31"/>
        <v>2016 RJ Anderson #37 Polaris RZR-Rockstar Energy Pro 2 Truck</v>
      </c>
    </row>
    <row r="502" spans="1:17" x14ac:dyDescent="0.25">
      <c r="A502" t="s">
        <v>583</v>
      </c>
      <c r="B502" t="s">
        <v>18</v>
      </c>
      <c r="C502">
        <v>855</v>
      </c>
      <c r="D502" s="2">
        <v>7.9</v>
      </c>
      <c r="E502" s="2">
        <v>7.1</v>
      </c>
      <c r="F502" s="2">
        <v>4.7</v>
      </c>
      <c r="G502" s="3">
        <v>575</v>
      </c>
      <c r="H502" s="3">
        <v>2756</v>
      </c>
      <c r="I502" t="str">
        <f t="shared" si="28"/>
        <v>2004</v>
      </c>
      <c r="J502" t="s">
        <v>584</v>
      </c>
      <c r="M502" t="str">
        <f>A502</f>
        <v>2004 Saleen S7</v>
      </c>
      <c r="N502" s="2">
        <f t="shared" si="29"/>
        <v>7.1</v>
      </c>
      <c r="O502" s="3">
        <f t="shared" si="30"/>
        <v>575</v>
      </c>
      <c r="Q502" t="str">
        <f t="shared" si="31"/>
        <v>2004 Saleen S7</v>
      </c>
    </row>
    <row r="503" spans="1:17" x14ac:dyDescent="0.25">
      <c r="A503" t="s">
        <v>585</v>
      </c>
      <c r="B503" t="s">
        <v>18</v>
      </c>
      <c r="C503">
        <v>821</v>
      </c>
      <c r="D503" s="2">
        <v>6.5</v>
      </c>
      <c r="E503" s="2">
        <v>7.2</v>
      </c>
      <c r="F503" s="2">
        <v>4.7</v>
      </c>
      <c r="G503" s="3">
        <v>450</v>
      </c>
      <c r="H503" s="3">
        <v>2685</v>
      </c>
      <c r="I503" t="str">
        <f t="shared" si="28"/>
        <v>2018</v>
      </c>
      <c r="J503" t="s">
        <v>584</v>
      </c>
      <c r="M503" t="str">
        <f>A503</f>
        <v>2018 Saleen S1</v>
      </c>
      <c r="N503" s="2">
        <f t="shared" si="29"/>
        <v>7.2</v>
      </c>
      <c r="O503" s="3">
        <f t="shared" si="30"/>
        <v>450</v>
      </c>
      <c r="Q503" t="str">
        <f t="shared" si="31"/>
        <v>2018 Saleen S1</v>
      </c>
    </row>
    <row r="504" spans="1:17" x14ac:dyDescent="0.25">
      <c r="A504" t="s">
        <v>586</v>
      </c>
      <c r="B504" t="s">
        <v>23</v>
      </c>
      <c r="C504">
        <v>694</v>
      </c>
      <c r="D504" s="2">
        <v>5.9</v>
      </c>
      <c r="E504" s="2">
        <v>4.5</v>
      </c>
      <c r="F504" s="2">
        <v>4.5</v>
      </c>
      <c r="G504" s="3">
        <v>425</v>
      </c>
      <c r="H504" s="3">
        <v>2350</v>
      </c>
      <c r="I504" t="str">
        <f t="shared" si="28"/>
        <v>1965</v>
      </c>
      <c r="J504" t="s">
        <v>587</v>
      </c>
      <c r="M504" t="str">
        <f>A504</f>
        <v>1965 Shelby Cobra 427 S/C</v>
      </c>
      <c r="N504" s="2">
        <f t="shared" si="29"/>
        <v>4.5</v>
      </c>
      <c r="O504" s="3">
        <f t="shared" si="30"/>
        <v>425</v>
      </c>
      <c r="Q504" t="str">
        <f t="shared" si="31"/>
        <v>1965 Shelby Cobra 427 S/C</v>
      </c>
    </row>
    <row r="505" spans="1:17" x14ac:dyDescent="0.25">
      <c r="A505" t="s">
        <v>588</v>
      </c>
      <c r="B505" t="s">
        <v>23</v>
      </c>
      <c r="C505">
        <v>637</v>
      </c>
      <c r="D505" s="2">
        <v>6.7</v>
      </c>
      <c r="E505" s="2">
        <v>3.7</v>
      </c>
      <c r="F505" s="2">
        <v>4.7</v>
      </c>
      <c r="G505" s="3">
        <v>390</v>
      </c>
      <c r="H505" s="3">
        <v>2300</v>
      </c>
      <c r="I505" t="str">
        <f t="shared" si="28"/>
        <v>1965</v>
      </c>
      <c r="J505" t="s">
        <v>587</v>
      </c>
      <c r="M505" t="str">
        <f>A505</f>
        <v>1965 Shelby Cobra Daytona Coupe</v>
      </c>
      <c r="N505" s="2">
        <f t="shared" si="29"/>
        <v>3.7</v>
      </c>
      <c r="O505" s="3">
        <f t="shared" si="30"/>
        <v>390</v>
      </c>
      <c r="Q505" t="str">
        <f t="shared" si="31"/>
        <v>1965 Shelby Cobra Daytona Coupe</v>
      </c>
    </row>
    <row r="506" spans="1:17" x14ac:dyDescent="0.25">
      <c r="A506" t="s">
        <v>589</v>
      </c>
      <c r="B506" t="s">
        <v>33</v>
      </c>
      <c r="C506">
        <v>737</v>
      </c>
      <c r="D506" s="2">
        <v>4.3</v>
      </c>
      <c r="E506" s="2">
        <v>6.4</v>
      </c>
      <c r="F506" s="2">
        <v>7.7</v>
      </c>
      <c r="G506" s="3">
        <v>194</v>
      </c>
      <c r="H506">
        <v>925</v>
      </c>
      <c r="I506" t="str">
        <f t="shared" si="28"/>
        <v>2021</v>
      </c>
      <c r="J506" t="s">
        <v>590</v>
      </c>
      <c r="M506" t="str">
        <f>A506</f>
        <v>2021 SIERRA Cars RX3</v>
      </c>
      <c r="N506" s="2">
        <f t="shared" si="29"/>
        <v>6.4</v>
      </c>
      <c r="O506" s="3">
        <f t="shared" si="30"/>
        <v>194</v>
      </c>
      <c r="Q506" t="str">
        <f t="shared" si="31"/>
        <v>2021 SIERRA Cars RX3</v>
      </c>
    </row>
    <row r="507" spans="1:17" x14ac:dyDescent="0.25">
      <c r="A507" t="s">
        <v>591</v>
      </c>
      <c r="B507" t="s">
        <v>23</v>
      </c>
      <c r="C507">
        <v>640</v>
      </c>
      <c r="D507" s="2">
        <v>5.6</v>
      </c>
      <c r="E507" s="2">
        <v>5</v>
      </c>
      <c r="F507" s="2">
        <v>5.3</v>
      </c>
      <c r="G507" s="3">
        <v>276</v>
      </c>
      <c r="H507" s="3">
        <v>2800</v>
      </c>
      <c r="I507" t="str">
        <f t="shared" si="28"/>
        <v>1998</v>
      </c>
      <c r="J507" t="s">
        <v>592</v>
      </c>
      <c r="M507" t="str">
        <f>A507</f>
        <v>1998 Subaru Impreza 22B-STi Version</v>
      </c>
      <c r="N507" s="2">
        <f t="shared" si="29"/>
        <v>5</v>
      </c>
      <c r="O507" s="3">
        <f t="shared" si="30"/>
        <v>276</v>
      </c>
      <c r="Q507" t="str">
        <f t="shared" si="31"/>
        <v>1998 Subaru Impreza 22B-STi Version</v>
      </c>
    </row>
    <row r="508" spans="1:17" x14ac:dyDescent="0.25">
      <c r="A508" t="s">
        <v>593</v>
      </c>
      <c r="B508" t="s">
        <v>23</v>
      </c>
      <c r="C508">
        <v>652</v>
      </c>
      <c r="D508" s="2">
        <v>5.9</v>
      </c>
      <c r="E508" s="2">
        <v>6</v>
      </c>
      <c r="F508" s="2">
        <v>5.6</v>
      </c>
      <c r="G508" s="3">
        <v>278</v>
      </c>
      <c r="H508" s="3">
        <v>3270</v>
      </c>
      <c r="I508" t="str">
        <f t="shared" si="28"/>
        <v>2004</v>
      </c>
      <c r="J508" t="s">
        <v>592</v>
      </c>
      <c r="M508" t="str">
        <f>A508</f>
        <v>2004 Subaru IMPREZA WRX STi</v>
      </c>
      <c r="N508" s="2">
        <f t="shared" si="29"/>
        <v>6</v>
      </c>
      <c r="O508" s="3">
        <f t="shared" si="30"/>
        <v>278</v>
      </c>
      <c r="Q508" t="str">
        <f t="shared" si="31"/>
        <v>2004 Subaru IMPREZA WRX STi</v>
      </c>
    </row>
    <row r="509" spans="1:17" x14ac:dyDescent="0.25">
      <c r="A509" t="s">
        <v>594</v>
      </c>
      <c r="B509" t="s">
        <v>23</v>
      </c>
      <c r="C509">
        <v>669</v>
      </c>
      <c r="D509" s="2">
        <v>6.2</v>
      </c>
      <c r="E509" s="2">
        <v>6.3</v>
      </c>
      <c r="F509" s="2">
        <v>5.7</v>
      </c>
      <c r="G509" s="3">
        <v>311</v>
      </c>
      <c r="H509" s="3">
        <v>3315</v>
      </c>
      <c r="I509" t="str">
        <f t="shared" si="28"/>
        <v>2005</v>
      </c>
      <c r="J509" t="s">
        <v>592</v>
      </c>
      <c r="M509" t="str">
        <f>A509</f>
        <v>2005 Subaru IMPREZA WRX STI</v>
      </c>
      <c r="N509" s="2">
        <f t="shared" si="29"/>
        <v>6.3</v>
      </c>
      <c r="O509" s="3">
        <f t="shared" si="30"/>
        <v>311</v>
      </c>
      <c r="Q509" t="str">
        <f t="shared" si="31"/>
        <v>2005 Subaru IMPREZA WRX STI</v>
      </c>
    </row>
    <row r="510" spans="1:17" x14ac:dyDescent="0.25">
      <c r="A510" t="s">
        <v>595</v>
      </c>
      <c r="B510" t="s">
        <v>23</v>
      </c>
      <c r="C510">
        <v>649</v>
      </c>
      <c r="D510" s="2">
        <v>5.7</v>
      </c>
      <c r="E510" s="2">
        <v>5.4</v>
      </c>
      <c r="F510" s="2">
        <v>5.6</v>
      </c>
      <c r="G510" s="3">
        <v>305</v>
      </c>
      <c r="H510" s="3">
        <v>3395</v>
      </c>
      <c r="I510" t="str">
        <f t="shared" si="28"/>
        <v>2008</v>
      </c>
      <c r="J510" t="s">
        <v>592</v>
      </c>
      <c r="M510" t="str">
        <f>A510</f>
        <v>2008 Subaru IMPREZA WRX STI</v>
      </c>
      <c r="N510" s="2">
        <f t="shared" si="29"/>
        <v>5.4</v>
      </c>
      <c r="O510" s="3">
        <f t="shared" si="30"/>
        <v>305</v>
      </c>
      <c r="Q510" t="str">
        <f t="shared" si="31"/>
        <v>2008 Subaru IMPREZA WRX STI</v>
      </c>
    </row>
    <row r="511" spans="1:17" x14ac:dyDescent="0.25">
      <c r="A511" t="s">
        <v>596</v>
      </c>
      <c r="B511" t="s">
        <v>23</v>
      </c>
      <c r="C511">
        <v>668</v>
      </c>
      <c r="D511" s="2">
        <v>6</v>
      </c>
      <c r="E511" s="2">
        <v>5.0999999999999996</v>
      </c>
      <c r="F511" s="2">
        <v>5.9</v>
      </c>
      <c r="G511" s="3">
        <v>305</v>
      </c>
      <c r="H511" s="3">
        <v>3384</v>
      </c>
      <c r="I511" t="str">
        <f t="shared" si="28"/>
        <v>2011</v>
      </c>
      <c r="J511" t="s">
        <v>592</v>
      </c>
      <c r="M511" t="str">
        <f>A511</f>
        <v>2011 Subaru WRX STI</v>
      </c>
      <c r="N511" s="2">
        <f t="shared" si="29"/>
        <v>5.0999999999999996</v>
      </c>
      <c r="O511" s="3">
        <f t="shared" si="30"/>
        <v>305</v>
      </c>
      <c r="Q511" t="str">
        <f t="shared" si="31"/>
        <v>2011 Subaru WRX STI</v>
      </c>
    </row>
    <row r="512" spans="1:17" x14ac:dyDescent="0.25">
      <c r="A512" t="s">
        <v>597</v>
      </c>
      <c r="B512" t="s">
        <v>14</v>
      </c>
      <c r="C512">
        <v>581</v>
      </c>
      <c r="D512" s="2">
        <v>5.7</v>
      </c>
      <c r="E512" s="2">
        <v>4.2</v>
      </c>
      <c r="F512" s="2">
        <v>4.8</v>
      </c>
      <c r="G512" s="3">
        <v>200</v>
      </c>
      <c r="H512" s="3">
        <v>2764</v>
      </c>
      <c r="I512" t="str">
        <f t="shared" si="28"/>
        <v>2013</v>
      </c>
      <c r="J512" t="s">
        <v>592</v>
      </c>
      <c r="M512" t="str">
        <f>A512</f>
        <v>2013 Subaru BRZ</v>
      </c>
      <c r="N512" s="2">
        <f t="shared" si="29"/>
        <v>4.2</v>
      </c>
      <c r="O512" s="3">
        <f t="shared" si="30"/>
        <v>200</v>
      </c>
      <c r="Q512" t="str">
        <f t="shared" si="31"/>
        <v>2013 Subaru BRZ</v>
      </c>
    </row>
    <row r="513" spans="1:17" x14ac:dyDescent="0.25">
      <c r="A513" t="s">
        <v>598</v>
      </c>
      <c r="B513" t="s">
        <v>23</v>
      </c>
      <c r="C513">
        <v>675</v>
      </c>
      <c r="D513" s="2">
        <v>6</v>
      </c>
      <c r="E513" s="2">
        <v>5.5</v>
      </c>
      <c r="F513" s="2">
        <v>5.6</v>
      </c>
      <c r="G513" s="3">
        <v>305</v>
      </c>
      <c r="H513" s="3">
        <v>3386</v>
      </c>
      <c r="I513" t="str">
        <f t="shared" si="28"/>
        <v>2015</v>
      </c>
      <c r="J513" t="s">
        <v>592</v>
      </c>
      <c r="M513" t="str">
        <f>A513</f>
        <v>2015 Subaru WRX STI</v>
      </c>
      <c r="N513" s="2">
        <f t="shared" si="29"/>
        <v>5.5</v>
      </c>
      <c r="O513" s="3">
        <f t="shared" si="30"/>
        <v>305</v>
      </c>
      <c r="Q513" t="str">
        <f t="shared" si="31"/>
        <v>2015 Subaru WRX STI</v>
      </c>
    </row>
    <row r="514" spans="1:17" x14ac:dyDescent="0.25">
      <c r="A514" t="s">
        <v>599</v>
      </c>
      <c r="B514" t="s">
        <v>23</v>
      </c>
      <c r="C514">
        <v>689</v>
      </c>
      <c r="D514" s="2">
        <v>6</v>
      </c>
      <c r="E514" s="2">
        <v>5.8</v>
      </c>
      <c r="F514" s="2">
        <v>5.4</v>
      </c>
      <c r="G514" s="3">
        <v>341</v>
      </c>
      <c r="H514" s="3">
        <v>3485</v>
      </c>
      <c r="I514" t="str">
        <f t="shared" si="28"/>
        <v>2019</v>
      </c>
      <c r="J514" t="s">
        <v>592</v>
      </c>
      <c r="M514" t="str">
        <f>A514</f>
        <v>2019 Subaru STI 209</v>
      </c>
      <c r="N514" s="2">
        <f t="shared" si="29"/>
        <v>5.8</v>
      </c>
      <c r="O514" s="3">
        <f t="shared" si="30"/>
        <v>341</v>
      </c>
      <c r="Q514" t="str">
        <f t="shared" si="31"/>
        <v>2019 Subaru STI 209</v>
      </c>
    </row>
    <row r="515" spans="1:17" x14ac:dyDescent="0.25">
      <c r="A515" t="s">
        <v>600</v>
      </c>
      <c r="B515" t="s">
        <v>29</v>
      </c>
      <c r="C515">
        <v>487</v>
      </c>
      <c r="D515" s="2">
        <v>5.0999999999999996</v>
      </c>
      <c r="E515" s="2">
        <v>3.7</v>
      </c>
      <c r="F515" s="2">
        <v>5</v>
      </c>
      <c r="G515" s="3">
        <v>150</v>
      </c>
      <c r="H515" s="3">
        <v>2550</v>
      </c>
      <c r="I515" t="str">
        <f t="shared" si="28"/>
        <v>1969</v>
      </c>
      <c r="J515" t="s">
        <v>52</v>
      </c>
      <c r="M515" t="str">
        <f>A515</f>
        <v>1969 Toyota 2000GT</v>
      </c>
      <c r="N515" s="2">
        <f t="shared" si="29"/>
        <v>3.7</v>
      </c>
      <c r="O515" s="3">
        <f t="shared" si="30"/>
        <v>150</v>
      </c>
      <c r="Q515" t="str">
        <f t="shared" si="31"/>
        <v>1969 Toyota 2000GT</v>
      </c>
    </row>
    <row r="516" spans="1:17" x14ac:dyDescent="0.25">
      <c r="A516" t="s">
        <v>601</v>
      </c>
      <c r="B516" t="s">
        <v>29</v>
      </c>
      <c r="C516">
        <v>315</v>
      </c>
      <c r="D516" s="2">
        <v>4</v>
      </c>
      <c r="E516" s="2">
        <v>2.7</v>
      </c>
      <c r="F516" s="2">
        <v>4.9000000000000004</v>
      </c>
      <c r="G516" s="3">
        <v>97</v>
      </c>
      <c r="H516" s="3">
        <v>2392</v>
      </c>
      <c r="I516" t="str">
        <f t="shared" si="28"/>
        <v>1974</v>
      </c>
      <c r="J516" t="s">
        <v>52</v>
      </c>
      <c r="M516" t="str">
        <f>A516</f>
        <v>1974 Toyota Celica GT</v>
      </c>
      <c r="N516" s="2">
        <f t="shared" si="29"/>
        <v>2.7</v>
      </c>
      <c r="O516" s="3">
        <f t="shared" si="30"/>
        <v>97</v>
      </c>
      <c r="Q516" t="str">
        <f t="shared" si="31"/>
        <v>1974 Toyota Celica GT</v>
      </c>
    </row>
    <row r="517" spans="1:17" x14ac:dyDescent="0.25">
      <c r="A517" t="s">
        <v>602</v>
      </c>
      <c r="B517" t="s">
        <v>29</v>
      </c>
      <c r="C517">
        <v>269</v>
      </c>
      <c r="D517" s="2">
        <v>3.4</v>
      </c>
      <c r="E517" s="2">
        <v>2.4</v>
      </c>
      <c r="F517" s="2">
        <v>7.5</v>
      </c>
      <c r="G517" s="3">
        <v>135</v>
      </c>
      <c r="H517" s="3">
        <v>3417</v>
      </c>
      <c r="I517" t="str">
        <f t="shared" si="28"/>
        <v>1979</v>
      </c>
      <c r="J517" t="s">
        <v>52</v>
      </c>
      <c r="M517" t="str">
        <f>A517</f>
        <v>1979 Toyota FJ40</v>
      </c>
      <c r="N517" s="2">
        <f t="shared" si="29"/>
        <v>2.4</v>
      </c>
      <c r="O517" s="3">
        <f t="shared" si="30"/>
        <v>135</v>
      </c>
      <c r="Q517" t="str">
        <f t="shared" si="31"/>
        <v>1979 Toyota FJ40</v>
      </c>
    </row>
    <row r="518" spans="1:17" x14ac:dyDescent="0.25">
      <c r="A518" t="s">
        <v>603</v>
      </c>
      <c r="B518" t="s">
        <v>29</v>
      </c>
      <c r="C518">
        <v>480</v>
      </c>
      <c r="D518" s="2">
        <v>4.5</v>
      </c>
      <c r="E518" s="2">
        <v>4</v>
      </c>
      <c r="F518" s="2">
        <v>5.2</v>
      </c>
      <c r="G518" s="3">
        <v>128</v>
      </c>
      <c r="H518" s="3">
        <v>2094</v>
      </c>
      <c r="I518" t="str">
        <f t="shared" si="28"/>
        <v>1985</v>
      </c>
      <c r="J518" t="s">
        <v>52</v>
      </c>
      <c r="M518" t="str">
        <f>A518</f>
        <v>1985 Toyota Sprinter Trueno GT Apex</v>
      </c>
      <c r="N518" s="2">
        <f t="shared" si="29"/>
        <v>4</v>
      </c>
      <c r="O518" s="3">
        <f t="shared" si="30"/>
        <v>128</v>
      </c>
      <c r="Q518" t="str">
        <f t="shared" si="31"/>
        <v>1985 Toyota Sprinter Trueno GT Apex</v>
      </c>
    </row>
    <row r="519" spans="1:17" x14ac:dyDescent="0.25">
      <c r="A519" t="s">
        <v>604</v>
      </c>
      <c r="B519" t="s">
        <v>14</v>
      </c>
      <c r="C519">
        <v>502</v>
      </c>
      <c r="D519" s="2">
        <v>5.0999999999999996</v>
      </c>
      <c r="E519" s="2">
        <v>3.8</v>
      </c>
      <c r="F519" s="2">
        <v>5.4</v>
      </c>
      <c r="G519" s="3">
        <v>145</v>
      </c>
      <c r="H519" s="3">
        <v>2620</v>
      </c>
      <c r="I519" t="str">
        <f t="shared" si="28"/>
        <v>1989</v>
      </c>
      <c r="J519" t="s">
        <v>52</v>
      </c>
      <c r="M519" t="str">
        <f>A519</f>
        <v>1989 Toyota MR2 SC</v>
      </c>
      <c r="N519" s="2">
        <f t="shared" si="29"/>
        <v>3.8</v>
      </c>
      <c r="O519" s="3">
        <f t="shared" si="30"/>
        <v>145</v>
      </c>
      <c r="Q519" t="str">
        <f t="shared" si="31"/>
        <v>1989 Toyota MR2 SC</v>
      </c>
    </row>
    <row r="520" spans="1:17" x14ac:dyDescent="0.25">
      <c r="A520" t="s">
        <v>605</v>
      </c>
      <c r="B520" t="s">
        <v>14</v>
      </c>
      <c r="C520">
        <v>544</v>
      </c>
      <c r="D520" s="2">
        <v>5.8</v>
      </c>
      <c r="E520" s="2">
        <v>4.7</v>
      </c>
      <c r="F520" s="2">
        <v>5.5</v>
      </c>
      <c r="G520" s="3">
        <v>232</v>
      </c>
      <c r="H520" s="3">
        <v>3219</v>
      </c>
      <c r="I520" t="str">
        <f t="shared" si="28"/>
        <v>1992</v>
      </c>
      <c r="J520" t="s">
        <v>52</v>
      </c>
      <c r="M520" t="str">
        <f>A520</f>
        <v>1992 Toyota Celica GT-Four RC ST185</v>
      </c>
      <c r="N520" s="2">
        <f t="shared" si="29"/>
        <v>4.7</v>
      </c>
      <c r="O520" s="3">
        <f t="shared" si="30"/>
        <v>232</v>
      </c>
      <c r="Q520" t="str">
        <f t="shared" si="31"/>
        <v>1992 Toyota Celica GT-Four RC ST185</v>
      </c>
    </row>
    <row r="521" spans="1:17" x14ac:dyDescent="0.25">
      <c r="A521" t="s">
        <v>606</v>
      </c>
      <c r="B521" t="s">
        <v>14</v>
      </c>
      <c r="C521">
        <v>558</v>
      </c>
      <c r="D521" s="2">
        <v>5.4</v>
      </c>
      <c r="E521" s="2">
        <v>4.0999999999999996</v>
      </c>
      <c r="F521" s="2">
        <v>5.0999999999999996</v>
      </c>
      <c r="G521" s="3">
        <v>206</v>
      </c>
      <c r="H521" s="3">
        <v>3329</v>
      </c>
      <c r="I521" t="str">
        <f t="shared" si="28"/>
        <v>1992</v>
      </c>
      <c r="J521" t="s">
        <v>52</v>
      </c>
      <c r="M521" t="str">
        <f>A521</f>
        <v>1992 Toyota Supra 2.0 GT</v>
      </c>
      <c r="N521" s="2">
        <f t="shared" si="29"/>
        <v>4.0999999999999996</v>
      </c>
      <c r="O521" s="3">
        <f t="shared" si="30"/>
        <v>206</v>
      </c>
      <c r="Q521" t="str">
        <f t="shared" si="31"/>
        <v>1992 Toyota Supra 2.0 GT</v>
      </c>
    </row>
    <row r="522" spans="1:17" x14ac:dyDescent="0.25">
      <c r="A522" t="s">
        <v>607</v>
      </c>
      <c r="B522" t="s">
        <v>23</v>
      </c>
      <c r="C522">
        <v>693</v>
      </c>
      <c r="D522" s="2">
        <v>4.7</v>
      </c>
      <c r="E522" s="2">
        <v>5.9</v>
      </c>
      <c r="F522" s="2">
        <v>10</v>
      </c>
      <c r="G522" s="3">
        <v>360</v>
      </c>
      <c r="H522" s="3">
        <v>4000</v>
      </c>
      <c r="I522" t="str">
        <f t="shared" si="28"/>
        <v>1993</v>
      </c>
      <c r="J522" t="s">
        <v>52</v>
      </c>
      <c r="M522" t="str">
        <f>A522</f>
        <v>1993 Toyota #1 T100 Baja Truck</v>
      </c>
      <c r="N522" s="2">
        <f t="shared" si="29"/>
        <v>5.9</v>
      </c>
      <c r="O522" s="3">
        <f t="shared" si="30"/>
        <v>360</v>
      </c>
      <c r="Q522" t="str">
        <f t="shared" si="31"/>
        <v>1993 Toyota #1 T100 Baja Truck</v>
      </c>
    </row>
    <row r="523" spans="1:17" x14ac:dyDescent="0.25">
      <c r="A523" t="s">
        <v>608</v>
      </c>
      <c r="B523" t="s">
        <v>14</v>
      </c>
      <c r="C523">
        <v>590</v>
      </c>
      <c r="D523" s="2">
        <v>6.1</v>
      </c>
      <c r="E523" s="2">
        <v>5.0999999999999996</v>
      </c>
      <c r="F523" s="2">
        <v>5.3</v>
      </c>
      <c r="G523" s="3">
        <v>255</v>
      </c>
      <c r="H523" s="3">
        <v>3175</v>
      </c>
      <c r="I523" t="str">
        <f t="shared" si="28"/>
        <v>1994</v>
      </c>
      <c r="J523" t="s">
        <v>52</v>
      </c>
      <c r="M523" t="str">
        <f>A523</f>
        <v>1994 Toyota Celica GT-Four ST205</v>
      </c>
      <c r="N523" s="2">
        <f t="shared" si="29"/>
        <v>5.0999999999999996</v>
      </c>
      <c r="O523" s="3">
        <f t="shared" si="30"/>
        <v>255</v>
      </c>
      <c r="Q523" t="str">
        <f t="shared" si="31"/>
        <v>1994 Toyota Celica GT-Four ST205</v>
      </c>
    </row>
    <row r="524" spans="1:17" x14ac:dyDescent="0.25">
      <c r="A524" t="s">
        <v>609</v>
      </c>
      <c r="B524" t="s">
        <v>23</v>
      </c>
      <c r="C524">
        <v>646</v>
      </c>
      <c r="D524" s="2">
        <v>6.4</v>
      </c>
      <c r="E524" s="2">
        <v>4.5999999999999996</v>
      </c>
      <c r="F524" s="2">
        <v>4.7</v>
      </c>
      <c r="G524" s="3">
        <v>320</v>
      </c>
      <c r="H524" s="3">
        <v>3329</v>
      </c>
      <c r="I524" t="str">
        <f t="shared" si="28"/>
        <v>1998</v>
      </c>
      <c r="J524" t="s">
        <v>52</v>
      </c>
      <c r="M524" t="str">
        <f>A524</f>
        <v>1998 Toyota Supra RZ</v>
      </c>
      <c r="N524" s="2">
        <f t="shared" si="29"/>
        <v>4.5999999999999996</v>
      </c>
      <c r="O524" s="3">
        <f t="shared" si="30"/>
        <v>320</v>
      </c>
      <c r="Q524" t="str">
        <f t="shared" si="31"/>
        <v>1998 Toyota Supra RZ</v>
      </c>
    </row>
    <row r="525" spans="1:17" x14ac:dyDescent="0.25">
      <c r="A525" t="s">
        <v>610</v>
      </c>
      <c r="B525" t="s">
        <v>33</v>
      </c>
      <c r="C525">
        <v>800</v>
      </c>
      <c r="D525" s="2">
        <v>7.5</v>
      </c>
      <c r="E525" s="2">
        <v>5.9</v>
      </c>
      <c r="F525" s="2">
        <v>4.0999999999999996</v>
      </c>
      <c r="G525" s="3">
        <v>505</v>
      </c>
      <c r="H525" s="3">
        <v>3252</v>
      </c>
      <c r="I525" t="str">
        <f t="shared" si="28"/>
        <v>1998</v>
      </c>
      <c r="J525" t="s">
        <v>52</v>
      </c>
      <c r="M525" t="str">
        <f>A525</f>
        <v>1998 Toyota Supra RZ "Welcome Pack"</v>
      </c>
      <c r="N525" s="2">
        <f t="shared" si="29"/>
        <v>5.9</v>
      </c>
      <c r="O525" s="3">
        <f t="shared" si="30"/>
        <v>505</v>
      </c>
      <c r="Q525" t="str">
        <f t="shared" si="31"/>
        <v>1998 Toyota Supra RZ "Welcome Pack"</v>
      </c>
    </row>
    <row r="526" spans="1:17" x14ac:dyDescent="0.25">
      <c r="A526" t="s">
        <v>611</v>
      </c>
      <c r="B526" t="s">
        <v>14</v>
      </c>
      <c r="C526">
        <v>557</v>
      </c>
      <c r="D526" s="2">
        <v>5.5</v>
      </c>
      <c r="E526" s="2">
        <v>3.8</v>
      </c>
      <c r="F526" s="2">
        <v>5.2</v>
      </c>
      <c r="G526" s="3">
        <v>187</v>
      </c>
      <c r="H526" s="3">
        <v>2560</v>
      </c>
      <c r="I526" t="str">
        <f t="shared" si="28"/>
        <v>2003</v>
      </c>
      <c r="J526" t="s">
        <v>52</v>
      </c>
      <c r="M526" t="str">
        <f>A526</f>
        <v>2003 Toyota Celica SS-1</v>
      </c>
      <c r="N526" s="2">
        <f t="shared" si="29"/>
        <v>3.8</v>
      </c>
      <c r="O526" s="3">
        <f t="shared" si="30"/>
        <v>187</v>
      </c>
      <c r="Q526" t="str">
        <f t="shared" si="31"/>
        <v>2003 Toyota Celica SS-1</v>
      </c>
    </row>
    <row r="527" spans="1:17" x14ac:dyDescent="0.25">
      <c r="A527" t="s">
        <v>612</v>
      </c>
      <c r="B527" t="s">
        <v>29</v>
      </c>
      <c r="C527">
        <v>457</v>
      </c>
      <c r="D527" s="2">
        <v>4</v>
      </c>
      <c r="E527" s="2">
        <v>2.7</v>
      </c>
      <c r="F527" s="2">
        <v>9.4</v>
      </c>
      <c r="G527" s="3">
        <v>169</v>
      </c>
      <c r="H527" s="3">
        <v>4740</v>
      </c>
      <c r="I527" t="str">
        <f t="shared" si="28"/>
        <v>2007</v>
      </c>
      <c r="J527" t="s">
        <v>52</v>
      </c>
      <c r="M527" t="str">
        <f>A527</f>
        <v>2007 Toyota Hilux Arctic Trucks AT38</v>
      </c>
      <c r="N527" s="2">
        <f t="shared" si="29"/>
        <v>2.7</v>
      </c>
      <c r="O527" s="3">
        <f t="shared" si="30"/>
        <v>169</v>
      </c>
      <c r="Q527" t="str">
        <f t="shared" si="31"/>
        <v>2007 Toyota Hilux Arctic Trucks AT38</v>
      </c>
    </row>
    <row r="528" spans="1:17" x14ac:dyDescent="0.25">
      <c r="A528" t="s">
        <v>613</v>
      </c>
      <c r="B528" t="s">
        <v>14</v>
      </c>
      <c r="C528">
        <v>579</v>
      </c>
      <c r="D528" s="2">
        <v>5.5</v>
      </c>
      <c r="E528" s="2">
        <v>4.2</v>
      </c>
      <c r="F528" s="2">
        <v>4.8</v>
      </c>
      <c r="G528" s="3">
        <v>197</v>
      </c>
      <c r="H528" s="3">
        <v>2734</v>
      </c>
      <c r="I528" t="str">
        <f t="shared" si="28"/>
        <v>2013</v>
      </c>
      <c r="J528" t="s">
        <v>52</v>
      </c>
      <c r="M528" t="str">
        <f>A528</f>
        <v>2013 Toyota 86</v>
      </c>
      <c r="N528" s="2">
        <f t="shared" si="29"/>
        <v>4.2</v>
      </c>
      <c r="O528" s="3">
        <f t="shared" si="30"/>
        <v>197</v>
      </c>
      <c r="Q528" t="str">
        <f t="shared" si="31"/>
        <v>2013 Toyota 86</v>
      </c>
    </row>
    <row r="529" spans="1:17" x14ac:dyDescent="0.25">
      <c r="A529" t="s">
        <v>614</v>
      </c>
      <c r="B529" t="s">
        <v>29</v>
      </c>
      <c r="C529">
        <v>404</v>
      </c>
      <c r="D529" s="2">
        <v>4.0999999999999996</v>
      </c>
      <c r="E529" s="2">
        <v>2.5</v>
      </c>
      <c r="F529" s="2">
        <v>9.5</v>
      </c>
      <c r="G529" s="3">
        <v>161</v>
      </c>
      <c r="H529" s="3">
        <v>4993</v>
      </c>
      <c r="I529" t="str">
        <f t="shared" si="28"/>
        <v>2016</v>
      </c>
      <c r="J529" t="s">
        <v>52</v>
      </c>
      <c r="M529" t="str">
        <f>A529</f>
        <v>2016 Toyota Land Cruiser Arctic Trucks AT37</v>
      </c>
      <c r="N529" s="2">
        <f t="shared" si="29"/>
        <v>2.5</v>
      </c>
      <c r="O529" s="3">
        <f t="shared" si="30"/>
        <v>161</v>
      </c>
      <c r="Q529" t="str">
        <f t="shared" si="31"/>
        <v>2016 Toyota Land Cruiser Arctic Trucks AT37</v>
      </c>
    </row>
    <row r="530" spans="1:17" x14ac:dyDescent="0.25">
      <c r="A530" t="s">
        <v>615</v>
      </c>
      <c r="B530" t="s">
        <v>33</v>
      </c>
      <c r="C530">
        <v>731</v>
      </c>
      <c r="D530" s="2">
        <v>6.2</v>
      </c>
      <c r="E530" s="2">
        <v>5.5</v>
      </c>
      <c r="F530" s="2">
        <v>4.8</v>
      </c>
      <c r="G530" s="3">
        <v>335</v>
      </c>
      <c r="H530" s="3">
        <v>3397</v>
      </c>
      <c r="I530" t="str">
        <f t="shared" si="28"/>
        <v>2020</v>
      </c>
      <c r="J530" t="s">
        <v>52</v>
      </c>
      <c r="M530" t="str">
        <f>A530</f>
        <v>2020 Toyota GR Supra</v>
      </c>
      <c r="N530" s="2">
        <f t="shared" si="29"/>
        <v>5.5</v>
      </c>
      <c r="O530" s="3">
        <f t="shared" si="30"/>
        <v>335</v>
      </c>
      <c r="Q530" t="str">
        <f t="shared" si="31"/>
        <v>2020 Toyota GR Supra</v>
      </c>
    </row>
    <row r="531" spans="1:17" x14ac:dyDescent="0.25">
      <c r="A531" t="s">
        <v>616</v>
      </c>
      <c r="B531" t="s">
        <v>18</v>
      </c>
      <c r="C531">
        <v>861</v>
      </c>
      <c r="D531" s="2">
        <v>8.6999999999999993</v>
      </c>
      <c r="E531" s="2">
        <v>5.4</v>
      </c>
      <c r="F531" s="2">
        <v>3.4</v>
      </c>
      <c r="G531" s="3">
        <v>800</v>
      </c>
      <c r="H531" s="3">
        <v>2150</v>
      </c>
      <c r="I531" t="str">
        <f t="shared" si="28"/>
        <v>1998</v>
      </c>
      <c r="J531" t="s">
        <v>617</v>
      </c>
      <c r="M531" t="str">
        <f>A531</f>
        <v>1998 TVR Cerbera Speed 12</v>
      </c>
      <c r="N531" s="2">
        <f t="shared" si="29"/>
        <v>5.4</v>
      </c>
      <c r="O531" s="3">
        <f t="shared" si="30"/>
        <v>800</v>
      </c>
      <c r="Q531" t="str">
        <f t="shared" si="31"/>
        <v>1998 TVR Cerbera Speed 12</v>
      </c>
    </row>
    <row r="532" spans="1:17" x14ac:dyDescent="0.25">
      <c r="A532" t="s">
        <v>618</v>
      </c>
      <c r="B532" t="s">
        <v>33</v>
      </c>
      <c r="C532">
        <v>779</v>
      </c>
      <c r="D532" s="2">
        <v>6.7</v>
      </c>
      <c r="E532" s="2">
        <v>5.3</v>
      </c>
      <c r="F532" s="2">
        <v>4.3</v>
      </c>
      <c r="G532" s="3">
        <v>406</v>
      </c>
      <c r="H532" s="3">
        <v>2377</v>
      </c>
      <c r="I532" t="str">
        <f t="shared" si="28"/>
        <v>2005</v>
      </c>
      <c r="J532" t="s">
        <v>617</v>
      </c>
      <c r="M532" t="str">
        <f>A532</f>
        <v>2005 TVR Sagaris</v>
      </c>
      <c r="N532" s="2">
        <f t="shared" si="29"/>
        <v>5.3</v>
      </c>
      <c r="O532" s="3">
        <f t="shared" si="30"/>
        <v>406</v>
      </c>
      <c r="Q532" t="str">
        <f t="shared" si="31"/>
        <v>2005 TVR Sagaris</v>
      </c>
    </row>
    <row r="533" spans="1:17" x14ac:dyDescent="0.25">
      <c r="A533" t="s">
        <v>619</v>
      </c>
      <c r="B533" t="s">
        <v>18</v>
      </c>
      <c r="C533">
        <v>825</v>
      </c>
      <c r="D533" s="2">
        <v>7.2</v>
      </c>
      <c r="E533" s="2">
        <v>5.9</v>
      </c>
      <c r="F533" s="2">
        <v>4.2</v>
      </c>
      <c r="G533" s="3">
        <v>480</v>
      </c>
      <c r="H533" s="3">
        <v>2645</v>
      </c>
      <c r="I533" t="str">
        <f t="shared" ref="I533:I558" si="32">LEFT(A533,4)</f>
        <v>2018</v>
      </c>
      <c r="J533" t="s">
        <v>617</v>
      </c>
      <c r="M533" t="str">
        <f>A533</f>
        <v>2018 TVR Griffith</v>
      </c>
      <c r="N533" s="2">
        <f t="shared" si="29"/>
        <v>5.9</v>
      </c>
      <c r="O533" s="3">
        <f t="shared" si="30"/>
        <v>480</v>
      </c>
      <c r="Q533" t="str">
        <f t="shared" si="31"/>
        <v>2018 TVR Griffith</v>
      </c>
    </row>
    <row r="534" spans="1:17" x14ac:dyDescent="0.25">
      <c r="A534" t="s">
        <v>620</v>
      </c>
      <c r="B534" t="s">
        <v>37</v>
      </c>
      <c r="C534">
        <v>961</v>
      </c>
      <c r="D534" s="2">
        <v>8.8000000000000007</v>
      </c>
      <c r="E534" s="2">
        <v>7.7</v>
      </c>
      <c r="F534" s="2">
        <v>3.9</v>
      </c>
      <c r="G534" s="3">
        <v>1020</v>
      </c>
      <c r="H534" s="3">
        <v>2094</v>
      </c>
      <c r="I534" t="str">
        <f t="shared" si="32"/>
        <v>2015</v>
      </c>
      <c r="J534" t="s">
        <v>621</v>
      </c>
      <c r="M534" t="str">
        <f>A534</f>
        <v>2015 Ultima Evolution Coupe 1020</v>
      </c>
      <c r="N534" s="2">
        <f t="shared" ref="N534:N558" si="33">E534</f>
        <v>7.7</v>
      </c>
      <c r="O534" s="3">
        <f t="shared" ref="O534:O558" si="34">G534</f>
        <v>1020</v>
      </c>
      <c r="Q534" t="str">
        <f t="shared" ref="Q534:Q558" si="35">M534</f>
        <v>2015 Ultima Evolution Coupe 1020</v>
      </c>
    </row>
    <row r="535" spans="1:17" x14ac:dyDescent="0.25">
      <c r="A535" t="s">
        <v>622</v>
      </c>
      <c r="B535" t="s">
        <v>23</v>
      </c>
      <c r="C535">
        <v>635</v>
      </c>
      <c r="D535" s="2">
        <v>6.6</v>
      </c>
      <c r="E535" s="2">
        <v>4.0999999999999996</v>
      </c>
      <c r="F535" s="2">
        <v>4.7</v>
      </c>
      <c r="G535" s="3">
        <v>379</v>
      </c>
      <c r="H535" s="3">
        <v>3642</v>
      </c>
      <c r="I535" t="str">
        <f t="shared" si="32"/>
        <v>1990</v>
      </c>
      <c r="J535" t="s">
        <v>623</v>
      </c>
      <c r="M535" t="str">
        <f>A535</f>
        <v>1990 Vauxhall Lotus Carlton</v>
      </c>
      <c r="N535" s="2">
        <f t="shared" si="33"/>
        <v>4.0999999999999996</v>
      </c>
      <c r="O535" s="3">
        <f t="shared" si="34"/>
        <v>379</v>
      </c>
      <c r="Q535" t="str">
        <f t="shared" si="35"/>
        <v>1990 Vauxhall Lotus Carlton</v>
      </c>
    </row>
    <row r="536" spans="1:17" x14ac:dyDescent="0.25">
      <c r="A536" t="s">
        <v>624</v>
      </c>
      <c r="B536" t="s">
        <v>23</v>
      </c>
      <c r="C536">
        <v>696</v>
      </c>
      <c r="D536" s="2">
        <v>7.1</v>
      </c>
      <c r="E536" s="2">
        <v>4.9000000000000004</v>
      </c>
      <c r="F536" s="2">
        <v>5.2</v>
      </c>
      <c r="G536" s="3">
        <v>398</v>
      </c>
      <c r="H536" s="3">
        <v>3697</v>
      </c>
      <c r="I536" t="str">
        <f t="shared" si="32"/>
        <v>2005</v>
      </c>
      <c r="J536" t="s">
        <v>623</v>
      </c>
      <c r="M536" t="str">
        <f>A536</f>
        <v>2005 Vauxhall Monaro VXR</v>
      </c>
      <c r="N536" s="2">
        <f t="shared" si="33"/>
        <v>4.9000000000000004</v>
      </c>
      <c r="O536" s="3">
        <f t="shared" si="34"/>
        <v>398</v>
      </c>
      <c r="Q536" t="str">
        <f t="shared" si="35"/>
        <v>2005 Vauxhall Monaro VXR</v>
      </c>
    </row>
    <row r="537" spans="1:17" x14ac:dyDescent="0.25">
      <c r="A537" t="s">
        <v>625</v>
      </c>
      <c r="B537" t="s">
        <v>14</v>
      </c>
      <c r="C537">
        <v>584</v>
      </c>
      <c r="D537" s="2">
        <v>5.0999999999999996</v>
      </c>
      <c r="E537" s="2">
        <v>3.3</v>
      </c>
      <c r="F537" s="2">
        <v>4.7</v>
      </c>
      <c r="G537" s="3">
        <v>202</v>
      </c>
      <c r="H537" s="3">
        <v>2851</v>
      </c>
      <c r="I537" t="str">
        <f t="shared" si="32"/>
        <v>2016</v>
      </c>
      <c r="J537" t="s">
        <v>623</v>
      </c>
      <c r="M537" t="str">
        <f>A537</f>
        <v>2016 Vauxhall Corsa VXR</v>
      </c>
      <c r="N537" s="2">
        <f t="shared" si="33"/>
        <v>3.3</v>
      </c>
      <c r="O537" s="3">
        <f t="shared" si="34"/>
        <v>202</v>
      </c>
      <c r="Q537" t="str">
        <f t="shared" si="35"/>
        <v>2016 Vauxhall Corsa VXR</v>
      </c>
    </row>
    <row r="538" spans="1:17" x14ac:dyDescent="0.25">
      <c r="A538" t="s">
        <v>626</v>
      </c>
      <c r="B538" t="s">
        <v>29</v>
      </c>
      <c r="C538">
        <v>100</v>
      </c>
      <c r="D538" s="2">
        <v>2.9</v>
      </c>
      <c r="E538" s="2">
        <v>1.7</v>
      </c>
      <c r="F538" s="2">
        <v>5.7</v>
      </c>
      <c r="G538" s="3">
        <v>40</v>
      </c>
      <c r="H538" s="3">
        <v>1760</v>
      </c>
      <c r="I538" t="str">
        <f t="shared" si="32"/>
        <v>1963</v>
      </c>
      <c r="J538" t="s">
        <v>54</v>
      </c>
      <c r="M538" t="str">
        <f>A538</f>
        <v>1963 Volkswagen Beetle</v>
      </c>
      <c r="N538" s="2">
        <f t="shared" si="33"/>
        <v>1.7</v>
      </c>
      <c r="O538" s="3">
        <f t="shared" si="34"/>
        <v>40</v>
      </c>
      <c r="Q538" t="str">
        <f t="shared" si="35"/>
        <v>1963 Volkswagen Beetle</v>
      </c>
    </row>
    <row r="539" spans="1:17" x14ac:dyDescent="0.25">
      <c r="A539" t="s">
        <v>627</v>
      </c>
      <c r="B539" t="s">
        <v>18</v>
      </c>
      <c r="C539">
        <v>900</v>
      </c>
      <c r="D539" s="2">
        <v>6.1</v>
      </c>
      <c r="E539" s="2">
        <v>8</v>
      </c>
      <c r="F539" s="2">
        <v>4.4000000000000004</v>
      </c>
      <c r="G539" s="3">
        <v>329</v>
      </c>
      <c r="H539" s="3">
        <v>1543</v>
      </c>
      <c r="I539" t="str">
        <f t="shared" si="32"/>
        <v>1963</v>
      </c>
      <c r="J539" t="s">
        <v>54</v>
      </c>
      <c r="M539" t="str">
        <f>A539</f>
        <v>1963 Volkswagen Beetle Forza Edition</v>
      </c>
      <c r="N539" s="2">
        <f t="shared" si="33"/>
        <v>8</v>
      </c>
      <c r="O539" s="3">
        <f t="shared" si="34"/>
        <v>329</v>
      </c>
      <c r="Q539" t="str">
        <f t="shared" si="35"/>
        <v>1963 Volkswagen Beetle Forza Edition</v>
      </c>
    </row>
    <row r="540" spans="1:17" x14ac:dyDescent="0.25">
      <c r="A540" t="s">
        <v>628</v>
      </c>
      <c r="B540" t="s">
        <v>29</v>
      </c>
      <c r="C540">
        <v>100</v>
      </c>
      <c r="D540" s="2">
        <v>2.6</v>
      </c>
      <c r="E540" s="2">
        <v>1.5</v>
      </c>
      <c r="F540" s="2">
        <v>5.7</v>
      </c>
      <c r="G540" s="3">
        <v>50</v>
      </c>
      <c r="H540" s="3">
        <v>2513</v>
      </c>
      <c r="I540" t="str">
        <f t="shared" si="32"/>
        <v>1963</v>
      </c>
      <c r="J540" t="s">
        <v>54</v>
      </c>
      <c r="M540" t="str">
        <f>A540</f>
        <v>1963 Volkswagen Type 2 De Luxe</v>
      </c>
      <c r="N540" s="2">
        <f t="shared" si="33"/>
        <v>1.5</v>
      </c>
      <c r="O540" s="3">
        <f t="shared" si="34"/>
        <v>50</v>
      </c>
      <c r="Q540" t="str">
        <f t="shared" si="35"/>
        <v>1963 Volkswagen Type 2 De Luxe</v>
      </c>
    </row>
    <row r="541" spans="1:17" x14ac:dyDescent="0.25">
      <c r="A541" t="s">
        <v>629</v>
      </c>
      <c r="B541" t="s">
        <v>29</v>
      </c>
      <c r="C541">
        <v>349</v>
      </c>
      <c r="D541" s="2">
        <v>3.5</v>
      </c>
      <c r="E541" s="2">
        <v>2.5</v>
      </c>
      <c r="F541" s="2">
        <v>7.7</v>
      </c>
      <c r="G541" s="3">
        <v>80</v>
      </c>
      <c r="H541" s="3">
        <v>2400</v>
      </c>
      <c r="I541" t="str">
        <f t="shared" si="32"/>
        <v>1969</v>
      </c>
      <c r="J541" t="s">
        <v>54</v>
      </c>
      <c r="M541" t="str">
        <f>A541</f>
        <v>1969 Volkswagen Class 5/1600 Baja Bug</v>
      </c>
      <c r="N541" s="2">
        <f t="shared" si="33"/>
        <v>2.5</v>
      </c>
      <c r="O541" s="3">
        <f t="shared" si="34"/>
        <v>80</v>
      </c>
      <c r="Q541" t="str">
        <f t="shared" si="35"/>
        <v>1969 Volkswagen Class 5/1600 Baja Bug</v>
      </c>
    </row>
    <row r="542" spans="1:17" x14ac:dyDescent="0.25">
      <c r="A542" t="s">
        <v>630</v>
      </c>
      <c r="B542" t="s">
        <v>29</v>
      </c>
      <c r="C542">
        <v>371</v>
      </c>
      <c r="D542" s="2">
        <v>3.8</v>
      </c>
      <c r="E542" s="2">
        <v>2.8</v>
      </c>
      <c r="F542" s="2">
        <v>8.5</v>
      </c>
      <c r="G542" s="3">
        <v>93</v>
      </c>
      <c r="H542" s="3">
        <v>2165</v>
      </c>
      <c r="I542" t="str">
        <f t="shared" si="32"/>
        <v>1970</v>
      </c>
      <c r="J542" t="s">
        <v>54</v>
      </c>
      <c r="M542" t="str">
        <f>A542</f>
        <v>1970 Volkswagen #1107 Desert Dingo Racing Stock Bug</v>
      </c>
      <c r="N542" s="2">
        <f t="shared" si="33"/>
        <v>2.8</v>
      </c>
      <c r="O542" s="3">
        <f t="shared" si="34"/>
        <v>93</v>
      </c>
      <c r="Q542" t="str">
        <f t="shared" si="35"/>
        <v>1970 Volkswagen #1107 Desert Dingo Racing Stock Bug</v>
      </c>
    </row>
    <row r="543" spans="1:17" x14ac:dyDescent="0.25">
      <c r="A543" t="s">
        <v>631</v>
      </c>
      <c r="B543" t="s">
        <v>29</v>
      </c>
      <c r="C543">
        <v>293</v>
      </c>
      <c r="D543" s="2">
        <v>3.7</v>
      </c>
      <c r="E543" s="2">
        <v>2.5</v>
      </c>
      <c r="F543" s="2">
        <v>4.9000000000000004</v>
      </c>
      <c r="G543" s="3">
        <v>74</v>
      </c>
      <c r="H543" s="3">
        <v>2015</v>
      </c>
      <c r="I543" t="str">
        <f t="shared" si="32"/>
        <v>1981</v>
      </c>
      <c r="J543" t="s">
        <v>54</v>
      </c>
      <c r="M543" t="str">
        <f>A543</f>
        <v>1981 Volkswagen Scirocco S</v>
      </c>
      <c r="N543" s="2">
        <f t="shared" si="33"/>
        <v>2.5</v>
      </c>
      <c r="O543" s="3">
        <f t="shared" si="34"/>
        <v>74</v>
      </c>
      <c r="Q543" t="str">
        <f t="shared" si="35"/>
        <v>1981 Volkswagen Scirocco S</v>
      </c>
    </row>
    <row r="544" spans="1:17" x14ac:dyDescent="0.25">
      <c r="A544" t="s">
        <v>632</v>
      </c>
      <c r="B544" t="s">
        <v>29</v>
      </c>
      <c r="C544">
        <v>428</v>
      </c>
      <c r="D544" s="2">
        <v>4.2</v>
      </c>
      <c r="E544" s="2">
        <v>3.5</v>
      </c>
      <c r="F544" s="2">
        <v>5</v>
      </c>
      <c r="G544" s="3">
        <v>112</v>
      </c>
      <c r="H544" s="3">
        <v>1909</v>
      </c>
      <c r="I544" t="str">
        <f t="shared" si="32"/>
        <v>1983</v>
      </c>
      <c r="J544" t="s">
        <v>54</v>
      </c>
      <c r="M544" t="str">
        <f>A544</f>
        <v>1983 Volkswagen Golf GTI</v>
      </c>
      <c r="N544" s="2">
        <f t="shared" si="33"/>
        <v>3.5</v>
      </c>
      <c r="O544" s="3">
        <f t="shared" si="34"/>
        <v>112</v>
      </c>
      <c r="Q544" t="str">
        <f t="shared" si="35"/>
        <v>1983 Volkswagen Golf GTI</v>
      </c>
    </row>
    <row r="545" spans="1:17" x14ac:dyDescent="0.25">
      <c r="A545" t="s">
        <v>633</v>
      </c>
      <c r="B545" t="s">
        <v>29</v>
      </c>
      <c r="C545">
        <v>429</v>
      </c>
      <c r="D545" s="2">
        <v>4.5999999999999996</v>
      </c>
      <c r="E545" s="2">
        <v>3.4</v>
      </c>
      <c r="F545" s="2">
        <v>4.9000000000000004</v>
      </c>
      <c r="G545" s="3">
        <v>139</v>
      </c>
      <c r="H545" s="3">
        <v>2425</v>
      </c>
      <c r="I545" t="str">
        <f t="shared" si="32"/>
        <v>1992</v>
      </c>
      <c r="J545" t="s">
        <v>54</v>
      </c>
      <c r="M545" t="str">
        <f>A545</f>
        <v>1992 Volkswagen Golf Gti 16v Mk2</v>
      </c>
      <c r="N545" s="2">
        <f t="shared" si="33"/>
        <v>3.4</v>
      </c>
      <c r="O545" s="3">
        <f t="shared" si="34"/>
        <v>139</v>
      </c>
      <c r="Q545" t="str">
        <f t="shared" si="35"/>
        <v>1992 Volkswagen Golf Gti 16v Mk2</v>
      </c>
    </row>
    <row r="546" spans="1:17" x14ac:dyDescent="0.25">
      <c r="A546" t="s">
        <v>634</v>
      </c>
      <c r="B546" t="s">
        <v>14</v>
      </c>
      <c r="C546">
        <v>533</v>
      </c>
      <c r="D546" s="2">
        <v>5.4</v>
      </c>
      <c r="E546" s="2">
        <v>3.6</v>
      </c>
      <c r="F546" s="2">
        <v>5</v>
      </c>
      <c r="G546" s="3">
        <v>178</v>
      </c>
      <c r="H546" s="3">
        <v>2734</v>
      </c>
      <c r="I546" t="str">
        <f t="shared" si="32"/>
        <v>1995</v>
      </c>
      <c r="J546" t="s">
        <v>54</v>
      </c>
      <c r="M546" t="str">
        <f>A546</f>
        <v>1995 Volkswagen Corrado VR6</v>
      </c>
      <c r="N546" s="2">
        <f t="shared" si="33"/>
        <v>3.6</v>
      </c>
      <c r="O546" s="3">
        <f t="shared" si="34"/>
        <v>178</v>
      </c>
      <c r="Q546" t="str">
        <f t="shared" si="35"/>
        <v>1995 Volkswagen Corrado VR6</v>
      </c>
    </row>
    <row r="547" spans="1:17" x14ac:dyDescent="0.25">
      <c r="A547" t="s">
        <v>635</v>
      </c>
      <c r="B547" t="s">
        <v>14</v>
      </c>
      <c r="C547">
        <v>510</v>
      </c>
      <c r="D547" s="2">
        <v>5.0999999999999996</v>
      </c>
      <c r="E547" s="2">
        <v>3.7</v>
      </c>
      <c r="F547" s="2">
        <v>5.0999999999999996</v>
      </c>
      <c r="G547" s="3">
        <v>172</v>
      </c>
      <c r="H547" s="3">
        <v>2800</v>
      </c>
      <c r="I547" t="str">
        <f t="shared" si="32"/>
        <v>1998</v>
      </c>
      <c r="J547" t="s">
        <v>54</v>
      </c>
      <c r="M547" t="str">
        <f>A547</f>
        <v>1998 Volkswagen GTI VR6 Mk3</v>
      </c>
      <c r="N547" s="2">
        <f t="shared" si="33"/>
        <v>3.7</v>
      </c>
      <c r="O547" s="3">
        <f t="shared" si="34"/>
        <v>172</v>
      </c>
      <c r="Q547" t="str">
        <f t="shared" si="35"/>
        <v>1998 Volkswagen GTI VR6 Mk3</v>
      </c>
    </row>
    <row r="548" spans="1:17" x14ac:dyDescent="0.25">
      <c r="A548" t="s">
        <v>636</v>
      </c>
      <c r="B548" t="s">
        <v>23</v>
      </c>
      <c r="C548">
        <v>618</v>
      </c>
      <c r="D548" s="2">
        <v>5.6</v>
      </c>
      <c r="E548" s="2">
        <v>5</v>
      </c>
      <c r="F548" s="2">
        <v>5.4</v>
      </c>
      <c r="G548" s="3">
        <v>241</v>
      </c>
      <c r="H548" s="3">
        <v>3256</v>
      </c>
      <c r="I548" t="str">
        <f t="shared" si="32"/>
        <v>2003</v>
      </c>
      <c r="J548" t="s">
        <v>54</v>
      </c>
      <c r="M548" t="str">
        <f>A548</f>
        <v>2003 Volkswagen Golf R32</v>
      </c>
      <c r="N548" s="2">
        <f t="shared" si="33"/>
        <v>5</v>
      </c>
      <c r="O548" s="3">
        <f t="shared" si="34"/>
        <v>241</v>
      </c>
      <c r="Q548" t="str">
        <f t="shared" si="35"/>
        <v>2003 Volkswagen Golf R32</v>
      </c>
    </row>
    <row r="549" spans="1:17" x14ac:dyDescent="0.25">
      <c r="A549" t="s">
        <v>637</v>
      </c>
      <c r="B549" t="s">
        <v>23</v>
      </c>
      <c r="C549">
        <v>645</v>
      </c>
      <c r="D549" s="2">
        <v>5.8</v>
      </c>
      <c r="E549" s="2">
        <v>5</v>
      </c>
      <c r="F549" s="2">
        <v>5.5</v>
      </c>
      <c r="G549" s="3">
        <v>267</v>
      </c>
      <c r="H549" s="3">
        <v>3188</v>
      </c>
      <c r="I549" t="str">
        <f t="shared" si="32"/>
        <v>2010</v>
      </c>
      <c r="J549" t="s">
        <v>54</v>
      </c>
      <c r="M549" t="str">
        <f>A549</f>
        <v>2010 Volkswagen Golf R</v>
      </c>
      <c r="N549" s="2">
        <f t="shared" si="33"/>
        <v>5</v>
      </c>
      <c r="O549" s="3">
        <f t="shared" si="34"/>
        <v>267</v>
      </c>
      <c r="Q549" t="str">
        <f t="shared" si="35"/>
        <v>2010 Volkswagen Golf R</v>
      </c>
    </row>
    <row r="550" spans="1:17" x14ac:dyDescent="0.25">
      <c r="A550" t="s">
        <v>638</v>
      </c>
      <c r="B550" t="s">
        <v>23</v>
      </c>
      <c r="C550">
        <v>663</v>
      </c>
      <c r="D550" s="2">
        <v>5.8</v>
      </c>
      <c r="E550" s="2">
        <v>4.5999999999999996</v>
      </c>
      <c r="F550" s="2">
        <v>4.9000000000000004</v>
      </c>
      <c r="G550" s="3">
        <v>261</v>
      </c>
      <c r="H550" s="3">
        <v>2963</v>
      </c>
      <c r="I550" t="str">
        <f t="shared" si="32"/>
        <v>2011</v>
      </c>
      <c r="J550" t="s">
        <v>54</v>
      </c>
      <c r="M550" t="str">
        <f>A550</f>
        <v>2011 Volkswagen Scirocco R</v>
      </c>
      <c r="N550" s="2">
        <f t="shared" si="33"/>
        <v>4.5999999999999996</v>
      </c>
      <c r="O550" s="3">
        <f t="shared" si="34"/>
        <v>261</v>
      </c>
      <c r="Q550" t="str">
        <f t="shared" si="35"/>
        <v>2011 Volkswagen Scirocco R</v>
      </c>
    </row>
    <row r="551" spans="1:17" x14ac:dyDescent="0.25">
      <c r="A551" t="s">
        <v>639</v>
      </c>
      <c r="B551" t="s">
        <v>23</v>
      </c>
      <c r="C551">
        <v>663</v>
      </c>
      <c r="D551" s="2">
        <v>5.9</v>
      </c>
      <c r="E551" s="2">
        <v>5.8</v>
      </c>
      <c r="F551" s="2">
        <v>5.5</v>
      </c>
      <c r="G551" s="3">
        <v>296</v>
      </c>
      <c r="H551" s="3">
        <v>3254</v>
      </c>
      <c r="I551" t="str">
        <f t="shared" si="32"/>
        <v>2014</v>
      </c>
      <c r="J551" t="s">
        <v>54</v>
      </c>
      <c r="M551" t="str">
        <f>A551</f>
        <v>2014 Volkswagen Golf R</v>
      </c>
      <c r="N551" s="2">
        <f t="shared" si="33"/>
        <v>5.8</v>
      </c>
      <c r="O551" s="3">
        <f t="shared" si="34"/>
        <v>296</v>
      </c>
      <c r="Q551" t="str">
        <f t="shared" si="35"/>
        <v>2014 Volkswagen Golf R</v>
      </c>
    </row>
    <row r="552" spans="1:17" x14ac:dyDescent="0.25">
      <c r="A552" t="s">
        <v>640</v>
      </c>
      <c r="B552" t="s">
        <v>18</v>
      </c>
      <c r="C552">
        <v>851</v>
      </c>
      <c r="D552" s="2">
        <v>4.8</v>
      </c>
      <c r="E552" s="2">
        <v>9.1999999999999993</v>
      </c>
      <c r="F552" s="2">
        <v>7.6</v>
      </c>
      <c r="G552" s="3">
        <v>553</v>
      </c>
      <c r="H552" s="3">
        <v>2668</v>
      </c>
      <c r="I552" t="str">
        <f t="shared" si="32"/>
        <v>2017</v>
      </c>
      <c r="J552" t="s">
        <v>54</v>
      </c>
      <c r="M552" t="str">
        <f>A552</f>
        <v>2017 Volkswagen #34 Volkswagen Andretti Rallycross Beetle</v>
      </c>
      <c r="N552" s="2">
        <f t="shared" si="33"/>
        <v>9.1999999999999993</v>
      </c>
      <c r="O552" s="3">
        <f t="shared" si="34"/>
        <v>553</v>
      </c>
      <c r="Q552" t="str">
        <f t="shared" si="35"/>
        <v>2017 Volkswagen #34 Volkswagen Andretti Rallycross Beetle</v>
      </c>
    </row>
    <row r="553" spans="1:17" x14ac:dyDescent="0.25">
      <c r="A553" t="s">
        <v>641</v>
      </c>
      <c r="B553" t="s">
        <v>14</v>
      </c>
      <c r="C553">
        <v>548</v>
      </c>
      <c r="D553" s="2">
        <v>5</v>
      </c>
      <c r="E553" s="2">
        <v>4</v>
      </c>
      <c r="F553" s="2">
        <v>5.5</v>
      </c>
      <c r="G553" s="3">
        <v>225</v>
      </c>
      <c r="H553" s="3">
        <v>3175</v>
      </c>
      <c r="I553" t="str">
        <f t="shared" si="32"/>
        <v>1983</v>
      </c>
      <c r="J553" t="s">
        <v>56</v>
      </c>
      <c r="M553" t="str">
        <f>A553</f>
        <v>1983 Volvo 242 Turbo Evolution</v>
      </c>
      <c r="N553" s="2">
        <f t="shared" si="33"/>
        <v>4</v>
      </c>
      <c r="O553" s="3">
        <f t="shared" si="34"/>
        <v>225</v>
      </c>
      <c r="Q553" t="str">
        <f t="shared" si="35"/>
        <v>1983 Volvo 242 Turbo Evolution</v>
      </c>
    </row>
    <row r="554" spans="1:17" x14ac:dyDescent="0.25">
      <c r="A554" t="s">
        <v>642</v>
      </c>
      <c r="B554" t="s">
        <v>14</v>
      </c>
      <c r="C554">
        <v>511</v>
      </c>
      <c r="D554" s="2">
        <v>5.8</v>
      </c>
      <c r="E554" s="2">
        <v>3.3</v>
      </c>
      <c r="F554" s="2">
        <v>5</v>
      </c>
      <c r="G554" s="3">
        <v>240</v>
      </c>
      <c r="H554" s="3">
        <v>3230</v>
      </c>
      <c r="I554" t="str">
        <f t="shared" si="32"/>
        <v>1997</v>
      </c>
      <c r="J554" t="s">
        <v>56</v>
      </c>
      <c r="M554" t="str">
        <f>A554</f>
        <v>1997 Volvo 850 R</v>
      </c>
      <c r="N554" s="2">
        <f t="shared" si="33"/>
        <v>3.3</v>
      </c>
      <c r="O554" s="3">
        <f t="shared" si="34"/>
        <v>240</v>
      </c>
      <c r="Q554" t="str">
        <f t="shared" si="35"/>
        <v>1997 Volvo 850 R</v>
      </c>
    </row>
    <row r="555" spans="1:17" x14ac:dyDescent="0.25">
      <c r="A555" t="s">
        <v>643</v>
      </c>
      <c r="B555" t="s">
        <v>23</v>
      </c>
      <c r="C555">
        <v>662</v>
      </c>
      <c r="D555" s="2">
        <v>6.1</v>
      </c>
      <c r="E555" s="2">
        <v>5.5</v>
      </c>
      <c r="F555" s="2">
        <v>5.0999999999999996</v>
      </c>
      <c r="G555" s="3">
        <v>346</v>
      </c>
      <c r="H555" s="3">
        <v>3985</v>
      </c>
      <c r="I555" t="str">
        <f t="shared" si="32"/>
        <v>2015</v>
      </c>
      <c r="J555" t="s">
        <v>56</v>
      </c>
      <c r="M555" t="str">
        <f>A555</f>
        <v>2015 Volvo V60 Polestar</v>
      </c>
      <c r="N555" s="2">
        <f t="shared" si="33"/>
        <v>5.5</v>
      </c>
      <c r="O555" s="3">
        <f t="shared" si="34"/>
        <v>346</v>
      </c>
      <c r="Q555" t="str">
        <f t="shared" si="35"/>
        <v>2015 Volvo V60 Polestar</v>
      </c>
    </row>
    <row r="556" spans="1:17" x14ac:dyDescent="0.25">
      <c r="A556" t="s">
        <v>644</v>
      </c>
      <c r="B556" t="s">
        <v>18</v>
      </c>
      <c r="C556">
        <v>886</v>
      </c>
      <c r="D556" s="2">
        <v>6.8</v>
      </c>
      <c r="E556" s="2">
        <v>8.5</v>
      </c>
      <c r="F556" s="2">
        <v>3.7</v>
      </c>
      <c r="G556" s="3">
        <v>385</v>
      </c>
      <c r="H556" s="3">
        <v>1598</v>
      </c>
      <c r="I556" t="str">
        <f t="shared" si="32"/>
        <v>2017</v>
      </c>
      <c r="J556" t="s">
        <v>645</v>
      </c>
      <c r="M556" t="str">
        <f>A556</f>
        <v>2017 VUHL 05RR</v>
      </c>
      <c r="N556" s="2">
        <f t="shared" si="33"/>
        <v>8.5</v>
      </c>
      <c r="O556" s="3">
        <f t="shared" si="34"/>
        <v>385</v>
      </c>
      <c r="Q556" t="str">
        <f t="shared" si="35"/>
        <v>2017 VUHL 05RR</v>
      </c>
    </row>
    <row r="557" spans="1:17" x14ac:dyDescent="0.25">
      <c r="A557" t="s">
        <v>646</v>
      </c>
      <c r="B557" t="s">
        <v>29</v>
      </c>
      <c r="C557">
        <v>198</v>
      </c>
      <c r="D557" s="2">
        <v>2.6</v>
      </c>
      <c r="E557" s="2">
        <v>2</v>
      </c>
      <c r="F557" s="2">
        <v>7.1</v>
      </c>
      <c r="G557" s="3">
        <v>60</v>
      </c>
      <c r="H557" s="3">
        <v>2137</v>
      </c>
      <c r="I557" t="str">
        <f t="shared" si="32"/>
        <v>1945</v>
      </c>
      <c r="J557" t="s">
        <v>647</v>
      </c>
      <c r="M557" t="str">
        <f>A557</f>
        <v>1945 WILLYS MB Jeep</v>
      </c>
      <c r="N557" s="2">
        <f t="shared" si="33"/>
        <v>2</v>
      </c>
      <c r="O557" s="3">
        <f t="shared" si="34"/>
        <v>60</v>
      </c>
      <c r="Q557" t="str">
        <f t="shared" si="35"/>
        <v>1945 WILLYS MB Jeep</v>
      </c>
    </row>
    <row r="558" spans="1:17" x14ac:dyDescent="0.25">
      <c r="A558" t="s">
        <v>648</v>
      </c>
      <c r="B558" t="s">
        <v>37</v>
      </c>
      <c r="C558">
        <v>927</v>
      </c>
      <c r="D558" s="2">
        <v>9</v>
      </c>
      <c r="E558" s="2">
        <v>6.7</v>
      </c>
      <c r="F558" s="2">
        <v>4</v>
      </c>
      <c r="G558" s="3">
        <v>1177</v>
      </c>
      <c r="H558" s="3">
        <v>3410</v>
      </c>
      <c r="I558" t="str">
        <f t="shared" si="32"/>
        <v>2019</v>
      </c>
      <c r="J558" t="s">
        <v>649</v>
      </c>
      <c r="M558" t="str">
        <f>A558</f>
        <v>2019 Zenvo TSR-S</v>
      </c>
      <c r="N558" s="2">
        <f t="shared" si="33"/>
        <v>6.7</v>
      </c>
      <c r="O558" s="3">
        <f t="shared" si="34"/>
        <v>1177</v>
      </c>
      <c r="Q558" t="str">
        <f t="shared" si="35"/>
        <v>2019 Zenvo TSR-S</v>
      </c>
    </row>
    <row r="603" spans="4:4" x14ac:dyDescent="0.25">
      <c r="D603" s="4"/>
    </row>
    <row r="1043" spans="10:10" x14ac:dyDescent="0.25">
      <c r="J1043" t="s">
        <v>650</v>
      </c>
    </row>
  </sheetData>
  <mergeCells count="2">
    <mergeCell ref="M19:X19"/>
    <mergeCell ref="A19:K19"/>
  </mergeCells>
  <hyperlinks>
    <hyperlink ref="B18" r:id="rId1" xr:uid="{037C661D-98F8-4058-85D8-89BFCFA54B2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1010-095D-4100-913E-2F2F0DFA7CD0}">
  <dimension ref="A1:K802"/>
  <sheetViews>
    <sheetView showGridLines="0" workbookViewId="0">
      <selection activeCell="K40" sqref="K40"/>
    </sheetView>
  </sheetViews>
  <sheetFormatPr defaultRowHeight="15" x14ac:dyDescent="0.25"/>
  <cols>
    <col min="1" max="11" width="11.140625" customWidth="1"/>
  </cols>
  <sheetData>
    <row r="1" spans="1:11" x14ac:dyDescent="0.25">
      <c r="A1" t="s">
        <v>652</v>
      </c>
      <c r="B1" t="s">
        <v>653</v>
      </c>
      <c r="C1" t="s">
        <v>654</v>
      </c>
      <c r="D1" t="s">
        <v>655</v>
      </c>
      <c r="E1" t="s">
        <v>656</v>
      </c>
      <c r="F1" t="s">
        <v>6</v>
      </c>
      <c r="G1" t="s">
        <v>657</v>
      </c>
      <c r="H1" t="s">
        <v>658</v>
      </c>
      <c r="I1" t="s">
        <v>659</v>
      </c>
      <c r="J1" t="s">
        <v>660</v>
      </c>
      <c r="K1" t="s">
        <v>661</v>
      </c>
    </row>
    <row r="2" spans="1:11" x14ac:dyDescent="0.25">
      <c r="A2" t="s">
        <v>662</v>
      </c>
      <c r="B2">
        <v>88.1</v>
      </c>
      <c r="C2">
        <v>1</v>
      </c>
      <c r="D2">
        <v>65</v>
      </c>
      <c r="E2">
        <v>65</v>
      </c>
      <c r="F2">
        <v>45</v>
      </c>
      <c r="G2" t="s">
        <v>663</v>
      </c>
      <c r="H2" t="s">
        <v>664</v>
      </c>
      <c r="I2">
        <v>6.9</v>
      </c>
      <c r="J2">
        <v>1</v>
      </c>
      <c r="K2">
        <v>0</v>
      </c>
    </row>
    <row r="3" spans="1:11" x14ac:dyDescent="0.25">
      <c r="A3" t="s">
        <v>665</v>
      </c>
      <c r="B3">
        <v>88.1</v>
      </c>
      <c r="C3">
        <v>2</v>
      </c>
      <c r="D3">
        <v>80</v>
      </c>
      <c r="E3">
        <v>80</v>
      </c>
      <c r="F3">
        <v>60</v>
      </c>
      <c r="G3" t="s">
        <v>663</v>
      </c>
      <c r="H3" t="s">
        <v>664</v>
      </c>
      <c r="I3">
        <v>13</v>
      </c>
      <c r="J3">
        <v>1</v>
      </c>
      <c r="K3">
        <v>0</v>
      </c>
    </row>
    <row r="4" spans="1:11" x14ac:dyDescent="0.25">
      <c r="A4" t="s">
        <v>666</v>
      </c>
      <c r="B4">
        <v>88.1</v>
      </c>
      <c r="C4">
        <v>3</v>
      </c>
      <c r="D4">
        <v>122</v>
      </c>
      <c r="E4">
        <v>120</v>
      </c>
      <c r="F4">
        <v>80</v>
      </c>
      <c r="G4" t="s">
        <v>663</v>
      </c>
      <c r="H4" t="s">
        <v>664</v>
      </c>
      <c r="I4">
        <v>100</v>
      </c>
      <c r="J4">
        <v>1</v>
      </c>
      <c r="K4">
        <v>0</v>
      </c>
    </row>
    <row r="5" spans="1:11" x14ac:dyDescent="0.25">
      <c r="A5" t="s">
        <v>667</v>
      </c>
      <c r="B5">
        <v>88.1</v>
      </c>
      <c r="C5">
        <v>4</v>
      </c>
      <c r="D5">
        <v>60</v>
      </c>
      <c r="E5">
        <v>50</v>
      </c>
      <c r="F5">
        <v>65</v>
      </c>
      <c r="G5" t="s">
        <v>668</v>
      </c>
      <c r="I5">
        <v>8.5</v>
      </c>
      <c r="J5">
        <v>1</v>
      </c>
      <c r="K5">
        <v>0</v>
      </c>
    </row>
    <row r="6" spans="1:11" x14ac:dyDescent="0.25">
      <c r="A6" t="s">
        <v>669</v>
      </c>
      <c r="B6">
        <v>88.1</v>
      </c>
      <c r="C6">
        <v>5</v>
      </c>
      <c r="D6">
        <v>80</v>
      </c>
      <c r="E6">
        <v>65</v>
      </c>
      <c r="F6">
        <v>80</v>
      </c>
      <c r="G6" t="s">
        <v>668</v>
      </c>
      <c r="I6">
        <v>19</v>
      </c>
      <c r="J6">
        <v>1</v>
      </c>
      <c r="K6">
        <v>0</v>
      </c>
    </row>
    <row r="7" spans="1:11" x14ac:dyDescent="0.25">
      <c r="A7" t="s">
        <v>670</v>
      </c>
      <c r="B7">
        <v>88.1</v>
      </c>
      <c r="C7">
        <v>6</v>
      </c>
      <c r="D7">
        <v>159</v>
      </c>
      <c r="E7">
        <v>115</v>
      </c>
      <c r="F7">
        <v>100</v>
      </c>
      <c r="G7" t="s">
        <v>668</v>
      </c>
      <c r="H7" t="s">
        <v>671</v>
      </c>
      <c r="I7">
        <v>90.5</v>
      </c>
      <c r="J7">
        <v>1</v>
      </c>
      <c r="K7">
        <v>0</v>
      </c>
    </row>
    <row r="8" spans="1:11" x14ac:dyDescent="0.25">
      <c r="A8" t="s">
        <v>672</v>
      </c>
      <c r="B8">
        <v>88.1</v>
      </c>
      <c r="C8">
        <v>7</v>
      </c>
      <c r="D8">
        <v>50</v>
      </c>
      <c r="E8">
        <v>64</v>
      </c>
      <c r="F8">
        <v>43</v>
      </c>
      <c r="G8" t="s">
        <v>673</v>
      </c>
      <c r="I8">
        <v>9</v>
      </c>
      <c r="J8">
        <v>1</v>
      </c>
      <c r="K8">
        <v>0</v>
      </c>
    </row>
    <row r="9" spans="1:11" x14ac:dyDescent="0.25">
      <c r="A9" t="s">
        <v>674</v>
      </c>
      <c r="B9">
        <v>88.1</v>
      </c>
      <c r="C9">
        <v>8</v>
      </c>
      <c r="D9">
        <v>65</v>
      </c>
      <c r="E9">
        <v>80</v>
      </c>
      <c r="F9">
        <v>58</v>
      </c>
      <c r="G9" t="s">
        <v>673</v>
      </c>
      <c r="I9">
        <v>22.5</v>
      </c>
      <c r="J9">
        <v>1</v>
      </c>
      <c r="K9">
        <v>0</v>
      </c>
    </row>
    <row r="10" spans="1:11" x14ac:dyDescent="0.25">
      <c r="A10" t="s">
        <v>675</v>
      </c>
      <c r="B10">
        <v>88.1</v>
      </c>
      <c r="C10">
        <v>9</v>
      </c>
      <c r="D10">
        <v>135</v>
      </c>
      <c r="E10">
        <v>115</v>
      </c>
      <c r="F10">
        <v>78</v>
      </c>
      <c r="G10" t="s">
        <v>673</v>
      </c>
      <c r="I10">
        <v>85.5</v>
      </c>
      <c r="J10">
        <v>1</v>
      </c>
      <c r="K10">
        <v>0</v>
      </c>
    </row>
    <row r="11" spans="1:11" x14ac:dyDescent="0.25">
      <c r="A11" t="s">
        <v>676</v>
      </c>
      <c r="B11">
        <v>50</v>
      </c>
      <c r="C11">
        <v>10</v>
      </c>
      <c r="D11">
        <v>20</v>
      </c>
      <c r="E11">
        <v>20</v>
      </c>
      <c r="F11">
        <v>45</v>
      </c>
      <c r="G11" t="s">
        <v>677</v>
      </c>
      <c r="I11">
        <v>2.9</v>
      </c>
      <c r="J11">
        <v>1</v>
      </c>
      <c r="K11">
        <v>0</v>
      </c>
    </row>
    <row r="12" spans="1:11" x14ac:dyDescent="0.25">
      <c r="A12" t="s">
        <v>678</v>
      </c>
      <c r="B12">
        <v>50</v>
      </c>
      <c r="C12">
        <v>11</v>
      </c>
      <c r="D12">
        <v>25</v>
      </c>
      <c r="E12">
        <v>25</v>
      </c>
      <c r="F12">
        <v>30</v>
      </c>
      <c r="G12" t="s">
        <v>677</v>
      </c>
      <c r="I12">
        <v>9.9</v>
      </c>
      <c r="J12">
        <v>1</v>
      </c>
      <c r="K12">
        <v>0</v>
      </c>
    </row>
    <row r="13" spans="1:11" x14ac:dyDescent="0.25">
      <c r="A13" t="s">
        <v>679</v>
      </c>
      <c r="B13">
        <v>50</v>
      </c>
      <c r="C13">
        <v>12</v>
      </c>
      <c r="D13">
        <v>90</v>
      </c>
      <c r="E13">
        <v>80</v>
      </c>
      <c r="F13">
        <v>70</v>
      </c>
      <c r="G13" t="s">
        <v>677</v>
      </c>
      <c r="H13" t="s">
        <v>671</v>
      </c>
      <c r="I13">
        <v>32</v>
      </c>
      <c r="J13">
        <v>1</v>
      </c>
      <c r="K13">
        <v>0</v>
      </c>
    </row>
    <row r="14" spans="1:11" x14ac:dyDescent="0.25">
      <c r="A14" t="s">
        <v>680</v>
      </c>
      <c r="B14">
        <v>50</v>
      </c>
      <c r="C14">
        <v>13</v>
      </c>
      <c r="D14">
        <v>20</v>
      </c>
      <c r="E14">
        <v>20</v>
      </c>
      <c r="F14">
        <v>50</v>
      </c>
      <c r="G14" t="s">
        <v>677</v>
      </c>
      <c r="H14" t="s">
        <v>664</v>
      </c>
      <c r="I14">
        <v>3.2</v>
      </c>
      <c r="J14">
        <v>1</v>
      </c>
      <c r="K14">
        <v>0</v>
      </c>
    </row>
    <row r="15" spans="1:11" x14ac:dyDescent="0.25">
      <c r="A15" t="s">
        <v>681</v>
      </c>
      <c r="B15">
        <v>50</v>
      </c>
      <c r="C15">
        <v>14</v>
      </c>
      <c r="D15">
        <v>25</v>
      </c>
      <c r="E15">
        <v>25</v>
      </c>
      <c r="F15">
        <v>35</v>
      </c>
      <c r="G15" t="s">
        <v>677</v>
      </c>
      <c r="H15" t="s">
        <v>664</v>
      </c>
      <c r="I15">
        <v>10</v>
      </c>
      <c r="J15">
        <v>1</v>
      </c>
      <c r="K15">
        <v>0</v>
      </c>
    </row>
    <row r="16" spans="1:11" x14ac:dyDescent="0.25">
      <c r="A16" t="s">
        <v>682</v>
      </c>
      <c r="B16">
        <v>50</v>
      </c>
      <c r="C16">
        <v>15</v>
      </c>
      <c r="D16">
        <v>15</v>
      </c>
      <c r="E16">
        <v>80</v>
      </c>
      <c r="F16">
        <v>145</v>
      </c>
      <c r="G16" t="s">
        <v>677</v>
      </c>
      <c r="H16" t="s">
        <v>664</v>
      </c>
      <c r="I16">
        <v>29.5</v>
      </c>
      <c r="J16">
        <v>1</v>
      </c>
      <c r="K16">
        <v>0</v>
      </c>
    </row>
    <row r="17" spans="1:11" x14ac:dyDescent="0.25">
      <c r="A17" t="s">
        <v>683</v>
      </c>
      <c r="B17">
        <v>50</v>
      </c>
      <c r="C17">
        <v>16</v>
      </c>
      <c r="D17">
        <v>35</v>
      </c>
      <c r="E17">
        <v>35</v>
      </c>
      <c r="F17">
        <v>56</v>
      </c>
      <c r="G17" t="s">
        <v>684</v>
      </c>
      <c r="H17" t="s">
        <v>671</v>
      </c>
      <c r="I17">
        <v>1.8</v>
      </c>
      <c r="J17">
        <v>1</v>
      </c>
      <c r="K17">
        <v>0</v>
      </c>
    </row>
    <row r="18" spans="1:11" x14ac:dyDescent="0.25">
      <c r="A18" t="s">
        <v>685</v>
      </c>
      <c r="B18">
        <v>50</v>
      </c>
      <c r="C18">
        <v>17</v>
      </c>
      <c r="D18">
        <v>50</v>
      </c>
      <c r="E18">
        <v>50</v>
      </c>
      <c r="F18">
        <v>71</v>
      </c>
      <c r="G18" t="s">
        <v>684</v>
      </c>
      <c r="H18" t="s">
        <v>671</v>
      </c>
      <c r="I18">
        <v>30</v>
      </c>
      <c r="J18">
        <v>1</v>
      </c>
      <c r="K18">
        <v>0</v>
      </c>
    </row>
    <row r="19" spans="1:11" x14ac:dyDescent="0.25">
      <c r="A19" t="s">
        <v>686</v>
      </c>
      <c r="B19">
        <v>50</v>
      </c>
      <c r="C19">
        <v>18</v>
      </c>
      <c r="D19">
        <v>135</v>
      </c>
      <c r="E19">
        <v>80</v>
      </c>
      <c r="F19">
        <v>121</v>
      </c>
      <c r="G19" t="s">
        <v>684</v>
      </c>
      <c r="H19" t="s">
        <v>671</v>
      </c>
      <c r="I19">
        <v>39.5</v>
      </c>
      <c r="J19">
        <v>1</v>
      </c>
      <c r="K19">
        <v>0</v>
      </c>
    </row>
    <row r="20" spans="1:11" x14ac:dyDescent="0.25">
      <c r="A20" t="s">
        <v>687</v>
      </c>
      <c r="B20">
        <v>50</v>
      </c>
      <c r="C20">
        <v>19</v>
      </c>
      <c r="D20">
        <v>25</v>
      </c>
      <c r="E20">
        <v>35</v>
      </c>
      <c r="F20">
        <v>72</v>
      </c>
      <c r="G20" t="s">
        <v>684</v>
      </c>
      <c r="H20" t="s">
        <v>688</v>
      </c>
      <c r="J20">
        <v>1</v>
      </c>
      <c r="K20">
        <v>0</v>
      </c>
    </row>
    <row r="21" spans="1:11" x14ac:dyDescent="0.25">
      <c r="A21" t="s">
        <v>689</v>
      </c>
      <c r="B21">
        <v>50</v>
      </c>
      <c r="C21">
        <v>20</v>
      </c>
      <c r="D21">
        <v>40</v>
      </c>
      <c r="E21">
        <v>80</v>
      </c>
      <c r="F21">
        <v>77</v>
      </c>
      <c r="G21" t="s">
        <v>684</v>
      </c>
      <c r="H21" t="s">
        <v>688</v>
      </c>
      <c r="J21">
        <v>1</v>
      </c>
      <c r="K21">
        <v>0</v>
      </c>
    </row>
    <row r="22" spans="1:11" x14ac:dyDescent="0.25">
      <c r="A22" t="s">
        <v>690</v>
      </c>
      <c r="B22">
        <v>50</v>
      </c>
      <c r="C22">
        <v>21</v>
      </c>
      <c r="D22">
        <v>31</v>
      </c>
      <c r="E22">
        <v>31</v>
      </c>
      <c r="F22">
        <v>70</v>
      </c>
      <c r="G22" t="s">
        <v>684</v>
      </c>
      <c r="H22" t="s">
        <v>671</v>
      </c>
      <c r="I22">
        <v>2</v>
      </c>
      <c r="J22">
        <v>1</v>
      </c>
      <c r="K22">
        <v>0</v>
      </c>
    </row>
    <row r="23" spans="1:11" x14ac:dyDescent="0.25">
      <c r="A23" t="s">
        <v>691</v>
      </c>
      <c r="B23">
        <v>50</v>
      </c>
      <c r="C23">
        <v>22</v>
      </c>
      <c r="D23">
        <v>61</v>
      </c>
      <c r="E23">
        <v>61</v>
      </c>
      <c r="F23">
        <v>100</v>
      </c>
      <c r="G23" t="s">
        <v>684</v>
      </c>
      <c r="H23" t="s">
        <v>671</v>
      </c>
      <c r="I23">
        <v>38</v>
      </c>
      <c r="J23">
        <v>1</v>
      </c>
      <c r="K23">
        <v>0</v>
      </c>
    </row>
    <row r="24" spans="1:11" x14ac:dyDescent="0.25">
      <c r="A24" t="s">
        <v>692</v>
      </c>
      <c r="B24">
        <v>50</v>
      </c>
      <c r="C24">
        <v>23</v>
      </c>
      <c r="D24">
        <v>40</v>
      </c>
      <c r="E24">
        <v>54</v>
      </c>
      <c r="F24">
        <v>55</v>
      </c>
      <c r="G24" t="s">
        <v>664</v>
      </c>
      <c r="I24">
        <v>6.9</v>
      </c>
      <c r="J24">
        <v>1</v>
      </c>
      <c r="K24">
        <v>0</v>
      </c>
    </row>
    <row r="25" spans="1:11" x14ac:dyDescent="0.25">
      <c r="A25" t="s">
        <v>693</v>
      </c>
      <c r="B25">
        <v>50</v>
      </c>
      <c r="C25">
        <v>24</v>
      </c>
      <c r="D25">
        <v>65</v>
      </c>
      <c r="E25">
        <v>79</v>
      </c>
      <c r="F25">
        <v>80</v>
      </c>
      <c r="G25" t="s">
        <v>664</v>
      </c>
      <c r="I25">
        <v>65</v>
      </c>
      <c r="J25">
        <v>1</v>
      </c>
      <c r="K25">
        <v>0</v>
      </c>
    </row>
    <row r="26" spans="1:11" x14ac:dyDescent="0.25">
      <c r="A26" t="s">
        <v>694</v>
      </c>
      <c r="B26">
        <v>50</v>
      </c>
      <c r="C26">
        <v>25</v>
      </c>
      <c r="D26">
        <v>50</v>
      </c>
      <c r="E26">
        <v>50</v>
      </c>
      <c r="F26">
        <v>90</v>
      </c>
      <c r="G26" t="s">
        <v>695</v>
      </c>
      <c r="I26">
        <v>6</v>
      </c>
      <c r="J26">
        <v>1</v>
      </c>
      <c r="K26">
        <v>0</v>
      </c>
    </row>
    <row r="27" spans="1:11" x14ac:dyDescent="0.25">
      <c r="A27" t="s">
        <v>696</v>
      </c>
      <c r="B27">
        <v>50</v>
      </c>
      <c r="C27">
        <v>26</v>
      </c>
      <c r="D27">
        <v>95</v>
      </c>
      <c r="E27">
        <v>85</v>
      </c>
      <c r="F27">
        <v>110</v>
      </c>
      <c r="G27" t="s">
        <v>695</v>
      </c>
      <c r="H27" t="s">
        <v>695</v>
      </c>
      <c r="J27">
        <v>1</v>
      </c>
      <c r="K27">
        <v>0</v>
      </c>
    </row>
    <row r="28" spans="1:11" x14ac:dyDescent="0.25">
      <c r="A28" t="s">
        <v>697</v>
      </c>
      <c r="B28">
        <v>50</v>
      </c>
      <c r="C28">
        <v>27</v>
      </c>
      <c r="D28">
        <v>10</v>
      </c>
      <c r="E28">
        <v>35</v>
      </c>
      <c r="F28">
        <v>40</v>
      </c>
      <c r="G28" t="s">
        <v>698</v>
      </c>
      <c r="H28" t="s">
        <v>699</v>
      </c>
      <c r="J28">
        <v>1</v>
      </c>
      <c r="K28">
        <v>0</v>
      </c>
    </row>
    <row r="29" spans="1:11" x14ac:dyDescent="0.25">
      <c r="A29" t="s">
        <v>700</v>
      </c>
      <c r="B29">
        <v>50</v>
      </c>
      <c r="C29">
        <v>28</v>
      </c>
      <c r="D29">
        <v>25</v>
      </c>
      <c r="E29">
        <v>65</v>
      </c>
      <c r="F29">
        <v>65</v>
      </c>
      <c r="G29" t="s">
        <v>698</v>
      </c>
      <c r="H29" t="s">
        <v>699</v>
      </c>
      <c r="J29">
        <v>1</v>
      </c>
      <c r="K29">
        <v>0</v>
      </c>
    </row>
    <row r="30" spans="1:11" x14ac:dyDescent="0.25">
      <c r="A30" t="s">
        <v>701</v>
      </c>
      <c r="B30">
        <v>0</v>
      </c>
      <c r="C30">
        <v>29</v>
      </c>
      <c r="D30">
        <v>40</v>
      </c>
      <c r="E30">
        <v>40</v>
      </c>
      <c r="F30">
        <v>41</v>
      </c>
      <c r="G30" t="s">
        <v>664</v>
      </c>
      <c r="I30">
        <v>7</v>
      </c>
      <c r="J30">
        <v>1</v>
      </c>
      <c r="K30">
        <v>0</v>
      </c>
    </row>
    <row r="31" spans="1:11" x14ac:dyDescent="0.25">
      <c r="A31" t="s">
        <v>702</v>
      </c>
      <c r="B31">
        <v>0</v>
      </c>
      <c r="C31">
        <v>30</v>
      </c>
      <c r="D31">
        <v>55</v>
      </c>
      <c r="E31">
        <v>55</v>
      </c>
      <c r="F31">
        <v>56</v>
      </c>
      <c r="G31" t="s">
        <v>664</v>
      </c>
      <c r="I31">
        <v>20</v>
      </c>
      <c r="J31">
        <v>1</v>
      </c>
      <c r="K31">
        <v>0</v>
      </c>
    </row>
    <row r="32" spans="1:11" x14ac:dyDescent="0.25">
      <c r="A32" t="s">
        <v>703</v>
      </c>
      <c r="B32">
        <v>0</v>
      </c>
      <c r="C32">
        <v>31</v>
      </c>
      <c r="D32">
        <v>75</v>
      </c>
      <c r="E32">
        <v>85</v>
      </c>
      <c r="F32">
        <v>76</v>
      </c>
      <c r="G32" t="s">
        <v>664</v>
      </c>
      <c r="H32" t="s">
        <v>698</v>
      </c>
      <c r="I32">
        <v>60</v>
      </c>
      <c r="J32">
        <v>1</v>
      </c>
      <c r="K32">
        <v>0</v>
      </c>
    </row>
    <row r="33" spans="1:11" x14ac:dyDescent="0.25">
      <c r="A33" t="s">
        <v>704</v>
      </c>
      <c r="B33">
        <v>100</v>
      </c>
      <c r="C33">
        <v>32</v>
      </c>
      <c r="D33">
        <v>40</v>
      </c>
      <c r="E33">
        <v>40</v>
      </c>
      <c r="F33">
        <v>50</v>
      </c>
      <c r="G33" t="s">
        <v>664</v>
      </c>
      <c r="I33">
        <v>9</v>
      </c>
      <c r="J33">
        <v>1</v>
      </c>
      <c r="K33">
        <v>0</v>
      </c>
    </row>
    <row r="34" spans="1:11" x14ac:dyDescent="0.25">
      <c r="A34" t="s">
        <v>705</v>
      </c>
      <c r="B34">
        <v>100</v>
      </c>
      <c r="C34">
        <v>33</v>
      </c>
      <c r="D34">
        <v>55</v>
      </c>
      <c r="E34">
        <v>55</v>
      </c>
      <c r="F34">
        <v>65</v>
      </c>
      <c r="G34" t="s">
        <v>664</v>
      </c>
      <c r="I34">
        <v>19.5</v>
      </c>
      <c r="J34">
        <v>1</v>
      </c>
      <c r="K34">
        <v>0</v>
      </c>
    </row>
    <row r="35" spans="1:11" x14ac:dyDescent="0.25">
      <c r="A35" t="s">
        <v>706</v>
      </c>
      <c r="B35">
        <v>100</v>
      </c>
      <c r="C35">
        <v>34</v>
      </c>
      <c r="D35">
        <v>85</v>
      </c>
      <c r="E35">
        <v>75</v>
      </c>
      <c r="F35">
        <v>85</v>
      </c>
      <c r="G35" t="s">
        <v>664</v>
      </c>
      <c r="H35" t="s">
        <v>698</v>
      </c>
      <c r="I35">
        <v>62</v>
      </c>
      <c r="J35">
        <v>1</v>
      </c>
      <c r="K35">
        <v>0</v>
      </c>
    </row>
    <row r="36" spans="1:11" x14ac:dyDescent="0.25">
      <c r="A36" t="s">
        <v>707</v>
      </c>
      <c r="B36">
        <v>24.6</v>
      </c>
      <c r="C36">
        <v>35</v>
      </c>
      <c r="D36">
        <v>60</v>
      </c>
      <c r="E36">
        <v>65</v>
      </c>
      <c r="F36">
        <v>35</v>
      </c>
      <c r="G36" t="s">
        <v>708</v>
      </c>
      <c r="I36">
        <v>7.5</v>
      </c>
      <c r="J36">
        <v>1</v>
      </c>
      <c r="K36">
        <v>0</v>
      </c>
    </row>
    <row r="37" spans="1:11" x14ac:dyDescent="0.25">
      <c r="A37" t="s">
        <v>709</v>
      </c>
      <c r="B37">
        <v>24.6</v>
      </c>
      <c r="C37">
        <v>36</v>
      </c>
      <c r="D37">
        <v>95</v>
      </c>
      <c r="E37">
        <v>90</v>
      </c>
      <c r="F37">
        <v>60</v>
      </c>
      <c r="G37" t="s">
        <v>708</v>
      </c>
      <c r="I37">
        <v>40</v>
      </c>
      <c r="J37">
        <v>1</v>
      </c>
      <c r="K37">
        <v>0</v>
      </c>
    </row>
    <row r="38" spans="1:11" x14ac:dyDescent="0.25">
      <c r="A38" t="s">
        <v>710</v>
      </c>
      <c r="B38">
        <v>24.6</v>
      </c>
      <c r="C38">
        <v>37</v>
      </c>
      <c r="D38">
        <v>50</v>
      </c>
      <c r="E38">
        <v>65</v>
      </c>
      <c r="F38">
        <v>65</v>
      </c>
      <c r="G38" t="s">
        <v>668</v>
      </c>
      <c r="H38" t="s">
        <v>699</v>
      </c>
      <c r="J38">
        <v>1</v>
      </c>
      <c r="K38">
        <v>0</v>
      </c>
    </row>
    <row r="39" spans="1:11" x14ac:dyDescent="0.25">
      <c r="A39" t="s">
        <v>711</v>
      </c>
      <c r="B39">
        <v>24.6</v>
      </c>
      <c r="C39">
        <v>38</v>
      </c>
      <c r="D39">
        <v>81</v>
      </c>
      <c r="E39">
        <v>100</v>
      </c>
      <c r="F39">
        <v>109</v>
      </c>
      <c r="G39" t="s">
        <v>668</v>
      </c>
      <c r="H39" t="s">
        <v>699</v>
      </c>
      <c r="J39">
        <v>1</v>
      </c>
      <c r="K39">
        <v>0</v>
      </c>
    </row>
    <row r="40" spans="1:11" x14ac:dyDescent="0.25">
      <c r="A40" t="s">
        <v>712</v>
      </c>
      <c r="B40">
        <v>24.6</v>
      </c>
      <c r="C40">
        <v>39</v>
      </c>
      <c r="D40">
        <v>45</v>
      </c>
      <c r="E40">
        <v>25</v>
      </c>
      <c r="F40">
        <v>20</v>
      </c>
      <c r="G40" t="s">
        <v>684</v>
      </c>
      <c r="H40" t="s">
        <v>708</v>
      </c>
      <c r="I40">
        <v>5.5</v>
      </c>
      <c r="J40">
        <v>1</v>
      </c>
      <c r="K40">
        <v>0</v>
      </c>
    </row>
    <row r="41" spans="1:11" x14ac:dyDescent="0.25">
      <c r="A41" t="s">
        <v>713</v>
      </c>
      <c r="B41">
        <v>24.6</v>
      </c>
      <c r="C41">
        <v>40</v>
      </c>
      <c r="D41">
        <v>85</v>
      </c>
      <c r="E41">
        <v>50</v>
      </c>
      <c r="F41">
        <v>45</v>
      </c>
      <c r="G41" t="s">
        <v>684</v>
      </c>
      <c r="H41" t="s">
        <v>708</v>
      </c>
      <c r="I41">
        <v>12</v>
      </c>
      <c r="J41">
        <v>1</v>
      </c>
      <c r="K41">
        <v>0</v>
      </c>
    </row>
    <row r="42" spans="1:11" x14ac:dyDescent="0.25">
      <c r="A42" t="s">
        <v>714</v>
      </c>
      <c r="B42">
        <v>50</v>
      </c>
      <c r="C42">
        <v>41</v>
      </c>
      <c r="D42">
        <v>30</v>
      </c>
      <c r="E42">
        <v>40</v>
      </c>
      <c r="F42">
        <v>55</v>
      </c>
      <c r="G42" t="s">
        <v>664</v>
      </c>
      <c r="H42" t="s">
        <v>671</v>
      </c>
      <c r="I42">
        <v>7.5</v>
      </c>
      <c r="J42">
        <v>1</v>
      </c>
      <c r="K42">
        <v>0</v>
      </c>
    </row>
    <row r="43" spans="1:11" x14ac:dyDescent="0.25">
      <c r="A43" t="s">
        <v>715</v>
      </c>
      <c r="B43">
        <v>50</v>
      </c>
      <c r="C43">
        <v>42</v>
      </c>
      <c r="D43">
        <v>65</v>
      </c>
      <c r="E43">
        <v>75</v>
      </c>
      <c r="F43">
        <v>90</v>
      </c>
      <c r="G43" t="s">
        <v>664</v>
      </c>
      <c r="H43" t="s">
        <v>671</v>
      </c>
      <c r="I43">
        <v>55</v>
      </c>
      <c r="J43">
        <v>1</v>
      </c>
      <c r="K43">
        <v>0</v>
      </c>
    </row>
    <row r="44" spans="1:11" x14ac:dyDescent="0.25">
      <c r="A44" t="s">
        <v>716</v>
      </c>
      <c r="B44">
        <v>50</v>
      </c>
      <c r="C44">
        <v>43</v>
      </c>
      <c r="D44">
        <v>75</v>
      </c>
      <c r="E44">
        <v>65</v>
      </c>
      <c r="F44">
        <v>30</v>
      </c>
      <c r="G44" t="s">
        <v>663</v>
      </c>
      <c r="H44" t="s">
        <v>664</v>
      </c>
      <c r="I44">
        <v>5.4</v>
      </c>
      <c r="J44">
        <v>1</v>
      </c>
      <c r="K44">
        <v>0</v>
      </c>
    </row>
    <row r="45" spans="1:11" x14ac:dyDescent="0.25">
      <c r="A45" t="s">
        <v>717</v>
      </c>
      <c r="B45">
        <v>50</v>
      </c>
      <c r="C45">
        <v>44</v>
      </c>
      <c r="D45">
        <v>85</v>
      </c>
      <c r="E45">
        <v>75</v>
      </c>
      <c r="F45">
        <v>40</v>
      </c>
      <c r="G45" t="s">
        <v>663</v>
      </c>
      <c r="H45" t="s">
        <v>664</v>
      </c>
      <c r="I45">
        <v>8.6</v>
      </c>
      <c r="J45">
        <v>1</v>
      </c>
      <c r="K45">
        <v>0</v>
      </c>
    </row>
    <row r="46" spans="1:11" x14ac:dyDescent="0.25">
      <c r="A46" t="s">
        <v>718</v>
      </c>
      <c r="B46">
        <v>50</v>
      </c>
      <c r="C46">
        <v>45</v>
      </c>
      <c r="D46">
        <v>110</v>
      </c>
      <c r="E46">
        <v>90</v>
      </c>
      <c r="F46">
        <v>50</v>
      </c>
      <c r="G46" t="s">
        <v>663</v>
      </c>
      <c r="H46" t="s">
        <v>664</v>
      </c>
      <c r="I46">
        <v>18.600000000000001</v>
      </c>
      <c r="J46">
        <v>1</v>
      </c>
      <c r="K46">
        <v>0</v>
      </c>
    </row>
    <row r="47" spans="1:11" x14ac:dyDescent="0.25">
      <c r="A47" t="s">
        <v>719</v>
      </c>
      <c r="B47">
        <v>50</v>
      </c>
      <c r="C47">
        <v>46</v>
      </c>
      <c r="D47">
        <v>45</v>
      </c>
      <c r="E47">
        <v>55</v>
      </c>
      <c r="F47">
        <v>25</v>
      </c>
      <c r="G47" t="s">
        <v>677</v>
      </c>
      <c r="H47" t="s">
        <v>663</v>
      </c>
      <c r="I47">
        <v>5.4</v>
      </c>
      <c r="J47">
        <v>1</v>
      </c>
      <c r="K47">
        <v>0</v>
      </c>
    </row>
    <row r="48" spans="1:11" x14ac:dyDescent="0.25">
      <c r="A48" t="s">
        <v>720</v>
      </c>
      <c r="B48">
        <v>50</v>
      </c>
      <c r="C48">
        <v>47</v>
      </c>
      <c r="D48">
        <v>60</v>
      </c>
      <c r="E48">
        <v>80</v>
      </c>
      <c r="F48">
        <v>30</v>
      </c>
      <c r="G48" t="s">
        <v>677</v>
      </c>
      <c r="H48" t="s">
        <v>663</v>
      </c>
      <c r="I48">
        <v>29.5</v>
      </c>
      <c r="J48">
        <v>1</v>
      </c>
      <c r="K48">
        <v>0</v>
      </c>
    </row>
    <row r="49" spans="1:11" x14ac:dyDescent="0.25">
      <c r="A49" t="s">
        <v>721</v>
      </c>
      <c r="B49">
        <v>50</v>
      </c>
      <c r="C49">
        <v>48</v>
      </c>
      <c r="D49">
        <v>40</v>
      </c>
      <c r="E49">
        <v>55</v>
      </c>
      <c r="F49">
        <v>45</v>
      </c>
      <c r="G49" t="s">
        <v>677</v>
      </c>
      <c r="H49" t="s">
        <v>664</v>
      </c>
      <c r="I49">
        <v>30</v>
      </c>
      <c r="J49">
        <v>1</v>
      </c>
      <c r="K49">
        <v>0</v>
      </c>
    </row>
    <row r="50" spans="1:11" x14ac:dyDescent="0.25">
      <c r="A50" t="s">
        <v>722</v>
      </c>
      <c r="B50">
        <v>50</v>
      </c>
      <c r="C50">
        <v>49</v>
      </c>
      <c r="D50">
        <v>90</v>
      </c>
      <c r="E50">
        <v>75</v>
      </c>
      <c r="F50">
        <v>90</v>
      </c>
      <c r="G50" t="s">
        <v>677</v>
      </c>
      <c r="H50" t="s">
        <v>664</v>
      </c>
      <c r="I50">
        <v>12.5</v>
      </c>
      <c r="J50">
        <v>1</v>
      </c>
      <c r="K50">
        <v>0</v>
      </c>
    </row>
    <row r="51" spans="1:11" x14ac:dyDescent="0.25">
      <c r="A51" t="s">
        <v>723</v>
      </c>
      <c r="B51">
        <v>50</v>
      </c>
      <c r="C51">
        <v>50</v>
      </c>
      <c r="D51">
        <v>35</v>
      </c>
      <c r="E51">
        <v>45</v>
      </c>
      <c r="F51">
        <v>90</v>
      </c>
      <c r="G51" t="s">
        <v>698</v>
      </c>
      <c r="H51" t="s">
        <v>698</v>
      </c>
      <c r="J51">
        <v>1</v>
      </c>
      <c r="K51">
        <v>0</v>
      </c>
    </row>
    <row r="52" spans="1:11" x14ac:dyDescent="0.25">
      <c r="A52" t="s">
        <v>724</v>
      </c>
      <c r="B52">
        <v>50</v>
      </c>
      <c r="C52">
        <v>51</v>
      </c>
      <c r="D52">
        <v>50</v>
      </c>
      <c r="E52">
        <v>70</v>
      </c>
      <c r="F52">
        <v>110</v>
      </c>
      <c r="G52" t="s">
        <v>698</v>
      </c>
      <c r="H52" t="s">
        <v>698</v>
      </c>
      <c r="J52">
        <v>1</v>
      </c>
      <c r="K52">
        <v>0</v>
      </c>
    </row>
    <row r="53" spans="1:11" x14ac:dyDescent="0.25">
      <c r="A53" t="s">
        <v>725</v>
      </c>
      <c r="B53">
        <v>50</v>
      </c>
      <c r="C53">
        <v>52</v>
      </c>
      <c r="D53">
        <v>50</v>
      </c>
      <c r="E53">
        <v>40</v>
      </c>
      <c r="F53">
        <v>90</v>
      </c>
      <c r="G53" t="s">
        <v>684</v>
      </c>
      <c r="H53" t="s">
        <v>688</v>
      </c>
      <c r="J53">
        <v>1</v>
      </c>
      <c r="K53">
        <v>0</v>
      </c>
    </row>
    <row r="54" spans="1:11" x14ac:dyDescent="0.25">
      <c r="A54" t="s">
        <v>726</v>
      </c>
      <c r="B54">
        <v>50</v>
      </c>
      <c r="C54">
        <v>53</v>
      </c>
      <c r="D54">
        <v>75</v>
      </c>
      <c r="E54">
        <v>65</v>
      </c>
      <c r="F54">
        <v>115</v>
      </c>
      <c r="G54" t="s">
        <v>684</v>
      </c>
      <c r="H54" t="s">
        <v>688</v>
      </c>
      <c r="J54">
        <v>1</v>
      </c>
      <c r="K54">
        <v>0</v>
      </c>
    </row>
    <row r="55" spans="1:11" x14ac:dyDescent="0.25">
      <c r="A55" t="s">
        <v>727</v>
      </c>
      <c r="B55">
        <v>50</v>
      </c>
      <c r="C55">
        <v>54</v>
      </c>
      <c r="D55">
        <v>65</v>
      </c>
      <c r="E55">
        <v>50</v>
      </c>
      <c r="F55">
        <v>55</v>
      </c>
      <c r="G55" t="s">
        <v>673</v>
      </c>
      <c r="I55">
        <v>19.600000000000001</v>
      </c>
      <c r="J55">
        <v>1</v>
      </c>
      <c r="K55">
        <v>0</v>
      </c>
    </row>
    <row r="56" spans="1:11" x14ac:dyDescent="0.25">
      <c r="A56" t="s">
        <v>728</v>
      </c>
      <c r="B56">
        <v>50</v>
      </c>
      <c r="C56">
        <v>55</v>
      </c>
      <c r="D56">
        <v>95</v>
      </c>
      <c r="E56">
        <v>80</v>
      </c>
      <c r="F56">
        <v>85</v>
      </c>
      <c r="G56" t="s">
        <v>673</v>
      </c>
      <c r="I56">
        <v>76.599999999999994</v>
      </c>
      <c r="J56">
        <v>1</v>
      </c>
      <c r="K56">
        <v>0</v>
      </c>
    </row>
    <row r="57" spans="1:11" x14ac:dyDescent="0.25">
      <c r="A57" t="s">
        <v>729</v>
      </c>
      <c r="B57">
        <v>50</v>
      </c>
      <c r="C57">
        <v>56</v>
      </c>
      <c r="D57">
        <v>35</v>
      </c>
      <c r="E57">
        <v>45</v>
      </c>
      <c r="F57">
        <v>70</v>
      </c>
      <c r="G57" t="s">
        <v>730</v>
      </c>
      <c r="I57">
        <v>28</v>
      </c>
      <c r="J57">
        <v>1</v>
      </c>
      <c r="K57">
        <v>0</v>
      </c>
    </row>
    <row r="58" spans="1:11" x14ac:dyDescent="0.25">
      <c r="A58" t="s">
        <v>731</v>
      </c>
      <c r="B58">
        <v>50</v>
      </c>
      <c r="C58">
        <v>57</v>
      </c>
      <c r="D58">
        <v>60</v>
      </c>
      <c r="E58">
        <v>70</v>
      </c>
      <c r="F58">
        <v>95</v>
      </c>
      <c r="G58" t="s">
        <v>730</v>
      </c>
      <c r="I58">
        <v>32</v>
      </c>
      <c r="J58">
        <v>1</v>
      </c>
      <c r="K58">
        <v>0</v>
      </c>
    </row>
    <row r="59" spans="1:11" x14ac:dyDescent="0.25">
      <c r="A59" t="s">
        <v>732</v>
      </c>
      <c r="B59">
        <v>75.400000000000006</v>
      </c>
      <c r="C59">
        <v>58</v>
      </c>
      <c r="D59">
        <v>70</v>
      </c>
      <c r="E59">
        <v>50</v>
      </c>
      <c r="F59">
        <v>60</v>
      </c>
      <c r="G59" t="s">
        <v>668</v>
      </c>
      <c r="I59">
        <v>19</v>
      </c>
      <c r="J59">
        <v>1</v>
      </c>
      <c r="K59">
        <v>0</v>
      </c>
    </row>
    <row r="60" spans="1:11" x14ac:dyDescent="0.25">
      <c r="A60" t="s">
        <v>733</v>
      </c>
      <c r="B60">
        <v>75.400000000000006</v>
      </c>
      <c r="C60">
        <v>59</v>
      </c>
      <c r="D60">
        <v>100</v>
      </c>
      <c r="E60">
        <v>80</v>
      </c>
      <c r="F60">
        <v>95</v>
      </c>
      <c r="G60" t="s">
        <v>668</v>
      </c>
      <c r="I60">
        <v>155</v>
      </c>
      <c r="J60">
        <v>1</v>
      </c>
      <c r="K60">
        <v>0</v>
      </c>
    </row>
    <row r="61" spans="1:11" x14ac:dyDescent="0.25">
      <c r="A61" t="s">
        <v>734</v>
      </c>
      <c r="B61">
        <v>50</v>
      </c>
      <c r="C61">
        <v>60</v>
      </c>
      <c r="D61">
        <v>40</v>
      </c>
      <c r="E61">
        <v>40</v>
      </c>
      <c r="F61">
        <v>90</v>
      </c>
      <c r="G61" t="s">
        <v>673</v>
      </c>
      <c r="I61">
        <v>12.4</v>
      </c>
      <c r="J61">
        <v>1</v>
      </c>
      <c r="K61">
        <v>0</v>
      </c>
    </row>
    <row r="62" spans="1:11" x14ac:dyDescent="0.25">
      <c r="A62" t="s">
        <v>735</v>
      </c>
      <c r="B62">
        <v>50</v>
      </c>
      <c r="C62">
        <v>61</v>
      </c>
      <c r="D62">
        <v>50</v>
      </c>
      <c r="E62">
        <v>50</v>
      </c>
      <c r="F62">
        <v>90</v>
      </c>
      <c r="G62" t="s">
        <v>673</v>
      </c>
      <c r="I62">
        <v>20</v>
      </c>
      <c r="J62">
        <v>1</v>
      </c>
      <c r="K62">
        <v>0</v>
      </c>
    </row>
    <row r="63" spans="1:11" x14ac:dyDescent="0.25">
      <c r="A63" t="s">
        <v>736</v>
      </c>
      <c r="B63">
        <v>50</v>
      </c>
      <c r="C63">
        <v>62</v>
      </c>
      <c r="D63">
        <v>70</v>
      </c>
      <c r="E63">
        <v>90</v>
      </c>
      <c r="F63">
        <v>70</v>
      </c>
      <c r="G63" t="s">
        <v>673</v>
      </c>
      <c r="H63" t="s">
        <v>730</v>
      </c>
      <c r="I63">
        <v>54</v>
      </c>
      <c r="J63">
        <v>1</v>
      </c>
      <c r="K63">
        <v>0</v>
      </c>
    </row>
    <row r="64" spans="1:11" x14ac:dyDescent="0.25">
      <c r="A64" t="s">
        <v>737</v>
      </c>
      <c r="B64">
        <v>75.400000000000006</v>
      </c>
      <c r="C64">
        <v>63</v>
      </c>
      <c r="D64">
        <v>105</v>
      </c>
      <c r="E64">
        <v>55</v>
      </c>
      <c r="F64">
        <v>90</v>
      </c>
      <c r="G64" t="s">
        <v>738</v>
      </c>
      <c r="I64">
        <v>19.5</v>
      </c>
      <c r="J64">
        <v>1</v>
      </c>
      <c r="K64">
        <v>0</v>
      </c>
    </row>
    <row r="65" spans="1:11" x14ac:dyDescent="0.25">
      <c r="A65" t="s">
        <v>739</v>
      </c>
      <c r="B65">
        <v>75.400000000000006</v>
      </c>
      <c r="C65">
        <v>64</v>
      </c>
      <c r="D65">
        <v>120</v>
      </c>
      <c r="E65">
        <v>70</v>
      </c>
      <c r="F65">
        <v>105</v>
      </c>
      <c r="G65" t="s">
        <v>738</v>
      </c>
      <c r="I65">
        <v>56.5</v>
      </c>
      <c r="J65">
        <v>1</v>
      </c>
      <c r="K65">
        <v>0</v>
      </c>
    </row>
    <row r="66" spans="1:11" x14ac:dyDescent="0.25">
      <c r="A66" t="s">
        <v>740</v>
      </c>
      <c r="B66">
        <v>75.400000000000006</v>
      </c>
      <c r="C66">
        <v>65</v>
      </c>
      <c r="D66">
        <v>175</v>
      </c>
      <c r="E66">
        <v>105</v>
      </c>
      <c r="F66">
        <v>150</v>
      </c>
      <c r="G66" t="s">
        <v>738</v>
      </c>
      <c r="I66">
        <v>48</v>
      </c>
      <c r="J66">
        <v>1</v>
      </c>
      <c r="K66">
        <v>0</v>
      </c>
    </row>
    <row r="67" spans="1:11" x14ac:dyDescent="0.25">
      <c r="A67" t="s">
        <v>741</v>
      </c>
      <c r="B67">
        <v>75.400000000000006</v>
      </c>
      <c r="C67">
        <v>66</v>
      </c>
      <c r="D67">
        <v>35</v>
      </c>
      <c r="E67">
        <v>35</v>
      </c>
      <c r="F67">
        <v>35</v>
      </c>
      <c r="G67" t="s">
        <v>730</v>
      </c>
      <c r="I67">
        <v>19.5</v>
      </c>
      <c r="J67">
        <v>1</v>
      </c>
      <c r="K67">
        <v>0</v>
      </c>
    </row>
    <row r="68" spans="1:11" x14ac:dyDescent="0.25">
      <c r="A68" t="s">
        <v>742</v>
      </c>
      <c r="B68">
        <v>75.400000000000006</v>
      </c>
      <c r="C68">
        <v>67</v>
      </c>
      <c r="D68">
        <v>50</v>
      </c>
      <c r="E68">
        <v>60</v>
      </c>
      <c r="F68">
        <v>45</v>
      </c>
      <c r="G68" t="s">
        <v>730</v>
      </c>
      <c r="I68">
        <v>70.5</v>
      </c>
      <c r="J68">
        <v>1</v>
      </c>
      <c r="K68">
        <v>0</v>
      </c>
    </row>
    <row r="69" spans="1:11" x14ac:dyDescent="0.25">
      <c r="A69" t="s">
        <v>743</v>
      </c>
      <c r="B69">
        <v>75.400000000000006</v>
      </c>
      <c r="C69">
        <v>68</v>
      </c>
      <c r="D69">
        <v>65</v>
      </c>
      <c r="E69">
        <v>85</v>
      </c>
      <c r="F69">
        <v>55</v>
      </c>
      <c r="G69" t="s">
        <v>730</v>
      </c>
      <c r="I69">
        <v>130</v>
      </c>
      <c r="J69">
        <v>1</v>
      </c>
      <c r="K69">
        <v>0</v>
      </c>
    </row>
    <row r="70" spans="1:11" x14ac:dyDescent="0.25">
      <c r="A70" t="s">
        <v>744</v>
      </c>
      <c r="B70">
        <v>50</v>
      </c>
      <c r="C70">
        <v>69</v>
      </c>
      <c r="D70">
        <v>70</v>
      </c>
      <c r="E70">
        <v>30</v>
      </c>
      <c r="F70">
        <v>40</v>
      </c>
      <c r="G70" t="s">
        <v>663</v>
      </c>
      <c r="H70" t="s">
        <v>664</v>
      </c>
      <c r="I70">
        <v>4</v>
      </c>
      <c r="J70">
        <v>1</v>
      </c>
      <c r="K70">
        <v>0</v>
      </c>
    </row>
    <row r="71" spans="1:11" x14ac:dyDescent="0.25">
      <c r="A71" t="s">
        <v>745</v>
      </c>
      <c r="B71">
        <v>50</v>
      </c>
      <c r="C71">
        <v>70</v>
      </c>
      <c r="D71">
        <v>85</v>
      </c>
      <c r="E71">
        <v>45</v>
      </c>
      <c r="F71">
        <v>55</v>
      </c>
      <c r="G71" t="s">
        <v>663</v>
      </c>
      <c r="H71" t="s">
        <v>664</v>
      </c>
      <c r="I71">
        <v>6.4</v>
      </c>
      <c r="J71">
        <v>1</v>
      </c>
      <c r="K71">
        <v>0</v>
      </c>
    </row>
    <row r="72" spans="1:11" x14ac:dyDescent="0.25">
      <c r="A72" t="s">
        <v>746</v>
      </c>
      <c r="B72">
        <v>50</v>
      </c>
      <c r="C72">
        <v>71</v>
      </c>
      <c r="D72">
        <v>100</v>
      </c>
      <c r="E72">
        <v>70</v>
      </c>
      <c r="F72">
        <v>70</v>
      </c>
      <c r="G72" t="s">
        <v>663</v>
      </c>
      <c r="H72" t="s">
        <v>664</v>
      </c>
      <c r="I72">
        <v>15.5</v>
      </c>
      <c r="J72">
        <v>1</v>
      </c>
      <c r="K72">
        <v>0</v>
      </c>
    </row>
    <row r="73" spans="1:11" x14ac:dyDescent="0.25">
      <c r="A73" t="s">
        <v>747</v>
      </c>
      <c r="B73">
        <v>50</v>
      </c>
      <c r="C73">
        <v>72</v>
      </c>
      <c r="D73">
        <v>50</v>
      </c>
      <c r="E73">
        <v>100</v>
      </c>
      <c r="F73">
        <v>70</v>
      </c>
      <c r="G73" t="s">
        <v>673</v>
      </c>
      <c r="H73" t="s">
        <v>664</v>
      </c>
      <c r="I73">
        <v>45.5</v>
      </c>
      <c r="J73">
        <v>1</v>
      </c>
      <c r="K73">
        <v>0</v>
      </c>
    </row>
    <row r="74" spans="1:11" x14ac:dyDescent="0.25">
      <c r="A74" t="s">
        <v>748</v>
      </c>
      <c r="B74">
        <v>50</v>
      </c>
      <c r="C74">
        <v>73</v>
      </c>
      <c r="D74">
        <v>80</v>
      </c>
      <c r="E74">
        <v>120</v>
      </c>
      <c r="F74">
        <v>100</v>
      </c>
      <c r="G74" t="s">
        <v>673</v>
      </c>
      <c r="H74" t="s">
        <v>664</v>
      </c>
      <c r="I74">
        <v>55</v>
      </c>
      <c r="J74">
        <v>1</v>
      </c>
      <c r="K74">
        <v>0</v>
      </c>
    </row>
    <row r="75" spans="1:11" x14ac:dyDescent="0.25">
      <c r="A75" t="s">
        <v>749</v>
      </c>
      <c r="B75">
        <v>50</v>
      </c>
      <c r="C75">
        <v>74</v>
      </c>
      <c r="D75">
        <v>30</v>
      </c>
      <c r="E75">
        <v>30</v>
      </c>
      <c r="F75">
        <v>20</v>
      </c>
      <c r="G75" t="s">
        <v>750</v>
      </c>
      <c r="H75" t="s">
        <v>698</v>
      </c>
      <c r="J75">
        <v>1</v>
      </c>
      <c r="K75">
        <v>0</v>
      </c>
    </row>
    <row r="76" spans="1:11" x14ac:dyDescent="0.25">
      <c r="A76" t="s">
        <v>751</v>
      </c>
      <c r="B76">
        <v>50</v>
      </c>
      <c r="C76">
        <v>75</v>
      </c>
      <c r="D76">
        <v>45</v>
      </c>
      <c r="E76">
        <v>45</v>
      </c>
      <c r="F76">
        <v>35</v>
      </c>
      <c r="G76" t="s">
        <v>750</v>
      </c>
      <c r="H76" t="s">
        <v>698</v>
      </c>
      <c r="J76">
        <v>1</v>
      </c>
      <c r="K76">
        <v>0</v>
      </c>
    </row>
    <row r="77" spans="1:11" x14ac:dyDescent="0.25">
      <c r="A77" t="s">
        <v>752</v>
      </c>
      <c r="B77">
        <v>50</v>
      </c>
      <c r="C77">
        <v>76</v>
      </c>
      <c r="D77">
        <v>55</v>
      </c>
      <c r="E77">
        <v>65</v>
      </c>
      <c r="F77">
        <v>45</v>
      </c>
      <c r="G77" t="s">
        <v>750</v>
      </c>
      <c r="H77" t="s">
        <v>698</v>
      </c>
      <c r="J77">
        <v>1</v>
      </c>
      <c r="K77">
        <v>0</v>
      </c>
    </row>
    <row r="78" spans="1:11" x14ac:dyDescent="0.25">
      <c r="A78" t="s">
        <v>753</v>
      </c>
      <c r="B78">
        <v>50</v>
      </c>
      <c r="C78">
        <v>77</v>
      </c>
      <c r="D78">
        <v>65</v>
      </c>
      <c r="E78">
        <v>65</v>
      </c>
      <c r="F78">
        <v>90</v>
      </c>
      <c r="G78" t="s">
        <v>668</v>
      </c>
      <c r="I78">
        <v>30</v>
      </c>
      <c r="J78">
        <v>1</v>
      </c>
      <c r="K78">
        <v>0</v>
      </c>
    </row>
    <row r="79" spans="1:11" x14ac:dyDescent="0.25">
      <c r="A79" t="s">
        <v>754</v>
      </c>
      <c r="B79">
        <v>50</v>
      </c>
      <c r="C79">
        <v>78</v>
      </c>
      <c r="D79">
        <v>80</v>
      </c>
      <c r="E79">
        <v>80</v>
      </c>
      <c r="F79">
        <v>105</v>
      </c>
      <c r="G79" t="s">
        <v>668</v>
      </c>
      <c r="I79">
        <v>95</v>
      </c>
      <c r="J79">
        <v>1</v>
      </c>
      <c r="K79">
        <v>0</v>
      </c>
    </row>
    <row r="80" spans="1:11" x14ac:dyDescent="0.25">
      <c r="A80" t="s">
        <v>755</v>
      </c>
      <c r="B80">
        <v>50</v>
      </c>
      <c r="C80">
        <v>79</v>
      </c>
      <c r="D80">
        <v>40</v>
      </c>
      <c r="E80">
        <v>40</v>
      </c>
      <c r="F80">
        <v>15</v>
      </c>
      <c r="G80" t="s">
        <v>673</v>
      </c>
      <c r="H80" t="s">
        <v>738</v>
      </c>
      <c r="I80">
        <v>36</v>
      </c>
      <c r="J80">
        <v>1</v>
      </c>
      <c r="K80">
        <v>0</v>
      </c>
    </row>
    <row r="81" spans="1:11" x14ac:dyDescent="0.25">
      <c r="A81" t="s">
        <v>756</v>
      </c>
      <c r="B81">
        <v>50</v>
      </c>
      <c r="C81">
        <v>80</v>
      </c>
      <c r="D81">
        <v>130</v>
      </c>
      <c r="E81">
        <v>80</v>
      </c>
      <c r="F81">
        <v>30</v>
      </c>
      <c r="G81" t="s">
        <v>673</v>
      </c>
      <c r="H81" t="s">
        <v>738</v>
      </c>
      <c r="I81">
        <v>78.5</v>
      </c>
      <c r="J81">
        <v>1</v>
      </c>
      <c r="K81">
        <v>0</v>
      </c>
    </row>
    <row r="82" spans="1:11" x14ac:dyDescent="0.25">
      <c r="A82" t="s">
        <v>757</v>
      </c>
      <c r="C82">
        <v>81</v>
      </c>
      <c r="D82">
        <v>95</v>
      </c>
      <c r="E82">
        <v>55</v>
      </c>
      <c r="F82">
        <v>45</v>
      </c>
      <c r="G82" t="s">
        <v>695</v>
      </c>
      <c r="H82" t="s">
        <v>758</v>
      </c>
      <c r="I82">
        <v>6</v>
      </c>
      <c r="J82">
        <v>1</v>
      </c>
      <c r="K82">
        <v>0</v>
      </c>
    </row>
    <row r="83" spans="1:11" x14ac:dyDescent="0.25">
      <c r="A83" t="s">
        <v>759</v>
      </c>
      <c r="C83">
        <v>82</v>
      </c>
      <c r="D83">
        <v>120</v>
      </c>
      <c r="E83">
        <v>70</v>
      </c>
      <c r="F83">
        <v>70</v>
      </c>
      <c r="G83" t="s">
        <v>695</v>
      </c>
      <c r="H83" t="s">
        <v>758</v>
      </c>
      <c r="I83">
        <v>60</v>
      </c>
      <c r="J83">
        <v>1</v>
      </c>
      <c r="K83">
        <v>0</v>
      </c>
    </row>
    <row r="84" spans="1:11" x14ac:dyDescent="0.25">
      <c r="A84" t="s">
        <v>760</v>
      </c>
      <c r="B84">
        <v>50</v>
      </c>
      <c r="C84">
        <v>83</v>
      </c>
      <c r="D84">
        <v>58</v>
      </c>
      <c r="E84">
        <v>62</v>
      </c>
      <c r="F84">
        <v>60</v>
      </c>
      <c r="G84" t="s">
        <v>684</v>
      </c>
      <c r="H84" t="s">
        <v>671</v>
      </c>
      <c r="I84">
        <v>15</v>
      </c>
      <c r="J84">
        <v>1</v>
      </c>
      <c r="K84">
        <v>0</v>
      </c>
    </row>
    <row r="85" spans="1:11" x14ac:dyDescent="0.25">
      <c r="A85" t="s">
        <v>761</v>
      </c>
      <c r="B85">
        <v>50</v>
      </c>
      <c r="C85">
        <v>84</v>
      </c>
      <c r="D85">
        <v>35</v>
      </c>
      <c r="E85">
        <v>35</v>
      </c>
      <c r="F85">
        <v>75</v>
      </c>
      <c r="G85" t="s">
        <v>684</v>
      </c>
      <c r="H85" t="s">
        <v>671</v>
      </c>
      <c r="I85">
        <v>39.200000000000003</v>
      </c>
      <c r="J85">
        <v>1</v>
      </c>
      <c r="K85">
        <v>0</v>
      </c>
    </row>
    <row r="86" spans="1:11" x14ac:dyDescent="0.25">
      <c r="A86" t="s">
        <v>762</v>
      </c>
      <c r="B86">
        <v>50</v>
      </c>
      <c r="C86">
        <v>85</v>
      </c>
      <c r="D86">
        <v>60</v>
      </c>
      <c r="E86">
        <v>60</v>
      </c>
      <c r="F86">
        <v>110</v>
      </c>
      <c r="G86" t="s">
        <v>684</v>
      </c>
      <c r="H86" t="s">
        <v>671</v>
      </c>
      <c r="I86">
        <v>85.2</v>
      </c>
      <c r="J86">
        <v>1</v>
      </c>
      <c r="K86">
        <v>0</v>
      </c>
    </row>
    <row r="87" spans="1:11" x14ac:dyDescent="0.25">
      <c r="A87" t="s">
        <v>763</v>
      </c>
      <c r="B87">
        <v>50</v>
      </c>
      <c r="C87">
        <v>86</v>
      </c>
      <c r="D87">
        <v>45</v>
      </c>
      <c r="E87">
        <v>70</v>
      </c>
      <c r="F87">
        <v>45</v>
      </c>
      <c r="G87" t="s">
        <v>673</v>
      </c>
      <c r="I87">
        <v>90</v>
      </c>
      <c r="J87">
        <v>1</v>
      </c>
      <c r="K87">
        <v>0</v>
      </c>
    </row>
    <row r="88" spans="1:11" x14ac:dyDescent="0.25">
      <c r="A88" t="s">
        <v>764</v>
      </c>
      <c r="B88">
        <v>50</v>
      </c>
      <c r="C88">
        <v>87</v>
      </c>
      <c r="D88">
        <v>70</v>
      </c>
      <c r="E88">
        <v>95</v>
      </c>
      <c r="F88">
        <v>70</v>
      </c>
      <c r="G88" t="s">
        <v>673</v>
      </c>
      <c r="H88" t="s">
        <v>699</v>
      </c>
      <c r="I88">
        <v>120</v>
      </c>
      <c r="J88">
        <v>1</v>
      </c>
      <c r="K88">
        <v>0</v>
      </c>
    </row>
    <row r="89" spans="1:11" x14ac:dyDescent="0.25">
      <c r="A89" t="s">
        <v>765</v>
      </c>
      <c r="B89">
        <v>50</v>
      </c>
      <c r="C89">
        <v>88</v>
      </c>
      <c r="D89">
        <v>40</v>
      </c>
      <c r="E89">
        <v>50</v>
      </c>
      <c r="F89">
        <v>25</v>
      </c>
      <c r="G89" t="s">
        <v>664</v>
      </c>
      <c r="H89" t="s">
        <v>664</v>
      </c>
      <c r="J89">
        <v>1</v>
      </c>
      <c r="K89">
        <v>0</v>
      </c>
    </row>
    <row r="90" spans="1:11" x14ac:dyDescent="0.25">
      <c r="A90" t="s">
        <v>766</v>
      </c>
      <c r="B90">
        <v>50</v>
      </c>
      <c r="C90">
        <v>89</v>
      </c>
      <c r="D90">
        <v>65</v>
      </c>
      <c r="E90">
        <v>100</v>
      </c>
      <c r="F90">
        <v>50</v>
      </c>
      <c r="G90" t="s">
        <v>664</v>
      </c>
      <c r="H90" t="s">
        <v>664</v>
      </c>
      <c r="J90">
        <v>1</v>
      </c>
      <c r="K90">
        <v>0</v>
      </c>
    </row>
    <row r="91" spans="1:11" x14ac:dyDescent="0.25">
      <c r="A91" t="s">
        <v>767</v>
      </c>
      <c r="B91">
        <v>50</v>
      </c>
      <c r="C91">
        <v>90</v>
      </c>
      <c r="D91">
        <v>45</v>
      </c>
      <c r="E91">
        <v>25</v>
      </c>
      <c r="F91">
        <v>40</v>
      </c>
      <c r="G91" t="s">
        <v>673</v>
      </c>
      <c r="I91">
        <v>4</v>
      </c>
      <c r="J91">
        <v>1</v>
      </c>
      <c r="K91">
        <v>0</v>
      </c>
    </row>
    <row r="92" spans="1:11" x14ac:dyDescent="0.25">
      <c r="A92" t="s">
        <v>768</v>
      </c>
      <c r="B92">
        <v>50</v>
      </c>
      <c r="C92">
        <v>91</v>
      </c>
      <c r="D92">
        <v>85</v>
      </c>
      <c r="E92">
        <v>45</v>
      </c>
      <c r="F92">
        <v>70</v>
      </c>
      <c r="G92" t="s">
        <v>673</v>
      </c>
      <c r="H92" t="s">
        <v>699</v>
      </c>
      <c r="I92">
        <v>132.5</v>
      </c>
      <c r="J92">
        <v>1</v>
      </c>
      <c r="K92">
        <v>0</v>
      </c>
    </row>
    <row r="93" spans="1:11" x14ac:dyDescent="0.25">
      <c r="A93" t="s">
        <v>769</v>
      </c>
      <c r="B93">
        <v>50</v>
      </c>
      <c r="C93">
        <v>92</v>
      </c>
      <c r="D93">
        <v>100</v>
      </c>
      <c r="E93">
        <v>35</v>
      </c>
      <c r="F93">
        <v>80</v>
      </c>
      <c r="G93" t="s">
        <v>770</v>
      </c>
      <c r="H93" t="s">
        <v>664</v>
      </c>
      <c r="I93">
        <v>0.1</v>
      </c>
      <c r="J93">
        <v>1</v>
      </c>
      <c r="K93">
        <v>0</v>
      </c>
    </row>
    <row r="94" spans="1:11" x14ac:dyDescent="0.25">
      <c r="A94" t="s">
        <v>771</v>
      </c>
      <c r="B94">
        <v>50</v>
      </c>
      <c r="C94">
        <v>93</v>
      </c>
      <c r="D94">
        <v>115</v>
      </c>
      <c r="E94">
        <v>55</v>
      </c>
      <c r="F94">
        <v>95</v>
      </c>
      <c r="G94" t="s">
        <v>770</v>
      </c>
      <c r="H94" t="s">
        <v>664</v>
      </c>
      <c r="I94">
        <v>0.1</v>
      </c>
      <c r="J94">
        <v>1</v>
      </c>
      <c r="K94">
        <v>0</v>
      </c>
    </row>
    <row r="95" spans="1:11" x14ac:dyDescent="0.25">
      <c r="A95" t="s">
        <v>772</v>
      </c>
      <c r="B95">
        <v>50</v>
      </c>
      <c r="C95">
        <v>94</v>
      </c>
      <c r="D95">
        <v>170</v>
      </c>
      <c r="E95">
        <v>95</v>
      </c>
      <c r="F95">
        <v>130</v>
      </c>
      <c r="G95" t="s">
        <v>770</v>
      </c>
      <c r="H95" t="s">
        <v>664</v>
      </c>
      <c r="I95">
        <v>40.5</v>
      </c>
      <c r="J95">
        <v>1</v>
      </c>
      <c r="K95">
        <v>0</v>
      </c>
    </row>
    <row r="96" spans="1:11" x14ac:dyDescent="0.25">
      <c r="A96" t="s">
        <v>773</v>
      </c>
      <c r="B96">
        <v>50</v>
      </c>
      <c r="C96">
        <v>95</v>
      </c>
      <c r="D96">
        <v>30</v>
      </c>
      <c r="E96">
        <v>45</v>
      </c>
      <c r="F96">
        <v>70</v>
      </c>
      <c r="G96" t="s">
        <v>750</v>
      </c>
      <c r="H96" t="s">
        <v>698</v>
      </c>
      <c r="I96">
        <v>210</v>
      </c>
      <c r="J96">
        <v>1</v>
      </c>
      <c r="K96">
        <v>0</v>
      </c>
    </row>
    <row r="97" spans="1:11" x14ac:dyDescent="0.25">
      <c r="A97" t="s">
        <v>774</v>
      </c>
      <c r="B97">
        <v>50</v>
      </c>
      <c r="C97">
        <v>96</v>
      </c>
      <c r="D97">
        <v>43</v>
      </c>
      <c r="E97">
        <v>90</v>
      </c>
      <c r="F97">
        <v>42</v>
      </c>
      <c r="G97" t="s">
        <v>738</v>
      </c>
      <c r="I97">
        <v>32.4</v>
      </c>
      <c r="J97">
        <v>1</v>
      </c>
      <c r="K97">
        <v>0</v>
      </c>
    </row>
    <row r="98" spans="1:11" x14ac:dyDescent="0.25">
      <c r="A98" t="s">
        <v>775</v>
      </c>
      <c r="B98">
        <v>50</v>
      </c>
      <c r="C98">
        <v>97</v>
      </c>
      <c r="D98">
        <v>73</v>
      </c>
      <c r="E98">
        <v>115</v>
      </c>
      <c r="F98">
        <v>67</v>
      </c>
      <c r="G98" t="s">
        <v>738</v>
      </c>
      <c r="I98">
        <v>75.599999999999994</v>
      </c>
      <c r="J98">
        <v>1</v>
      </c>
      <c r="K98">
        <v>0</v>
      </c>
    </row>
    <row r="99" spans="1:11" x14ac:dyDescent="0.25">
      <c r="A99" t="s">
        <v>776</v>
      </c>
      <c r="B99">
        <v>50</v>
      </c>
      <c r="C99">
        <v>98</v>
      </c>
      <c r="D99">
        <v>25</v>
      </c>
      <c r="E99">
        <v>25</v>
      </c>
      <c r="F99">
        <v>50</v>
      </c>
      <c r="G99" t="s">
        <v>673</v>
      </c>
      <c r="I99">
        <v>6.5</v>
      </c>
      <c r="J99">
        <v>1</v>
      </c>
      <c r="K99">
        <v>0</v>
      </c>
    </row>
    <row r="100" spans="1:11" x14ac:dyDescent="0.25">
      <c r="A100" t="s">
        <v>777</v>
      </c>
      <c r="B100">
        <v>50</v>
      </c>
      <c r="C100">
        <v>99</v>
      </c>
      <c r="D100">
        <v>50</v>
      </c>
      <c r="E100">
        <v>50</v>
      </c>
      <c r="F100">
        <v>75</v>
      </c>
      <c r="G100" t="s">
        <v>673</v>
      </c>
      <c r="I100">
        <v>60</v>
      </c>
      <c r="J100">
        <v>1</v>
      </c>
      <c r="K100">
        <v>0</v>
      </c>
    </row>
    <row r="101" spans="1:11" x14ac:dyDescent="0.25">
      <c r="A101" t="s">
        <v>778</v>
      </c>
      <c r="C101">
        <v>100</v>
      </c>
      <c r="D101">
        <v>55</v>
      </c>
      <c r="E101">
        <v>55</v>
      </c>
      <c r="F101">
        <v>100</v>
      </c>
      <c r="G101" t="s">
        <v>695</v>
      </c>
      <c r="I101">
        <v>10.4</v>
      </c>
      <c r="J101">
        <v>1</v>
      </c>
      <c r="K101">
        <v>0</v>
      </c>
    </row>
    <row r="102" spans="1:11" x14ac:dyDescent="0.25">
      <c r="A102" t="s">
        <v>779</v>
      </c>
      <c r="C102">
        <v>101</v>
      </c>
      <c r="D102">
        <v>80</v>
      </c>
      <c r="E102">
        <v>80</v>
      </c>
      <c r="F102">
        <v>150</v>
      </c>
      <c r="G102" t="s">
        <v>695</v>
      </c>
      <c r="I102">
        <v>66.599999999999994</v>
      </c>
      <c r="J102">
        <v>1</v>
      </c>
      <c r="K102">
        <v>0</v>
      </c>
    </row>
    <row r="103" spans="1:11" x14ac:dyDescent="0.25">
      <c r="A103" t="s">
        <v>780</v>
      </c>
      <c r="B103">
        <v>50</v>
      </c>
      <c r="C103">
        <v>102</v>
      </c>
      <c r="D103">
        <v>60</v>
      </c>
      <c r="E103">
        <v>45</v>
      </c>
      <c r="F103">
        <v>40</v>
      </c>
      <c r="G103" t="s">
        <v>663</v>
      </c>
      <c r="H103" t="s">
        <v>738</v>
      </c>
      <c r="I103">
        <v>2.5</v>
      </c>
      <c r="J103">
        <v>1</v>
      </c>
      <c r="K103">
        <v>0</v>
      </c>
    </row>
    <row r="104" spans="1:11" x14ac:dyDescent="0.25">
      <c r="A104" t="s">
        <v>781</v>
      </c>
      <c r="B104">
        <v>50</v>
      </c>
      <c r="C104">
        <v>103</v>
      </c>
      <c r="D104">
        <v>125</v>
      </c>
      <c r="E104">
        <v>75</v>
      </c>
      <c r="F104">
        <v>45</v>
      </c>
      <c r="G104" t="s">
        <v>663</v>
      </c>
      <c r="H104" t="s">
        <v>738</v>
      </c>
      <c r="J104">
        <v>1</v>
      </c>
      <c r="K104">
        <v>0</v>
      </c>
    </row>
    <row r="105" spans="1:11" x14ac:dyDescent="0.25">
      <c r="A105" t="s">
        <v>782</v>
      </c>
      <c r="B105">
        <v>50</v>
      </c>
      <c r="C105">
        <v>104</v>
      </c>
      <c r="D105">
        <v>40</v>
      </c>
      <c r="E105">
        <v>50</v>
      </c>
      <c r="F105">
        <v>35</v>
      </c>
      <c r="G105" t="s">
        <v>698</v>
      </c>
      <c r="I105">
        <v>6.5</v>
      </c>
      <c r="J105">
        <v>1</v>
      </c>
      <c r="K105">
        <v>0</v>
      </c>
    </row>
    <row r="106" spans="1:11" x14ac:dyDescent="0.25">
      <c r="A106" t="s">
        <v>783</v>
      </c>
      <c r="B106">
        <v>50</v>
      </c>
      <c r="C106">
        <v>105</v>
      </c>
      <c r="D106">
        <v>50</v>
      </c>
      <c r="E106">
        <v>80</v>
      </c>
      <c r="F106">
        <v>45</v>
      </c>
      <c r="G106" t="s">
        <v>698</v>
      </c>
      <c r="H106" t="s">
        <v>668</v>
      </c>
      <c r="J106">
        <v>1</v>
      </c>
      <c r="K106">
        <v>0</v>
      </c>
    </row>
    <row r="107" spans="1:11" x14ac:dyDescent="0.25">
      <c r="A107" t="s">
        <v>784</v>
      </c>
      <c r="B107">
        <v>100</v>
      </c>
      <c r="C107">
        <v>106</v>
      </c>
      <c r="D107">
        <v>35</v>
      </c>
      <c r="E107">
        <v>110</v>
      </c>
      <c r="F107">
        <v>87</v>
      </c>
      <c r="G107" t="s">
        <v>730</v>
      </c>
      <c r="I107">
        <v>49.8</v>
      </c>
      <c r="J107">
        <v>1</v>
      </c>
      <c r="K107">
        <v>0</v>
      </c>
    </row>
    <row r="108" spans="1:11" x14ac:dyDescent="0.25">
      <c r="A108" t="s">
        <v>785</v>
      </c>
      <c r="B108">
        <v>100</v>
      </c>
      <c r="C108">
        <v>107</v>
      </c>
      <c r="D108">
        <v>35</v>
      </c>
      <c r="E108">
        <v>110</v>
      </c>
      <c r="F108">
        <v>76</v>
      </c>
      <c r="G108" t="s">
        <v>730</v>
      </c>
      <c r="I108">
        <v>50.2</v>
      </c>
      <c r="J108">
        <v>1</v>
      </c>
      <c r="K108">
        <v>0</v>
      </c>
    </row>
    <row r="109" spans="1:11" x14ac:dyDescent="0.25">
      <c r="A109" t="s">
        <v>786</v>
      </c>
      <c r="B109">
        <v>50</v>
      </c>
      <c r="C109">
        <v>108</v>
      </c>
      <c r="D109">
        <v>60</v>
      </c>
      <c r="E109">
        <v>75</v>
      </c>
      <c r="F109">
        <v>30</v>
      </c>
      <c r="G109" t="s">
        <v>684</v>
      </c>
      <c r="I109">
        <v>65.5</v>
      </c>
      <c r="J109">
        <v>1</v>
      </c>
      <c r="K109">
        <v>0</v>
      </c>
    </row>
    <row r="110" spans="1:11" x14ac:dyDescent="0.25">
      <c r="A110" t="s">
        <v>787</v>
      </c>
      <c r="B110">
        <v>50</v>
      </c>
      <c r="C110">
        <v>109</v>
      </c>
      <c r="D110">
        <v>60</v>
      </c>
      <c r="E110">
        <v>45</v>
      </c>
      <c r="F110">
        <v>35</v>
      </c>
      <c r="G110" t="s">
        <v>664</v>
      </c>
      <c r="I110">
        <v>1</v>
      </c>
      <c r="J110">
        <v>1</v>
      </c>
      <c r="K110">
        <v>0</v>
      </c>
    </row>
    <row r="111" spans="1:11" x14ac:dyDescent="0.25">
      <c r="A111" t="s">
        <v>788</v>
      </c>
      <c r="B111">
        <v>50</v>
      </c>
      <c r="C111">
        <v>110</v>
      </c>
      <c r="D111">
        <v>85</v>
      </c>
      <c r="E111">
        <v>70</v>
      </c>
      <c r="F111">
        <v>60</v>
      </c>
      <c r="G111" t="s">
        <v>664</v>
      </c>
      <c r="I111">
        <v>9.5</v>
      </c>
      <c r="J111">
        <v>1</v>
      </c>
      <c r="K111">
        <v>0</v>
      </c>
    </row>
    <row r="112" spans="1:11" x14ac:dyDescent="0.25">
      <c r="A112" t="s">
        <v>789</v>
      </c>
      <c r="B112">
        <v>50</v>
      </c>
      <c r="C112">
        <v>111</v>
      </c>
      <c r="D112">
        <v>30</v>
      </c>
      <c r="E112">
        <v>30</v>
      </c>
      <c r="F112">
        <v>25</v>
      </c>
      <c r="G112" t="s">
        <v>698</v>
      </c>
      <c r="H112" t="s">
        <v>750</v>
      </c>
      <c r="I112">
        <v>115</v>
      </c>
      <c r="J112">
        <v>1</v>
      </c>
      <c r="K112">
        <v>0</v>
      </c>
    </row>
    <row r="113" spans="1:11" x14ac:dyDescent="0.25">
      <c r="A113" t="s">
        <v>790</v>
      </c>
      <c r="B113">
        <v>50</v>
      </c>
      <c r="C113">
        <v>112</v>
      </c>
      <c r="D113">
        <v>45</v>
      </c>
      <c r="E113">
        <v>45</v>
      </c>
      <c r="F113">
        <v>40</v>
      </c>
      <c r="G113" t="s">
        <v>698</v>
      </c>
      <c r="H113" t="s">
        <v>750</v>
      </c>
      <c r="I113">
        <v>120</v>
      </c>
      <c r="J113">
        <v>1</v>
      </c>
      <c r="K113">
        <v>0</v>
      </c>
    </row>
    <row r="114" spans="1:11" x14ac:dyDescent="0.25">
      <c r="A114" t="s">
        <v>791</v>
      </c>
      <c r="B114">
        <v>0</v>
      </c>
      <c r="C114">
        <v>113</v>
      </c>
      <c r="D114">
        <v>35</v>
      </c>
      <c r="E114">
        <v>105</v>
      </c>
      <c r="F114">
        <v>50</v>
      </c>
      <c r="G114" t="s">
        <v>684</v>
      </c>
      <c r="I114">
        <v>34.6</v>
      </c>
      <c r="J114">
        <v>1</v>
      </c>
      <c r="K114">
        <v>0</v>
      </c>
    </row>
    <row r="115" spans="1:11" x14ac:dyDescent="0.25">
      <c r="A115" t="s">
        <v>792</v>
      </c>
      <c r="B115">
        <v>50</v>
      </c>
      <c r="C115">
        <v>114</v>
      </c>
      <c r="D115">
        <v>100</v>
      </c>
      <c r="E115">
        <v>40</v>
      </c>
      <c r="F115">
        <v>60</v>
      </c>
      <c r="G115" t="s">
        <v>663</v>
      </c>
      <c r="I115">
        <v>35</v>
      </c>
      <c r="J115">
        <v>1</v>
      </c>
      <c r="K115">
        <v>0</v>
      </c>
    </row>
    <row r="116" spans="1:11" x14ac:dyDescent="0.25">
      <c r="A116" t="s">
        <v>793</v>
      </c>
      <c r="B116">
        <v>0</v>
      </c>
      <c r="C116">
        <v>115</v>
      </c>
      <c r="D116">
        <v>60</v>
      </c>
      <c r="E116">
        <v>100</v>
      </c>
      <c r="F116">
        <v>100</v>
      </c>
      <c r="G116" t="s">
        <v>684</v>
      </c>
      <c r="I116">
        <v>80</v>
      </c>
      <c r="J116">
        <v>1</v>
      </c>
      <c r="K116">
        <v>0</v>
      </c>
    </row>
    <row r="117" spans="1:11" x14ac:dyDescent="0.25">
      <c r="A117" t="s">
        <v>794</v>
      </c>
      <c r="B117">
        <v>50</v>
      </c>
      <c r="C117">
        <v>116</v>
      </c>
      <c r="D117">
        <v>70</v>
      </c>
      <c r="E117">
        <v>25</v>
      </c>
      <c r="F117">
        <v>60</v>
      </c>
      <c r="G117" t="s">
        <v>673</v>
      </c>
      <c r="I117">
        <v>8</v>
      </c>
      <c r="J117">
        <v>1</v>
      </c>
      <c r="K117">
        <v>0</v>
      </c>
    </row>
    <row r="118" spans="1:11" x14ac:dyDescent="0.25">
      <c r="A118" t="s">
        <v>795</v>
      </c>
      <c r="B118">
        <v>50</v>
      </c>
      <c r="C118">
        <v>117</v>
      </c>
      <c r="D118">
        <v>95</v>
      </c>
      <c r="E118">
        <v>45</v>
      </c>
      <c r="F118">
        <v>85</v>
      </c>
      <c r="G118" t="s">
        <v>673</v>
      </c>
      <c r="I118">
        <v>25</v>
      </c>
      <c r="J118">
        <v>1</v>
      </c>
      <c r="K118">
        <v>0</v>
      </c>
    </row>
    <row r="119" spans="1:11" x14ac:dyDescent="0.25">
      <c r="A119" t="s">
        <v>796</v>
      </c>
      <c r="B119">
        <v>50</v>
      </c>
      <c r="C119">
        <v>118</v>
      </c>
      <c r="D119">
        <v>35</v>
      </c>
      <c r="E119">
        <v>50</v>
      </c>
      <c r="F119">
        <v>63</v>
      </c>
      <c r="G119" t="s">
        <v>673</v>
      </c>
      <c r="I119">
        <v>15</v>
      </c>
      <c r="J119">
        <v>1</v>
      </c>
      <c r="K119">
        <v>0</v>
      </c>
    </row>
    <row r="120" spans="1:11" x14ac:dyDescent="0.25">
      <c r="A120" t="s">
        <v>797</v>
      </c>
      <c r="B120">
        <v>50</v>
      </c>
      <c r="C120">
        <v>119</v>
      </c>
      <c r="D120">
        <v>65</v>
      </c>
      <c r="E120">
        <v>80</v>
      </c>
      <c r="F120">
        <v>68</v>
      </c>
      <c r="G120" t="s">
        <v>673</v>
      </c>
      <c r="I120">
        <v>39</v>
      </c>
      <c r="J120">
        <v>1</v>
      </c>
      <c r="K120">
        <v>0</v>
      </c>
    </row>
    <row r="121" spans="1:11" x14ac:dyDescent="0.25">
      <c r="A121" t="s">
        <v>798</v>
      </c>
      <c r="C121">
        <v>120</v>
      </c>
      <c r="D121">
        <v>70</v>
      </c>
      <c r="E121">
        <v>55</v>
      </c>
      <c r="F121">
        <v>85</v>
      </c>
      <c r="G121" t="s">
        <v>673</v>
      </c>
      <c r="I121">
        <v>34.5</v>
      </c>
      <c r="J121">
        <v>1</v>
      </c>
      <c r="K121">
        <v>0</v>
      </c>
    </row>
    <row r="122" spans="1:11" x14ac:dyDescent="0.25">
      <c r="A122" t="s">
        <v>799</v>
      </c>
      <c r="C122">
        <v>121</v>
      </c>
      <c r="D122">
        <v>100</v>
      </c>
      <c r="E122">
        <v>85</v>
      </c>
      <c r="F122">
        <v>115</v>
      </c>
      <c r="G122" t="s">
        <v>673</v>
      </c>
      <c r="H122" t="s">
        <v>738</v>
      </c>
      <c r="I122">
        <v>80</v>
      </c>
      <c r="J122">
        <v>1</v>
      </c>
      <c r="K122">
        <v>0</v>
      </c>
    </row>
    <row r="123" spans="1:11" x14ac:dyDescent="0.25">
      <c r="A123" t="s">
        <v>800</v>
      </c>
      <c r="B123">
        <v>50</v>
      </c>
      <c r="C123">
        <v>122</v>
      </c>
      <c r="D123">
        <v>100</v>
      </c>
      <c r="E123">
        <v>120</v>
      </c>
      <c r="F123">
        <v>90</v>
      </c>
      <c r="G123" t="s">
        <v>738</v>
      </c>
      <c r="H123" t="s">
        <v>708</v>
      </c>
      <c r="I123">
        <v>54.5</v>
      </c>
      <c r="J123">
        <v>1</v>
      </c>
      <c r="K123">
        <v>0</v>
      </c>
    </row>
    <row r="124" spans="1:11" x14ac:dyDescent="0.25">
      <c r="A124" t="s">
        <v>801</v>
      </c>
      <c r="B124">
        <v>50</v>
      </c>
      <c r="C124">
        <v>123</v>
      </c>
      <c r="D124">
        <v>55</v>
      </c>
      <c r="E124">
        <v>80</v>
      </c>
      <c r="F124">
        <v>105</v>
      </c>
      <c r="G124" t="s">
        <v>677</v>
      </c>
      <c r="H124" t="s">
        <v>671</v>
      </c>
      <c r="I124">
        <v>56</v>
      </c>
      <c r="J124">
        <v>1</v>
      </c>
      <c r="K124">
        <v>0</v>
      </c>
    </row>
    <row r="125" spans="1:11" x14ac:dyDescent="0.25">
      <c r="A125" t="s">
        <v>802</v>
      </c>
      <c r="B125">
        <v>0</v>
      </c>
      <c r="C125">
        <v>124</v>
      </c>
      <c r="D125">
        <v>115</v>
      </c>
      <c r="E125">
        <v>95</v>
      </c>
      <c r="F125">
        <v>95</v>
      </c>
      <c r="G125" t="s">
        <v>699</v>
      </c>
      <c r="H125" t="s">
        <v>738</v>
      </c>
      <c r="I125">
        <v>40.6</v>
      </c>
      <c r="J125">
        <v>1</v>
      </c>
      <c r="K125">
        <v>0</v>
      </c>
    </row>
    <row r="126" spans="1:11" x14ac:dyDescent="0.25">
      <c r="A126" t="s">
        <v>803</v>
      </c>
      <c r="B126">
        <v>75.400000000000006</v>
      </c>
      <c r="C126">
        <v>125</v>
      </c>
      <c r="D126">
        <v>95</v>
      </c>
      <c r="E126">
        <v>85</v>
      </c>
      <c r="F126">
        <v>105</v>
      </c>
      <c r="G126" t="s">
        <v>695</v>
      </c>
      <c r="I126">
        <v>30</v>
      </c>
      <c r="J126">
        <v>1</v>
      </c>
      <c r="K126">
        <v>0</v>
      </c>
    </row>
    <row r="127" spans="1:11" x14ac:dyDescent="0.25">
      <c r="A127" t="s">
        <v>804</v>
      </c>
      <c r="B127">
        <v>75.400000000000006</v>
      </c>
      <c r="C127">
        <v>126</v>
      </c>
      <c r="D127">
        <v>100</v>
      </c>
      <c r="E127">
        <v>85</v>
      </c>
      <c r="F127">
        <v>93</v>
      </c>
      <c r="G127" t="s">
        <v>668</v>
      </c>
      <c r="I127">
        <v>44.5</v>
      </c>
      <c r="J127">
        <v>1</v>
      </c>
      <c r="K127">
        <v>0</v>
      </c>
    </row>
    <row r="128" spans="1:11" x14ac:dyDescent="0.25">
      <c r="A128" t="s">
        <v>805</v>
      </c>
      <c r="B128">
        <v>50</v>
      </c>
      <c r="C128">
        <v>127</v>
      </c>
      <c r="D128">
        <v>65</v>
      </c>
      <c r="E128">
        <v>90</v>
      </c>
      <c r="F128">
        <v>105</v>
      </c>
      <c r="G128" t="s">
        <v>677</v>
      </c>
      <c r="I128">
        <v>55</v>
      </c>
      <c r="J128">
        <v>1</v>
      </c>
      <c r="K128">
        <v>0</v>
      </c>
    </row>
    <row r="129" spans="1:11" x14ac:dyDescent="0.25">
      <c r="A129" t="s">
        <v>806</v>
      </c>
      <c r="B129">
        <v>100</v>
      </c>
      <c r="C129">
        <v>128</v>
      </c>
      <c r="D129">
        <v>40</v>
      </c>
      <c r="E129">
        <v>70</v>
      </c>
      <c r="F129">
        <v>110</v>
      </c>
      <c r="G129" t="s">
        <v>684</v>
      </c>
      <c r="I129">
        <v>88.4</v>
      </c>
      <c r="J129">
        <v>1</v>
      </c>
      <c r="K129">
        <v>0</v>
      </c>
    </row>
    <row r="130" spans="1:11" x14ac:dyDescent="0.25">
      <c r="A130" t="s">
        <v>807</v>
      </c>
      <c r="B130">
        <v>50</v>
      </c>
      <c r="C130">
        <v>129</v>
      </c>
      <c r="D130">
        <v>15</v>
      </c>
      <c r="E130">
        <v>20</v>
      </c>
      <c r="F130">
        <v>80</v>
      </c>
      <c r="G130" t="s">
        <v>673</v>
      </c>
      <c r="I130">
        <v>10</v>
      </c>
      <c r="J130">
        <v>1</v>
      </c>
      <c r="K130">
        <v>0</v>
      </c>
    </row>
    <row r="131" spans="1:11" x14ac:dyDescent="0.25">
      <c r="A131" t="s">
        <v>808</v>
      </c>
      <c r="B131">
        <v>50</v>
      </c>
      <c r="C131">
        <v>130</v>
      </c>
      <c r="D131">
        <v>70</v>
      </c>
      <c r="E131">
        <v>130</v>
      </c>
      <c r="F131">
        <v>81</v>
      </c>
      <c r="G131" t="s">
        <v>673</v>
      </c>
      <c r="H131" t="s">
        <v>671</v>
      </c>
      <c r="I131">
        <v>235</v>
      </c>
      <c r="J131">
        <v>1</v>
      </c>
      <c r="K131">
        <v>0</v>
      </c>
    </row>
    <row r="132" spans="1:11" x14ac:dyDescent="0.25">
      <c r="A132" t="s">
        <v>809</v>
      </c>
      <c r="B132">
        <v>50</v>
      </c>
      <c r="C132">
        <v>131</v>
      </c>
      <c r="D132">
        <v>85</v>
      </c>
      <c r="E132">
        <v>95</v>
      </c>
      <c r="F132">
        <v>60</v>
      </c>
      <c r="G132" t="s">
        <v>673</v>
      </c>
      <c r="H132" t="s">
        <v>699</v>
      </c>
      <c r="I132">
        <v>220</v>
      </c>
      <c r="J132">
        <v>1</v>
      </c>
      <c r="K132">
        <v>0</v>
      </c>
    </row>
    <row r="133" spans="1:11" x14ac:dyDescent="0.25">
      <c r="A133" t="s">
        <v>810</v>
      </c>
      <c r="C133">
        <v>132</v>
      </c>
      <c r="D133">
        <v>48</v>
      </c>
      <c r="E133">
        <v>48</v>
      </c>
      <c r="F133">
        <v>48</v>
      </c>
      <c r="G133" t="s">
        <v>684</v>
      </c>
      <c r="I133">
        <v>4</v>
      </c>
      <c r="J133">
        <v>1</v>
      </c>
      <c r="K133">
        <v>0</v>
      </c>
    </row>
    <row r="134" spans="1:11" x14ac:dyDescent="0.25">
      <c r="A134" t="s">
        <v>811</v>
      </c>
      <c r="B134">
        <v>88.1</v>
      </c>
      <c r="C134">
        <v>133</v>
      </c>
      <c r="D134">
        <v>45</v>
      </c>
      <c r="E134">
        <v>65</v>
      </c>
      <c r="F134">
        <v>55</v>
      </c>
      <c r="G134" t="s">
        <v>684</v>
      </c>
      <c r="I134">
        <v>6.5</v>
      </c>
      <c r="J134">
        <v>1</v>
      </c>
      <c r="K134">
        <v>0</v>
      </c>
    </row>
    <row r="135" spans="1:11" x14ac:dyDescent="0.25">
      <c r="A135" t="s">
        <v>812</v>
      </c>
      <c r="B135">
        <v>88.1</v>
      </c>
      <c r="C135">
        <v>134</v>
      </c>
      <c r="D135">
        <v>110</v>
      </c>
      <c r="E135">
        <v>95</v>
      </c>
      <c r="F135">
        <v>65</v>
      </c>
      <c r="G135" t="s">
        <v>673</v>
      </c>
      <c r="I135">
        <v>29</v>
      </c>
      <c r="J135">
        <v>1</v>
      </c>
      <c r="K135">
        <v>0</v>
      </c>
    </row>
    <row r="136" spans="1:11" x14ac:dyDescent="0.25">
      <c r="A136" t="s">
        <v>813</v>
      </c>
      <c r="B136">
        <v>88.1</v>
      </c>
      <c r="C136">
        <v>135</v>
      </c>
      <c r="D136">
        <v>110</v>
      </c>
      <c r="E136">
        <v>95</v>
      </c>
      <c r="F136">
        <v>130</v>
      </c>
      <c r="G136" t="s">
        <v>695</v>
      </c>
      <c r="I136">
        <v>24.5</v>
      </c>
      <c r="J136">
        <v>1</v>
      </c>
      <c r="K136">
        <v>0</v>
      </c>
    </row>
    <row r="137" spans="1:11" x14ac:dyDescent="0.25">
      <c r="A137" t="s">
        <v>814</v>
      </c>
      <c r="B137">
        <v>88.1</v>
      </c>
      <c r="C137">
        <v>136</v>
      </c>
      <c r="D137">
        <v>95</v>
      </c>
      <c r="E137">
        <v>110</v>
      </c>
      <c r="F137">
        <v>65</v>
      </c>
      <c r="G137" t="s">
        <v>668</v>
      </c>
      <c r="I137">
        <v>25</v>
      </c>
      <c r="J137">
        <v>1</v>
      </c>
      <c r="K137">
        <v>0</v>
      </c>
    </row>
    <row r="138" spans="1:11" x14ac:dyDescent="0.25">
      <c r="A138" t="s">
        <v>815</v>
      </c>
      <c r="C138">
        <v>137</v>
      </c>
      <c r="D138">
        <v>85</v>
      </c>
      <c r="E138">
        <v>75</v>
      </c>
      <c r="F138">
        <v>40</v>
      </c>
      <c r="G138" t="s">
        <v>684</v>
      </c>
      <c r="I138">
        <v>36.5</v>
      </c>
      <c r="J138">
        <v>1</v>
      </c>
      <c r="K138">
        <v>0</v>
      </c>
    </row>
    <row r="139" spans="1:11" x14ac:dyDescent="0.25">
      <c r="A139" t="s">
        <v>816</v>
      </c>
      <c r="B139">
        <v>88.1</v>
      </c>
      <c r="C139">
        <v>138</v>
      </c>
      <c r="D139">
        <v>90</v>
      </c>
      <c r="E139">
        <v>55</v>
      </c>
      <c r="F139">
        <v>35</v>
      </c>
      <c r="G139" t="s">
        <v>750</v>
      </c>
      <c r="H139" t="s">
        <v>673</v>
      </c>
      <c r="I139">
        <v>7.5</v>
      </c>
      <c r="J139">
        <v>1</v>
      </c>
      <c r="K139">
        <v>0</v>
      </c>
    </row>
    <row r="140" spans="1:11" x14ac:dyDescent="0.25">
      <c r="A140" t="s">
        <v>817</v>
      </c>
      <c r="B140">
        <v>88.1</v>
      </c>
      <c r="C140">
        <v>139</v>
      </c>
      <c r="D140">
        <v>115</v>
      </c>
      <c r="E140">
        <v>70</v>
      </c>
      <c r="F140">
        <v>55</v>
      </c>
      <c r="G140" t="s">
        <v>750</v>
      </c>
      <c r="H140" t="s">
        <v>673</v>
      </c>
      <c r="I140">
        <v>35</v>
      </c>
      <c r="J140">
        <v>1</v>
      </c>
      <c r="K140">
        <v>0</v>
      </c>
    </row>
    <row r="141" spans="1:11" x14ac:dyDescent="0.25">
      <c r="A141" t="s">
        <v>818</v>
      </c>
      <c r="B141">
        <v>88.1</v>
      </c>
      <c r="C141">
        <v>140</v>
      </c>
      <c r="D141">
        <v>55</v>
      </c>
      <c r="E141">
        <v>45</v>
      </c>
      <c r="F141">
        <v>55</v>
      </c>
      <c r="G141" t="s">
        <v>750</v>
      </c>
      <c r="H141" t="s">
        <v>673</v>
      </c>
      <c r="I141">
        <v>11.5</v>
      </c>
      <c r="J141">
        <v>1</v>
      </c>
      <c r="K141">
        <v>0</v>
      </c>
    </row>
    <row r="142" spans="1:11" x14ac:dyDescent="0.25">
      <c r="A142" t="s">
        <v>819</v>
      </c>
      <c r="B142">
        <v>88.1</v>
      </c>
      <c r="C142">
        <v>141</v>
      </c>
      <c r="D142">
        <v>65</v>
      </c>
      <c r="E142">
        <v>70</v>
      </c>
      <c r="F142">
        <v>80</v>
      </c>
      <c r="G142" t="s">
        <v>750</v>
      </c>
      <c r="H142" t="s">
        <v>673</v>
      </c>
      <c r="I142">
        <v>40.5</v>
      </c>
      <c r="J142">
        <v>1</v>
      </c>
      <c r="K142">
        <v>0</v>
      </c>
    </row>
    <row r="143" spans="1:11" x14ac:dyDescent="0.25">
      <c r="A143" t="s">
        <v>820</v>
      </c>
      <c r="B143">
        <v>88.1</v>
      </c>
      <c r="C143">
        <v>142</v>
      </c>
      <c r="D143">
        <v>70</v>
      </c>
      <c r="E143">
        <v>95</v>
      </c>
      <c r="F143">
        <v>150</v>
      </c>
      <c r="G143" t="s">
        <v>750</v>
      </c>
      <c r="H143" t="s">
        <v>671</v>
      </c>
      <c r="I143">
        <v>59</v>
      </c>
      <c r="J143">
        <v>1</v>
      </c>
      <c r="K143">
        <v>0</v>
      </c>
    </row>
    <row r="144" spans="1:11" x14ac:dyDescent="0.25">
      <c r="A144" t="s">
        <v>821</v>
      </c>
      <c r="B144">
        <v>88.1</v>
      </c>
      <c r="C144">
        <v>143</v>
      </c>
      <c r="D144">
        <v>65</v>
      </c>
      <c r="E144">
        <v>110</v>
      </c>
      <c r="F144">
        <v>30</v>
      </c>
      <c r="G144" t="s">
        <v>684</v>
      </c>
      <c r="I144">
        <v>460</v>
      </c>
      <c r="J144">
        <v>1</v>
      </c>
      <c r="K144">
        <v>0</v>
      </c>
    </row>
    <row r="145" spans="1:11" x14ac:dyDescent="0.25">
      <c r="A145" t="s">
        <v>822</v>
      </c>
      <c r="C145">
        <v>144</v>
      </c>
      <c r="D145">
        <v>95</v>
      </c>
      <c r="E145">
        <v>125</v>
      </c>
      <c r="F145">
        <v>85</v>
      </c>
      <c r="G145" t="s">
        <v>699</v>
      </c>
      <c r="H145" t="s">
        <v>671</v>
      </c>
      <c r="I145">
        <v>55.4</v>
      </c>
      <c r="J145">
        <v>1</v>
      </c>
      <c r="K145">
        <v>1</v>
      </c>
    </row>
    <row r="146" spans="1:11" x14ac:dyDescent="0.25">
      <c r="A146" t="s">
        <v>823</v>
      </c>
      <c r="C146">
        <v>145</v>
      </c>
      <c r="D146">
        <v>125</v>
      </c>
      <c r="E146">
        <v>90</v>
      </c>
      <c r="F146">
        <v>100</v>
      </c>
      <c r="G146" t="s">
        <v>695</v>
      </c>
      <c r="H146" t="s">
        <v>671</v>
      </c>
      <c r="I146">
        <v>52.6</v>
      </c>
      <c r="J146">
        <v>1</v>
      </c>
      <c r="K146">
        <v>1</v>
      </c>
    </row>
    <row r="147" spans="1:11" x14ac:dyDescent="0.25">
      <c r="A147" t="s">
        <v>824</v>
      </c>
      <c r="C147">
        <v>146</v>
      </c>
      <c r="D147">
        <v>125</v>
      </c>
      <c r="E147">
        <v>85</v>
      </c>
      <c r="F147">
        <v>90</v>
      </c>
      <c r="G147" t="s">
        <v>668</v>
      </c>
      <c r="H147" t="s">
        <v>671</v>
      </c>
      <c r="I147">
        <v>60</v>
      </c>
      <c r="J147">
        <v>1</v>
      </c>
      <c r="K147">
        <v>1</v>
      </c>
    </row>
    <row r="148" spans="1:11" x14ac:dyDescent="0.25">
      <c r="A148" t="s">
        <v>825</v>
      </c>
      <c r="B148">
        <v>50</v>
      </c>
      <c r="C148">
        <v>147</v>
      </c>
      <c r="D148">
        <v>50</v>
      </c>
      <c r="E148">
        <v>50</v>
      </c>
      <c r="F148">
        <v>50</v>
      </c>
      <c r="G148" t="s">
        <v>826</v>
      </c>
      <c r="I148">
        <v>3.3</v>
      </c>
      <c r="J148">
        <v>1</v>
      </c>
      <c r="K148">
        <v>0</v>
      </c>
    </row>
    <row r="149" spans="1:11" x14ac:dyDescent="0.25">
      <c r="A149" t="s">
        <v>827</v>
      </c>
      <c r="B149">
        <v>50</v>
      </c>
      <c r="C149">
        <v>148</v>
      </c>
      <c r="D149">
        <v>70</v>
      </c>
      <c r="E149">
        <v>70</v>
      </c>
      <c r="F149">
        <v>70</v>
      </c>
      <c r="G149" t="s">
        <v>826</v>
      </c>
      <c r="I149">
        <v>16.5</v>
      </c>
      <c r="J149">
        <v>1</v>
      </c>
      <c r="K149">
        <v>0</v>
      </c>
    </row>
    <row r="150" spans="1:11" x14ac:dyDescent="0.25">
      <c r="A150" t="s">
        <v>828</v>
      </c>
      <c r="B150">
        <v>50</v>
      </c>
      <c r="C150">
        <v>149</v>
      </c>
      <c r="D150">
        <v>100</v>
      </c>
      <c r="E150">
        <v>100</v>
      </c>
      <c r="F150">
        <v>80</v>
      </c>
      <c r="G150" t="s">
        <v>826</v>
      </c>
      <c r="H150" t="s">
        <v>671</v>
      </c>
      <c r="I150">
        <v>210</v>
      </c>
      <c r="J150">
        <v>1</v>
      </c>
      <c r="K150">
        <v>0</v>
      </c>
    </row>
    <row r="151" spans="1:11" x14ac:dyDescent="0.25">
      <c r="A151" t="s">
        <v>829</v>
      </c>
      <c r="C151">
        <v>150</v>
      </c>
      <c r="D151">
        <v>194</v>
      </c>
      <c r="E151">
        <v>120</v>
      </c>
      <c r="F151">
        <v>140</v>
      </c>
      <c r="G151" t="s">
        <v>738</v>
      </c>
      <c r="I151">
        <v>122</v>
      </c>
      <c r="J151">
        <v>1</v>
      </c>
      <c r="K151">
        <v>1</v>
      </c>
    </row>
    <row r="152" spans="1:11" x14ac:dyDescent="0.25">
      <c r="A152" t="s">
        <v>830</v>
      </c>
      <c r="C152">
        <v>151</v>
      </c>
      <c r="D152">
        <v>100</v>
      </c>
      <c r="E152">
        <v>100</v>
      </c>
      <c r="F152">
        <v>100</v>
      </c>
      <c r="G152" t="s">
        <v>738</v>
      </c>
      <c r="I152">
        <v>4</v>
      </c>
      <c r="J152">
        <v>1</v>
      </c>
      <c r="K152">
        <v>1</v>
      </c>
    </row>
    <row r="153" spans="1:11" x14ac:dyDescent="0.25">
      <c r="A153" t="s">
        <v>831</v>
      </c>
      <c r="B153">
        <v>88.1</v>
      </c>
      <c r="C153">
        <v>152</v>
      </c>
      <c r="D153">
        <v>49</v>
      </c>
      <c r="E153">
        <v>65</v>
      </c>
      <c r="F153">
        <v>45</v>
      </c>
      <c r="G153" t="s">
        <v>663</v>
      </c>
      <c r="I153">
        <v>6.4</v>
      </c>
      <c r="J153">
        <v>2</v>
      </c>
      <c r="K153">
        <v>0</v>
      </c>
    </row>
    <row r="154" spans="1:11" x14ac:dyDescent="0.25">
      <c r="A154" t="s">
        <v>832</v>
      </c>
      <c r="B154">
        <v>88.1</v>
      </c>
      <c r="C154">
        <v>153</v>
      </c>
      <c r="D154">
        <v>63</v>
      </c>
      <c r="E154">
        <v>80</v>
      </c>
      <c r="F154">
        <v>60</v>
      </c>
      <c r="G154" t="s">
        <v>663</v>
      </c>
      <c r="I154">
        <v>15.8</v>
      </c>
      <c r="J154">
        <v>2</v>
      </c>
      <c r="K154">
        <v>0</v>
      </c>
    </row>
    <row r="155" spans="1:11" x14ac:dyDescent="0.25">
      <c r="A155" t="s">
        <v>833</v>
      </c>
      <c r="B155">
        <v>88.1</v>
      </c>
      <c r="C155">
        <v>154</v>
      </c>
      <c r="D155">
        <v>83</v>
      </c>
      <c r="E155">
        <v>100</v>
      </c>
      <c r="F155">
        <v>80</v>
      </c>
      <c r="G155" t="s">
        <v>663</v>
      </c>
      <c r="I155">
        <v>100.5</v>
      </c>
      <c r="J155">
        <v>2</v>
      </c>
      <c r="K155">
        <v>0</v>
      </c>
    </row>
    <row r="156" spans="1:11" x14ac:dyDescent="0.25">
      <c r="A156" t="s">
        <v>834</v>
      </c>
      <c r="B156">
        <v>88.1</v>
      </c>
      <c r="C156">
        <v>155</v>
      </c>
      <c r="D156">
        <v>60</v>
      </c>
      <c r="E156">
        <v>50</v>
      </c>
      <c r="F156">
        <v>65</v>
      </c>
      <c r="G156" t="s">
        <v>668</v>
      </c>
      <c r="I156">
        <v>7.9</v>
      </c>
      <c r="J156">
        <v>2</v>
      </c>
      <c r="K156">
        <v>0</v>
      </c>
    </row>
    <row r="157" spans="1:11" x14ac:dyDescent="0.25">
      <c r="A157" t="s">
        <v>835</v>
      </c>
      <c r="B157">
        <v>88.1</v>
      </c>
      <c r="C157">
        <v>156</v>
      </c>
      <c r="D157">
        <v>80</v>
      </c>
      <c r="E157">
        <v>65</v>
      </c>
      <c r="F157">
        <v>80</v>
      </c>
      <c r="G157" t="s">
        <v>668</v>
      </c>
      <c r="I157">
        <v>19</v>
      </c>
      <c r="J157">
        <v>2</v>
      </c>
      <c r="K157">
        <v>0</v>
      </c>
    </row>
    <row r="158" spans="1:11" x14ac:dyDescent="0.25">
      <c r="A158" t="s">
        <v>836</v>
      </c>
      <c r="B158">
        <v>88.1</v>
      </c>
      <c r="C158">
        <v>157</v>
      </c>
      <c r="D158">
        <v>109</v>
      </c>
      <c r="E158">
        <v>85</v>
      </c>
      <c r="F158">
        <v>100</v>
      </c>
      <c r="G158" t="s">
        <v>668</v>
      </c>
      <c r="I158">
        <v>79.5</v>
      </c>
      <c r="J158">
        <v>2</v>
      </c>
      <c r="K158">
        <v>0</v>
      </c>
    </row>
    <row r="159" spans="1:11" x14ac:dyDescent="0.25">
      <c r="A159" t="s">
        <v>837</v>
      </c>
      <c r="B159">
        <v>88.1</v>
      </c>
      <c r="C159">
        <v>158</v>
      </c>
      <c r="D159">
        <v>44</v>
      </c>
      <c r="E159">
        <v>48</v>
      </c>
      <c r="F159">
        <v>43</v>
      </c>
      <c r="G159" t="s">
        <v>673</v>
      </c>
      <c r="I159">
        <v>9.5</v>
      </c>
      <c r="J159">
        <v>2</v>
      </c>
      <c r="K159">
        <v>0</v>
      </c>
    </row>
    <row r="160" spans="1:11" x14ac:dyDescent="0.25">
      <c r="A160" t="s">
        <v>838</v>
      </c>
      <c r="B160">
        <v>88.1</v>
      </c>
      <c r="C160">
        <v>159</v>
      </c>
      <c r="D160">
        <v>59</v>
      </c>
      <c r="E160">
        <v>63</v>
      </c>
      <c r="F160">
        <v>58</v>
      </c>
      <c r="G160" t="s">
        <v>673</v>
      </c>
      <c r="I160">
        <v>25</v>
      </c>
      <c r="J160">
        <v>2</v>
      </c>
      <c r="K160">
        <v>0</v>
      </c>
    </row>
    <row r="161" spans="1:11" x14ac:dyDescent="0.25">
      <c r="A161" t="s">
        <v>839</v>
      </c>
      <c r="B161">
        <v>88.1</v>
      </c>
      <c r="C161">
        <v>160</v>
      </c>
      <c r="D161">
        <v>79</v>
      </c>
      <c r="E161">
        <v>83</v>
      </c>
      <c r="F161">
        <v>78</v>
      </c>
      <c r="G161" t="s">
        <v>673</v>
      </c>
      <c r="I161">
        <v>88.8</v>
      </c>
      <c r="J161">
        <v>2</v>
      </c>
      <c r="K161">
        <v>0</v>
      </c>
    </row>
    <row r="162" spans="1:11" x14ac:dyDescent="0.25">
      <c r="A162" t="s">
        <v>840</v>
      </c>
      <c r="B162">
        <v>50</v>
      </c>
      <c r="C162">
        <v>161</v>
      </c>
      <c r="D162">
        <v>35</v>
      </c>
      <c r="E162">
        <v>45</v>
      </c>
      <c r="F162">
        <v>20</v>
      </c>
      <c r="G162" t="s">
        <v>684</v>
      </c>
      <c r="I162">
        <v>6</v>
      </c>
      <c r="J162">
        <v>2</v>
      </c>
      <c r="K162">
        <v>0</v>
      </c>
    </row>
    <row r="163" spans="1:11" x14ac:dyDescent="0.25">
      <c r="A163" t="s">
        <v>841</v>
      </c>
      <c r="B163">
        <v>50</v>
      </c>
      <c r="C163">
        <v>162</v>
      </c>
      <c r="D163">
        <v>45</v>
      </c>
      <c r="E163">
        <v>55</v>
      </c>
      <c r="F163">
        <v>90</v>
      </c>
      <c r="G163" t="s">
        <v>684</v>
      </c>
      <c r="I163">
        <v>32.5</v>
      </c>
      <c r="J163">
        <v>2</v>
      </c>
      <c r="K163">
        <v>0</v>
      </c>
    </row>
    <row r="164" spans="1:11" x14ac:dyDescent="0.25">
      <c r="A164" t="s">
        <v>842</v>
      </c>
      <c r="B164">
        <v>50</v>
      </c>
      <c r="C164">
        <v>163</v>
      </c>
      <c r="D164">
        <v>36</v>
      </c>
      <c r="E164">
        <v>56</v>
      </c>
      <c r="F164">
        <v>50</v>
      </c>
      <c r="G164" t="s">
        <v>684</v>
      </c>
      <c r="H164" t="s">
        <v>671</v>
      </c>
      <c r="I164">
        <v>21.2</v>
      </c>
      <c r="J164">
        <v>2</v>
      </c>
      <c r="K164">
        <v>0</v>
      </c>
    </row>
    <row r="165" spans="1:11" x14ac:dyDescent="0.25">
      <c r="A165" t="s">
        <v>843</v>
      </c>
      <c r="B165">
        <v>50</v>
      </c>
      <c r="C165">
        <v>164</v>
      </c>
      <c r="D165">
        <v>86</v>
      </c>
      <c r="E165">
        <v>96</v>
      </c>
      <c r="F165">
        <v>70</v>
      </c>
      <c r="G165" t="s">
        <v>684</v>
      </c>
      <c r="H165" t="s">
        <v>671</v>
      </c>
      <c r="I165">
        <v>40.799999999999997</v>
      </c>
      <c r="J165">
        <v>2</v>
      </c>
      <c r="K165">
        <v>0</v>
      </c>
    </row>
    <row r="166" spans="1:11" x14ac:dyDescent="0.25">
      <c r="A166" t="s">
        <v>844</v>
      </c>
      <c r="B166">
        <v>50</v>
      </c>
      <c r="C166">
        <v>165</v>
      </c>
      <c r="D166">
        <v>40</v>
      </c>
      <c r="E166">
        <v>80</v>
      </c>
      <c r="F166">
        <v>55</v>
      </c>
      <c r="G166" t="s">
        <v>677</v>
      </c>
      <c r="H166" t="s">
        <v>671</v>
      </c>
      <c r="I166">
        <v>10.8</v>
      </c>
      <c r="J166">
        <v>2</v>
      </c>
      <c r="K166">
        <v>0</v>
      </c>
    </row>
    <row r="167" spans="1:11" x14ac:dyDescent="0.25">
      <c r="A167" t="s">
        <v>845</v>
      </c>
      <c r="B167">
        <v>50</v>
      </c>
      <c r="C167">
        <v>166</v>
      </c>
      <c r="D167">
        <v>55</v>
      </c>
      <c r="E167">
        <v>110</v>
      </c>
      <c r="F167">
        <v>85</v>
      </c>
      <c r="G167" t="s">
        <v>677</v>
      </c>
      <c r="H167" t="s">
        <v>671</v>
      </c>
      <c r="I167">
        <v>35.6</v>
      </c>
      <c r="J167">
        <v>2</v>
      </c>
      <c r="K167">
        <v>0</v>
      </c>
    </row>
    <row r="168" spans="1:11" x14ac:dyDescent="0.25">
      <c r="A168" t="s">
        <v>846</v>
      </c>
      <c r="B168">
        <v>50</v>
      </c>
      <c r="C168">
        <v>167</v>
      </c>
      <c r="D168">
        <v>40</v>
      </c>
      <c r="E168">
        <v>40</v>
      </c>
      <c r="F168">
        <v>30</v>
      </c>
      <c r="G168" t="s">
        <v>677</v>
      </c>
      <c r="H168" t="s">
        <v>664</v>
      </c>
      <c r="I168">
        <v>8.5</v>
      </c>
      <c r="J168">
        <v>2</v>
      </c>
      <c r="K168">
        <v>0</v>
      </c>
    </row>
    <row r="169" spans="1:11" x14ac:dyDescent="0.25">
      <c r="A169" t="s">
        <v>847</v>
      </c>
      <c r="B169">
        <v>50</v>
      </c>
      <c r="C169">
        <v>168</v>
      </c>
      <c r="D169">
        <v>60</v>
      </c>
      <c r="E169">
        <v>70</v>
      </c>
      <c r="F169">
        <v>40</v>
      </c>
      <c r="G169" t="s">
        <v>677</v>
      </c>
      <c r="H169" t="s">
        <v>664</v>
      </c>
      <c r="I169">
        <v>33.5</v>
      </c>
      <c r="J169">
        <v>2</v>
      </c>
      <c r="K169">
        <v>0</v>
      </c>
    </row>
    <row r="170" spans="1:11" x14ac:dyDescent="0.25">
      <c r="A170" t="s">
        <v>848</v>
      </c>
      <c r="B170">
        <v>50</v>
      </c>
      <c r="C170">
        <v>169</v>
      </c>
      <c r="D170">
        <v>70</v>
      </c>
      <c r="E170">
        <v>80</v>
      </c>
      <c r="F170">
        <v>130</v>
      </c>
      <c r="G170" t="s">
        <v>664</v>
      </c>
      <c r="H170" t="s">
        <v>671</v>
      </c>
      <c r="I170">
        <v>75</v>
      </c>
      <c r="J170">
        <v>2</v>
      </c>
      <c r="K170">
        <v>0</v>
      </c>
    </row>
    <row r="171" spans="1:11" x14ac:dyDescent="0.25">
      <c r="A171" t="s">
        <v>849</v>
      </c>
      <c r="B171">
        <v>50</v>
      </c>
      <c r="C171">
        <v>170</v>
      </c>
      <c r="D171">
        <v>56</v>
      </c>
      <c r="E171">
        <v>56</v>
      </c>
      <c r="F171">
        <v>67</v>
      </c>
      <c r="G171" t="s">
        <v>673</v>
      </c>
      <c r="H171" t="s">
        <v>695</v>
      </c>
      <c r="I171">
        <v>12</v>
      </c>
      <c r="J171">
        <v>2</v>
      </c>
      <c r="K171">
        <v>0</v>
      </c>
    </row>
    <row r="172" spans="1:11" x14ac:dyDescent="0.25">
      <c r="A172" t="s">
        <v>850</v>
      </c>
      <c r="B172">
        <v>50</v>
      </c>
      <c r="C172">
        <v>171</v>
      </c>
      <c r="D172">
        <v>76</v>
      </c>
      <c r="E172">
        <v>76</v>
      </c>
      <c r="F172">
        <v>67</v>
      </c>
      <c r="G172" t="s">
        <v>673</v>
      </c>
      <c r="H172" t="s">
        <v>695</v>
      </c>
      <c r="I172">
        <v>22.5</v>
      </c>
      <c r="J172">
        <v>2</v>
      </c>
      <c r="K172">
        <v>0</v>
      </c>
    </row>
    <row r="173" spans="1:11" x14ac:dyDescent="0.25">
      <c r="A173" t="s">
        <v>851</v>
      </c>
      <c r="B173">
        <v>50</v>
      </c>
      <c r="C173">
        <v>172</v>
      </c>
      <c r="D173">
        <v>35</v>
      </c>
      <c r="E173">
        <v>35</v>
      </c>
      <c r="F173">
        <v>60</v>
      </c>
      <c r="G173" t="s">
        <v>695</v>
      </c>
      <c r="I173">
        <v>2</v>
      </c>
      <c r="J173">
        <v>2</v>
      </c>
      <c r="K173">
        <v>0</v>
      </c>
    </row>
    <row r="174" spans="1:11" x14ac:dyDescent="0.25">
      <c r="A174" t="s">
        <v>852</v>
      </c>
      <c r="B174">
        <v>24.6</v>
      </c>
      <c r="C174">
        <v>173</v>
      </c>
      <c r="D174">
        <v>45</v>
      </c>
      <c r="E174">
        <v>55</v>
      </c>
      <c r="F174">
        <v>15</v>
      </c>
      <c r="G174" t="s">
        <v>708</v>
      </c>
      <c r="I174">
        <v>3</v>
      </c>
      <c r="J174">
        <v>2</v>
      </c>
      <c r="K174">
        <v>0</v>
      </c>
    </row>
    <row r="175" spans="1:11" x14ac:dyDescent="0.25">
      <c r="A175" t="s">
        <v>853</v>
      </c>
      <c r="B175">
        <v>24.6</v>
      </c>
      <c r="C175">
        <v>174</v>
      </c>
      <c r="D175">
        <v>40</v>
      </c>
      <c r="E175">
        <v>20</v>
      </c>
      <c r="F175">
        <v>15</v>
      </c>
      <c r="G175" t="s">
        <v>684</v>
      </c>
      <c r="H175" t="s">
        <v>708</v>
      </c>
      <c r="I175">
        <v>1</v>
      </c>
      <c r="J175">
        <v>2</v>
      </c>
      <c r="K175">
        <v>0</v>
      </c>
    </row>
    <row r="176" spans="1:11" x14ac:dyDescent="0.25">
      <c r="A176" t="s">
        <v>854</v>
      </c>
      <c r="B176">
        <v>88.1</v>
      </c>
      <c r="C176">
        <v>175</v>
      </c>
      <c r="D176">
        <v>40</v>
      </c>
      <c r="E176">
        <v>65</v>
      </c>
      <c r="F176">
        <v>20</v>
      </c>
      <c r="G176" t="s">
        <v>708</v>
      </c>
      <c r="I176">
        <v>1.5</v>
      </c>
      <c r="J176">
        <v>2</v>
      </c>
      <c r="K176">
        <v>0</v>
      </c>
    </row>
    <row r="177" spans="1:11" x14ac:dyDescent="0.25">
      <c r="A177" t="s">
        <v>855</v>
      </c>
      <c r="B177">
        <v>88.1</v>
      </c>
      <c r="C177">
        <v>176</v>
      </c>
      <c r="D177">
        <v>80</v>
      </c>
      <c r="E177">
        <v>105</v>
      </c>
      <c r="F177">
        <v>40</v>
      </c>
      <c r="G177" t="s">
        <v>708</v>
      </c>
      <c r="H177" t="s">
        <v>671</v>
      </c>
      <c r="I177">
        <v>3.2</v>
      </c>
      <c r="J177">
        <v>2</v>
      </c>
      <c r="K177">
        <v>0</v>
      </c>
    </row>
    <row r="178" spans="1:11" x14ac:dyDescent="0.25">
      <c r="A178" t="s">
        <v>856</v>
      </c>
      <c r="B178">
        <v>50</v>
      </c>
      <c r="C178">
        <v>177</v>
      </c>
      <c r="D178">
        <v>70</v>
      </c>
      <c r="E178">
        <v>45</v>
      </c>
      <c r="F178">
        <v>70</v>
      </c>
      <c r="G178" t="s">
        <v>738</v>
      </c>
      <c r="H178" t="s">
        <v>671</v>
      </c>
      <c r="I178">
        <v>2</v>
      </c>
      <c r="J178">
        <v>2</v>
      </c>
      <c r="K178">
        <v>0</v>
      </c>
    </row>
    <row r="179" spans="1:11" x14ac:dyDescent="0.25">
      <c r="A179" t="s">
        <v>857</v>
      </c>
      <c r="B179">
        <v>50</v>
      </c>
      <c r="C179">
        <v>178</v>
      </c>
      <c r="D179">
        <v>95</v>
      </c>
      <c r="E179">
        <v>70</v>
      </c>
      <c r="F179">
        <v>95</v>
      </c>
      <c r="G179" t="s">
        <v>738</v>
      </c>
      <c r="H179" t="s">
        <v>671</v>
      </c>
      <c r="I179">
        <v>15</v>
      </c>
      <c r="J179">
        <v>2</v>
      </c>
      <c r="K179">
        <v>0</v>
      </c>
    </row>
    <row r="180" spans="1:11" x14ac:dyDescent="0.25">
      <c r="A180" t="s">
        <v>858</v>
      </c>
      <c r="B180">
        <v>50</v>
      </c>
      <c r="C180">
        <v>179</v>
      </c>
      <c r="D180">
        <v>65</v>
      </c>
      <c r="E180">
        <v>45</v>
      </c>
      <c r="F180">
        <v>35</v>
      </c>
      <c r="G180" t="s">
        <v>695</v>
      </c>
      <c r="I180">
        <v>7.8</v>
      </c>
      <c r="J180">
        <v>2</v>
      </c>
      <c r="K180">
        <v>0</v>
      </c>
    </row>
    <row r="181" spans="1:11" x14ac:dyDescent="0.25">
      <c r="A181" t="s">
        <v>859</v>
      </c>
      <c r="B181">
        <v>50</v>
      </c>
      <c r="C181">
        <v>180</v>
      </c>
      <c r="D181">
        <v>80</v>
      </c>
      <c r="E181">
        <v>60</v>
      </c>
      <c r="F181">
        <v>45</v>
      </c>
      <c r="G181" t="s">
        <v>695</v>
      </c>
      <c r="I181">
        <v>13.3</v>
      </c>
      <c r="J181">
        <v>2</v>
      </c>
      <c r="K181">
        <v>0</v>
      </c>
    </row>
    <row r="182" spans="1:11" x14ac:dyDescent="0.25">
      <c r="A182" t="s">
        <v>860</v>
      </c>
      <c r="B182">
        <v>50</v>
      </c>
      <c r="C182">
        <v>181</v>
      </c>
      <c r="D182">
        <v>165</v>
      </c>
      <c r="E182">
        <v>110</v>
      </c>
      <c r="F182">
        <v>45</v>
      </c>
      <c r="G182" t="s">
        <v>695</v>
      </c>
      <c r="I182">
        <v>61.5</v>
      </c>
      <c r="J182">
        <v>2</v>
      </c>
      <c r="K182">
        <v>0</v>
      </c>
    </row>
    <row r="183" spans="1:11" x14ac:dyDescent="0.25">
      <c r="A183" t="s">
        <v>861</v>
      </c>
      <c r="B183">
        <v>50</v>
      </c>
      <c r="C183">
        <v>182</v>
      </c>
      <c r="D183">
        <v>90</v>
      </c>
      <c r="E183">
        <v>100</v>
      </c>
      <c r="F183">
        <v>50</v>
      </c>
      <c r="G183" t="s">
        <v>663</v>
      </c>
      <c r="I183">
        <v>5.8</v>
      </c>
      <c r="J183">
        <v>2</v>
      </c>
      <c r="K183">
        <v>0</v>
      </c>
    </row>
    <row r="184" spans="1:11" x14ac:dyDescent="0.25">
      <c r="A184" t="s">
        <v>862</v>
      </c>
      <c r="B184">
        <v>50</v>
      </c>
      <c r="C184">
        <v>183</v>
      </c>
      <c r="D184">
        <v>20</v>
      </c>
      <c r="E184">
        <v>50</v>
      </c>
      <c r="F184">
        <v>40</v>
      </c>
      <c r="G184" t="s">
        <v>673</v>
      </c>
      <c r="H184" t="s">
        <v>708</v>
      </c>
      <c r="I184">
        <v>8.5</v>
      </c>
      <c r="J184">
        <v>2</v>
      </c>
      <c r="K184">
        <v>0</v>
      </c>
    </row>
    <row r="185" spans="1:11" x14ac:dyDescent="0.25">
      <c r="A185" t="s">
        <v>863</v>
      </c>
      <c r="B185">
        <v>50</v>
      </c>
      <c r="C185">
        <v>184</v>
      </c>
      <c r="D185">
        <v>60</v>
      </c>
      <c r="E185">
        <v>80</v>
      </c>
      <c r="F185">
        <v>50</v>
      </c>
      <c r="G185" t="s">
        <v>673</v>
      </c>
      <c r="H185" t="s">
        <v>708</v>
      </c>
      <c r="I185">
        <v>28.5</v>
      </c>
      <c r="J185">
        <v>2</v>
      </c>
      <c r="K185">
        <v>0</v>
      </c>
    </row>
    <row r="186" spans="1:11" x14ac:dyDescent="0.25">
      <c r="A186" t="s">
        <v>864</v>
      </c>
      <c r="B186">
        <v>50</v>
      </c>
      <c r="C186">
        <v>185</v>
      </c>
      <c r="D186">
        <v>30</v>
      </c>
      <c r="E186">
        <v>65</v>
      </c>
      <c r="F186">
        <v>30</v>
      </c>
      <c r="G186" t="s">
        <v>750</v>
      </c>
      <c r="I186">
        <v>38</v>
      </c>
      <c r="J186">
        <v>2</v>
      </c>
      <c r="K186">
        <v>0</v>
      </c>
    </row>
    <row r="187" spans="1:11" x14ac:dyDescent="0.25">
      <c r="A187" t="s">
        <v>865</v>
      </c>
      <c r="B187">
        <v>50</v>
      </c>
      <c r="C187">
        <v>186</v>
      </c>
      <c r="D187">
        <v>90</v>
      </c>
      <c r="E187">
        <v>100</v>
      </c>
      <c r="F187">
        <v>70</v>
      </c>
      <c r="G187" t="s">
        <v>673</v>
      </c>
      <c r="I187">
        <v>33.9</v>
      </c>
      <c r="J187">
        <v>2</v>
      </c>
      <c r="K187">
        <v>0</v>
      </c>
    </row>
    <row r="188" spans="1:11" x14ac:dyDescent="0.25">
      <c r="A188" t="s">
        <v>866</v>
      </c>
      <c r="B188">
        <v>50</v>
      </c>
      <c r="C188">
        <v>187</v>
      </c>
      <c r="D188">
        <v>35</v>
      </c>
      <c r="E188">
        <v>55</v>
      </c>
      <c r="F188">
        <v>50</v>
      </c>
      <c r="G188" t="s">
        <v>663</v>
      </c>
      <c r="H188" t="s">
        <v>671</v>
      </c>
      <c r="I188">
        <v>0.5</v>
      </c>
      <c r="J188">
        <v>2</v>
      </c>
      <c r="K188">
        <v>0</v>
      </c>
    </row>
    <row r="189" spans="1:11" x14ac:dyDescent="0.25">
      <c r="A189" t="s">
        <v>867</v>
      </c>
      <c r="B189">
        <v>50</v>
      </c>
      <c r="C189">
        <v>188</v>
      </c>
      <c r="D189">
        <v>45</v>
      </c>
      <c r="E189">
        <v>65</v>
      </c>
      <c r="F189">
        <v>80</v>
      </c>
      <c r="G189" t="s">
        <v>663</v>
      </c>
      <c r="H189" t="s">
        <v>671</v>
      </c>
      <c r="I189">
        <v>1</v>
      </c>
      <c r="J189">
        <v>2</v>
      </c>
      <c r="K189">
        <v>0</v>
      </c>
    </row>
    <row r="190" spans="1:11" x14ac:dyDescent="0.25">
      <c r="A190" t="s">
        <v>868</v>
      </c>
      <c r="B190">
        <v>50</v>
      </c>
      <c r="C190">
        <v>189</v>
      </c>
      <c r="D190">
        <v>55</v>
      </c>
      <c r="E190">
        <v>95</v>
      </c>
      <c r="F190">
        <v>110</v>
      </c>
      <c r="G190" t="s">
        <v>663</v>
      </c>
      <c r="H190" t="s">
        <v>671</v>
      </c>
      <c r="I190">
        <v>3</v>
      </c>
      <c r="J190">
        <v>2</v>
      </c>
      <c r="K190">
        <v>0</v>
      </c>
    </row>
    <row r="191" spans="1:11" x14ac:dyDescent="0.25">
      <c r="A191" t="s">
        <v>869</v>
      </c>
      <c r="B191">
        <v>50</v>
      </c>
      <c r="C191">
        <v>190</v>
      </c>
      <c r="D191">
        <v>40</v>
      </c>
      <c r="E191">
        <v>55</v>
      </c>
      <c r="F191">
        <v>85</v>
      </c>
      <c r="G191" t="s">
        <v>684</v>
      </c>
      <c r="I191">
        <v>11.5</v>
      </c>
      <c r="J191">
        <v>2</v>
      </c>
      <c r="K191">
        <v>0</v>
      </c>
    </row>
    <row r="192" spans="1:11" x14ac:dyDescent="0.25">
      <c r="A192" t="s">
        <v>870</v>
      </c>
      <c r="B192">
        <v>50</v>
      </c>
      <c r="C192">
        <v>191</v>
      </c>
      <c r="D192">
        <v>30</v>
      </c>
      <c r="E192">
        <v>30</v>
      </c>
      <c r="F192">
        <v>30</v>
      </c>
      <c r="G192" t="s">
        <v>663</v>
      </c>
      <c r="I192">
        <v>1.8</v>
      </c>
      <c r="J192">
        <v>2</v>
      </c>
      <c r="K192">
        <v>0</v>
      </c>
    </row>
    <row r="193" spans="1:11" x14ac:dyDescent="0.25">
      <c r="A193" t="s">
        <v>871</v>
      </c>
      <c r="B193">
        <v>50</v>
      </c>
      <c r="C193">
        <v>192</v>
      </c>
      <c r="D193">
        <v>105</v>
      </c>
      <c r="E193">
        <v>85</v>
      </c>
      <c r="F193">
        <v>30</v>
      </c>
      <c r="G193" t="s">
        <v>663</v>
      </c>
      <c r="I193">
        <v>8.5</v>
      </c>
      <c r="J193">
        <v>2</v>
      </c>
      <c r="K193">
        <v>0</v>
      </c>
    </row>
    <row r="194" spans="1:11" x14ac:dyDescent="0.25">
      <c r="A194" t="s">
        <v>872</v>
      </c>
      <c r="B194">
        <v>50</v>
      </c>
      <c r="C194">
        <v>193</v>
      </c>
      <c r="D194">
        <v>75</v>
      </c>
      <c r="E194">
        <v>45</v>
      </c>
      <c r="F194">
        <v>95</v>
      </c>
      <c r="G194" t="s">
        <v>677</v>
      </c>
      <c r="H194" t="s">
        <v>671</v>
      </c>
      <c r="I194">
        <v>38</v>
      </c>
      <c r="J194">
        <v>2</v>
      </c>
      <c r="K194">
        <v>0</v>
      </c>
    </row>
    <row r="195" spans="1:11" x14ac:dyDescent="0.25">
      <c r="A195" t="s">
        <v>873</v>
      </c>
      <c r="B195">
        <v>50</v>
      </c>
      <c r="C195">
        <v>194</v>
      </c>
      <c r="D195">
        <v>25</v>
      </c>
      <c r="E195">
        <v>25</v>
      </c>
      <c r="F195">
        <v>15</v>
      </c>
      <c r="G195" t="s">
        <v>673</v>
      </c>
      <c r="H195" t="s">
        <v>698</v>
      </c>
      <c r="I195">
        <v>8.5</v>
      </c>
      <c r="J195">
        <v>2</v>
      </c>
      <c r="K195">
        <v>0</v>
      </c>
    </row>
    <row r="196" spans="1:11" x14ac:dyDescent="0.25">
      <c r="A196" t="s">
        <v>874</v>
      </c>
      <c r="B196">
        <v>50</v>
      </c>
      <c r="C196">
        <v>195</v>
      </c>
      <c r="D196">
        <v>65</v>
      </c>
      <c r="E196">
        <v>65</v>
      </c>
      <c r="F196">
        <v>35</v>
      </c>
      <c r="G196" t="s">
        <v>673</v>
      </c>
      <c r="H196" t="s">
        <v>698</v>
      </c>
      <c r="I196">
        <v>75</v>
      </c>
      <c r="J196">
        <v>2</v>
      </c>
      <c r="K196">
        <v>0</v>
      </c>
    </row>
    <row r="197" spans="1:11" x14ac:dyDescent="0.25">
      <c r="A197" t="s">
        <v>875</v>
      </c>
      <c r="B197">
        <v>88.1</v>
      </c>
      <c r="C197">
        <v>196</v>
      </c>
      <c r="D197">
        <v>130</v>
      </c>
      <c r="E197">
        <v>95</v>
      </c>
      <c r="F197">
        <v>110</v>
      </c>
      <c r="G197" t="s">
        <v>738</v>
      </c>
      <c r="I197">
        <v>26.5</v>
      </c>
      <c r="J197">
        <v>2</v>
      </c>
      <c r="K197">
        <v>0</v>
      </c>
    </row>
    <row r="198" spans="1:11" x14ac:dyDescent="0.25">
      <c r="A198" t="s">
        <v>876</v>
      </c>
      <c r="B198">
        <v>88.1</v>
      </c>
      <c r="C198">
        <v>197</v>
      </c>
      <c r="D198">
        <v>60</v>
      </c>
      <c r="E198">
        <v>130</v>
      </c>
      <c r="F198">
        <v>65</v>
      </c>
      <c r="G198" t="s">
        <v>688</v>
      </c>
      <c r="I198">
        <v>27</v>
      </c>
      <c r="J198">
        <v>2</v>
      </c>
      <c r="K198">
        <v>0</v>
      </c>
    </row>
    <row r="199" spans="1:11" x14ac:dyDescent="0.25">
      <c r="A199" t="s">
        <v>877</v>
      </c>
      <c r="B199">
        <v>50</v>
      </c>
      <c r="C199">
        <v>198</v>
      </c>
      <c r="D199">
        <v>85</v>
      </c>
      <c r="E199">
        <v>42</v>
      </c>
      <c r="F199">
        <v>91</v>
      </c>
      <c r="G199" t="s">
        <v>688</v>
      </c>
      <c r="H199" t="s">
        <v>671</v>
      </c>
      <c r="I199">
        <v>2.1</v>
      </c>
      <c r="J199">
        <v>2</v>
      </c>
      <c r="K199">
        <v>0</v>
      </c>
    </row>
    <row r="200" spans="1:11" x14ac:dyDescent="0.25">
      <c r="A200" t="s">
        <v>878</v>
      </c>
      <c r="B200">
        <v>50</v>
      </c>
      <c r="C200">
        <v>199</v>
      </c>
      <c r="D200">
        <v>100</v>
      </c>
      <c r="E200">
        <v>110</v>
      </c>
      <c r="F200">
        <v>30</v>
      </c>
      <c r="G200" t="s">
        <v>673</v>
      </c>
      <c r="H200" t="s">
        <v>738</v>
      </c>
      <c r="I200">
        <v>79.5</v>
      </c>
      <c r="J200">
        <v>2</v>
      </c>
      <c r="K200">
        <v>0</v>
      </c>
    </row>
    <row r="201" spans="1:11" x14ac:dyDescent="0.25">
      <c r="A201" t="s">
        <v>879</v>
      </c>
      <c r="B201">
        <v>50</v>
      </c>
      <c r="C201">
        <v>200</v>
      </c>
      <c r="D201">
        <v>85</v>
      </c>
      <c r="E201">
        <v>85</v>
      </c>
      <c r="F201">
        <v>85</v>
      </c>
      <c r="G201" t="s">
        <v>770</v>
      </c>
      <c r="I201">
        <v>1</v>
      </c>
      <c r="J201">
        <v>2</v>
      </c>
      <c r="K201">
        <v>0</v>
      </c>
    </row>
    <row r="202" spans="1:11" x14ac:dyDescent="0.25">
      <c r="A202" t="s">
        <v>880</v>
      </c>
      <c r="C202">
        <v>201</v>
      </c>
      <c r="D202">
        <v>72</v>
      </c>
      <c r="E202">
        <v>48</v>
      </c>
      <c r="F202">
        <v>48</v>
      </c>
      <c r="G202" t="s">
        <v>738</v>
      </c>
      <c r="I202">
        <v>5</v>
      </c>
      <c r="J202">
        <v>2</v>
      </c>
      <c r="K202">
        <v>0</v>
      </c>
    </row>
    <row r="203" spans="1:11" x14ac:dyDescent="0.25">
      <c r="A203" t="s">
        <v>881</v>
      </c>
      <c r="B203">
        <v>50</v>
      </c>
      <c r="C203">
        <v>202</v>
      </c>
      <c r="D203">
        <v>33</v>
      </c>
      <c r="E203">
        <v>58</v>
      </c>
      <c r="F203">
        <v>33</v>
      </c>
      <c r="G203" t="s">
        <v>738</v>
      </c>
      <c r="I203">
        <v>28.5</v>
      </c>
      <c r="J203">
        <v>2</v>
      </c>
      <c r="K203">
        <v>0</v>
      </c>
    </row>
    <row r="204" spans="1:11" x14ac:dyDescent="0.25">
      <c r="A204" t="s">
        <v>882</v>
      </c>
      <c r="B204">
        <v>50</v>
      </c>
      <c r="C204">
        <v>203</v>
      </c>
      <c r="D204">
        <v>90</v>
      </c>
      <c r="E204">
        <v>65</v>
      </c>
      <c r="F204">
        <v>85</v>
      </c>
      <c r="G204" t="s">
        <v>684</v>
      </c>
      <c r="H204" t="s">
        <v>738</v>
      </c>
      <c r="I204">
        <v>41.5</v>
      </c>
      <c r="J204">
        <v>2</v>
      </c>
      <c r="K204">
        <v>0</v>
      </c>
    </row>
    <row r="205" spans="1:11" x14ac:dyDescent="0.25">
      <c r="A205" t="s">
        <v>883</v>
      </c>
      <c r="B205">
        <v>50</v>
      </c>
      <c r="C205">
        <v>204</v>
      </c>
      <c r="D205">
        <v>35</v>
      </c>
      <c r="E205">
        <v>35</v>
      </c>
      <c r="F205">
        <v>15</v>
      </c>
      <c r="G205" t="s">
        <v>677</v>
      </c>
      <c r="I205">
        <v>7.2</v>
      </c>
      <c r="J205">
        <v>2</v>
      </c>
      <c r="K205">
        <v>0</v>
      </c>
    </row>
    <row r="206" spans="1:11" x14ac:dyDescent="0.25">
      <c r="A206" t="s">
        <v>884</v>
      </c>
      <c r="B206">
        <v>50</v>
      </c>
      <c r="C206">
        <v>205</v>
      </c>
      <c r="D206">
        <v>60</v>
      </c>
      <c r="E206">
        <v>60</v>
      </c>
      <c r="F206">
        <v>40</v>
      </c>
      <c r="G206" t="s">
        <v>677</v>
      </c>
      <c r="H206" t="s">
        <v>758</v>
      </c>
      <c r="I206">
        <v>125.8</v>
      </c>
      <c r="J206">
        <v>2</v>
      </c>
      <c r="K206">
        <v>0</v>
      </c>
    </row>
    <row r="207" spans="1:11" x14ac:dyDescent="0.25">
      <c r="A207" t="s">
        <v>885</v>
      </c>
      <c r="B207">
        <v>50</v>
      </c>
      <c r="C207">
        <v>206</v>
      </c>
      <c r="D207">
        <v>65</v>
      </c>
      <c r="E207">
        <v>65</v>
      </c>
      <c r="F207">
        <v>45</v>
      </c>
      <c r="G207" t="s">
        <v>684</v>
      </c>
      <c r="I207">
        <v>14</v>
      </c>
      <c r="J207">
        <v>2</v>
      </c>
      <c r="K207">
        <v>0</v>
      </c>
    </row>
    <row r="208" spans="1:11" x14ac:dyDescent="0.25">
      <c r="A208" t="s">
        <v>886</v>
      </c>
      <c r="B208">
        <v>50</v>
      </c>
      <c r="C208">
        <v>207</v>
      </c>
      <c r="D208">
        <v>35</v>
      </c>
      <c r="E208">
        <v>65</v>
      </c>
      <c r="F208">
        <v>85</v>
      </c>
      <c r="G208" t="s">
        <v>698</v>
      </c>
      <c r="H208" t="s">
        <v>671</v>
      </c>
      <c r="I208">
        <v>64.8</v>
      </c>
      <c r="J208">
        <v>2</v>
      </c>
      <c r="K208">
        <v>0</v>
      </c>
    </row>
    <row r="209" spans="1:11" x14ac:dyDescent="0.25">
      <c r="A209" t="s">
        <v>887</v>
      </c>
      <c r="B209">
        <v>50</v>
      </c>
      <c r="C209">
        <v>208</v>
      </c>
      <c r="D209">
        <v>55</v>
      </c>
      <c r="E209">
        <v>95</v>
      </c>
      <c r="F209">
        <v>30</v>
      </c>
      <c r="G209" t="s">
        <v>758</v>
      </c>
      <c r="H209" t="s">
        <v>698</v>
      </c>
      <c r="I209">
        <v>400</v>
      </c>
      <c r="J209">
        <v>2</v>
      </c>
      <c r="K209">
        <v>0</v>
      </c>
    </row>
    <row r="210" spans="1:11" x14ac:dyDescent="0.25">
      <c r="A210" t="s">
        <v>888</v>
      </c>
      <c r="B210">
        <v>24.6</v>
      </c>
      <c r="C210">
        <v>209</v>
      </c>
      <c r="D210">
        <v>40</v>
      </c>
      <c r="E210">
        <v>40</v>
      </c>
      <c r="F210">
        <v>30</v>
      </c>
      <c r="G210" t="s">
        <v>708</v>
      </c>
      <c r="I210">
        <v>7.8</v>
      </c>
      <c r="J210">
        <v>2</v>
      </c>
      <c r="K210">
        <v>0</v>
      </c>
    </row>
    <row r="211" spans="1:11" x14ac:dyDescent="0.25">
      <c r="A211" t="s">
        <v>889</v>
      </c>
      <c r="B211">
        <v>24.6</v>
      </c>
      <c r="C211">
        <v>210</v>
      </c>
      <c r="D211">
        <v>60</v>
      </c>
      <c r="E211">
        <v>60</v>
      </c>
      <c r="F211">
        <v>45</v>
      </c>
      <c r="G211" t="s">
        <v>708</v>
      </c>
      <c r="I211">
        <v>48.7</v>
      </c>
      <c r="J211">
        <v>2</v>
      </c>
      <c r="K211">
        <v>0</v>
      </c>
    </row>
    <row r="212" spans="1:11" x14ac:dyDescent="0.25">
      <c r="A212" t="s">
        <v>890</v>
      </c>
      <c r="B212">
        <v>50</v>
      </c>
      <c r="C212">
        <v>211</v>
      </c>
      <c r="D212">
        <v>55</v>
      </c>
      <c r="E212">
        <v>55</v>
      </c>
      <c r="F212">
        <v>85</v>
      </c>
      <c r="G212" t="s">
        <v>673</v>
      </c>
      <c r="H212" t="s">
        <v>664</v>
      </c>
      <c r="I212">
        <v>3.9</v>
      </c>
      <c r="J212">
        <v>2</v>
      </c>
      <c r="K212">
        <v>0</v>
      </c>
    </row>
    <row r="213" spans="1:11" x14ac:dyDescent="0.25">
      <c r="A213" t="s">
        <v>891</v>
      </c>
      <c r="B213">
        <v>50</v>
      </c>
      <c r="C213">
        <v>212</v>
      </c>
      <c r="D213">
        <v>65</v>
      </c>
      <c r="E213">
        <v>100</v>
      </c>
      <c r="F213">
        <v>75</v>
      </c>
      <c r="G213" t="s">
        <v>677</v>
      </c>
      <c r="H213" t="s">
        <v>758</v>
      </c>
      <c r="I213">
        <v>118</v>
      </c>
      <c r="J213">
        <v>2</v>
      </c>
      <c r="K213">
        <v>0</v>
      </c>
    </row>
    <row r="214" spans="1:11" x14ac:dyDescent="0.25">
      <c r="A214" t="s">
        <v>892</v>
      </c>
      <c r="B214">
        <v>50</v>
      </c>
      <c r="C214">
        <v>213</v>
      </c>
      <c r="D214">
        <v>10</v>
      </c>
      <c r="E214">
        <v>230</v>
      </c>
      <c r="F214">
        <v>5</v>
      </c>
      <c r="G214" t="s">
        <v>677</v>
      </c>
      <c r="H214" t="s">
        <v>750</v>
      </c>
      <c r="I214">
        <v>20.5</v>
      </c>
      <c r="J214">
        <v>2</v>
      </c>
      <c r="K214">
        <v>0</v>
      </c>
    </row>
    <row r="215" spans="1:11" x14ac:dyDescent="0.25">
      <c r="A215" t="s">
        <v>893</v>
      </c>
      <c r="B215">
        <v>50</v>
      </c>
      <c r="C215">
        <v>214</v>
      </c>
      <c r="D215">
        <v>40</v>
      </c>
      <c r="E215">
        <v>105</v>
      </c>
      <c r="F215">
        <v>75</v>
      </c>
      <c r="G215" t="s">
        <v>677</v>
      </c>
      <c r="H215" t="s">
        <v>730</v>
      </c>
      <c r="I215">
        <v>54</v>
      </c>
      <c r="J215">
        <v>2</v>
      </c>
      <c r="K215">
        <v>0</v>
      </c>
    </row>
    <row r="216" spans="1:11" x14ac:dyDescent="0.25">
      <c r="A216" t="s">
        <v>894</v>
      </c>
      <c r="B216">
        <v>50</v>
      </c>
      <c r="C216">
        <v>215</v>
      </c>
      <c r="D216">
        <v>35</v>
      </c>
      <c r="E216">
        <v>75</v>
      </c>
      <c r="F216">
        <v>115</v>
      </c>
      <c r="G216" t="s">
        <v>688</v>
      </c>
      <c r="H216" t="s">
        <v>699</v>
      </c>
      <c r="I216">
        <v>28</v>
      </c>
      <c r="J216">
        <v>2</v>
      </c>
      <c r="K216">
        <v>0</v>
      </c>
    </row>
    <row r="217" spans="1:11" x14ac:dyDescent="0.25">
      <c r="A217" t="s">
        <v>895</v>
      </c>
      <c r="B217">
        <v>50</v>
      </c>
      <c r="C217">
        <v>216</v>
      </c>
      <c r="D217">
        <v>50</v>
      </c>
      <c r="E217">
        <v>50</v>
      </c>
      <c r="F217">
        <v>40</v>
      </c>
      <c r="G217" t="s">
        <v>684</v>
      </c>
      <c r="I217">
        <v>8.8000000000000007</v>
      </c>
      <c r="J217">
        <v>2</v>
      </c>
      <c r="K217">
        <v>0</v>
      </c>
    </row>
    <row r="218" spans="1:11" x14ac:dyDescent="0.25">
      <c r="A218" t="s">
        <v>896</v>
      </c>
      <c r="B218">
        <v>50</v>
      </c>
      <c r="C218">
        <v>217</v>
      </c>
      <c r="D218">
        <v>75</v>
      </c>
      <c r="E218">
        <v>75</v>
      </c>
      <c r="F218">
        <v>55</v>
      </c>
      <c r="G218" t="s">
        <v>684</v>
      </c>
      <c r="I218">
        <v>125.8</v>
      </c>
      <c r="J218">
        <v>2</v>
      </c>
      <c r="K218">
        <v>0</v>
      </c>
    </row>
    <row r="219" spans="1:11" x14ac:dyDescent="0.25">
      <c r="A219" t="s">
        <v>897</v>
      </c>
      <c r="B219">
        <v>50</v>
      </c>
      <c r="C219">
        <v>218</v>
      </c>
      <c r="D219">
        <v>70</v>
      </c>
      <c r="E219">
        <v>40</v>
      </c>
      <c r="F219">
        <v>20</v>
      </c>
      <c r="G219" t="s">
        <v>668</v>
      </c>
      <c r="I219">
        <v>35</v>
      </c>
      <c r="J219">
        <v>2</v>
      </c>
      <c r="K219">
        <v>0</v>
      </c>
    </row>
    <row r="220" spans="1:11" x14ac:dyDescent="0.25">
      <c r="A220" t="s">
        <v>898</v>
      </c>
      <c r="B220">
        <v>50</v>
      </c>
      <c r="C220">
        <v>219</v>
      </c>
      <c r="D220">
        <v>90</v>
      </c>
      <c r="E220">
        <v>80</v>
      </c>
      <c r="F220">
        <v>30</v>
      </c>
      <c r="G220" t="s">
        <v>668</v>
      </c>
      <c r="H220" t="s">
        <v>750</v>
      </c>
      <c r="I220">
        <v>55</v>
      </c>
      <c r="J220">
        <v>2</v>
      </c>
      <c r="K220">
        <v>0</v>
      </c>
    </row>
    <row r="221" spans="1:11" x14ac:dyDescent="0.25">
      <c r="A221" t="s">
        <v>899</v>
      </c>
      <c r="B221">
        <v>50</v>
      </c>
      <c r="C221">
        <v>220</v>
      </c>
      <c r="D221">
        <v>30</v>
      </c>
      <c r="E221">
        <v>30</v>
      </c>
      <c r="F221">
        <v>50</v>
      </c>
      <c r="G221" t="s">
        <v>699</v>
      </c>
      <c r="H221" t="s">
        <v>698</v>
      </c>
      <c r="I221">
        <v>6.5</v>
      </c>
      <c r="J221">
        <v>2</v>
      </c>
      <c r="K221">
        <v>0</v>
      </c>
    </row>
    <row r="222" spans="1:11" x14ac:dyDescent="0.25">
      <c r="A222" t="s">
        <v>900</v>
      </c>
      <c r="B222">
        <v>50</v>
      </c>
      <c r="C222">
        <v>221</v>
      </c>
      <c r="D222">
        <v>60</v>
      </c>
      <c r="E222">
        <v>60</v>
      </c>
      <c r="F222">
        <v>50</v>
      </c>
      <c r="G222" t="s">
        <v>699</v>
      </c>
      <c r="H222" t="s">
        <v>698</v>
      </c>
      <c r="I222">
        <v>55.8</v>
      </c>
      <c r="J222">
        <v>2</v>
      </c>
      <c r="K222">
        <v>0</v>
      </c>
    </row>
    <row r="223" spans="1:11" x14ac:dyDescent="0.25">
      <c r="A223" t="s">
        <v>901</v>
      </c>
      <c r="B223">
        <v>24.6</v>
      </c>
      <c r="C223">
        <v>222</v>
      </c>
      <c r="D223">
        <v>65</v>
      </c>
      <c r="E223">
        <v>95</v>
      </c>
      <c r="F223">
        <v>35</v>
      </c>
      <c r="G223" t="s">
        <v>673</v>
      </c>
      <c r="H223" t="s">
        <v>750</v>
      </c>
      <c r="I223">
        <v>5</v>
      </c>
      <c r="J223">
        <v>2</v>
      </c>
      <c r="K223">
        <v>0</v>
      </c>
    </row>
    <row r="224" spans="1:11" x14ac:dyDescent="0.25">
      <c r="A224" t="s">
        <v>902</v>
      </c>
      <c r="B224">
        <v>50</v>
      </c>
      <c r="C224">
        <v>223</v>
      </c>
      <c r="D224">
        <v>65</v>
      </c>
      <c r="E224">
        <v>35</v>
      </c>
      <c r="F224">
        <v>65</v>
      </c>
      <c r="G224" t="s">
        <v>673</v>
      </c>
      <c r="I224">
        <v>12</v>
      </c>
      <c r="J224">
        <v>2</v>
      </c>
      <c r="K224">
        <v>0</v>
      </c>
    </row>
    <row r="225" spans="1:11" x14ac:dyDescent="0.25">
      <c r="A225" t="s">
        <v>903</v>
      </c>
      <c r="B225">
        <v>50</v>
      </c>
      <c r="C225">
        <v>224</v>
      </c>
      <c r="D225">
        <v>105</v>
      </c>
      <c r="E225">
        <v>75</v>
      </c>
      <c r="F225">
        <v>45</v>
      </c>
      <c r="G225" t="s">
        <v>673</v>
      </c>
      <c r="I225">
        <v>28.5</v>
      </c>
      <c r="J225">
        <v>2</v>
      </c>
      <c r="K225">
        <v>0</v>
      </c>
    </row>
    <row r="226" spans="1:11" x14ac:dyDescent="0.25">
      <c r="A226" t="s">
        <v>904</v>
      </c>
      <c r="B226">
        <v>50</v>
      </c>
      <c r="C226">
        <v>225</v>
      </c>
      <c r="D226">
        <v>65</v>
      </c>
      <c r="E226">
        <v>45</v>
      </c>
      <c r="F226">
        <v>75</v>
      </c>
      <c r="G226" t="s">
        <v>699</v>
      </c>
      <c r="H226" t="s">
        <v>671</v>
      </c>
      <c r="I226">
        <v>16</v>
      </c>
      <c r="J226">
        <v>2</v>
      </c>
      <c r="K226">
        <v>0</v>
      </c>
    </row>
    <row r="227" spans="1:11" x14ac:dyDescent="0.25">
      <c r="A227" t="s">
        <v>905</v>
      </c>
      <c r="B227">
        <v>50</v>
      </c>
      <c r="C227">
        <v>226</v>
      </c>
      <c r="D227">
        <v>80</v>
      </c>
      <c r="E227">
        <v>140</v>
      </c>
      <c r="F227">
        <v>70</v>
      </c>
      <c r="G227" t="s">
        <v>673</v>
      </c>
      <c r="H227" t="s">
        <v>671</v>
      </c>
      <c r="I227">
        <v>220</v>
      </c>
      <c r="J227">
        <v>2</v>
      </c>
      <c r="K227">
        <v>0</v>
      </c>
    </row>
    <row r="228" spans="1:11" x14ac:dyDescent="0.25">
      <c r="A228" t="s">
        <v>906</v>
      </c>
      <c r="B228">
        <v>50</v>
      </c>
      <c r="C228">
        <v>227</v>
      </c>
      <c r="D228">
        <v>40</v>
      </c>
      <c r="E228">
        <v>70</v>
      </c>
      <c r="F228">
        <v>70</v>
      </c>
      <c r="G228" t="s">
        <v>758</v>
      </c>
      <c r="H228" t="s">
        <v>671</v>
      </c>
      <c r="I228">
        <v>50.5</v>
      </c>
      <c r="J228">
        <v>2</v>
      </c>
      <c r="K228">
        <v>0</v>
      </c>
    </row>
    <row r="229" spans="1:11" x14ac:dyDescent="0.25">
      <c r="A229" t="s">
        <v>907</v>
      </c>
      <c r="B229">
        <v>50</v>
      </c>
      <c r="C229">
        <v>228</v>
      </c>
      <c r="D229">
        <v>80</v>
      </c>
      <c r="E229">
        <v>50</v>
      </c>
      <c r="F229">
        <v>65</v>
      </c>
      <c r="G229" t="s">
        <v>688</v>
      </c>
      <c r="H229" t="s">
        <v>668</v>
      </c>
      <c r="I229">
        <v>10.8</v>
      </c>
      <c r="J229">
        <v>2</v>
      </c>
      <c r="K229">
        <v>0</v>
      </c>
    </row>
    <row r="230" spans="1:11" x14ac:dyDescent="0.25">
      <c r="A230" t="s">
        <v>908</v>
      </c>
      <c r="B230">
        <v>50</v>
      </c>
      <c r="C230">
        <v>229</v>
      </c>
      <c r="D230">
        <v>140</v>
      </c>
      <c r="E230">
        <v>90</v>
      </c>
      <c r="F230">
        <v>115</v>
      </c>
      <c r="G230" t="s">
        <v>688</v>
      </c>
      <c r="H230" t="s">
        <v>668</v>
      </c>
      <c r="I230">
        <v>35</v>
      </c>
      <c r="J230">
        <v>2</v>
      </c>
      <c r="K230">
        <v>0</v>
      </c>
    </row>
    <row r="231" spans="1:11" x14ac:dyDescent="0.25">
      <c r="A231" t="s">
        <v>909</v>
      </c>
      <c r="B231">
        <v>50</v>
      </c>
      <c r="C231">
        <v>230</v>
      </c>
      <c r="D231">
        <v>95</v>
      </c>
      <c r="E231">
        <v>95</v>
      </c>
      <c r="F231">
        <v>85</v>
      </c>
      <c r="G231" t="s">
        <v>673</v>
      </c>
      <c r="H231" t="s">
        <v>826</v>
      </c>
      <c r="I231">
        <v>152</v>
      </c>
      <c r="J231">
        <v>2</v>
      </c>
      <c r="K231">
        <v>0</v>
      </c>
    </row>
    <row r="232" spans="1:11" x14ac:dyDescent="0.25">
      <c r="A232" t="s">
        <v>910</v>
      </c>
      <c r="B232">
        <v>50</v>
      </c>
      <c r="C232">
        <v>231</v>
      </c>
      <c r="D232">
        <v>40</v>
      </c>
      <c r="E232">
        <v>40</v>
      </c>
      <c r="F232">
        <v>40</v>
      </c>
      <c r="G232" t="s">
        <v>698</v>
      </c>
      <c r="I232">
        <v>33.5</v>
      </c>
      <c r="J232">
        <v>2</v>
      </c>
      <c r="K232">
        <v>0</v>
      </c>
    </row>
    <row r="233" spans="1:11" x14ac:dyDescent="0.25">
      <c r="A233" t="s">
        <v>911</v>
      </c>
      <c r="B233">
        <v>50</v>
      </c>
      <c r="C233">
        <v>232</v>
      </c>
      <c r="D233">
        <v>60</v>
      </c>
      <c r="E233">
        <v>60</v>
      </c>
      <c r="F233">
        <v>50</v>
      </c>
      <c r="G233" t="s">
        <v>698</v>
      </c>
      <c r="I233">
        <v>120</v>
      </c>
      <c r="J233">
        <v>2</v>
      </c>
      <c r="K233">
        <v>0</v>
      </c>
    </row>
    <row r="234" spans="1:11" x14ac:dyDescent="0.25">
      <c r="A234" t="s">
        <v>912</v>
      </c>
      <c r="C234">
        <v>233</v>
      </c>
      <c r="D234">
        <v>105</v>
      </c>
      <c r="E234">
        <v>95</v>
      </c>
      <c r="F234">
        <v>60</v>
      </c>
      <c r="G234" t="s">
        <v>684</v>
      </c>
      <c r="I234">
        <v>32.5</v>
      </c>
      <c r="J234">
        <v>2</v>
      </c>
      <c r="K234">
        <v>0</v>
      </c>
    </row>
    <row r="235" spans="1:11" x14ac:dyDescent="0.25">
      <c r="A235" t="s">
        <v>913</v>
      </c>
      <c r="B235">
        <v>50</v>
      </c>
      <c r="C235">
        <v>234</v>
      </c>
      <c r="D235">
        <v>85</v>
      </c>
      <c r="E235">
        <v>65</v>
      </c>
      <c r="F235">
        <v>85</v>
      </c>
      <c r="G235" t="s">
        <v>684</v>
      </c>
      <c r="I235">
        <v>71.2</v>
      </c>
      <c r="J235">
        <v>2</v>
      </c>
      <c r="K235">
        <v>0</v>
      </c>
    </row>
    <row r="236" spans="1:11" x14ac:dyDescent="0.25">
      <c r="A236" t="s">
        <v>914</v>
      </c>
      <c r="B236">
        <v>50</v>
      </c>
      <c r="C236">
        <v>235</v>
      </c>
      <c r="D236">
        <v>20</v>
      </c>
      <c r="E236">
        <v>45</v>
      </c>
      <c r="F236">
        <v>75</v>
      </c>
      <c r="G236" t="s">
        <v>684</v>
      </c>
      <c r="I236">
        <v>58</v>
      </c>
      <c r="J236">
        <v>2</v>
      </c>
      <c r="K236">
        <v>0</v>
      </c>
    </row>
    <row r="237" spans="1:11" x14ac:dyDescent="0.25">
      <c r="A237" t="s">
        <v>915</v>
      </c>
      <c r="B237">
        <v>100</v>
      </c>
      <c r="C237">
        <v>236</v>
      </c>
      <c r="D237">
        <v>35</v>
      </c>
      <c r="E237">
        <v>35</v>
      </c>
      <c r="F237">
        <v>35</v>
      </c>
      <c r="G237" t="s">
        <v>730</v>
      </c>
      <c r="I237">
        <v>21</v>
      </c>
      <c r="J237">
        <v>2</v>
      </c>
      <c r="K237">
        <v>0</v>
      </c>
    </row>
    <row r="238" spans="1:11" x14ac:dyDescent="0.25">
      <c r="A238" t="s">
        <v>916</v>
      </c>
      <c r="B238">
        <v>100</v>
      </c>
      <c r="C238">
        <v>237</v>
      </c>
      <c r="D238">
        <v>35</v>
      </c>
      <c r="E238">
        <v>110</v>
      </c>
      <c r="F238">
        <v>70</v>
      </c>
      <c r="G238" t="s">
        <v>730</v>
      </c>
      <c r="I238">
        <v>48</v>
      </c>
      <c r="J238">
        <v>2</v>
      </c>
      <c r="K238">
        <v>0</v>
      </c>
    </row>
    <row r="239" spans="1:11" x14ac:dyDescent="0.25">
      <c r="A239" t="s">
        <v>917</v>
      </c>
      <c r="B239">
        <v>0</v>
      </c>
      <c r="C239">
        <v>238</v>
      </c>
      <c r="D239">
        <v>85</v>
      </c>
      <c r="E239">
        <v>65</v>
      </c>
      <c r="F239">
        <v>65</v>
      </c>
      <c r="G239" t="s">
        <v>699</v>
      </c>
      <c r="H239" t="s">
        <v>738</v>
      </c>
      <c r="I239">
        <v>6</v>
      </c>
      <c r="J239">
        <v>2</v>
      </c>
      <c r="K239">
        <v>0</v>
      </c>
    </row>
    <row r="240" spans="1:11" x14ac:dyDescent="0.25">
      <c r="A240" t="s">
        <v>918</v>
      </c>
      <c r="B240">
        <v>75.400000000000006</v>
      </c>
      <c r="C240">
        <v>239</v>
      </c>
      <c r="D240">
        <v>65</v>
      </c>
      <c r="E240">
        <v>55</v>
      </c>
      <c r="F240">
        <v>95</v>
      </c>
      <c r="G240" t="s">
        <v>695</v>
      </c>
      <c r="I240">
        <v>23.5</v>
      </c>
      <c r="J240">
        <v>2</v>
      </c>
      <c r="K240">
        <v>0</v>
      </c>
    </row>
    <row r="241" spans="1:11" x14ac:dyDescent="0.25">
      <c r="A241" t="s">
        <v>919</v>
      </c>
      <c r="B241">
        <v>75.400000000000006</v>
      </c>
      <c r="C241">
        <v>240</v>
      </c>
      <c r="D241">
        <v>70</v>
      </c>
      <c r="E241">
        <v>55</v>
      </c>
      <c r="F241">
        <v>83</v>
      </c>
      <c r="G241" t="s">
        <v>668</v>
      </c>
      <c r="I241">
        <v>21.4</v>
      </c>
      <c r="J241">
        <v>2</v>
      </c>
      <c r="K241">
        <v>0</v>
      </c>
    </row>
    <row r="242" spans="1:11" x14ac:dyDescent="0.25">
      <c r="A242" t="s">
        <v>920</v>
      </c>
      <c r="B242">
        <v>0</v>
      </c>
      <c r="C242">
        <v>241</v>
      </c>
      <c r="D242">
        <v>40</v>
      </c>
      <c r="E242">
        <v>70</v>
      </c>
      <c r="F242">
        <v>100</v>
      </c>
      <c r="G242" t="s">
        <v>684</v>
      </c>
      <c r="I242">
        <v>75.5</v>
      </c>
      <c r="J242">
        <v>2</v>
      </c>
      <c r="K242">
        <v>0</v>
      </c>
    </row>
    <row r="243" spans="1:11" x14ac:dyDescent="0.25">
      <c r="A243" t="s">
        <v>921</v>
      </c>
      <c r="B243">
        <v>0</v>
      </c>
      <c r="C243">
        <v>242</v>
      </c>
      <c r="D243">
        <v>75</v>
      </c>
      <c r="E243">
        <v>135</v>
      </c>
      <c r="F243">
        <v>55</v>
      </c>
      <c r="G243" t="s">
        <v>684</v>
      </c>
      <c r="I243">
        <v>46.8</v>
      </c>
      <c r="J243">
        <v>2</v>
      </c>
      <c r="K243">
        <v>0</v>
      </c>
    </row>
    <row r="244" spans="1:11" x14ac:dyDescent="0.25">
      <c r="A244" t="s">
        <v>922</v>
      </c>
      <c r="C244">
        <v>243</v>
      </c>
      <c r="D244">
        <v>115</v>
      </c>
      <c r="E244">
        <v>100</v>
      </c>
      <c r="F244">
        <v>115</v>
      </c>
      <c r="G244" t="s">
        <v>695</v>
      </c>
      <c r="I244">
        <v>178</v>
      </c>
      <c r="J244">
        <v>2</v>
      </c>
      <c r="K244">
        <v>1</v>
      </c>
    </row>
    <row r="245" spans="1:11" x14ac:dyDescent="0.25">
      <c r="A245" t="s">
        <v>923</v>
      </c>
      <c r="C245">
        <v>244</v>
      </c>
      <c r="D245">
        <v>90</v>
      </c>
      <c r="E245">
        <v>75</v>
      </c>
      <c r="F245">
        <v>100</v>
      </c>
      <c r="G245" t="s">
        <v>668</v>
      </c>
      <c r="I245">
        <v>198</v>
      </c>
      <c r="J245">
        <v>2</v>
      </c>
      <c r="K245">
        <v>1</v>
      </c>
    </row>
    <row r="246" spans="1:11" x14ac:dyDescent="0.25">
      <c r="A246" t="s">
        <v>924</v>
      </c>
      <c r="C246">
        <v>245</v>
      </c>
      <c r="D246">
        <v>90</v>
      </c>
      <c r="E246">
        <v>115</v>
      </c>
      <c r="F246">
        <v>85</v>
      </c>
      <c r="G246" t="s">
        <v>673</v>
      </c>
      <c r="I246">
        <v>187</v>
      </c>
      <c r="J246">
        <v>2</v>
      </c>
      <c r="K246">
        <v>1</v>
      </c>
    </row>
    <row r="247" spans="1:11" x14ac:dyDescent="0.25">
      <c r="A247" t="s">
        <v>925</v>
      </c>
      <c r="B247">
        <v>50</v>
      </c>
      <c r="C247">
        <v>246</v>
      </c>
      <c r="D247">
        <v>45</v>
      </c>
      <c r="E247">
        <v>50</v>
      </c>
      <c r="F247">
        <v>41</v>
      </c>
      <c r="G247" t="s">
        <v>750</v>
      </c>
      <c r="H247" t="s">
        <v>698</v>
      </c>
      <c r="I247">
        <v>72</v>
      </c>
      <c r="J247">
        <v>2</v>
      </c>
      <c r="K247">
        <v>0</v>
      </c>
    </row>
    <row r="248" spans="1:11" x14ac:dyDescent="0.25">
      <c r="A248" t="s">
        <v>926</v>
      </c>
      <c r="B248">
        <v>50</v>
      </c>
      <c r="C248">
        <v>247</v>
      </c>
      <c r="D248">
        <v>65</v>
      </c>
      <c r="E248">
        <v>70</v>
      </c>
      <c r="F248">
        <v>51</v>
      </c>
      <c r="G248" t="s">
        <v>750</v>
      </c>
      <c r="H248" t="s">
        <v>698</v>
      </c>
      <c r="I248">
        <v>152</v>
      </c>
      <c r="J248">
        <v>2</v>
      </c>
      <c r="K248">
        <v>0</v>
      </c>
    </row>
    <row r="249" spans="1:11" x14ac:dyDescent="0.25">
      <c r="A249" t="s">
        <v>927</v>
      </c>
      <c r="B249">
        <v>50</v>
      </c>
      <c r="C249">
        <v>248</v>
      </c>
      <c r="D249">
        <v>95</v>
      </c>
      <c r="E249">
        <v>120</v>
      </c>
      <c r="F249">
        <v>71</v>
      </c>
      <c r="G249" t="s">
        <v>750</v>
      </c>
      <c r="H249" t="s">
        <v>688</v>
      </c>
      <c r="I249">
        <v>202</v>
      </c>
      <c r="J249">
        <v>2</v>
      </c>
      <c r="K249">
        <v>0</v>
      </c>
    </row>
    <row r="250" spans="1:11" x14ac:dyDescent="0.25">
      <c r="A250" t="s">
        <v>928</v>
      </c>
      <c r="C250">
        <v>249</v>
      </c>
      <c r="D250">
        <v>90</v>
      </c>
      <c r="E250">
        <v>154</v>
      </c>
      <c r="F250">
        <v>110</v>
      </c>
      <c r="G250" t="s">
        <v>738</v>
      </c>
      <c r="H250" t="s">
        <v>671</v>
      </c>
      <c r="I250">
        <v>216</v>
      </c>
      <c r="J250">
        <v>2</v>
      </c>
      <c r="K250">
        <v>1</v>
      </c>
    </row>
    <row r="251" spans="1:11" x14ac:dyDescent="0.25">
      <c r="A251" t="s">
        <v>929</v>
      </c>
      <c r="C251">
        <v>250</v>
      </c>
      <c r="D251">
        <v>110</v>
      </c>
      <c r="E251">
        <v>154</v>
      </c>
      <c r="F251">
        <v>90</v>
      </c>
      <c r="G251" t="s">
        <v>668</v>
      </c>
      <c r="H251" t="s">
        <v>671</v>
      </c>
      <c r="I251">
        <v>199</v>
      </c>
      <c r="J251">
        <v>2</v>
      </c>
      <c r="K251">
        <v>1</v>
      </c>
    </row>
    <row r="252" spans="1:11" x14ac:dyDescent="0.25">
      <c r="A252" t="s">
        <v>930</v>
      </c>
      <c r="C252">
        <v>251</v>
      </c>
      <c r="D252">
        <v>100</v>
      </c>
      <c r="E252">
        <v>100</v>
      </c>
      <c r="F252">
        <v>100</v>
      </c>
      <c r="G252" t="s">
        <v>738</v>
      </c>
      <c r="H252" t="s">
        <v>663</v>
      </c>
      <c r="I252">
        <v>5</v>
      </c>
      <c r="J252">
        <v>2</v>
      </c>
      <c r="K252">
        <v>1</v>
      </c>
    </row>
    <row r="253" spans="1:11" x14ac:dyDescent="0.25">
      <c r="A253" t="s">
        <v>931</v>
      </c>
      <c r="B253">
        <v>88.1</v>
      </c>
      <c r="C253">
        <v>252</v>
      </c>
      <c r="D253">
        <v>65</v>
      </c>
      <c r="E253">
        <v>55</v>
      </c>
      <c r="F253">
        <v>70</v>
      </c>
      <c r="G253" t="s">
        <v>663</v>
      </c>
      <c r="I253">
        <v>5</v>
      </c>
      <c r="J253">
        <v>3</v>
      </c>
      <c r="K253">
        <v>0</v>
      </c>
    </row>
    <row r="254" spans="1:11" x14ac:dyDescent="0.25">
      <c r="A254" t="s">
        <v>932</v>
      </c>
      <c r="B254">
        <v>88.1</v>
      </c>
      <c r="C254">
        <v>253</v>
      </c>
      <c r="D254">
        <v>85</v>
      </c>
      <c r="E254">
        <v>65</v>
      </c>
      <c r="F254">
        <v>95</v>
      </c>
      <c r="G254" t="s">
        <v>663</v>
      </c>
      <c r="I254">
        <v>21.6</v>
      </c>
      <c r="J254">
        <v>3</v>
      </c>
      <c r="K254">
        <v>0</v>
      </c>
    </row>
    <row r="255" spans="1:11" x14ac:dyDescent="0.25">
      <c r="A255" t="s">
        <v>933</v>
      </c>
      <c r="B255">
        <v>88.1</v>
      </c>
      <c r="C255">
        <v>254</v>
      </c>
      <c r="D255">
        <v>145</v>
      </c>
      <c r="E255">
        <v>85</v>
      </c>
      <c r="F255">
        <v>145</v>
      </c>
      <c r="G255" t="s">
        <v>663</v>
      </c>
      <c r="I255">
        <v>52.2</v>
      </c>
      <c r="J255">
        <v>3</v>
      </c>
      <c r="K255">
        <v>0</v>
      </c>
    </row>
    <row r="256" spans="1:11" x14ac:dyDescent="0.25">
      <c r="A256" t="s">
        <v>934</v>
      </c>
      <c r="B256">
        <v>88.1</v>
      </c>
      <c r="C256">
        <v>255</v>
      </c>
      <c r="D256">
        <v>70</v>
      </c>
      <c r="E256">
        <v>50</v>
      </c>
      <c r="F256">
        <v>45</v>
      </c>
      <c r="G256" t="s">
        <v>668</v>
      </c>
      <c r="I256">
        <v>2.5</v>
      </c>
      <c r="J256">
        <v>3</v>
      </c>
      <c r="K256">
        <v>0</v>
      </c>
    </row>
    <row r="257" spans="1:11" x14ac:dyDescent="0.25">
      <c r="A257" t="s">
        <v>935</v>
      </c>
      <c r="B257">
        <v>88.1</v>
      </c>
      <c r="C257">
        <v>256</v>
      </c>
      <c r="D257">
        <v>85</v>
      </c>
      <c r="E257">
        <v>60</v>
      </c>
      <c r="F257">
        <v>55</v>
      </c>
      <c r="G257" t="s">
        <v>668</v>
      </c>
      <c r="H257" t="s">
        <v>730</v>
      </c>
      <c r="I257">
        <v>19.5</v>
      </c>
      <c r="J257">
        <v>3</v>
      </c>
      <c r="K257">
        <v>0</v>
      </c>
    </row>
    <row r="258" spans="1:11" x14ac:dyDescent="0.25">
      <c r="A258" t="s">
        <v>936</v>
      </c>
      <c r="B258">
        <v>88.1</v>
      </c>
      <c r="C258">
        <v>257</v>
      </c>
      <c r="D258">
        <v>130</v>
      </c>
      <c r="E258">
        <v>80</v>
      </c>
      <c r="F258">
        <v>100</v>
      </c>
      <c r="G258" t="s">
        <v>668</v>
      </c>
      <c r="H258" t="s">
        <v>730</v>
      </c>
      <c r="I258">
        <v>52</v>
      </c>
      <c r="J258">
        <v>3</v>
      </c>
      <c r="K258">
        <v>0</v>
      </c>
    </row>
    <row r="259" spans="1:11" x14ac:dyDescent="0.25">
      <c r="A259" t="s">
        <v>937</v>
      </c>
      <c r="B259">
        <v>88.1</v>
      </c>
      <c r="C259">
        <v>258</v>
      </c>
      <c r="D259">
        <v>50</v>
      </c>
      <c r="E259">
        <v>50</v>
      </c>
      <c r="F259">
        <v>40</v>
      </c>
      <c r="G259" t="s">
        <v>673</v>
      </c>
      <c r="I259">
        <v>7.6</v>
      </c>
      <c r="J259">
        <v>3</v>
      </c>
      <c r="K259">
        <v>0</v>
      </c>
    </row>
    <row r="260" spans="1:11" x14ac:dyDescent="0.25">
      <c r="A260" t="s">
        <v>938</v>
      </c>
      <c r="B260">
        <v>88.1</v>
      </c>
      <c r="C260">
        <v>259</v>
      </c>
      <c r="D260">
        <v>60</v>
      </c>
      <c r="E260">
        <v>70</v>
      </c>
      <c r="F260">
        <v>50</v>
      </c>
      <c r="G260" t="s">
        <v>673</v>
      </c>
      <c r="H260" t="s">
        <v>698</v>
      </c>
      <c r="I260">
        <v>28</v>
      </c>
      <c r="J260">
        <v>3</v>
      </c>
      <c r="K260">
        <v>0</v>
      </c>
    </row>
    <row r="261" spans="1:11" x14ac:dyDescent="0.25">
      <c r="A261" t="s">
        <v>939</v>
      </c>
      <c r="B261">
        <v>88.1</v>
      </c>
      <c r="C261">
        <v>260</v>
      </c>
      <c r="D261">
        <v>95</v>
      </c>
      <c r="E261">
        <v>110</v>
      </c>
      <c r="F261">
        <v>70</v>
      </c>
      <c r="G261" t="s">
        <v>673</v>
      </c>
      <c r="H261" t="s">
        <v>698</v>
      </c>
      <c r="I261">
        <v>81.900000000000006</v>
      </c>
      <c r="J261">
        <v>3</v>
      </c>
      <c r="K261">
        <v>0</v>
      </c>
    </row>
    <row r="262" spans="1:11" x14ac:dyDescent="0.25">
      <c r="A262" t="s">
        <v>940</v>
      </c>
      <c r="B262">
        <v>50</v>
      </c>
      <c r="C262">
        <v>261</v>
      </c>
      <c r="D262">
        <v>30</v>
      </c>
      <c r="E262">
        <v>30</v>
      </c>
      <c r="F262">
        <v>35</v>
      </c>
      <c r="G262" t="s">
        <v>688</v>
      </c>
      <c r="I262">
        <v>13.6</v>
      </c>
      <c r="J262">
        <v>3</v>
      </c>
      <c r="K262">
        <v>0</v>
      </c>
    </row>
    <row r="263" spans="1:11" x14ac:dyDescent="0.25">
      <c r="A263" t="s">
        <v>941</v>
      </c>
      <c r="B263">
        <v>50</v>
      </c>
      <c r="C263">
        <v>262</v>
      </c>
      <c r="D263">
        <v>60</v>
      </c>
      <c r="E263">
        <v>60</v>
      </c>
      <c r="F263">
        <v>70</v>
      </c>
      <c r="G263" t="s">
        <v>688</v>
      </c>
      <c r="I263">
        <v>37</v>
      </c>
      <c r="J263">
        <v>3</v>
      </c>
      <c r="K263">
        <v>0</v>
      </c>
    </row>
    <row r="264" spans="1:11" x14ac:dyDescent="0.25">
      <c r="A264" t="s">
        <v>942</v>
      </c>
      <c r="B264">
        <v>50</v>
      </c>
      <c r="C264">
        <v>263</v>
      </c>
      <c r="D264">
        <v>30</v>
      </c>
      <c r="E264">
        <v>41</v>
      </c>
      <c r="F264">
        <v>60</v>
      </c>
      <c r="G264" t="s">
        <v>684</v>
      </c>
      <c r="I264">
        <v>17.5</v>
      </c>
      <c r="J264">
        <v>3</v>
      </c>
      <c r="K264">
        <v>0</v>
      </c>
    </row>
    <row r="265" spans="1:11" x14ac:dyDescent="0.25">
      <c r="A265" t="s">
        <v>943</v>
      </c>
      <c r="B265">
        <v>50</v>
      </c>
      <c r="C265">
        <v>264</v>
      </c>
      <c r="D265">
        <v>50</v>
      </c>
      <c r="E265">
        <v>61</v>
      </c>
      <c r="F265">
        <v>100</v>
      </c>
      <c r="G265" t="s">
        <v>684</v>
      </c>
      <c r="I265">
        <v>32.5</v>
      </c>
      <c r="J265">
        <v>3</v>
      </c>
      <c r="K265">
        <v>0</v>
      </c>
    </row>
    <row r="266" spans="1:11" x14ac:dyDescent="0.25">
      <c r="A266" t="s">
        <v>944</v>
      </c>
      <c r="B266">
        <v>50</v>
      </c>
      <c r="C266">
        <v>265</v>
      </c>
      <c r="D266">
        <v>20</v>
      </c>
      <c r="E266">
        <v>30</v>
      </c>
      <c r="F266">
        <v>20</v>
      </c>
      <c r="G266" t="s">
        <v>677</v>
      </c>
      <c r="I266">
        <v>3.6</v>
      </c>
      <c r="J266">
        <v>3</v>
      </c>
      <c r="K266">
        <v>0</v>
      </c>
    </row>
    <row r="267" spans="1:11" x14ac:dyDescent="0.25">
      <c r="A267" t="s">
        <v>945</v>
      </c>
      <c r="B267">
        <v>50</v>
      </c>
      <c r="C267">
        <v>266</v>
      </c>
      <c r="D267">
        <v>25</v>
      </c>
      <c r="E267">
        <v>25</v>
      </c>
      <c r="F267">
        <v>15</v>
      </c>
      <c r="G267" t="s">
        <v>677</v>
      </c>
      <c r="I267">
        <v>10</v>
      </c>
      <c r="J267">
        <v>3</v>
      </c>
      <c r="K267">
        <v>0</v>
      </c>
    </row>
    <row r="268" spans="1:11" x14ac:dyDescent="0.25">
      <c r="A268" t="s">
        <v>946</v>
      </c>
      <c r="B268">
        <v>50</v>
      </c>
      <c r="C268">
        <v>267</v>
      </c>
      <c r="D268">
        <v>100</v>
      </c>
      <c r="E268">
        <v>50</v>
      </c>
      <c r="F268">
        <v>65</v>
      </c>
      <c r="G268" t="s">
        <v>677</v>
      </c>
      <c r="H268" t="s">
        <v>671</v>
      </c>
      <c r="I268">
        <v>28.4</v>
      </c>
      <c r="J268">
        <v>3</v>
      </c>
      <c r="K268">
        <v>0</v>
      </c>
    </row>
    <row r="269" spans="1:11" x14ac:dyDescent="0.25">
      <c r="A269" t="s">
        <v>947</v>
      </c>
      <c r="B269">
        <v>50</v>
      </c>
      <c r="C269">
        <v>268</v>
      </c>
      <c r="D269">
        <v>25</v>
      </c>
      <c r="E269">
        <v>25</v>
      </c>
      <c r="F269">
        <v>15</v>
      </c>
      <c r="G269" t="s">
        <v>677</v>
      </c>
      <c r="I269">
        <v>11.5</v>
      </c>
      <c r="J269">
        <v>3</v>
      </c>
      <c r="K269">
        <v>0</v>
      </c>
    </row>
    <row r="270" spans="1:11" x14ac:dyDescent="0.25">
      <c r="A270" t="s">
        <v>948</v>
      </c>
      <c r="B270">
        <v>50</v>
      </c>
      <c r="C270">
        <v>269</v>
      </c>
      <c r="D270">
        <v>50</v>
      </c>
      <c r="E270">
        <v>90</v>
      </c>
      <c r="F270">
        <v>65</v>
      </c>
      <c r="G270" t="s">
        <v>677</v>
      </c>
      <c r="H270" t="s">
        <v>664</v>
      </c>
      <c r="I270">
        <v>31.6</v>
      </c>
      <c r="J270">
        <v>3</v>
      </c>
      <c r="K270">
        <v>0</v>
      </c>
    </row>
    <row r="271" spans="1:11" x14ac:dyDescent="0.25">
      <c r="A271" t="s">
        <v>949</v>
      </c>
      <c r="B271">
        <v>50</v>
      </c>
      <c r="C271">
        <v>270</v>
      </c>
      <c r="D271">
        <v>40</v>
      </c>
      <c r="E271">
        <v>50</v>
      </c>
      <c r="F271">
        <v>30</v>
      </c>
      <c r="G271" t="s">
        <v>673</v>
      </c>
      <c r="H271" t="s">
        <v>663</v>
      </c>
      <c r="I271">
        <v>2.6</v>
      </c>
      <c r="J271">
        <v>3</v>
      </c>
      <c r="K271">
        <v>0</v>
      </c>
    </row>
    <row r="272" spans="1:11" x14ac:dyDescent="0.25">
      <c r="A272" t="s">
        <v>950</v>
      </c>
      <c r="B272">
        <v>50</v>
      </c>
      <c r="C272">
        <v>271</v>
      </c>
      <c r="D272">
        <v>60</v>
      </c>
      <c r="E272">
        <v>70</v>
      </c>
      <c r="F272">
        <v>50</v>
      </c>
      <c r="G272" t="s">
        <v>673</v>
      </c>
      <c r="H272" t="s">
        <v>663</v>
      </c>
      <c r="I272">
        <v>32.5</v>
      </c>
      <c r="J272">
        <v>3</v>
      </c>
      <c r="K272">
        <v>0</v>
      </c>
    </row>
    <row r="273" spans="1:11" x14ac:dyDescent="0.25">
      <c r="A273" t="s">
        <v>951</v>
      </c>
      <c r="B273">
        <v>50</v>
      </c>
      <c r="C273">
        <v>272</v>
      </c>
      <c r="D273">
        <v>90</v>
      </c>
      <c r="E273">
        <v>100</v>
      </c>
      <c r="F273">
        <v>70</v>
      </c>
      <c r="G273" t="s">
        <v>673</v>
      </c>
      <c r="H273" t="s">
        <v>663</v>
      </c>
      <c r="I273">
        <v>55</v>
      </c>
      <c r="J273">
        <v>3</v>
      </c>
      <c r="K273">
        <v>0</v>
      </c>
    </row>
    <row r="274" spans="1:11" x14ac:dyDescent="0.25">
      <c r="A274" t="s">
        <v>952</v>
      </c>
      <c r="B274">
        <v>50</v>
      </c>
      <c r="C274">
        <v>273</v>
      </c>
      <c r="D274">
        <v>30</v>
      </c>
      <c r="E274">
        <v>30</v>
      </c>
      <c r="F274">
        <v>30</v>
      </c>
      <c r="G274" t="s">
        <v>663</v>
      </c>
      <c r="I274">
        <v>4</v>
      </c>
      <c r="J274">
        <v>3</v>
      </c>
      <c r="K274">
        <v>0</v>
      </c>
    </row>
    <row r="275" spans="1:11" x14ac:dyDescent="0.25">
      <c r="A275" t="s">
        <v>953</v>
      </c>
      <c r="B275">
        <v>50</v>
      </c>
      <c r="C275">
        <v>274</v>
      </c>
      <c r="D275">
        <v>60</v>
      </c>
      <c r="E275">
        <v>40</v>
      </c>
      <c r="F275">
        <v>60</v>
      </c>
      <c r="G275" t="s">
        <v>663</v>
      </c>
      <c r="H275" t="s">
        <v>688</v>
      </c>
      <c r="I275">
        <v>28</v>
      </c>
      <c r="J275">
        <v>3</v>
      </c>
      <c r="K275">
        <v>0</v>
      </c>
    </row>
    <row r="276" spans="1:11" x14ac:dyDescent="0.25">
      <c r="A276" t="s">
        <v>954</v>
      </c>
      <c r="B276">
        <v>50</v>
      </c>
      <c r="C276">
        <v>275</v>
      </c>
      <c r="D276">
        <v>90</v>
      </c>
      <c r="E276">
        <v>60</v>
      </c>
      <c r="F276">
        <v>80</v>
      </c>
      <c r="G276" t="s">
        <v>663</v>
      </c>
      <c r="H276" t="s">
        <v>688</v>
      </c>
      <c r="I276">
        <v>59.6</v>
      </c>
      <c r="J276">
        <v>3</v>
      </c>
      <c r="K276">
        <v>0</v>
      </c>
    </row>
    <row r="277" spans="1:11" x14ac:dyDescent="0.25">
      <c r="A277" t="s">
        <v>955</v>
      </c>
      <c r="B277">
        <v>50</v>
      </c>
      <c r="C277">
        <v>276</v>
      </c>
      <c r="D277">
        <v>30</v>
      </c>
      <c r="E277">
        <v>30</v>
      </c>
      <c r="F277">
        <v>85</v>
      </c>
      <c r="G277" t="s">
        <v>684</v>
      </c>
      <c r="H277" t="s">
        <v>671</v>
      </c>
      <c r="I277">
        <v>2.2999999999999998</v>
      </c>
      <c r="J277">
        <v>3</v>
      </c>
      <c r="K277">
        <v>0</v>
      </c>
    </row>
    <row r="278" spans="1:11" x14ac:dyDescent="0.25">
      <c r="A278" t="s">
        <v>956</v>
      </c>
      <c r="B278">
        <v>50</v>
      </c>
      <c r="C278">
        <v>277</v>
      </c>
      <c r="D278">
        <v>75</v>
      </c>
      <c r="E278">
        <v>50</v>
      </c>
      <c r="F278">
        <v>125</v>
      </c>
      <c r="G278" t="s">
        <v>684</v>
      </c>
      <c r="H278" t="s">
        <v>671</v>
      </c>
      <c r="I278">
        <v>19.8</v>
      </c>
      <c r="J278">
        <v>3</v>
      </c>
      <c r="K278">
        <v>0</v>
      </c>
    </row>
    <row r="279" spans="1:11" x14ac:dyDescent="0.25">
      <c r="A279" t="s">
        <v>957</v>
      </c>
      <c r="B279">
        <v>50</v>
      </c>
      <c r="C279">
        <v>278</v>
      </c>
      <c r="D279">
        <v>55</v>
      </c>
      <c r="E279">
        <v>30</v>
      </c>
      <c r="F279">
        <v>85</v>
      </c>
      <c r="G279" t="s">
        <v>673</v>
      </c>
      <c r="H279" t="s">
        <v>671</v>
      </c>
      <c r="I279">
        <v>9.5</v>
      </c>
      <c r="J279">
        <v>3</v>
      </c>
      <c r="K279">
        <v>0</v>
      </c>
    </row>
    <row r="280" spans="1:11" x14ac:dyDescent="0.25">
      <c r="A280" t="s">
        <v>958</v>
      </c>
      <c r="B280">
        <v>50</v>
      </c>
      <c r="C280">
        <v>279</v>
      </c>
      <c r="D280">
        <v>95</v>
      </c>
      <c r="E280">
        <v>70</v>
      </c>
      <c r="F280">
        <v>65</v>
      </c>
      <c r="G280" t="s">
        <v>673</v>
      </c>
      <c r="H280" t="s">
        <v>671</v>
      </c>
      <c r="I280">
        <v>28</v>
      </c>
      <c r="J280">
        <v>3</v>
      </c>
      <c r="K280">
        <v>0</v>
      </c>
    </row>
    <row r="281" spans="1:11" x14ac:dyDescent="0.25">
      <c r="A281" t="s">
        <v>959</v>
      </c>
      <c r="B281">
        <v>50</v>
      </c>
      <c r="C281">
        <v>280</v>
      </c>
      <c r="D281">
        <v>45</v>
      </c>
      <c r="E281">
        <v>35</v>
      </c>
      <c r="F281">
        <v>40</v>
      </c>
      <c r="G281" t="s">
        <v>738</v>
      </c>
      <c r="H281" t="s">
        <v>708</v>
      </c>
      <c r="I281">
        <v>6.6</v>
      </c>
      <c r="J281">
        <v>3</v>
      </c>
      <c r="K281">
        <v>0</v>
      </c>
    </row>
    <row r="282" spans="1:11" x14ac:dyDescent="0.25">
      <c r="A282" t="s">
        <v>960</v>
      </c>
      <c r="B282">
        <v>50</v>
      </c>
      <c r="C282">
        <v>281</v>
      </c>
      <c r="D282">
        <v>65</v>
      </c>
      <c r="E282">
        <v>55</v>
      </c>
      <c r="F282">
        <v>50</v>
      </c>
      <c r="G282" t="s">
        <v>738</v>
      </c>
      <c r="H282" t="s">
        <v>708</v>
      </c>
      <c r="I282">
        <v>20.2</v>
      </c>
      <c r="J282">
        <v>3</v>
      </c>
      <c r="K282">
        <v>0</v>
      </c>
    </row>
    <row r="283" spans="1:11" x14ac:dyDescent="0.25">
      <c r="A283" t="s">
        <v>961</v>
      </c>
      <c r="B283">
        <v>50</v>
      </c>
      <c r="C283">
        <v>282</v>
      </c>
      <c r="D283">
        <v>165</v>
      </c>
      <c r="E283">
        <v>135</v>
      </c>
      <c r="F283">
        <v>100</v>
      </c>
      <c r="G283" t="s">
        <v>738</v>
      </c>
      <c r="H283" t="s">
        <v>708</v>
      </c>
      <c r="I283">
        <v>48.4</v>
      </c>
      <c r="J283">
        <v>3</v>
      </c>
      <c r="K283">
        <v>0</v>
      </c>
    </row>
    <row r="284" spans="1:11" x14ac:dyDescent="0.25">
      <c r="A284" t="s">
        <v>962</v>
      </c>
      <c r="B284">
        <v>50</v>
      </c>
      <c r="C284">
        <v>283</v>
      </c>
      <c r="D284">
        <v>50</v>
      </c>
      <c r="E284">
        <v>52</v>
      </c>
      <c r="F284">
        <v>65</v>
      </c>
      <c r="G284" t="s">
        <v>677</v>
      </c>
      <c r="H284" t="s">
        <v>673</v>
      </c>
      <c r="I284">
        <v>1.7</v>
      </c>
      <c r="J284">
        <v>3</v>
      </c>
      <c r="K284">
        <v>0</v>
      </c>
    </row>
    <row r="285" spans="1:11" x14ac:dyDescent="0.25">
      <c r="A285" t="s">
        <v>963</v>
      </c>
      <c r="B285">
        <v>50</v>
      </c>
      <c r="C285">
        <v>284</v>
      </c>
      <c r="D285">
        <v>100</v>
      </c>
      <c r="E285">
        <v>82</v>
      </c>
      <c r="F285">
        <v>80</v>
      </c>
      <c r="G285" t="s">
        <v>677</v>
      </c>
      <c r="H285" t="s">
        <v>671</v>
      </c>
      <c r="I285">
        <v>3.6</v>
      </c>
      <c r="J285">
        <v>3</v>
      </c>
      <c r="K285">
        <v>0</v>
      </c>
    </row>
    <row r="286" spans="1:11" x14ac:dyDescent="0.25">
      <c r="A286" t="s">
        <v>964</v>
      </c>
      <c r="B286">
        <v>50</v>
      </c>
      <c r="C286">
        <v>285</v>
      </c>
      <c r="D286">
        <v>40</v>
      </c>
      <c r="E286">
        <v>60</v>
      </c>
      <c r="F286">
        <v>35</v>
      </c>
      <c r="G286" t="s">
        <v>663</v>
      </c>
      <c r="I286">
        <v>4.5</v>
      </c>
      <c r="J286">
        <v>3</v>
      </c>
      <c r="K286">
        <v>0</v>
      </c>
    </row>
    <row r="287" spans="1:11" x14ac:dyDescent="0.25">
      <c r="A287" t="s">
        <v>965</v>
      </c>
      <c r="B287">
        <v>50</v>
      </c>
      <c r="C287">
        <v>286</v>
      </c>
      <c r="D287">
        <v>60</v>
      </c>
      <c r="E287">
        <v>60</v>
      </c>
      <c r="F287">
        <v>70</v>
      </c>
      <c r="G287" t="s">
        <v>663</v>
      </c>
      <c r="H287" t="s">
        <v>730</v>
      </c>
      <c r="I287">
        <v>39.200000000000003</v>
      </c>
      <c r="J287">
        <v>3</v>
      </c>
      <c r="K287">
        <v>0</v>
      </c>
    </row>
    <row r="288" spans="1:11" x14ac:dyDescent="0.25">
      <c r="A288" t="s">
        <v>966</v>
      </c>
      <c r="B288">
        <v>50</v>
      </c>
      <c r="C288">
        <v>287</v>
      </c>
      <c r="D288">
        <v>35</v>
      </c>
      <c r="E288">
        <v>35</v>
      </c>
      <c r="F288">
        <v>30</v>
      </c>
      <c r="G288" t="s">
        <v>684</v>
      </c>
      <c r="I288">
        <v>24</v>
      </c>
      <c r="J288">
        <v>3</v>
      </c>
      <c r="K288">
        <v>0</v>
      </c>
    </row>
    <row r="289" spans="1:11" x14ac:dyDescent="0.25">
      <c r="A289" t="s">
        <v>967</v>
      </c>
      <c r="B289">
        <v>50</v>
      </c>
      <c r="C289">
        <v>288</v>
      </c>
      <c r="D289">
        <v>55</v>
      </c>
      <c r="E289">
        <v>55</v>
      </c>
      <c r="F289">
        <v>90</v>
      </c>
      <c r="G289" t="s">
        <v>684</v>
      </c>
      <c r="I289">
        <v>46.5</v>
      </c>
      <c r="J289">
        <v>3</v>
      </c>
      <c r="K289">
        <v>0</v>
      </c>
    </row>
    <row r="290" spans="1:11" x14ac:dyDescent="0.25">
      <c r="A290" t="s">
        <v>968</v>
      </c>
      <c r="B290">
        <v>50</v>
      </c>
      <c r="C290">
        <v>289</v>
      </c>
      <c r="D290">
        <v>95</v>
      </c>
      <c r="E290">
        <v>65</v>
      </c>
      <c r="F290">
        <v>100</v>
      </c>
      <c r="G290" t="s">
        <v>684</v>
      </c>
      <c r="I290">
        <v>130.5</v>
      </c>
      <c r="J290">
        <v>3</v>
      </c>
      <c r="K290">
        <v>0</v>
      </c>
    </row>
    <row r="291" spans="1:11" x14ac:dyDescent="0.25">
      <c r="A291" t="s">
        <v>969</v>
      </c>
      <c r="B291">
        <v>50</v>
      </c>
      <c r="C291">
        <v>290</v>
      </c>
      <c r="D291">
        <v>30</v>
      </c>
      <c r="E291">
        <v>30</v>
      </c>
      <c r="F291">
        <v>40</v>
      </c>
      <c r="G291" t="s">
        <v>677</v>
      </c>
      <c r="H291" t="s">
        <v>698</v>
      </c>
      <c r="I291">
        <v>5.5</v>
      </c>
      <c r="J291">
        <v>3</v>
      </c>
      <c r="K291">
        <v>0</v>
      </c>
    </row>
    <row r="292" spans="1:11" x14ac:dyDescent="0.25">
      <c r="A292" t="s">
        <v>970</v>
      </c>
      <c r="B292">
        <v>50</v>
      </c>
      <c r="C292">
        <v>291</v>
      </c>
      <c r="D292">
        <v>50</v>
      </c>
      <c r="E292">
        <v>50</v>
      </c>
      <c r="F292">
        <v>160</v>
      </c>
      <c r="G292" t="s">
        <v>677</v>
      </c>
      <c r="H292" t="s">
        <v>671</v>
      </c>
      <c r="I292">
        <v>12</v>
      </c>
      <c r="J292">
        <v>3</v>
      </c>
      <c r="K292">
        <v>0</v>
      </c>
    </row>
    <row r="293" spans="1:11" x14ac:dyDescent="0.25">
      <c r="A293" t="s">
        <v>971</v>
      </c>
      <c r="C293">
        <v>292</v>
      </c>
      <c r="D293">
        <v>30</v>
      </c>
      <c r="E293">
        <v>30</v>
      </c>
      <c r="F293">
        <v>40</v>
      </c>
      <c r="G293" t="s">
        <v>677</v>
      </c>
      <c r="H293" t="s">
        <v>770</v>
      </c>
      <c r="I293">
        <v>1.2</v>
      </c>
      <c r="J293">
        <v>3</v>
      </c>
      <c r="K293">
        <v>0</v>
      </c>
    </row>
    <row r="294" spans="1:11" x14ac:dyDescent="0.25">
      <c r="A294" t="s">
        <v>972</v>
      </c>
      <c r="B294">
        <v>50</v>
      </c>
      <c r="C294">
        <v>293</v>
      </c>
      <c r="D294">
        <v>51</v>
      </c>
      <c r="E294">
        <v>23</v>
      </c>
      <c r="F294">
        <v>28</v>
      </c>
      <c r="G294" t="s">
        <v>684</v>
      </c>
      <c r="I294">
        <v>16.3</v>
      </c>
      <c r="J294">
        <v>3</v>
      </c>
      <c r="K294">
        <v>0</v>
      </c>
    </row>
    <row r="295" spans="1:11" x14ac:dyDescent="0.25">
      <c r="A295" t="s">
        <v>973</v>
      </c>
      <c r="B295">
        <v>50</v>
      </c>
      <c r="C295">
        <v>294</v>
      </c>
      <c r="D295">
        <v>71</v>
      </c>
      <c r="E295">
        <v>43</v>
      </c>
      <c r="F295">
        <v>48</v>
      </c>
      <c r="G295" t="s">
        <v>684</v>
      </c>
      <c r="I295">
        <v>40.5</v>
      </c>
      <c r="J295">
        <v>3</v>
      </c>
      <c r="K295">
        <v>0</v>
      </c>
    </row>
    <row r="296" spans="1:11" x14ac:dyDescent="0.25">
      <c r="A296" t="s">
        <v>974</v>
      </c>
      <c r="B296">
        <v>50</v>
      </c>
      <c r="C296">
        <v>295</v>
      </c>
      <c r="D296">
        <v>91</v>
      </c>
      <c r="E296">
        <v>73</v>
      </c>
      <c r="F296">
        <v>68</v>
      </c>
      <c r="G296" t="s">
        <v>684</v>
      </c>
      <c r="I296">
        <v>84</v>
      </c>
      <c r="J296">
        <v>3</v>
      </c>
      <c r="K296">
        <v>0</v>
      </c>
    </row>
    <row r="297" spans="1:11" x14ac:dyDescent="0.25">
      <c r="A297" t="s">
        <v>975</v>
      </c>
      <c r="B297">
        <v>75.400000000000006</v>
      </c>
      <c r="C297">
        <v>296</v>
      </c>
      <c r="D297">
        <v>20</v>
      </c>
      <c r="E297">
        <v>30</v>
      </c>
      <c r="F297">
        <v>25</v>
      </c>
      <c r="G297" t="s">
        <v>730</v>
      </c>
      <c r="I297">
        <v>86.4</v>
      </c>
      <c r="J297">
        <v>3</v>
      </c>
      <c r="K297">
        <v>0</v>
      </c>
    </row>
    <row r="298" spans="1:11" x14ac:dyDescent="0.25">
      <c r="A298" t="s">
        <v>976</v>
      </c>
      <c r="B298">
        <v>75.400000000000006</v>
      </c>
      <c r="C298">
        <v>297</v>
      </c>
      <c r="D298">
        <v>40</v>
      </c>
      <c r="E298">
        <v>60</v>
      </c>
      <c r="F298">
        <v>50</v>
      </c>
      <c r="G298" t="s">
        <v>730</v>
      </c>
      <c r="I298">
        <v>253.8</v>
      </c>
      <c r="J298">
        <v>3</v>
      </c>
      <c r="K298">
        <v>0</v>
      </c>
    </row>
    <row r="299" spans="1:11" x14ac:dyDescent="0.25">
      <c r="A299" t="s">
        <v>977</v>
      </c>
      <c r="B299">
        <v>24.6</v>
      </c>
      <c r="C299">
        <v>298</v>
      </c>
      <c r="D299">
        <v>20</v>
      </c>
      <c r="E299">
        <v>40</v>
      </c>
      <c r="F299">
        <v>20</v>
      </c>
      <c r="G299" t="s">
        <v>684</v>
      </c>
      <c r="H299" t="s">
        <v>708</v>
      </c>
      <c r="I299">
        <v>2</v>
      </c>
      <c r="J299">
        <v>3</v>
      </c>
      <c r="K299">
        <v>0</v>
      </c>
    </row>
    <row r="300" spans="1:11" x14ac:dyDescent="0.25">
      <c r="A300" t="s">
        <v>978</v>
      </c>
      <c r="B300">
        <v>50</v>
      </c>
      <c r="C300">
        <v>299</v>
      </c>
      <c r="D300">
        <v>45</v>
      </c>
      <c r="E300">
        <v>90</v>
      </c>
      <c r="F300">
        <v>30</v>
      </c>
      <c r="G300" t="s">
        <v>750</v>
      </c>
      <c r="I300">
        <v>97</v>
      </c>
      <c r="J300">
        <v>3</v>
      </c>
      <c r="K300">
        <v>0</v>
      </c>
    </row>
    <row r="301" spans="1:11" x14ac:dyDescent="0.25">
      <c r="A301" t="s">
        <v>979</v>
      </c>
      <c r="B301">
        <v>24.6</v>
      </c>
      <c r="C301">
        <v>300</v>
      </c>
      <c r="D301">
        <v>35</v>
      </c>
      <c r="E301">
        <v>35</v>
      </c>
      <c r="F301">
        <v>50</v>
      </c>
      <c r="G301" t="s">
        <v>684</v>
      </c>
      <c r="I301">
        <v>11</v>
      </c>
      <c r="J301">
        <v>3</v>
      </c>
      <c r="K301">
        <v>0</v>
      </c>
    </row>
    <row r="302" spans="1:11" x14ac:dyDescent="0.25">
      <c r="A302" t="s">
        <v>980</v>
      </c>
      <c r="B302">
        <v>24.6</v>
      </c>
      <c r="C302">
        <v>301</v>
      </c>
      <c r="D302">
        <v>55</v>
      </c>
      <c r="E302">
        <v>55</v>
      </c>
      <c r="F302">
        <v>90</v>
      </c>
      <c r="G302" t="s">
        <v>684</v>
      </c>
      <c r="I302">
        <v>32.6</v>
      </c>
      <c r="J302">
        <v>3</v>
      </c>
      <c r="K302">
        <v>0</v>
      </c>
    </row>
    <row r="303" spans="1:11" x14ac:dyDescent="0.25">
      <c r="A303" t="s">
        <v>981</v>
      </c>
      <c r="B303">
        <v>50</v>
      </c>
      <c r="C303">
        <v>302</v>
      </c>
      <c r="D303">
        <v>85</v>
      </c>
      <c r="E303">
        <v>115</v>
      </c>
      <c r="F303">
        <v>20</v>
      </c>
      <c r="G303" t="s">
        <v>688</v>
      </c>
      <c r="H303" t="s">
        <v>770</v>
      </c>
      <c r="I303">
        <v>11</v>
      </c>
      <c r="J303">
        <v>3</v>
      </c>
      <c r="K303">
        <v>0</v>
      </c>
    </row>
    <row r="304" spans="1:11" x14ac:dyDescent="0.25">
      <c r="A304" t="s">
        <v>982</v>
      </c>
      <c r="B304">
        <v>50</v>
      </c>
      <c r="C304">
        <v>303</v>
      </c>
      <c r="D304">
        <v>55</v>
      </c>
      <c r="E304">
        <v>95</v>
      </c>
      <c r="F304">
        <v>50</v>
      </c>
      <c r="G304" t="s">
        <v>758</v>
      </c>
      <c r="H304" t="s">
        <v>708</v>
      </c>
      <c r="I304">
        <v>11.5</v>
      </c>
      <c r="J304">
        <v>3</v>
      </c>
      <c r="K304">
        <v>0</v>
      </c>
    </row>
    <row r="305" spans="1:11" x14ac:dyDescent="0.25">
      <c r="A305" t="s">
        <v>983</v>
      </c>
      <c r="B305">
        <v>50</v>
      </c>
      <c r="C305">
        <v>304</v>
      </c>
      <c r="D305">
        <v>40</v>
      </c>
      <c r="E305">
        <v>40</v>
      </c>
      <c r="F305">
        <v>30</v>
      </c>
      <c r="G305" t="s">
        <v>758</v>
      </c>
      <c r="H305" t="s">
        <v>750</v>
      </c>
      <c r="I305">
        <v>60</v>
      </c>
      <c r="J305">
        <v>3</v>
      </c>
      <c r="K305">
        <v>0</v>
      </c>
    </row>
    <row r="306" spans="1:11" x14ac:dyDescent="0.25">
      <c r="A306" t="s">
        <v>984</v>
      </c>
      <c r="B306">
        <v>50</v>
      </c>
      <c r="C306">
        <v>305</v>
      </c>
      <c r="D306">
        <v>50</v>
      </c>
      <c r="E306">
        <v>50</v>
      </c>
      <c r="F306">
        <v>40</v>
      </c>
      <c r="G306" t="s">
        <v>758</v>
      </c>
      <c r="H306" t="s">
        <v>750</v>
      </c>
      <c r="I306">
        <v>120</v>
      </c>
      <c r="J306">
        <v>3</v>
      </c>
      <c r="K306">
        <v>0</v>
      </c>
    </row>
    <row r="307" spans="1:11" x14ac:dyDescent="0.25">
      <c r="A307" t="s">
        <v>985</v>
      </c>
      <c r="B307">
        <v>50</v>
      </c>
      <c r="C307">
        <v>306</v>
      </c>
      <c r="D307">
        <v>60</v>
      </c>
      <c r="E307">
        <v>80</v>
      </c>
      <c r="F307">
        <v>50</v>
      </c>
      <c r="G307" t="s">
        <v>758</v>
      </c>
      <c r="H307" t="s">
        <v>750</v>
      </c>
      <c r="I307">
        <v>360</v>
      </c>
      <c r="J307">
        <v>3</v>
      </c>
      <c r="K307">
        <v>0</v>
      </c>
    </row>
    <row r="308" spans="1:11" x14ac:dyDescent="0.25">
      <c r="A308" t="s">
        <v>986</v>
      </c>
      <c r="B308">
        <v>50</v>
      </c>
      <c r="C308">
        <v>307</v>
      </c>
      <c r="D308">
        <v>40</v>
      </c>
      <c r="E308">
        <v>55</v>
      </c>
      <c r="F308">
        <v>60</v>
      </c>
      <c r="G308" t="s">
        <v>730</v>
      </c>
      <c r="H308" t="s">
        <v>738</v>
      </c>
      <c r="I308">
        <v>11.2</v>
      </c>
      <c r="J308">
        <v>3</v>
      </c>
      <c r="K308">
        <v>0</v>
      </c>
    </row>
    <row r="309" spans="1:11" x14ac:dyDescent="0.25">
      <c r="A309" t="s">
        <v>987</v>
      </c>
      <c r="B309">
        <v>50</v>
      </c>
      <c r="C309">
        <v>308</v>
      </c>
      <c r="D309">
        <v>80</v>
      </c>
      <c r="E309">
        <v>85</v>
      </c>
      <c r="F309">
        <v>100</v>
      </c>
      <c r="G309" t="s">
        <v>730</v>
      </c>
      <c r="H309" t="s">
        <v>738</v>
      </c>
      <c r="I309">
        <v>31.5</v>
      </c>
      <c r="J309">
        <v>3</v>
      </c>
      <c r="K309">
        <v>0</v>
      </c>
    </row>
    <row r="310" spans="1:11" x14ac:dyDescent="0.25">
      <c r="A310" t="s">
        <v>988</v>
      </c>
      <c r="B310">
        <v>50</v>
      </c>
      <c r="C310">
        <v>309</v>
      </c>
      <c r="D310">
        <v>65</v>
      </c>
      <c r="E310">
        <v>40</v>
      </c>
      <c r="F310">
        <v>65</v>
      </c>
      <c r="G310" t="s">
        <v>695</v>
      </c>
      <c r="I310">
        <v>15.2</v>
      </c>
      <c r="J310">
        <v>3</v>
      </c>
      <c r="K310">
        <v>0</v>
      </c>
    </row>
    <row r="311" spans="1:11" x14ac:dyDescent="0.25">
      <c r="A311" t="s">
        <v>989</v>
      </c>
      <c r="B311">
        <v>50</v>
      </c>
      <c r="C311">
        <v>310</v>
      </c>
      <c r="D311">
        <v>135</v>
      </c>
      <c r="E311">
        <v>80</v>
      </c>
      <c r="F311">
        <v>135</v>
      </c>
      <c r="G311" t="s">
        <v>695</v>
      </c>
      <c r="I311">
        <v>40.200000000000003</v>
      </c>
      <c r="J311">
        <v>3</v>
      </c>
      <c r="K311">
        <v>0</v>
      </c>
    </row>
    <row r="312" spans="1:11" x14ac:dyDescent="0.25">
      <c r="A312" t="s">
        <v>990</v>
      </c>
      <c r="B312">
        <v>50</v>
      </c>
      <c r="C312">
        <v>311</v>
      </c>
      <c r="D312">
        <v>85</v>
      </c>
      <c r="E312">
        <v>75</v>
      </c>
      <c r="F312">
        <v>95</v>
      </c>
      <c r="G312" t="s">
        <v>695</v>
      </c>
      <c r="I312">
        <v>4.2</v>
      </c>
      <c r="J312">
        <v>3</v>
      </c>
      <c r="K312">
        <v>0</v>
      </c>
    </row>
    <row r="313" spans="1:11" x14ac:dyDescent="0.25">
      <c r="A313" t="s">
        <v>991</v>
      </c>
      <c r="B313">
        <v>50</v>
      </c>
      <c r="C313">
        <v>312</v>
      </c>
      <c r="D313">
        <v>75</v>
      </c>
      <c r="E313">
        <v>85</v>
      </c>
      <c r="F313">
        <v>95</v>
      </c>
      <c r="G313" t="s">
        <v>695</v>
      </c>
      <c r="I313">
        <v>4.2</v>
      </c>
      <c r="J313">
        <v>3</v>
      </c>
      <c r="K313">
        <v>0</v>
      </c>
    </row>
    <row r="314" spans="1:11" x14ac:dyDescent="0.25">
      <c r="A314" t="s">
        <v>992</v>
      </c>
      <c r="B314">
        <v>100</v>
      </c>
      <c r="C314">
        <v>313</v>
      </c>
      <c r="D314">
        <v>47</v>
      </c>
      <c r="E314">
        <v>85</v>
      </c>
      <c r="F314">
        <v>85</v>
      </c>
      <c r="G314" t="s">
        <v>677</v>
      </c>
      <c r="I314">
        <v>17.7</v>
      </c>
      <c r="J314">
        <v>3</v>
      </c>
      <c r="K314">
        <v>0</v>
      </c>
    </row>
    <row r="315" spans="1:11" x14ac:dyDescent="0.25">
      <c r="A315" t="s">
        <v>993</v>
      </c>
      <c r="B315">
        <v>0</v>
      </c>
      <c r="C315">
        <v>314</v>
      </c>
      <c r="D315">
        <v>73</v>
      </c>
      <c r="E315">
        <v>85</v>
      </c>
      <c r="F315">
        <v>85</v>
      </c>
      <c r="G315" t="s">
        <v>677</v>
      </c>
      <c r="I315">
        <v>17.7</v>
      </c>
      <c r="J315">
        <v>3</v>
      </c>
      <c r="K315">
        <v>0</v>
      </c>
    </row>
    <row r="316" spans="1:11" x14ac:dyDescent="0.25">
      <c r="A316" t="s">
        <v>994</v>
      </c>
      <c r="B316">
        <v>50</v>
      </c>
      <c r="C316">
        <v>315</v>
      </c>
      <c r="D316">
        <v>100</v>
      </c>
      <c r="E316">
        <v>80</v>
      </c>
      <c r="F316">
        <v>65</v>
      </c>
      <c r="G316" t="s">
        <v>663</v>
      </c>
      <c r="H316" t="s">
        <v>664</v>
      </c>
      <c r="I316">
        <v>2</v>
      </c>
      <c r="J316">
        <v>3</v>
      </c>
      <c r="K316">
        <v>0</v>
      </c>
    </row>
    <row r="317" spans="1:11" x14ac:dyDescent="0.25">
      <c r="A317" t="s">
        <v>995</v>
      </c>
      <c r="B317">
        <v>50</v>
      </c>
      <c r="C317">
        <v>316</v>
      </c>
      <c r="D317">
        <v>43</v>
      </c>
      <c r="E317">
        <v>53</v>
      </c>
      <c r="F317">
        <v>40</v>
      </c>
      <c r="G317" t="s">
        <v>664</v>
      </c>
      <c r="I317">
        <v>10.3</v>
      </c>
      <c r="J317">
        <v>3</v>
      </c>
      <c r="K317">
        <v>0</v>
      </c>
    </row>
    <row r="318" spans="1:11" x14ac:dyDescent="0.25">
      <c r="A318" t="s">
        <v>996</v>
      </c>
      <c r="B318">
        <v>50</v>
      </c>
      <c r="C318">
        <v>317</v>
      </c>
      <c r="D318">
        <v>73</v>
      </c>
      <c r="E318">
        <v>83</v>
      </c>
      <c r="F318">
        <v>55</v>
      </c>
      <c r="G318" t="s">
        <v>664</v>
      </c>
      <c r="I318">
        <v>80</v>
      </c>
      <c r="J318">
        <v>3</v>
      </c>
      <c r="K318">
        <v>0</v>
      </c>
    </row>
    <row r="319" spans="1:11" x14ac:dyDescent="0.25">
      <c r="A319" t="s">
        <v>997</v>
      </c>
      <c r="B319">
        <v>50</v>
      </c>
      <c r="C319">
        <v>318</v>
      </c>
      <c r="D319">
        <v>65</v>
      </c>
      <c r="E319">
        <v>20</v>
      </c>
      <c r="F319">
        <v>65</v>
      </c>
      <c r="G319" t="s">
        <v>673</v>
      </c>
      <c r="H319" t="s">
        <v>688</v>
      </c>
      <c r="I319">
        <v>20.8</v>
      </c>
      <c r="J319">
        <v>3</v>
      </c>
      <c r="K319">
        <v>0</v>
      </c>
    </row>
    <row r="320" spans="1:11" x14ac:dyDescent="0.25">
      <c r="A320" t="s">
        <v>998</v>
      </c>
      <c r="B320">
        <v>50</v>
      </c>
      <c r="C320">
        <v>319</v>
      </c>
      <c r="D320">
        <v>110</v>
      </c>
      <c r="E320">
        <v>65</v>
      </c>
      <c r="F320">
        <v>105</v>
      </c>
      <c r="G320" t="s">
        <v>673</v>
      </c>
      <c r="H320" t="s">
        <v>688</v>
      </c>
      <c r="I320">
        <v>88.8</v>
      </c>
      <c r="J320">
        <v>3</v>
      </c>
      <c r="K320">
        <v>0</v>
      </c>
    </row>
    <row r="321" spans="1:11" x14ac:dyDescent="0.25">
      <c r="A321" t="s">
        <v>999</v>
      </c>
      <c r="B321">
        <v>50</v>
      </c>
      <c r="C321">
        <v>320</v>
      </c>
      <c r="D321">
        <v>70</v>
      </c>
      <c r="E321">
        <v>35</v>
      </c>
      <c r="F321">
        <v>60</v>
      </c>
      <c r="G321" t="s">
        <v>673</v>
      </c>
      <c r="I321">
        <v>130</v>
      </c>
      <c r="J321">
        <v>3</v>
      </c>
      <c r="K321">
        <v>0</v>
      </c>
    </row>
    <row r="322" spans="1:11" x14ac:dyDescent="0.25">
      <c r="A322" t="s">
        <v>1000</v>
      </c>
      <c r="B322">
        <v>50</v>
      </c>
      <c r="C322">
        <v>321</v>
      </c>
      <c r="D322">
        <v>90</v>
      </c>
      <c r="E322">
        <v>45</v>
      </c>
      <c r="F322">
        <v>60</v>
      </c>
      <c r="G322" t="s">
        <v>673</v>
      </c>
      <c r="I322">
        <v>398</v>
      </c>
      <c r="J322">
        <v>3</v>
      </c>
      <c r="K322">
        <v>0</v>
      </c>
    </row>
    <row r="323" spans="1:11" x14ac:dyDescent="0.25">
      <c r="A323" t="s">
        <v>1001</v>
      </c>
      <c r="B323">
        <v>50</v>
      </c>
      <c r="C323">
        <v>322</v>
      </c>
      <c r="D323">
        <v>65</v>
      </c>
      <c r="E323">
        <v>45</v>
      </c>
      <c r="F323">
        <v>35</v>
      </c>
      <c r="G323" t="s">
        <v>668</v>
      </c>
      <c r="H323" t="s">
        <v>698</v>
      </c>
      <c r="I323">
        <v>24</v>
      </c>
      <c r="J323">
        <v>3</v>
      </c>
      <c r="K323">
        <v>0</v>
      </c>
    </row>
    <row r="324" spans="1:11" x14ac:dyDescent="0.25">
      <c r="A324" t="s">
        <v>1002</v>
      </c>
      <c r="B324">
        <v>50</v>
      </c>
      <c r="C324">
        <v>323</v>
      </c>
      <c r="D324">
        <v>145</v>
      </c>
      <c r="E324">
        <v>105</v>
      </c>
      <c r="F324">
        <v>20</v>
      </c>
      <c r="G324" t="s">
        <v>668</v>
      </c>
      <c r="H324" t="s">
        <v>698</v>
      </c>
      <c r="I324">
        <v>220</v>
      </c>
      <c r="J324">
        <v>3</v>
      </c>
      <c r="K324">
        <v>0</v>
      </c>
    </row>
    <row r="325" spans="1:11" x14ac:dyDescent="0.25">
      <c r="A325" t="s">
        <v>1003</v>
      </c>
      <c r="B325">
        <v>50</v>
      </c>
      <c r="C325">
        <v>324</v>
      </c>
      <c r="D325">
        <v>85</v>
      </c>
      <c r="E325">
        <v>70</v>
      </c>
      <c r="F325">
        <v>20</v>
      </c>
      <c r="G325" t="s">
        <v>668</v>
      </c>
      <c r="I325">
        <v>80.400000000000006</v>
      </c>
      <c r="J325">
        <v>3</v>
      </c>
      <c r="K325">
        <v>0</v>
      </c>
    </row>
    <row r="326" spans="1:11" x14ac:dyDescent="0.25">
      <c r="A326" t="s">
        <v>1004</v>
      </c>
      <c r="B326">
        <v>50</v>
      </c>
      <c r="C326">
        <v>325</v>
      </c>
      <c r="D326">
        <v>70</v>
      </c>
      <c r="E326">
        <v>80</v>
      </c>
      <c r="F326">
        <v>60</v>
      </c>
      <c r="G326" t="s">
        <v>738</v>
      </c>
      <c r="I326">
        <v>30.6</v>
      </c>
      <c r="J326">
        <v>3</v>
      </c>
      <c r="K326">
        <v>0</v>
      </c>
    </row>
    <row r="327" spans="1:11" x14ac:dyDescent="0.25">
      <c r="A327" t="s">
        <v>1005</v>
      </c>
      <c r="B327">
        <v>50</v>
      </c>
      <c r="C327">
        <v>326</v>
      </c>
      <c r="D327">
        <v>90</v>
      </c>
      <c r="E327">
        <v>110</v>
      </c>
      <c r="F327">
        <v>80</v>
      </c>
      <c r="G327" t="s">
        <v>738</v>
      </c>
      <c r="I327">
        <v>71.5</v>
      </c>
      <c r="J327">
        <v>3</v>
      </c>
      <c r="K327">
        <v>0</v>
      </c>
    </row>
    <row r="328" spans="1:11" x14ac:dyDescent="0.25">
      <c r="A328" t="s">
        <v>1006</v>
      </c>
      <c r="B328">
        <v>50</v>
      </c>
      <c r="C328">
        <v>327</v>
      </c>
      <c r="D328">
        <v>60</v>
      </c>
      <c r="E328">
        <v>60</v>
      </c>
      <c r="F328">
        <v>60</v>
      </c>
      <c r="G328" t="s">
        <v>684</v>
      </c>
      <c r="I328">
        <v>5</v>
      </c>
      <c r="J328">
        <v>3</v>
      </c>
      <c r="K328">
        <v>0</v>
      </c>
    </row>
    <row r="329" spans="1:11" x14ac:dyDescent="0.25">
      <c r="A329" t="s">
        <v>1007</v>
      </c>
      <c r="B329">
        <v>50</v>
      </c>
      <c r="C329">
        <v>328</v>
      </c>
      <c r="D329">
        <v>45</v>
      </c>
      <c r="E329">
        <v>45</v>
      </c>
      <c r="F329">
        <v>10</v>
      </c>
      <c r="G329" t="s">
        <v>698</v>
      </c>
      <c r="I329">
        <v>15</v>
      </c>
      <c r="J329">
        <v>3</v>
      </c>
      <c r="K329">
        <v>0</v>
      </c>
    </row>
    <row r="330" spans="1:11" x14ac:dyDescent="0.25">
      <c r="A330" t="s">
        <v>1008</v>
      </c>
      <c r="B330">
        <v>50</v>
      </c>
      <c r="C330">
        <v>329</v>
      </c>
      <c r="D330">
        <v>50</v>
      </c>
      <c r="E330">
        <v>50</v>
      </c>
      <c r="F330">
        <v>70</v>
      </c>
      <c r="G330" t="s">
        <v>698</v>
      </c>
      <c r="H330" t="s">
        <v>826</v>
      </c>
      <c r="I330">
        <v>15.3</v>
      </c>
      <c r="J330">
        <v>3</v>
      </c>
      <c r="K330">
        <v>0</v>
      </c>
    </row>
    <row r="331" spans="1:11" x14ac:dyDescent="0.25">
      <c r="A331" t="s">
        <v>1009</v>
      </c>
      <c r="B331">
        <v>50</v>
      </c>
      <c r="C331">
        <v>330</v>
      </c>
      <c r="D331">
        <v>80</v>
      </c>
      <c r="E331">
        <v>80</v>
      </c>
      <c r="F331">
        <v>100</v>
      </c>
      <c r="G331" t="s">
        <v>698</v>
      </c>
      <c r="H331" t="s">
        <v>826</v>
      </c>
      <c r="I331">
        <v>82</v>
      </c>
      <c r="J331">
        <v>3</v>
      </c>
      <c r="K331">
        <v>0</v>
      </c>
    </row>
    <row r="332" spans="1:11" x14ac:dyDescent="0.25">
      <c r="A332" t="s">
        <v>1010</v>
      </c>
      <c r="B332">
        <v>50</v>
      </c>
      <c r="C332">
        <v>331</v>
      </c>
      <c r="D332">
        <v>85</v>
      </c>
      <c r="E332">
        <v>40</v>
      </c>
      <c r="F332">
        <v>35</v>
      </c>
      <c r="G332" t="s">
        <v>663</v>
      </c>
      <c r="I332">
        <v>51.3</v>
      </c>
      <c r="J332">
        <v>3</v>
      </c>
      <c r="K332">
        <v>0</v>
      </c>
    </row>
    <row r="333" spans="1:11" x14ac:dyDescent="0.25">
      <c r="A333" t="s">
        <v>1011</v>
      </c>
      <c r="B333">
        <v>50</v>
      </c>
      <c r="C333">
        <v>332</v>
      </c>
      <c r="D333">
        <v>115</v>
      </c>
      <c r="E333">
        <v>60</v>
      </c>
      <c r="F333">
        <v>55</v>
      </c>
      <c r="G333" t="s">
        <v>663</v>
      </c>
      <c r="H333" t="s">
        <v>688</v>
      </c>
      <c r="I333">
        <v>77.400000000000006</v>
      </c>
      <c r="J333">
        <v>3</v>
      </c>
      <c r="K333">
        <v>0</v>
      </c>
    </row>
    <row r="334" spans="1:11" x14ac:dyDescent="0.25">
      <c r="A334" t="s">
        <v>1012</v>
      </c>
      <c r="B334">
        <v>50</v>
      </c>
      <c r="C334">
        <v>333</v>
      </c>
      <c r="D334">
        <v>40</v>
      </c>
      <c r="E334">
        <v>75</v>
      </c>
      <c r="F334">
        <v>50</v>
      </c>
      <c r="G334" t="s">
        <v>684</v>
      </c>
      <c r="H334" t="s">
        <v>671</v>
      </c>
      <c r="I334">
        <v>1.2</v>
      </c>
      <c r="J334">
        <v>3</v>
      </c>
      <c r="K334">
        <v>0</v>
      </c>
    </row>
    <row r="335" spans="1:11" x14ac:dyDescent="0.25">
      <c r="A335" t="s">
        <v>1013</v>
      </c>
      <c r="B335">
        <v>50</v>
      </c>
      <c r="C335">
        <v>334</v>
      </c>
      <c r="D335">
        <v>110</v>
      </c>
      <c r="E335">
        <v>105</v>
      </c>
      <c r="F335">
        <v>80</v>
      </c>
      <c r="G335" t="s">
        <v>826</v>
      </c>
      <c r="H335" t="s">
        <v>671</v>
      </c>
      <c r="I335">
        <v>20.6</v>
      </c>
      <c r="J335">
        <v>3</v>
      </c>
      <c r="K335">
        <v>0</v>
      </c>
    </row>
    <row r="336" spans="1:11" x14ac:dyDescent="0.25">
      <c r="A336" t="s">
        <v>1014</v>
      </c>
      <c r="B336">
        <v>50</v>
      </c>
      <c r="C336">
        <v>335</v>
      </c>
      <c r="D336">
        <v>60</v>
      </c>
      <c r="E336">
        <v>60</v>
      </c>
      <c r="F336">
        <v>90</v>
      </c>
      <c r="G336" t="s">
        <v>684</v>
      </c>
      <c r="I336">
        <v>40.299999999999997</v>
      </c>
      <c r="J336">
        <v>3</v>
      </c>
      <c r="K336">
        <v>0</v>
      </c>
    </row>
    <row r="337" spans="1:11" x14ac:dyDescent="0.25">
      <c r="A337" t="s">
        <v>1015</v>
      </c>
      <c r="B337">
        <v>50</v>
      </c>
      <c r="C337">
        <v>336</v>
      </c>
      <c r="D337">
        <v>100</v>
      </c>
      <c r="E337">
        <v>60</v>
      </c>
      <c r="F337">
        <v>65</v>
      </c>
      <c r="G337" t="s">
        <v>664</v>
      </c>
      <c r="I337">
        <v>52.5</v>
      </c>
      <c r="J337">
        <v>3</v>
      </c>
      <c r="K337">
        <v>0</v>
      </c>
    </row>
    <row r="338" spans="1:11" x14ac:dyDescent="0.25">
      <c r="A338" t="s">
        <v>1016</v>
      </c>
      <c r="C338">
        <v>337</v>
      </c>
      <c r="D338">
        <v>95</v>
      </c>
      <c r="E338">
        <v>85</v>
      </c>
      <c r="F338">
        <v>70</v>
      </c>
      <c r="G338" t="s">
        <v>750</v>
      </c>
      <c r="H338" t="s">
        <v>738</v>
      </c>
      <c r="I338">
        <v>168</v>
      </c>
      <c r="J338">
        <v>3</v>
      </c>
      <c r="K338">
        <v>0</v>
      </c>
    </row>
    <row r="339" spans="1:11" x14ac:dyDescent="0.25">
      <c r="A339" t="s">
        <v>1017</v>
      </c>
      <c r="C339">
        <v>338</v>
      </c>
      <c r="D339">
        <v>55</v>
      </c>
      <c r="E339">
        <v>65</v>
      </c>
      <c r="F339">
        <v>70</v>
      </c>
      <c r="G339" t="s">
        <v>750</v>
      </c>
      <c r="H339" t="s">
        <v>738</v>
      </c>
      <c r="I339">
        <v>154</v>
      </c>
      <c r="J339">
        <v>3</v>
      </c>
      <c r="K339">
        <v>0</v>
      </c>
    </row>
    <row r="340" spans="1:11" x14ac:dyDescent="0.25">
      <c r="A340" t="s">
        <v>1018</v>
      </c>
      <c r="B340">
        <v>50</v>
      </c>
      <c r="C340">
        <v>339</v>
      </c>
      <c r="D340">
        <v>46</v>
      </c>
      <c r="E340">
        <v>41</v>
      </c>
      <c r="F340">
        <v>60</v>
      </c>
      <c r="G340" t="s">
        <v>673</v>
      </c>
      <c r="H340" t="s">
        <v>698</v>
      </c>
      <c r="I340">
        <v>1.9</v>
      </c>
      <c r="J340">
        <v>3</v>
      </c>
      <c r="K340">
        <v>0</v>
      </c>
    </row>
    <row r="341" spans="1:11" x14ac:dyDescent="0.25">
      <c r="A341" t="s">
        <v>1019</v>
      </c>
      <c r="B341">
        <v>50</v>
      </c>
      <c r="C341">
        <v>340</v>
      </c>
      <c r="D341">
        <v>76</v>
      </c>
      <c r="E341">
        <v>71</v>
      </c>
      <c r="F341">
        <v>60</v>
      </c>
      <c r="G341" t="s">
        <v>673</v>
      </c>
      <c r="H341" t="s">
        <v>698</v>
      </c>
      <c r="I341">
        <v>23.6</v>
      </c>
      <c r="J341">
        <v>3</v>
      </c>
      <c r="K341">
        <v>0</v>
      </c>
    </row>
    <row r="342" spans="1:11" x14ac:dyDescent="0.25">
      <c r="A342" t="s">
        <v>1020</v>
      </c>
      <c r="B342">
        <v>50</v>
      </c>
      <c r="C342">
        <v>341</v>
      </c>
      <c r="D342">
        <v>50</v>
      </c>
      <c r="E342">
        <v>35</v>
      </c>
      <c r="F342">
        <v>35</v>
      </c>
      <c r="G342" t="s">
        <v>673</v>
      </c>
      <c r="I342">
        <v>11.5</v>
      </c>
      <c r="J342">
        <v>3</v>
      </c>
      <c r="K342">
        <v>0</v>
      </c>
    </row>
    <row r="343" spans="1:11" x14ac:dyDescent="0.25">
      <c r="A343" t="s">
        <v>1021</v>
      </c>
      <c r="B343">
        <v>50</v>
      </c>
      <c r="C343">
        <v>342</v>
      </c>
      <c r="D343">
        <v>90</v>
      </c>
      <c r="E343">
        <v>55</v>
      </c>
      <c r="F343">
        <v>55</v>
      </c>
      <c r="G343" t="s">
        <v>673</v>
      </c>
      <c r="H343" t="s">
        <v>688</v>
      </c>
      <c r="I343">
        <v>32.799999999999997</v>
      </c>
      <c r="J343">
        <v>3</v>
      </c>
      <c r="K343">
        <v>0</v>
      </c>
    </row>
    <row r="344" spans="1:11" x14ac:dyDescent="0.25">
      <c r="A344" t="s">
        <v>1022</v>
      </c>
      <c r="C344">
        <v>343</v>
      </c>
      <c r="D344">
        <v>40</v>
      </c>
      <c r="E344">
        <v>70</v>
      </c>
      <c r="F344">
        <v>55</v>
      </c>
      <c r="G344" t="s">
        <v>698</v>
      </c>
      <c r="H344" t="s">
        <v>738</v>
      </c>
      <c r="I344">
        <v>21.5</v>
      </c>
      <c r="J344">
        <v>3</v>
      </c>
      <c r="K344">
        <v>0</v>
      </c>
    </row>
    <row r="345" spans="1:11" x14ac:dyDescent="0.25">
      <c r="A345" t="s">
        <v>1023</v>
      </c>
      <c r="C345">
        <v>344</v>
      </c>
      <c r="D345">
        <v>70</v>
      </c>
      <c r="E345">
        <v>120</v>
      </c>
      <c r="F345">
        <v>75</v>
      </c>
      <c r="G345" t="s">
        <v>698</v>
      </c>
      <c r="H345" t="s">
        <v>738</v>
      </c>
      <c r="I345">
        <v>108</v>
      </c>
      <c r="J345">
        <v>3</v>
      </c>
      <c r="K345">
        <v>0</v>
      </c>
    </row>
    <row r="346" spans="1:11" x14ac:dyDescent="0.25">
      <c r="A346" t="s">
        <v>1024</v>
      </c>
      <c r="B346">
        <v>88.1</v>
      </c>
      <c r="C346">
        <v>345</v>
      </c>
      <c r="D346">
        <v>61</v>
      </c>
      <c r="E346">
        <v>87</v>
      </c>
      <c r="F346">
        <v>23</v>
      </c>
      <c r="G346" t="s">
        <v>750</v>
      </c>
      <c r="H346" t="s">
        <v>663</v>
      </c>
      <c r="I346">
        <v>23.8</v>
      </c>
      <c r="J346">
        <v>3</v>
      </c>
      <c r="K346">
        <v>0</v>
      </c>
    </row>
    <row r="347" spans="1:11" x14ac:dyDescent="0.25">
      <c r="A347" t="s">
        <v>1025</v>
      </c>
      <c r="B347">
        <v>88.1</v>
      </c>
      <c r="C347">
        <v>346</v>
      </c>
      <c r="D347">
        <v>81</v>
      </c>
      <c r="E347">
        <v>107</v>
      </c>
      <c r="F347">
        <v>43</v>
      </c>
      <c r="G347" t="s">
        <v>750</v>
      </c>
      <c r="H347" t="s">
        <v>663</v>
      </c>
      <c r="I347">
        <v>60.4</v>
      </c>
      <c r="J347">
        <v>3</v>
      </c>
      <c r="K347">
        <v>0</v>
      </c>
    </row>
    <row r="348" spans="1:11" x14ac:dyDescent="0.25">
      <c r="A348" t="s">
        <v>1026</v>
      </c>
      <c r="B348">
        <v>88.1</v>
      </c>
      <c r="C348">
        <v>347</v>
      </c>
      <c r="D348">
        <v>40</v>
      </c>
      <c r="E348">
        <v>50</v>
      </c>
      <c r="F348">
        <v>75</v>
      </c>
      <c r="G348" t="s">
        <v>750</v>
      </c>
      <c r="H348" t="s">
        <v>677</v>
      </c>
      <c r="I348">
        <v>12.5</v>
      </c>
      <c r="J348">
        <v>3</v>
      </c>
      <c r="K348">
        <v>0</v>
      </c>
    </row>
    <row r="349" spans="1:11" x14ac:dyDescent="0.25">
      <c r="A349" t="s">
        <v>1027</v>
      </c>
      <c r="B349">
        <v>88.1</v>
      </c>
      <c r="C349">
        <v>348</v>
      </c>
      <c r="D349">
        <v>70</v>
      </c>
      <c r="E349">
        <v>80</v>
      </c>
      <c r="F349">
        <v>45</v>
      </c>
      <c r="G349" t="s">
        <v>750</v>
      </c>
      <c r="H349" t="s">
        <v>677</v>
      </c>
      <c r="I349">
        <v>68.2</v>
      </c>
      <c r="J349">
        <v>3</v>
      </c>
      <c r="K349">
        <v>0</v>
      </c>
    </row>
    <row r="350" spans="1:11" x14ac:dyDescent="0.25">
      <c r="A350" t="s">
        <v>1028</v>
      </c>
      <c r="B350">
        <v>50</v>
      </c>
      <c r="C350">
        <v>349</v>
      </c>
      <c r="D350">
        <v>10</v>
      </c>
      <c r="E350">
        <v>55</v>
      </c>
      <c r="F350">
        <v>80</v>
      </c>
      <c r="G350" t="s">
        <v>673</v>
      </c>
      <c r="I350">
        <v>7.4</v>
      </c>
      <c r="J350">
        <v>3</v>
      </c>
      <c r="K350">
        <v>0</v>
      </c>
    </row>
    <row r="351" spans="1:11" x14ac:dyDescent="0.25">
      <c r="A351" t="s">
        <v>1029</v>
      </c>
      <c r="B351">
        <v>50</v>
      </c>
      <c r="C351">
        <v>350</v>
      </c>
      <c r="D351">
        <v>100</v>
      </c>
      <c r="E351">
        <v>125</v>
      </c>
      <c r="F351">
        <v>81</v>
      </c>
      <c r="G351" t="s">
        <v>673</v>
      </c>
      <c r="I351">
        <v>162</v>
      </c>
      <c r="J351">
        <v>3</v>
      </c>
      <c r="K351">
        <v>0</v>
      </c>
    </row>
    <row r="352" spans="1:11" x14ac:dyDescent="0.25">
      <c r="A352" t="s">
        <v>1030</v>
      </c>
      <c r="B352">
        <v>50</v>
      </c>
      <c r="C352">
        <v>351</v>
      </c>
      <c r="D352">
        <v>70</v>
      </c>
      <c r="E352">
        <v>70</v>
      </c>
      <c r="F352">
        <v>70</v>
      </c>
      <c r="G352" t="s">
        <v>684</v>
      </c>
      <c r="I352">
        <v>0.8</v>
      </c>
      <c r="J352">
        <v>3</v>
      </c>
      <c r="K352">
        <v>0</v>
      </c>
    </row>
    <row r="353" spans="1:11" x14ac:dyDescent="0.25">
      <c r="A353" t="s">
        <v>1031</v>
      </c>
      <c r="B353">
        <v>50</v>
      </c>
      <c r="C353">
        <v>352</v>
      </c>
      <c r="D353">
        <v>60</v>
      </c>
      <c r="E353">
        <v>120</v>
      </c>
      <c r="F353">
        <v>40</v>
      </c>
      <c r="G353" t="s">
        <v>684</v>
      </c>
      <c r="I353">
        <v>22</v>
      </c>
      <c r="J353">
        <v>3</v>
      </c>
      <c r="K353">
        <v>0</v>
      </c>
    </row>
    <row r="354" spans="1:11" x14ac:dyDescent="0.25">
      <c r="A354" t="s">
        <v>1032</v>
      </c>
      <c r="B354">
        <v>50</v>
      </c>
      <c r="C354">
        <v>353</v>
      </c>
      <c r="D354">
        <v>63</v>
      </c>
      <c r="E354">
        <v>33</v>
      </c>
      <c r="F354">
        <v>45</v>
      </c>
      <c r="G354" t="s">
        <v>770</v>
      </c>
      <c r="I354">
        <v>2.2999999999999998</v>
      </c>
      <c r="J354">
        <v>3</v>
      </c>
      <c r="K354">
        <v>0</v>
      </c>
    </row>
    <row r="355" spans="1:11" x14ac:dyDescent="0.25">
      <c r="A355" t="s">
        <v>1033</v>
      </c>
      <c r="B355">
        <v>50</v>
      </c>
      <c r="C355">
        <v>354</v>
      </c>
      <c r="D355">
        <v>93</v>
      </c>
      <c r="E355">
        <v>83</v>
      </c>
      <c r="F355">
        <v>75</v>
      </c>
      <c r="G355" t="s">
        <v>770</v>
      </c>
      <c r="I355">
        <v>12.5</v>
      </c>
      <c r="J355">
        <v>3</v>
      </c>
      <c r="K355">
        <v>0</v>
      </c>
    </row>
    <row r="356" spans="1:11" x14ac:dyDescent="0.25">
      <c r="A356" t="s">
        <v>1034</v>
      </c>
      <c r="B356">
        <v>50</v>
      </c>
      <c r="C356">
        <v>355</v>
      </c>
      <c r="D356">
        <v>30</v>
      </c>
      <c r="E356">
        <v>90</v>
      </c>
      <c r="F356">
        <v>25</v>
      </c>
      <c r="G356" t="s">
        <v>770</v>
      </c>
      <c r="I356">
        <v>15</v>
      </c>
      <c r="J356">
        <v>3</v>
      </c>
      <c r="K356">
        <v>0</v>
      </c>
    </row>
    <row r="357" spans="1:11" x14ac:dyDescent="0.25">
      <c r="A357" t="s">
        <v>1035</v>
      </c>
      <c r="B357">
        <v>50</v>
      </c>
      <c r="C357">
        <v>356</v>
      </c>
      <c r="D357">
        <v>60</v>
      </c>
      <c r="E357">
        <v>130</v>
      </c>
      <c r="F357">
        <v>25</v>
      </c>
      <c r="G357" t="s">
        <v>770</v>
      </c>
      <c r="I357">
        <v>30.6</v>
      </c>
      <c r="J357">
        <v>3</v>
      </c>
      <c r="K357">
        <v>0</v>
      </c>
    </row>
    <row r="358" spans="1:11" x14ac:dyDescent="0.25">
      <c r="A358" t="s">
        <v>1036</v>
      </c>
      <c r="B358">
        <v>50</v>
      </c>
      <c r="C358">
        <v>357</v>
      </c>
      <c r="D358">
        <v>72</v>
      </c>
      <c r="E358">
        <v>87</v>
      </c>
      <c r="F358">
        <v>51</v>
      </c>
      <c r="G358" t="s">
        <v>663</v>
      </c>
      <c r="H358" t="s">
        <v>671</v>
      </c>
      <c r="I358">
        <v>100</v>
      </c>
      <c r="J358">
        <v>3</v>
      </c>
      <c r="K358">
        <v>0</v>
      </c>
    </row>
    <row r="359" spans="1:11" x14ac:dyDescent="0.25">
      <c r="A359" t="s">
        <v>1037</v>
      </c>
      <c r="B359">
        <v>50</v>
      </c>
      <c r="C359">
        <v>358</v>
      </c>
      <c r="D359">
        <v>95</v>
      </c>
      <c r="E359">
        <v>90</v>
      </c>
      <c r="F359">
        <v>65</v>
      </c>
      <c r="G359" t="s">
        <v>738</v>
      </c>
      <c r="I359">
        <v>1</v>
      </c>
      <c r="J359">
        <v>3</v>
      </c>
      <c r="K359">
        <v>0</v>
      </c>
    </row>
    <row r="360" spans="1:11" x14ac:dyDescent="0.25">
      <c r="A360" t="s">
        <v>1038</v>
      </c>
      <c r="B360">
        <v>50</v>
      </c>
      <c r="C360">
        <v>359</v>
      </c>
      <c r="D360">
        <v>115</v>
      </c>
      <c r="E360">
        <v>60</v>
      </c>
      <c r="F360">
        <v>115</v>
      </c>
      <c r="G360" t="s">
        <v>688</v>
      </c>
      <c r="I360">
        <v>47</v>
      </c>
      <c r="J360">
        <v>3</v>
      </c>
      <c r="K360">
        <v>0</v>
      </c>
    </row>
    <row r="361" spans="1:11" x14ac:dyDescent="0.25">
      <c r="A361" t="s">
        <v>1039</v>
      </c>
      <c r="B361">
        <v>50</v>
      </c>
      <c r="C361">
        <v>360</v>
      </c>
      <c r="D361">
        <v>23</v>
      </c>
      <c r="E361">
        <v>48</v>
      </c>
      <c r="F361">
        <v>23</v>
      </c>
      <c r="G361" t="s">
        <v>738</v>
      </c>
      <c r="I361">
        <v>14</v>
      </c>
      <c r="J361">
        <v>3</v>
      </c>
      <c r="K361">
        <v>0</v>
      </c>
    </row>
    <row r="362" spans="1:11" x14ac:dyDescent="0.25">
      <c r="A362" t="s">
        <v>1040</v>
      </c>
      <c r="B362">
        <v>50</v>
      </c>
      <c r="C362">
        <v>361</v>
      </c>
      <c r="D362">
        <v>50</v>
      </c>
      <c r="E362">
        <v>50</v>
      </c>
      <c r="F362">
        <v>50</v>
      </c>
      <c r="G362" t="s">
        <v>699</v>
      </c>
      <c r="I362">
        <v>16.8</v>
      </c>
      <c r="J362">
        <v>3</v>
      </c>
      <c r="K362">
        <v>0</v>
      </c>
    </row>
    <row r="363" spans="1:11" x14ac:dyDescent="0.25">
      <c r="A363" t="s">
        <v>1041</v>
      </c>
      <c r="B363">
        <v>50</v>
      </c>
      <c r="C363">
        <v>362</v>
      </c>
      <c r="D363">
        <v>120</v>
      </c>
      <c r="E363">
        <v>80</v>
      </c>
      <c r="F363">
        <v>100</v>
      </c>
      <c r="G363" t="s">
        <v>699</v>
      </c>
      <c r="I363">
        <v>256.5</v>
      </c>
      <c r="J363">
        <v>3</v>
      </c>
      <c r="K363">
        <v>0</v>
      </c>
    </row>
    <row r="364" spans="1:11" x14ac:dyDescent="0.25">
      <c r="A364" t="s">
        <v>1042</v>
      </c>
      <c r="B364">
        <v>50</v>
      </c>
      <c r="C364">
        <v>363</v>
      </c>
      <c r="D364">
        <v>55</v>
      </c>
      <c r="E364">
        <v>50</v>
      </c>
      <c r="F364">
        <v>25</v>
      </c>
      <c r="G364" t="s">
        <v>699</v>
      </c>
      <c r="H364" t="s">
        <v>673</v>
      </c>
      <c r="I364">
        <v>39.5</v>
      </c>
      <c r="J364">
        <v>3</v>
      </c>
      <c r="K364">
        <v>0</v>
      </c>
    </row>
    <row r="365" spans="1:11" x14ac:dyDescent="0.25">
      <c r="A365" t="s">
        <v>1043</v>
      </c>
      <c r="B365">
        <v>50</v>
      </c>
      <c r="C365">
        <v>364</v>
      </c>
      <c r="D365">
        <v>75</v>
      </c>
      <c r="E365">
        <v>70</v>
      </c>
      <c r="F365">
        <v>45</v>
      </c>
      <c r="G365" t="s">
        <v>699</v>
      </c>
      <c r="H365" t="s">
        <v>673</v>
      </c>
      <c r="I365">
        <v>87.6</v>
      </c>
      <c r="J365">
        <v>3</v>
      </c>
      <c r="K365">
        <v>0</v>
      </c>
    </row>
    <row r="366" spans="1:11" x14ac:dyDescent="0.25">
      <c r="A366" t="s">
        <v>1044</v>
      </c>
      <c r="B366">
        <v>50</v>
      </c>
      <c r="C366">
        <v>365</v>
      </c>
      <c r="D366">
        <v>95</v>
      </c>
      <c r="E366">
        <v>90</v>
      </c>
      <c r="F366">
        <v>65</v>
      </c>
      <c r="G366" t="s">
        <v>699</v>
      </c>
      <c r="H366" t="s">
        <v>673</v>
      </c>
      <c r="I366">
        <v>150.6</v>
      </c>
      <c r="J366">
        <v>3</v>
      </c>
      <c r="K366">
        <v>0</v>
      </c>
    </row>
    <row r="367" spans="1:11" x14ac:dyDescent="0.25">
      <c r="A367" t="s">
        <v>1045</v>
      </c>
      <c r="B367">
        <v>50</v>
      </c>
      <c r="C367">
        <v>366</v>
      </c>
      <c r="D367">
        <v>74</v>
      </c>
      <c r="E367">
        <v>55</v>
      </c>
      <c r="F367">
        <v>32</v>
      </c>
      <c r="G367" t="s">
        <v>673</v>
      </c>
      <c r="I367">
        <v>52.5</v>
      </c>
      <c r="J367">
        <v>3</v>
      </c>
      <c r="K367">
        <v>0</v>
      </c>
    </row>
    <row r="368" spans="1:11" x14ac:dyDescent="0.25">
      <c r="A368" t="s">
        <v>1046</v>
      </c>
      <c r="B368">
        <v>50</v>
      </c>
      <c r="C368">
        <v>367</v>
      </c>
      <c r="D368">
        <v>94</v>
      </c>
      <c r="E368">
        <v>75</v>
      </c>
      <c r="F368">
        <v>52</v>
      </c>
      <c r="G368" t="s">
        <v>673</v>
      </c>
      <c r="I368">
        <v>27</v>
      </c>
      <c r="J368">
        <v>3</v>
      </c>
      <c r="K368">
        <v>0</v>
      </c>
    </row>
    <row r="369" spans="1:11" x14ac:dyDescent="0.25">
      <c r="A369" t="s">
        <v>1047</v>
      </c>
      <c r="B369">
        <v>50</v>
      </c>
      <c r="C369">
        <v>368</v>
      </c>
      <c r="D369">
        <v>114</v>
      </c>
      <c r="E369">
        <v>75</v>
      </c>
      <c r="F369">
        <v>52</v>
      </c>
      <c r="G369" t="s">
        <v>673</v>
      </c>
      <c r="I369">
        <v>22.6</v>
      </c>
      <c r="J369">
        <v>3</v>
      </c>
      <c r="K369">
        <v>0</v>
      </c>
    </row>
    <row r="370" spans="1:11" x14ac:dyDescent="0.25">
      <c r="A370" t="s">
        <v>1048</v>
      </c>
      <c r="B370">
        <v>88.1</v>
      </c>
      <c r="C370">
        <v>369</v>
      </c>
      <c r="D370">
        <v>45</v>
      </c>
      <c r="E370">
        <v>65</v>
      </c>
      <c r="F370">
        <v>55</v>
      </c>
      <c r="G370" t="s">
        <v>673</v>
      </c>
      <c r="H370" t="s">
        <v>750</v>
      </c>
      <c r="I370">
        <v>23.4</v>
      </c>
      <c r="J370">
        <v>3</v>
      </c>
      <c r="K370">
        <v>0</v>
      </c>
    </row>
    <row r="371" spans="1:11" x14ac:dyDescent="0.25">
      <c r="A371" t="s">
        <v>1049</v>
      </c>
      <c r="B371">
        <v>24.6</v>
      </c>
      <c r="C371">
        <v>370</v>
      </c>
      <c r="D371">
        <v>40</v>
      </c>
      <c r="E371">
        <v>65</v>
      </c>
      <c r="F371">
        <v>97</v>
      </c>
      <c r="G371" t="s">
        <v>673</v>
      </c>
      <c r="I371">
        <v>8.6999999999999993</v>
      </c>
      <c r="J371">
        <v>3</v>
      </c>
      <c r="K371">
        <v>0</v>
      </c>
    </row>
    <row r="372" spans="1:11" x14ac:dyDescent="0.25">
      <c r="A372" t="s">
        <v>1050</v>
      </c>
      <c r="B372">
        <v>50</v>
      </c>
      <c r="C372">
        <v>371</v>
      </c>
      <c r="D372">
        <v>40</v>
      </c>
      <c r="E372">
        <v>30</v>
      </c>
      <c r="F372">
        <v>50</v>
      </c>
      <c r="G372" t="s">
        <v>826</v>
      </c>
      <c r="I372">
        <v>42.1</v>
      </c>
      <c r="J372">
        <v>3</v>
      </c>
      <c r="K372">
        <v>0</v>
      </c>
    </row>
    <row r="373" spans="1:11" x14ac:dyDescent="0.25">
      <c r="A373" t="s">
        <v>1051</v>
      </c>
      <c r="B373">
        <v>50</v>
      </c>
      <c r="C373">
        <v>372</v>
      </c>
      <c r="D373">
        <v>60</v>
      </c>
      <c r="E373">
        <v>50</v>
      </c>
      <c r="F373">
        <v>50</v>
      </c>
      <c r="G373" t="s">
        <v>826</v>
      </c>
      <c r="I373">
        <v>110.5</v>
      </c>
      <c r="J373">
        <v>3</v>
      </c>
      <c r="K373">
        <v>0</v>
      </c>
    </row>
    <row r="374" spans="1:11" x14ac:dyDescent="0.25">
      <c r="A374" t="s">
        <v>1052</v>
      </c>
      <c r="B374">
        <v>50</v>
      </c>
      <c r="C374">
        <v>373</v>
      </c>
      <c r="D374">
        <v>120</v>
      </c>
      <c r="E374">
        <v>90</v>
      </c>
      <c r="F374">
        <v>120</v>
      </c>
      <c r="G374" t="s">
        <v>826</v>
      </c>
      <c r="H374" t="s">
        <v>671</v>
      </c>
      <c r="I374">
        <v>102.6</v>
      </c>
      <c r="J374">
        <v>3</v>
      </c>
      <c r="K374">
        <v>0</v>
      </c>
    </row>
    <row r="375" spans="1:11" x14ac:dyDescent="0.25">
      <c r="A375" t="s">
        <v>1053</v>
      </c>
      <c r="C375">
        <v>374</v>
      </c>
      <c r="D375">
        <v>35</v>
      </c>
      <c r="E375">
        <v>60</v>
      </c>
      <c r="F375">
        <v>30</v>
      </c>
      <c r="G375" t="s">
        <v>758</v>
      </c>
      <c r="H375" t="s">
        <v>738</v>
      </c>
      <c r="I375">
        <v>95.2</v>
      </c>
      <c r="J375">
        <v>3</v>
      </c>
      <c r="K375">
        <v>0</v>
      </c>
    </row>
    <row r="376" spans="1:11" x14ac:dyDescent="0.25">
      <c r="A376" t="s">
        <v>1054</v>
      </c>
      <c r="C376">
        <v>375</v>
      </c>
      <c r="D376">
        <v>55</v>
      </c>
      <c r="E376">
        <v>80</v>
      </c>
      <c r="F376">
        <v>50</v>
      </c>
      <c r="G376" t="s">
        <v>758</v>
      </c>
      <c r="H376" t="s">
        <v>738</v>
      </c>
      <c r="I376">
        <v>202.5</v>
      </c>
      <c r="J376">
        <v>3</v>
      </c>
      <c r="K376">
        <v>0</v>
      </c>
    </row>
    <row r="377" spans="1:11" x14ac:dyDescent="0.25">
      <c r="A377" t="s">
        <v>1055</v>
      </c>
      <c r="C377">
        <v>376</v>
      </c>
      <c r="D377">
        <v>105</v>
      </c>
      <c r="E377">
        <v>110</v>
      </c>
      <c r="F377">
        <v>110</v>
      </c>
      <c r="G377" t="s">
        <v>758</v>
      </c>
      <c r="H377" t="s">
        <v>738</v>
      </c>
      <c r="I377">
        <v>550</v>
      </c>
      <c r="J377">
        <v>3</v>
      </c>
      <c r="K377">
        <v>0</v>
      </c>
    </row>
    <row r="378" spans="1:11" x14ac:dyDescent="0.25">
      <c r="A378" t="s">
        <v>1056</v>
      </c>
      <c r="C378">
        <v>377</v>
      </c>
      <c r="D378">
        <v>50</v>
      </c>
      <c r="E378">
        <v>100</v>
      </c>
      <c r="F378">
        <v>50</v>
      </c>
      <c r="G378" t="s">
        <v>750</v>
      </c>
      <c r="I378">
        <v>230</v>
      </c>
      <c r="J378">
        <v>3</v>
      </c>
      <c r="K378">
        <v>1</v>
      </c>
    </row>
    <row r="379" spans="1:11" x14ac:dyDescent="0.25">
      <c r="A379" t="s">
        <v>1057</v>
      </c>
      <c r="C379">
        <v>378</v>
      </c>
      <c r="D379">
        <v>100</v>
      </c>
      <c r="E379">
        <v>200</v>
      </c>
      <c r="F379">
        <v>50</v>
      </c>
      <c r="G379" t="s">
        <v>699</v>
      </c>
      <c r="I379">
        <v>175</v>
      </c>
      <c r="J379">
        <v>3</v>
      </c>
      <c r="K379">
        <v>1</v>
      </c>
    </row>
    <row r="380" spans="1:11" x14ac:dyDescent="0.25">
      <c r="A380" t="s">
        <v>1058</v>
      </c>
      <c r="C380">
        <v>379</v>
      </c>
      <c r="D380">
        <v>75</v>
      </c>
      <c r="E380">
        <v>150</v>
      </c>
      <c r="F380">
        <v>50</v>
      </c>
      <c r="G380" t="s">
        <v>758</v>
      </c>
      <c r="I380">
        <v>205</v>
      </c>
      <c r="J380">
        <v>3</v>
      </c>
      <c r="K380">
        <v>1</v>
      </c>
    </row>
    <row r="381" spans="1:11" x14ac:dyDescent="0.25">
      <c r="A381" t="s">
        <v>1059</v>
      </c>
      <c r="B381">
        <v>0</v>
      </c>
      <c r="C381">
        <v>380</v>
      </c>
      <c r="D381">
        <v>140</v>
      </c>
      <c r="E381">
        <v>150</v>
      </c>
      <c r="F381">
        <v>110</v>
      </c>
      <c r="G381" t="s">
        <v>826</v>
      </c>
      <c r="H381" t="s">
        <v>738</v>
      </c>
      <c r="I381">
        <v>40</v>
      </c>
      <c r="J381">
        <v>3</v>
      </c>
      <c r="K381">
        <v>1</v>
      </c>
    </row>
    <row r="382" spans="1:11" x14ac:dyDescent="0.25">
      <c r="A382" t="s">
        <v>1060</v>
      </c>
      <c r="B382">
        <v>100</v>
      </c>
      <c r="C382">
        <v>381</v>
      </c>
      <c r="D382">
        <v>160</v>
      </c>
      <c r="E382">
        <v>120</v>
      </c>
      <c r="F382">
        <v>110</v>
      </c>
      <c r="G382" t="s">
        <v>826</v>
      </c>
      <c r="H382" t="s">
        <v>738</v>
      </c>
      <c r="I382">
        <v>60</v>
      </c>
      <c r="J382">
        <v>3</v>
      </c>
      <c r="K382">
        <v>1</v>
      </c>
    </row>
    <row r="383" spans="1:11" x14ac:dyDescent="0.25">
      <c r="A383" t="s">
        <v>1061</v>
      </c>
      <c r="C383">
        <v>382</v>
      </c>
      <c r="D383">
        <v>180</v>
      </c>
      <c r="E383">
        <v>160</v>
      </c>
      <c r="F383">
        <v>90</v>
      </c>
      <c r="G383" t="s">
        <v>673</v>
      </c>
      <c r="I383">
        <v>352</v>
      </c>
      <c r="J383">
        <v>3</v>
      </c>
      <c r="K383">
        <v>1</v>
      </c>
    </row>
    <row r="384" spans="1:11" x14ac:dyDescent="0.25">
      <c r="A384" t="s">
        <v>1062</v>
      </c>
      <c r="C384">
        <v>383</v>
      </c>
      <c r="D384">
        <v>150</v>
      </c>
      <c r="E384">
        <v>90</v>
      </c>
      <c r="F384">
        <v>90</v>
      </c>
      <c r="G384" t="s">
        <v>698</v>
      </c>
      <c r="I384">
        <v>950</v>
      </c>
      <c r="J384">
        <v>3</v>
      </c>
      <c r="K384">
        <v>1</v>
      </c>
    </row>
    <row r="385" spans="1:11" x14ac:dyDescent="0.25">
      <c r="A385" t="s">
        <v>1063</v>
      </c>
      <c r="C385">
        <v>384</v>
      </c>
      <c r="D385">
        <v>180</v>
      </c>
      <c r="E385">
        <v>100</v>
      </c>
      <c r="F385">
        <v>115</v>
      </c>
      <c r="G385" t="s">
        <v>826</v>
      </c>
      <c r="H385" t="s">
        <v>671</v>
      </c>
      <c r="I385">
        <v>206.5</v>
      </c>
      <c r="J385">
        <v>3</v>
      </c>
      <c r="K385">
        <v>1</v>
      </c>
    </row>
    <row r="386" spans="1:11" x14ac:dyDescent="0.25">
      <c r="A386" t="s">
        <v>1064</v>
      </c>
      <c r="C386">
        <v>385</v>
      </c>
      <c r="D386">
        <v>100</v>
      </c>
      <c r="E386">
        <v>100</v>
      </c>
      <c r="F386">
        <v>100</v>
      </c>
      <c r="G386" t="s">
        <v>758</v>
      </c>
      <c r="H386" t="s">
        <v>738</v>
      </c>
      <c r="I386">
        <v>1.1000000000000001</v>
      </c>
      <c r="J386">
        <v>3</v>
      </c>
      <c r="K386">
        <v>1</v>
      </c>
    </row>
    <row r="387" spans="1:11" x14ac:dyDescent="0.25">
      <c r="A387" t="s">
        <v>1065</v>
      </c>
      <c r="C387">
        <v>386</v>
      </c>
      <c r="D387">
        <v>95</v>
      </c>
      <c r="E387">
        <v>90</v>
      </c>
      <c r="F387">
        <v>180</v>
      </c>
      <c r="G387" t="s">
        <v>738</v>
      </c>
      <c r="I387">
        <v>60.8</v>
      </c>
      <c r="J387">
        <v>3</v>
      </c>
      <c r="K387">
        <v>1</v>
      </c>
    </row>
    <row r="388" spans="1:11" x14ac:dyDescent="0.25">
      <c r="A388" t="s">
        <v>1066</v>
      </c>
      <c r="B388">
        <v>88.1</v>
      </c>
      <c r="C388">
        <v>387</v>
      </c>
      <c r="D388">
        <v>45</v>
      </c>
      <c r="E388">
        <v>55</v>
      </c>
      <c r="F388">
        <v>31</v>
      </c>
      <c r="G388" t="s">
        <v>663</v>
      </c>
      <c r="I388">
        <v>10.199999999999999</v>
      </c>
      <c r="J388">
        <v>4</v>
      </c>
      <c r="K388">
        <v>0</v>
      </c>
    </row>
    <row r="389" spans="1:11" x14ac:dyDescent="0.25">
      <c r="A389" t="s">
        <v>1067</v>
      </c>
      <c r="B389">
        <v>88.1</v>
      </c>
      <c r="C389">
        <v>388</v>
      </c>
      <c r="D389">
        <v>55</v>
      </c>
      <c r="E389">
        <v>65</v>
      </c>
      <c r="F389">
        <v>36</v>
      </c>
      <c r="G389" t="s">
        <v>663</v>
      </c>
      <c r="I389">
        <v>97</v>
      </c>
      <c r="J389">
        <v>4</v>
      </c>
      <c r="K389">
        <v>0</v>
      </c>
    </row>
    <row r="390" spans="1:11" x14ac:dyDescent="0.25">
      <c r="A390" t="s">
        <v>1068</v>
      </c>
      <c r="B390">
        <v>88.1</v>
      </c>
      <c r="C390">
        <v>389</v>
      </c>
      <c r="D390">
        <v>75</v>
      </c>
      <c r="E390">
        <v>85</v>
      </c>
      <c r="F390">
        <v>56</v>
      </c>
      <c r="G390" t="s">
        <v>663</v>
      </c>
      <c r="H390" t="s">
        <v>698</v>
      </c>
      <c r="I390">
        <v>310</v>
      </c>
      <c r="J390">
        <v>4</v>
      </c>
      <c r="K390">
        <v>0</v>
      </c>
    </row>
    <row r="391" spans="1:11" x14ac:dyDescent="0.25">
      <c r="A391" t="s">
        <v>1069</v>
      </c>
      <c r="B391">
        <v>88.1</v>
      </c>
      <c r="C391">
        <v>390</v>
      </c>
      <c r="D391">
        <v>58</v>
      </c>
      <c r="E391">
        <v>44</v>
      </c>
      <c r="F391">
        <v>61</v>
      </c>
      <c r="G391" t="s">
        <v>668</v>
      </c>
      <c r="I391">
        <v>6.2</v>
      </c>
      <c r="J391">
        <v>4</v>
      </c>
      <c r="K391">
        <v>0</v>
      </c>
    </row>
    <row r="392" spans="1:11" x14ac:dyDescent="0.25">
      <c r="A392" t="s">
        <v>1070</v>
      </c>
      <c r="B392">
        <v>88.1</v>
      </c>
      <c r="C392">
        <v>391</v>
      </c>
      <c r="D392">
        <v>78</v>
      </c>
      <c r="E392">
        <v>52</v>
      </c>
      <c r="F392">
        <v>81</v>
      </c>
      <c r="G392" t="s">
        <v>668</v>
      </c>
      <c r="H392" t="s">
        <v>730</v>
      </c>
      <c r="I392">
        <v>22</v>
      </c>
      <c r="J392">
        <v>4</v>
      </c>
      <c r="K392">
        <v>0</v>
      </c>
    </row>
    <row r="393" spans="1:11" x14ac:dyDescent="0.25">
      <c r="A393" t="s">
        <v>1071</v>
      </c>
      <c r="B393">
        <v>88.1</v>
      </c>
      <c r="C393">
        <v>392</v>
      </c>
      <c r="D393">
        <v>104</v>
      </c>
      <c r="E393">
        <v>71</v>
      </c>
      <c r="F393">
        <v>108</v>
      </c>
      <c r="G393" t="s">
        <v>668</v>
      </c>
      <c r="H393" t="s">
        <v>730</v>
      </c>
      <c r="I393">
        <v>55</v>
      </c>
      <c r="J393">
        <v>4</v>
      </c>
      <c r="K393">
        <v>0</v>
      </c>
    </row>
    <row r="394" spans="1:11" x14ac:dyDescent="0.25">
      <c r="A394" t="s">
        <v>1072</v>
      </c>
      <c r="B394">
        <v>88.1</v>
      </c>
      <c r="C394">
        <v>393</v>
      </c>
      <c r="D394">
        <v>61</v>
      </c>
      <c r="E394">
        <v>56</v>
      </c>
      <c r="F394">
        <v>40</v>
      </c>
      <c r="G394" t="s">
        <v>673</v>
      </c>
      <c r="I394">
        <v>5.2</v>
      </c>
      <c r="J394">
        <v>4</v>
      </c>
      <c r="K394">
        <v>0</v>
      </c>
    </row>
    <row r="395" spans="1:11" x14ac:dyDescent="0.25">
      <c r="A395" t="s">
        <v>1073</v>
      </c>
      <c r="B395">
        <v>88.1</v>
      </c>
      <c r="C395">
        <v>394</v>
      </c>
      <c r="D395">
        <v>81</v>
      </c>
      <c r="E395">
        <v>76</v>
      </c>
      <c r="F395">
        <v>50</v>
      </c>
      <c r="G395" t="s">
        <v>673</v>
      </c>
      <c r="I395">
        <v>23</v>
      </c>
      <c r="J395">
        <v>4</v>
      </c>
      <c r="K395">
        <v>0</v>
      </c>
    </row>
    <row r="396" spans="1:11" x14ac:dyDescent="0.25">
      <c r="A396" t="s">
        <v>1074</v>
      </c>
      <c r="B396">
        <v>88.1</v>
      </c>
      <c r="C396">
        <v>395</v>
      </c>
      <c r="D396">
        <v>111</v>
      </c>
      <c r="E396">
        <v>101</v>
      </c>
      <c r="F396">
        <v>60</v>
      </c>
      <c r="G396" t="s">
        <v>673</v>
      </c>
      <c r="H396" t="s">
        <v>758</v>
      </c>
      <c r="I396">
        <v>84.5</v>
      </c>
      <c r="J396">
        <v>4</v>
      </c>
      <c r="K396">
        <v>0</v>
      </c>
    </row>
    <row r="397" spans="1:11" x14ac:dyDescent="0.25">
      <c r="A397" t="s">
        <v>1075</v>
      </c>
      <c r="B397">
        <v>50</v>
      </c>
      <c r="C397">
        <v>396</v>
      </c>
      <c r="D397">
        <v>30</v>
      </c>
      <c r="E397">
        <v>30</v>
      </c>
      <c r="F397">
        <v>60</v>
      </c>
      <c r="G397" t="s">
        <v>684</v>
      </c>
      <c r="H397" t="s">
        <v>671</v>
      </c>
      <c r="I397">
        <v>2</v>
      </c>
      <c r="J397">
        <v>4</v>
      </c>
      <c r="K397">
        <v>0</v>
      </c>
    </row>
    <row r="398" spans="1:11" x14ac:dyDescent="0.25">
      <c r="A398" t="s">
        <v>1076</v>
      </c>
      <c r="B398">
        <v>50</v>
      </c>
      <c r="C398">
        <v>397</v>
      </c>
      <c r="D398">
        <v>40</v>
      </c>
      <c r="E398">
        <v>40</v>
      </c>
      <c r="F398">
        <v>80</v>
      </c>
      <c r="G398" t="s">
        <v>684</v>
      </c>
      <c r="H398" t="s">
        <v>671</v>
      </c>
      <c r="I398">
        <v>15.5</v>
      </c>
      <c r="J398">
        <v>4</v>
      </c>
      <c r="K398">
        <v>0</v>
      </c>
    </row>
    <row r="399" spans="1:11" x14ac:dyDescent="0.25">
      <c r="A399" t="s">
        <v>1077</v>
      </c>
      <c r="B399">
        <v>50</v>
      </c>
      <c r="C399">
        <v>398</v>
      </c>
      <c r="D399">
        <v>50</v>
      </c>
      <c r="E399">
        <v>60</v>
      </c>
      <c r="F399">
        <v>100</v>
      </c>
      <c r="G399" t="s">
        <v>684</v>
      </c>
      <c r="H399" t="s">
        <v>671</v>
      </c>
      <c r="I399">
        <v>24.9</v>
      </c>
      <c r="J399">
        <v>4</v>
      </c>
      <c r="K399">
        <v>0</v>
      </c>
    </row>
    <row r="400" spans="1:11" x14ac:dyDescent="0.25">
      <c r="A400" t="s">
        <v>1078</v>
      </c>
      <c r="B400">
        <v>50</v>
      </c>
      <c r="C400">
        <v>399</v>
      </c>
      <c r="D400">
        <v>35</v>
      </c>
      <c r="E400">
        <v>40</v>
      </c>
      <c r="F400">
        <v>31</v>
      </c>
      <c r="G400" t="s">
        <v>684</v>
      </c>
      <c r="I400">
        <v>20</v>
      </c>
      <c r="J400">
        <v>4</v>
      </c>
      <c r="K400">
        <v>0</v>
      </c>
    </row>
    <row r="401" spans="1:11" x14ac:dyDescent="0.25">
      <c r="A401" t="s">
        <v>1079</v>
      </c>
      <c r="B401">
        <v>50</v>
      </c>
      <c r="C401">
        <v>400</v>
      </c>
      <c r="D401">
        <v>55</v>
      </c>
      <c r="E401">
        <v>60</v>
      </c>
      <c r="F401">
        <v>71</v>
      </c>
      <c r="G401" t="s">
        <v>684</v>
      </c>
      <c r="H401" t="s">
        <v>673</v>
      </c>
      <c r="I401">
        <v>31.5</v>
      </c>
      <c r="J401">
        <v>4</v>
      </c>
      <c r="K401">
        <v>0</v>
      </c>
    </row>
    <row r="402" spans="1:11" x14ac:dyDescent="0.25">
      <c r="A402" t="s">
        <v>1080</v>
      </c>
      <c r="B402">
        <v>50</v>
      </c>
      <c r="C402">
        <v>401</v>
      </c>
      <c r="D402">
        <v>25</v>
      </c>
      <c r="E402">
        <v>41</v>
      </c>
      <c r="F402">
        <v>25</v>
      </c>
      <c r="G402" t="s">
        <v>677</v>
      </c>
      <c r="I402">
        <v>2.2000000000000002</v>
      </c>
      <c r="J402">
        <v>4</v>
      </c>
      <c r="K402">
        <v>0</v>
      </c>
    </row>
    <row r="403" spans="1:11" x14ac:dyDescent="0.25">
      <c r="A403" t="s">
        <v>1081</v>
      </c>
      <c r="B403">
        <v>50</v>
      </c>
      <c r="C403">
        <v>402</v>
      </c>
      <c r="D403">
        <v>55</v>
      </c>
      <c r="E403">
        <v>51</v>
      </c>
      <c r="F403">
        <v>65</v>
      </c>
      <c r="G403" t="s">
        <v>677</v>
      </c>
      <c r="I403">
        <v>25.5</v>
      </c>
      <c r="J403">
        <v>4</v>
      </c>
      <c r="K403">
        <v>0</v>
      </c>
    </row>
    <row r="404" spans="1:11" x14ac:dyDescent="0.25">
      <c r="A404" t="s">
        <v>1082</v>
      </c>
      <c r="B404">
        <v>50</v>
      </c>
      <c r="C404">
        <v>403</v>
      </c>
      <c r="D404">
        <v>40</v>
      </c>
      <c r="E404">
        <v>34</v>
      </c>
      <c r="F404">
        <v>45</v>
      </c>
      <c r="G404" t="s">
        <v>695</v>
      </c>
      <c r="I404">
        <v>9.5</v>
      </c>
      <c r="J404">
        <v>4</v>
      </c>
      <c r="K404">
        <v>0</v>
      </c>
    </row>
    <row r="405" spans="1:11" x14ac:dyDescent="0.25">
      <c r="A405" t="s">
        <v>1083</v>
      </c>
      <c r="B405">
        <v>50</v>
      </c>
      <c r="C405">
        <v>404</v>
      </c>
      <c r="D405">
        <v>60</v>
      </c>
      <c r="E405">
        <v>49</v>
      </c>
      <c r="F405">
        <v>60</v>
      </c>
      <c r="G405" t="s">
        <v>695</v>
      </c>
      <c r="I405">
        <v>30.5</v>
      </c>
      <c r="J405">
        <v>4</v>
      </c>
      <c r="K405">
        <v>0</v>
      </c>
    </row>
    <row r="406" spans="1:11" x14ac:dyDescent="0.25">
      <c r="A406" t="s">
        <v>1084</v>
      </c>
      <c r="B406">
        <v>50</v>
      </c>
      <c r="C406">
        <v>405</v>
      </c>
      <c r="D406">
        <v>95</v>
      </c>
      <c r="E406">
        <v>79</v>
      </c>
      <c r="F406">
        <v>70</v>
      </c>
      <c r="G406" t="s">
        <v>695</v>
      </c>
      <c r="I406">
        <v>42</v>
      </c>
      <c r="J406">
        <v>4</v>
      </c>
      <c r="K406">
        <v>0</v>
      </c>
    </row>
    <row r="407" spans="1:11" x14ac:dyDescent="0.25">
      <c r="A407" t="s">
        <v>1085</v>
      </c>
      <c r="B407">
        <v>50</v>
      </c>
      <c r="C407">
        <v>406</v>
      </c>
      <c r="D407">
        <v>50</v>
      </c>
      <c r="E407">
        <v>70</v>
      </c>
      <c r="F407">
        <v>55</v>
      </c>
      <c r="G407" t="s">
        <v>663</v>
      </c>
      <c r="H407" t="s">
        <v>664</v>
      </c>
      <c r="I407">
        <v>1.2</v>
      </c>
      <c r="J407">
        <v>4</v>
      </c>
      <c r="K407">
        <v>0</v>
      </c>
    </row>
    <row r="408" spans="1:11" x14ac:dyDescent="0.25">
      <c r="A408" t="s">
        <v>1086</v>
      </c>
      <c r="B408">
        <v>50</v>
      </c>
      <c r="C408">
        <v>407</v>
      </c>
      <c r="D408">
        <v>125</v>
      </c>
      <c r="E408">
        <v>105</v>
      </c>
      <c r="F408">
        <v>90</v>
      </c>
      <c r="G408" t="s">
        <v>663</v>
      </c>
      <c r="H408" t="s">
        <v>664</v>
      </c>
      <c r="I408">
        <v>14.5</v>
      </c>
      <c r="J408">
        <v>4</v>
      </c>
      <c r="K408">
        <v>0</v>
      </c>
    </row>
    <row r="409" spans="1:11" x14ac:dyDescent="0.25">
      <c r="A409" t="s">
        <v>1087</v>
      </c>
      <c r="B409">
        <v>88.1</v>
      </c>
      <c r="C409">
        <v>408</v>
      </c>
      <c r="D409">
        <v>30</v>
      </c>
      <c r="E409">
        <v>30</v>
      </c>
      <c r="F409">
        <v>58</v>
      </c>
      <c r="G409" t="s">
        <v>750</v>
      </c>
      <c r="I409">
        <v>31.5</v>
      </c>
      <c r="J409">
        <v>4</v>
      </c>
      <c r="K409">
        <v>0</v>
      </c>
    </row>
    <row r="410" spans="1:11" x14ac:dyDescent="0.25">
      <c r="A410" t="s">
        <v>1088</v>
      </c>
      <c r="B410">
        <v>88.1</v>
      </c>
      <c r="C410">
        <v>409</v>
      </c>
      <c r="D410">
        <v>65</v>
      </c>
      <c r="E410">
        <v>50</v>
      </c>
      <c r="F410">
        <v>58</v>
      </c>
      <c r="G410" t="s">
        <v>750</v>
      </c>
      <c r="I410">
        <v>102.5</v>
      </c>
      <c r="J410">
        <v>4</v>
      </c>
      <c r="K410">
        <v>0</v>
      </c>
    </row>
    <row r="411" spans="1:11" x14ac:dyDescent="0.25">
      <c r="A411" t="s">
        <v>1089</v>
      </c>
      <c r="B411">
        <v>88.1</v>
      </c>
      <c r="C411">
        <v>410</v>
      </c>
      <c r="D411">
        <v>42</v>
      </c>
      <c r="E411">
        <v>88</v>
      </c>
      <c r="F411">
        <v>30</v>
      </c>
      <c r="G411" t="s">
        <v>750</v>
      </c>
      <c r="H411" t="s">
        <v>758</v>
      </c>
      <c r="I411">
        <v>57</v>
      </c>
      <c r="J411">
        <v>4</v>
      </c>
      <c r="K411">
        <v>0</v>
      </c>
    </row>
    <row r="412" spans="1:11" x14ac:dyDescent="0.25">
      <c r="A412" t="s">
        <v>1090</v>
      </c>
      <c r="B412">
        <v>88.1</v>
      </c>
      <c r="C412">
        <v>411</v>
      </c>
      <c r="D412">
        <v>47</v>
      </c>
      <c r="E412">
        <v>138</v>
      </c>
      <c r="F412">
        <v>30</v>
      </c>
      <c r="G412" t="s">
        <v>750</v>
      </c>
      <c r="H412" t="s">
        <v>758</v>
      </c>
      <c r="I412">
        <v>149.5</v>
      </c>
      <c r="J412">
        <v>4</v>
      </c>
      <c r="K412">
        <v>0</v>
      </c>
    </row>
    <row r="413" spans="1:11" x14ac:dyDescent="0.25">
      <c r="A413" t="s">
        <v>1091</v>
      </c>
      <c r="B413">
        <v>50</v>
      </c>
      <c r="C413">
        <v>412</v>
      </c>
      <c r="D413">
        <v>29</v>
      </c>
      <c r="E413">
        <v>45</v>
      </c>
      <c r="F413">
        <v>36</v>
      </c>
      <c r="G413" t="s">
        <v>677</v>
      </c>
      <c r="I413">
        <v>3.4</v>
      </c>
      <c r="J413">
        <v>4</v>
      </c>
      <c r="K413">
        <v>0</v>
      </c>
    </row>
    <row r="414" spans="1:11" x14ac:dyDescent="0.25">
      <c r="A414" t="s">
        <v>1092</v>
      </c>
      <c r="B414">
        <v>0</v>
      </c>
      <c r="C414">
        <v>413</v>
      </c>
      <c r="D414">
        <v>69</v>
      </c>
      <c r="E414">
        <v>95</v>
      </c>
      <c r="F414">
        <v>36</v>
      </c>
      <c r="G414" t="s">
        <v>677</v>
      </c>
      <c r="H414" t="s">
        <v>663</v>
      </c>
      <c r="I414">
        <v>6.5</v>
      </c>
      <c r="J414">
        <v>4</v>
      </c>
      <c r="K414">
        <v>0</v>
      </c>
    </row>
    <row r="415" spans="1:11" x14ac:dyDescent="0.25">
      <c r="A415" t="s">
        <v>1093</v>
      </c>
      <c r="B415">
        <v>100</v>
      </c>
      <c r="C415">
        <v>414</v>
      </c>
      <c r="D415">
        <v>94</v>
      </c>
      <c r="E415">
        <v>50</v>
      </c>
      <c r="F415">
        <v>66</v>
      </c>
      <c r="G415" t="s">
        <v>677</v>
      </c>
      <c r="H415" t="s">
        <v>671</v>
      </c>
      <c r="I415">
        <v>23.3</v>
      </c>
      <c r="J415">
        <v>4</v>
      </c>
      <c r="K415">
        <v>0</v>
      </c>
    </row>
    <row r="416" spans="1:11" x14ac:dyDescent="0.25">
      <c r="A416" t="s">
        <v>1094</v>
      </c>
      <c r="B416">
        <v>88.1</v>
      </c>
      <c r="C416">
        <v>415</v>
      </c>
      <c r="D416">
        <v>30</v>
      </c>
      <c r="E416">
        <v>42</v>
      </c>
      <c r="F416">
        <v>70</v>
      </c>
      <c r="G416" t="s">
        <v>677</v>
      </c>
      <c r="H416" t="s">
        <v>671</v>
      </c>
      <c r="I416">
        <v>5.5</v>
      </c>
      <c r="J416">
        <v>4</v>
      </c>
      <c r="K416">
        <v>0</v>
      </c>
    </row>
    <row r="417" spans="1:11" x14ac:dyDescent="0.25">
      <c r="A417" t="s">
        <v>1095</v>
      </c>
      <c r="B417">
        <v>0</v>
      </c>
      <c r="C417">
        <v>416</v>
      </c>
      <c r="D417">
        <v>80</v>
      </c>
      <c r="E417">
        <v>102</v>
      </c>
      <c r="F417">
        <v>40</v>
      </c>
      <c r="G417" t="s">
        <v>677</v>
      </c>
      <c r="H417" t="s">
        <v>671</v>
      </c>
      <c r="I417">
        <v>38.5</v>
      </c>
      <c r="J417">
        <v>4</v>
      </c>
      <c r="K417">
        <v>0</v>
      </c>
    </row>
    <row r="418" spans="1:11" x14ac:dyDescent="0.25">
      <c r="A418" t="s">
        <v>1096</v>
      </c>
      <c r="B418">
        <v>50</v>
      </c>
      <c r="C418">
        <v>417</v>
      </c>
      <c r="D418">
        <v>45</v>
      </c>
      <c r="E418">
        <v>90</v>
      </c>
      <c r="F418">
        <v>95</v>
      </c>
      <c r="G418" t="s">
        <v>695</v>
      </c>
      <c r="I418">
        <v>3.9</v>
      </c>
      <c r="J418">
        <v>4</v>
      </c>
      <c r="K418">
        <v>0</v>
      </c>
    </row>
    <row r="419" spans="1:11" x14ac:dyDescent="0.25">
      <c r="A419" t="s">
        <v>1097</v>
      </c>
      <c r="B419">
        <v>50</v>
      </c>
      <c r="C419">
        <v>418</v>
      </c>
      <c r="D419">
        <v>60</v>
      </c>
      <c r="E419">
        <v>30</v>
      </c>
      <c r="F419">
        <v>85</v>
      </c>
      <c r="G419" t="s">
        <v>673</v>
      </c>
      <c r="I419">
        <v>29.5</v>
      </c>
      <c r="J419">
        <v>4</v>
      </c>
      <c r="K419">
        <v>0</v>
      </c>
    </row>
    <row r="420" spans="1:11" x14ac:dyDescent="0.25">
      <c r="A420" t="s">
        <v>1098</v>
      </c>
      <c r="B420">
        <v>50</v>
      </c>
      <c r="C420">
        <v>419</v>
      </c>
      <c r="D420">
        <v>85</v>
      </c>
      <c r="E420">
        <v>50</v>
      </c>
      <c r="F420">
        <v>115</v>
      </c>
      <c r="G420" t="s">
        <v>673</v>
      </c>
      <c r="I420">
        <v>33.5</v>
      </c>
      <c r="J420">
        <v>4</v>
      </c>
      <c r="K420">
        <v>0</v>
      </c>
    </row>
    <row r="421" spans="1:11" x14ac:dyDescent="0.25">
      <c r="A421" t="s">
        <v>1099</v>
      </c>
      <c r="B421">
        <v>50</v>
      </c>
      <c r="C421">
        <v>420</v>
      </c>
      <c r="D421">
        <v>62</v>
      </c>
      <c r="E421">
        <v>53</v>
      </c>
      <c r="F421">
        <v>35</v>
      </c>
      <c r="G421" t="s">
        <v>663</v>
      </c>
      <c r="I421">
        <v>3.3</v>
      </c>
      <c r="J421">
        <v>4</v>
      </c>
      <c r="K421">
        <v>0</v>
      </c>
    </row>
    <row r="422" spans="1:11" x14ac:dyDescent="0.25">
      <c r="A422" t="s">
        <v>1100</v>
      </c>
      <c r="B422">
        <v>50</v>
      </c>
      <c r="C422">
        <v>421</v>
      </c>
      <c r="D422">
        <v>87</v>
      </c>
      <c r="E422">
        <v>78</v>
      </c>
      <c r="F422">
        <v>85</v>
      </c>
      <c r="G422" t="s">
        <v>663</v>
      </c>
      <c r="I422">
        <v>9.3000000000000007</v>
      </c>
      <c r="J422">
        <v>4</v>
      </c>
      <c r="K422">
        <v>0</v>
      </c>
    </row>
    <row r="423" spans="1:11" x14ac:dyDescent="0.25">
      <c r="A423" t="s">
        <v>1101</v>
      </c>
      <c r="B423">
        <v>50</v>
      </c>
      <c r="C423">
        <v>422</v>
      </c>
      <c r="D423">
        <v>57</v>
      </c>
      <c r="E423">
        <v>62</v>
      </c>
      <c r="F423">
        <v>34</v>
      </c>
      <c r="G423" t="s">
        <v>673</v>
      </c>
      <c r="I423">
        <v>6.3</v>
      </c>
      <c r="J423">
        <v>4</v>
      </c>
      <c r="K423">
        <v>0</v>
      </c>
    </row>
    <row r="424" spans="1:11" x14ac:dyDescent="0.25">
      <c r="A424" t="s">
        <v>1102</v>
      </c>
      <c r="B424">
        <v>50</v>
      </c>
      <c r="C424">
        <v>423</v>
      </c>
      <c r="D424">
        <v>92</v>
      </c>
      <c r="E424">
        <v>82</v>
      </c>
      <c r="F424">
        <v>39</v>
      </c>
      <c r="G424" t="s">
        <v>673</v>
      </c>
      <c r="H424" t="s">
        <v>698</v>
      </c>
      <c r="I424">
        <v>29.9</v>
      </c>
      <c r="J424">
        <v>4</v>
      </c>
      <c r="K424">
        <v>0</v>
      </c>
    </row>
    <row r="425" spans="1:11" x14ac:dyDescent="0.25">
      <c r="A425" t="s">
        <v>1103</v>
      </c>
      <c r="B425">
        <v>50</v>
      </c>
      <c r="C425">
        <v>424</v>
      </c>
      <c r="D425">
        <v>60</v>
      </c>
      <c r="E425">
        <v>66</v>
      </c>
      <c r="F425">
        <v>115</v>
      </c>
      <c r="G425" t="s">
        <v>684</v>
      </c>
      <c r="I425">
        <v>20.3</v>
      </c>
      <c r="J425">
        <v>4</v>
      </c>
      <c r="K425">
        <v>0</v>
      </c>
    </row>
    <row r="426" spans="1:11" x14ac:dyDescent="0.25">
      <c r="A426" t="s">
        <v>1104</v>
      </c>
      <c r="B426">
        <v>50</v>
      </c>
      <c r="C426">
        <v>425</v>
      </c>
      <c r="D426">
        <v>60</v>
      </c>
      <c r="E426">
        <v>44</v>
      </c>
      <c r="F426">
        <v>70</v>
      </c>
      <c r="G426" t="s">
        <v>770</v>
      </c>
      <c r="H426" t="s">
        <v>671</v>
      </c>
      <c r="I426">
        <v>1.2</v>
      </c>
      <c r="J426">
        <v>4</v>
      </c>
      <c r="K426">
        <v>0</v>
      </c>
    </row>
    <row r="427" spans="1:11" x14ac:dyDescent="0.25">
      <c r="A427" t="s">
        <v>1105</v>
      </c>
      <c r="B427">
        <v>50</v>
      </c>
      <c r="C427">
        <v>426</v>
      </c>
      <c r="D427">
        <v>90</v>
      </c>
      <c r="E427">
        <v>54</v>
      </c>
      <c r="F427">
        <v>80</v>
      </c>
      <c r="G427" t="s">
        <v>770</v>
      </c>
      <c r="H427" t="s">
        <v>671</v>
      </c>
      <c r="I427">
        <v>15</v>
      </c>
      <c r="J427">
        <v>4</v>
      </c>
      <c r="K427">
        <v>0</v>
      </c>
    </row>
    <row r="428" spans="1:11" x14ac:dyDescent="0.25">
      <c r="A428" t="s">
        <v>1106</v>
      </c>
      <c r="B428">
        <v>50</v>
      </c>
      <c r="C428">
        <v>427</v>
      </c>
      <c r="D428">
        <v>44</v>
      </c>
      <c r="E428">
        <v>56</v>
      </c>
      <c r="F428">
        <v>85</v>
      </c>
      <c r="G428" t="s">
        <v>684</v>
      </c>
      <c r="I428">
        <v>5.5</v>
      </c>
      <c r="J428">
        <v>4</v>
      </c>
      <c r="K428">
        <v>0</v>
      </c>
    </row>
    <row r="429" spans="1:11" x14ac:dyDescent="0.25">
      <c r="A429" t="s">
        <v>1107</v>
      </c>
      <c r="B429">
        <v>50</v>
      </c>
      <c r="C429">
        <v>428</v>
      </c>
      <c r="D429">
        <v>54</v>
      </c>
      <c r="E429">
        <v>96</v>
      </c>
      <c r="F429">
        <v>135</v>
      </c>
      <c r="G429" t="s">
        <v>684</v>
      </c>
      <c r="I429">
        <v>33.299999999999997</v>
      </c>
      <c r="J429">
        <v>4</v>
      </c>
      <c r="K429">
        <v>0</v>
      </c>
    </row>
    <row r="430" spans="1:11" x14ac:dyDescent="0.25">
      <c r="A430" t="s">
        <v>1108</v>
      </c>
      <c r="B430">
        <v>50</v>
      </c>
      <c r="C430">
        <v>429</v>
      </c>
      <c r="D430">
        <v>105</v>
      </c>
      <c r="E430">
        <v>105</v>
      </c>
      <c r="F430">
        <v>105</v>
      </c>
      <c r="G430" t="s">
        <v>770</v>
      </c>
      <c r="I430">
        <v>4.4000000000000004</v>
      </c>
      <c r="J430">
        <v>4</v>
      </c>
      <c r="K430">
        <v>0</v>
      </c>
    </row>
    <row r="431" spans="1:11" x14ac:dyDescent="0.25">
      <c r="A431" t="s">
        <v>1109</v>
      </c>
      <c r="B431">
        <v>50</v>
      </c>
      <c r="C431">
        <v>430</v>
      </c>
      <c r="D431">
        <v>105</v>
      </c>
      <c r="E431">
        <v>52</v>
      </c>
      <c r="F431">
        <v>71</v>
      </c>
      <c r="G431" t="s">
        <v>688</v>
      </c>
      <c r="H431" t="s">
        <v>671</v>
      </c>
      <c r="I431">
        <v>27.3</v>
      </c>
      <c r="J431">
        <v>4</v>
      </c>
      <c r="K431">
        <v>0</v>
      </c>
    </row>
    <row r="432" spans="1:11" x14ac:dyDescent="0.25">
      <c r="A432" t="s">
        <v>1110</v>
      </c>
      <c r="B432">
        <v>24.6</v>
      </c>
      <c r="C432">
        <v>431</v>
      </c>
      <c r="D432">
        <v>42</v>
      </c>
      <c r="E432">
        <v>37</v>
      </c>
      <c r="F432">
        <v>85</v>
      </c>
      <c r="G432" t="s">
        <v>684</v>
      </c>
      <c r="I432">
        <v>3.9</v>
      </c>
      <c r="J432">
        <v>4</v>
      </c>
      <c r="K432">
        <v>0</v>
      </c>
    </row>
    <row r="433" spans="1:11" x14ac:dyDescent="0.25">
      <c r="A433" t="s">
        <v>1111</v>
      </c>
      <c r="B433">
        <v>24.6</v>
      </c>
      <c r="C433">
        <v>432</v>
      </c>
      <c r="D433">
        <v>64</v>
      </c>
      <c r="E433">
        <v>59</v>
      </c>
      <c r="F433">
        <v>112</v>
      </c>
      <c r="G433" t="s">
        <v>684</v>
      </c>
      <c r="I433">
        <v>43.8</v>
      </c>
      <c r="J433">
        <v>4</v>
      </c>
      <c r="K433">
        <v>0</v>
      </c>
    </row>
    <row r="434" spans="1:11" x14ac:dyDescent="0.25">
      <c r="A434" t="s">
        <v>1112</v>
      </c>
      <c r="B434">
        <v>50</v>
      </c>
      <c r="C434">
        <v>433</v>
      </c>
      <c r="D434">
        <v>65</v>
      </c>
      <c r="E434">
        <v>50</v>
      </c>
      <c r="F434">
        <v>45</v>
      </c>
      <c r="G434" t="s">
        <v>738</v>
      </c>
      <c r="I434">
        <v>0.6</v>
      </c>
      <c r="J434">
        <v>4</v>
      </c>
      <c r="K434">
        <v>0</v>
      </c>
    </row>
    <row r="435" spans="1:11" x14ac:dyDescent="0.25">
      <c r="A435" t="s">
        <v>1113</v>
      </c>
      <c r="B435">
        <v>50</v>
      </c>
      <c r="C435">
        <v>434</v>
      </c>
      <c r="D435">
        <v>41</v>
      </c>
      <c r="E435">
        <v>41</v>
      </c>
      <c r="F435">
        <v>74</v>
      </c>
      <c r="G435" t="s">
        <v>664</v>
      </c>
      <c r="H435" t="s">
        <v>688</v>
      </c>
      <c r="I435">
        <v>19.2</v>
      </c>
      <c r="J435">
        <v>4</v>
      </c>
      <c r="K435">
        <v>0</v>
      </c>
    </row>
    <row r="436" spans="1:11" x14ac:dyDescent="0.25">
      <c r="A436" t="s">
        <v>1114</v>
      </c>
      <c r="B436">
        <v>50</v>
      </c>
      <c r="C436">
        <v>435</v>
      </c>
      <c r="D436">
        <v>71</v>
      </c>
      <c r="E436">
        <v>61</v>
      </c>
      <c r="F436">
        <v>84</v>
      </c>
      <c r="G436" t="s">
        <v>664</v>
      </c>
      <c r="H436" t="s">
        <v>688</v>
      </c>
      <c r="I436">
        <v>38</v>
      </c>
      <c r="J436">
        <v>4</v>
      </c>
      <c r="K436">
        <v>0</v>
      </c>
    </row>
    <row r="437" spans="1:11" x14ac:dyDescent="0.25">
      <c r="A437" t="s">
        <v>1115</v>
      </c>
      <c r="C437">
        <v>436</v>
      </c>
      <c r="D437">
        <v>24</v>
      </c>
      <c r="E437">
        <v>86</v>
      </c>
      <c r="F437">
        <v>23</v>
      </c>
      <c r="G437" t="s">
        <v>758</v>
      </c>
      <c r="H437" t="s">
        <v>738</v>
      </c>
      <c r="I437">
        <v>60.5</v>
      </c>
      <c r="J437">
        <v>4</v>
      </c>
      <c r="K437">
        <v>0</v>
      </c>
    </row>
    <row r="438" spans="1:11" x14ac:dyDescent="0.25">
      <c r="A438" t="s">
        <v>1116</v>
      </c>
      <c r="C438">
        <v>437</v>
      </c>
      <c r="D438">
        <v>79</v>
      </c>
      <c r="E438">
        <v>116</v>
      </c>
      <c r="F438">
        <v>33</v>
      </c>
      <c r="G438" t="s">
        <v>758</v>
      </c>
      <c r="H438" t="s">
        <v>738</v>
      </c>
      <c r="I438">
        <v>187</v>
      </c>
      <c r="J438">
        <v>4</v>
      </c>
      <c r="K438">
        <v>0</v>
      </c>
    </row>
    <row r="439" spans="1:11" x14ac:dyDescent="0.25">
      <c r="A439" t="s">
        <v>1117</v>
      </c>
      <c r="B439">
        <v>50</v>
      </c>
      <c r="C439">
        <v>438</v>
      </c>
      <c r="D439">
        <v>10</v>
      </c>
      <c r="E439">
        <v>45</v>
      </c>
      <c r="F439">
        <v>10</v>
      </c>
      <c r="G439" t="s">
        <v>750</v>
      </c>
      <c r="I439">
        <v>15</v>
      </c>
      <c r="J439">
        <v>4</v>
      </c>
      <c r="K439">
        <v>0</v>
      </c>
    </row>
    <row r="440" spans="1:11" x14ac:dyDescent="0.25">
      <c r="A440" t="s">
        <v>1118</v>
      </c>
      <c r="B440">
        <v>50</v>
      </c>
      <c r="C440">
        <v>439</v>
      </c>
      <c r="D440">
        <v>70</v>
      </c>
      <c r="E440">
        <v>90</v>
      </c>
      <c r="F440">
        <v>60</v>
      </c>
      <c r="G440" t="s">
        <v>738</v>
      </c>
      <c r="H440" t="s">
        <v>708</v>
      </c>
      <c r="I440">
        <v>13</v>
      </c>
      <c r="J440">
        <v>4</v>
      </c>
      <c r="K440">
        <v>0</v>
      </c>
    </row>
    <row r="441" spans="1:11" x14ac:dyDescent="0.25">
      <c r="A441" t="s">
        <v>1119</v>
      </c>
      <c r="B441">
        <v>0</v>
      </c>
      <c r="C441">
        <v>440</v>
      </c>
      <c r="D441">
        <v>15</v>
      </c>
      <c r="E441">
        <v>65</v>
      </c>
      <c r="F441">
        <v>30</v>
      </c>
      <c r="G441" t="s">
        <v>684</v>
      </c>
      <c r="I441">
        <v>24.4</v>
      </c>
      <c r="J441">
        <v>4</v>
      </c>
      <c r="K441">
        <v>0</v>
      </c>
    </row>
    <row r="442" spans="1:11" x14ac:dyDescent="0.25">
      <c r="A442" t="s">
        <v>1120</v>
      </c>
      <c r="B442">
        <v>50</v>
      </c>
      <c r="C442">
        <v>441</v>
      </c>
      <c r="D442">
        <v>92</v>
      </c>
      <c r="E442">
        <v>42</v>
      </c>
      <c r="F442">
        <v>91</v>
      </c>
      <c r="G442" t="s">
        <v>684</v>
      </c>
      <c r="H442" t="s">
        <v>671</v>
      </c>
      <c r="I442">
        <v>1.9</v>
      </c>
      <c r="J442">
        <v>4</v>
      </c>
      <c r="K442">
        <v>0</v>
      </c>
    </row>
    <row r="443" spans="1:11" x14ac:dyDescent="0.25">
      <c r="A443" t="s">
        <v>1121</v>
      </c>
      <c r="B443">
        <v>50</v>
      </c>
      <c r="C443">
        <v>442</v>
      </c>
      <c r="D443">
        <v>92</v>
      </c>
      <c r="E443">
        <v>108</v>
      </c>
      <c r="F443">
        <v>35</v>
      </c>
      <c r="G443" t="s">
        <v>770</v>
      </c>
      <c r="H443" t="s">
        <v>688</v>
      </c>
      <c r="I443">
        <v>108</v>
      </c>
      <c r="J443">
        <v>4</v>
      </c>
      <c r="K443">
        <v>0</v>
      </c>
    </row>
    <row r="444" spans="1:11" x14ac:dyDescent="0.25">
      <c r="A444" t="s">
        <v>1122</v>
      </c>
      <c r="B444">
        <v>50</v>
      </c>
      <c r="C444">
        <v>443</v>
      </c>
      <c r="D444">
        <v>40</v>
      </c>
      <c r="E444">
        <v>45</v>
      </c>
      <c r="F444">
        <v>42</v>
      </c>
      <c r="G444" t="s">
        <v>826</v>
      </c>
      <c r="H444" t="s">
        <v>698</v>
      </c>
      <c r="I444">
        <v>20.5</v>
      </c>
      <c r="J444">
        <v>4</v>
      </c>
      <c r="K444">
        <v>0</v>
      </c>
    </row>
    <row r="445" spans="1:11" x14ac:dyDescent="0.25">
      <c r="A445" t="s">
        <v>1123</v>
      </c>
      <c r="B445">
        <v>50</v>
      </c>
      <c r="C445">
        <v>444</v>
      </c>
      <c r="D445">
        <v>50</v>
      </c>
      <c r="E445">
        <v>55</v>
      </c>
      <c r="F445">
        <v>82</v>
      </c>
      <c r="G445" t="s">
        <v>826</v>
      </c>
      <c r="H445" t="s">
        <v>698</v>
      </c>
      <c r="I445">
        <v>56</v>
      </c>
      <c r="J445">
        <v>4</v>
      </c>
      <c r="K445">
        <v>0</v>
      </c>
    </row>
    <row r="446" spans="1:11" x14ac:dyDescent="0.25">
      <c r="A446" t="s">
        <v>1124</v>
      </c>
      <c r="B446">
        <v>50</v>
      </c>
      <c r="C446">
        <v>445</v>
      </c>
      <c r="D446">
        <v>120</v>
      </c>
      <c r="E446">
        <v>95</v>
      </c>
      <c r="F446">
        <v>92</v>
      </c>
      <c r="G446" t="s">
        <v>826</v>
      </c>
      <c r="H446" t="s">
        <v>698</v>
      </c>
      <c r="I446">
        <v>95</v>
      </c>
      <c r="J446">
        <v>4</v>
      </c>
      <c r="K446">
        <v>0</v>
      </c>
    </row>
    <row r="447" spans="1:11" x14ac:dyDescent="0.25">
      <c r="A447" t="s">
        <v>1125</v>
      </c>
      <c r="B447">
        <v>88.1</v>
      </c>
      <c r="C447">
        <v>446</v>
      </c>
      <c r="D447">
        <v>40</v>
      </c>
      <c r="E447">
        <v>85</v>
      </c>
      <c r="F447">
        <v>5</v>
      </c>
      <c r="G447" t="s">
        <v>684</v>
      </c>
      <c r="I447">
        <v>105</v>
      </c>
      <c r="J447">
        <v>4</v>
      </c>
      <c r="K447">
        <v>0</v>
      </c>
    </row>
    <row r="448" spans="1:11" x14ac:dyDescent="0.25">
      <c r="A448" t="s">
        <v>1126</v>
      </c>
      <c r="B448">
        <v>88.1</v>
      </c>
      <c r="C448">
        <v>447</v>
      </c>
      <c r="D448">
        <v>35</v>
      </c>
      <c r="E448">
        <v>40</v>
      </c>
      <c r="F448">
        <v>60</v>
      </c>
      <c r="G448" t="s">
        <v>730</v>
      </c>
      <c r="I448">
        <v>20.2</v>
      </c>
      <c r="J448">
        <v>4</v>
      </c>
      <c r="K448">
        <v>0</v>
      </c>
    </row>
    <row r="449" spans="1:11" x14ac:dyDescent="0.25">
      <c r="A449" t="s">
        <v>1127</v>
      </c>
      <c r="B449">
        <v>88.1</v>
      </c>
      <c r="C449">
        <v>448</v>
      </c>
      <c r="D449">
        <v>140</v>
      </c>
      <c r="E449">
        <v>70</v>
      </c>
      <c r="F449">
        <v>112</v>
      </c>
      <c r="G449" t="s">
        <v>730</v>
      </c>
      <c r="H449" t="s">
        <v>758</v>
      </c>
      <c r="I449">
        <v>54</v>
      </c>
      <c r="J449">
        <v>4</v>
      </c>
      <c r="K449">
        <v>0</v>
      </c>
    </row>
    <row r="450" spans="1:11" x14ac:dyDescent="0.25">
      <c r="A450" t="s">
        <v>1128</v>
      </c>
      <c r="B450">
        <v>50</v>
      </c>
      <c r="C450">
        <v>449</v>
      </c>
      <c r="D450">
        <v>38</v>
      </c>
      <c r="E450">
        <v>42</v>
      </c>
      <c r="F450">
        <v>32</v>
      </c>
      <c r="G450" t="s">
        <v>698</v>
      </c>
      <c r="I450">
        <v>49.5</v>
      </c>
      <c r="J450">
        <v>4</v>
      </c>
      <c r="K450">
        <v>0</v>
      </c>
    </row>
    <row r="451" spans="1:11" x14ac:dyDescent="0.25">
      <c r="A451" t="s">
        <v>1129</v>
      </c>
      <c r="B451">
        <v>50</v>
      </c>
      <c r="C451">
        <v>450</v>
      </c>
      <c r="D451">
        <v>68</v>
      </c>
      <c r="E451">
        <v>72</v>
      </c>
      <c r="F451">
        <v>47</v>
      </c>
      <c r="G451" t="s">
        <v>698</v>
      </c>
      <c r="I451">
        <v>300</v>
      </c>
      <c r="J451">
        <v>4</v>
      </c>
      <c r="K451">
        <v>0</v>
      </c>
    </row>
    <row r="452" spans="1:11" x14ac:dyDescent="0.25">
      <c r="A452" t="s">
        <v>1130</v>
      </c>
      <c r="B452">
        <v>50</v>
      </c>
      <c r="C452">
        <v>451</v>
      </c>
      <c r="D452">
        <v>30</v>
      </c>
      <c r="E452">
        <v>55</v>
      </c>
      <c r="F452">
        <v>65</v>
      </c>
      <c r="G452" t="s">
        <v>664</v>
      </c>
      <c r="H452" t="s">
        <v>677</v>
      </c>
      <c r="I452">
        <v>12</v>
      </c>
      <c r="J452">
        <v>4</v>
      </c>
      <c r="K452">
        <v>0</v>
      </c>
    </row>
    <row r="453" spans="1:11" x14ac:dyDescent="0.25">
      <c r="A453" t="s">
        <v>1131</v>
      </c>
      <c r="B453">
        <v>50</v>
      </c>
      <c r="C453">
        <v>452</v>
      </c>
      <c r="D453">
        <v>60</v>
      </c>
      <c r="E453">
        <v>75</v>
      </c>
      <c r="F453">
        <v>95</v>
      </c>
      <c r="G453" t="s">
        <v>664</v>
      </c>
      <c r="H453" t="s">
        <v>688</v>
      </c>
      <c r="I453">
        <v>61.5</v>
      </c>
      <c r="J453">
        <v>4</v>
      </c>
      <c r="K453">
        <v>0</v>
      </c>
    </row>
    <row r="454" spans="1:11" x14ac:dyDescent="0.25">
      <c r="A454" t="s">
        <v>1132</v>
      </c>
      <c r="B454">
        <v>50</v>
      </c>
      <c r="C454">
        <v>453</v>
      </c>
      <c r="D454">
        <v>61</v>
      </c>
      <c r="E454">
        <v>40</v>
      </c>
      <c r="F454">
        <v>50</v>
      </c>
      <c r="G454" t="s">
        <v>664</v>
      </c>
      <c r="H454" t="s">
        <v>730</v>
      </c>
      <c r="I454">
        <v>23</v>
      </c>
      <c r="J454">
        <v>4</v>
      </c>
      <c r="K454">
        <v>0</v>
      </c>
    </row>
    <row r="455" spans="1:11" x14ac:dyDescent="0.25">
      <c r="A455" t="s">
        <v>1133</v>
      </c>
      <c r="B455">
        <v>50</v>
      </c>
      <c r="C455">
        <v>454</v>
      </c>
      <c r="D455">
        <v>86</v>
      </c>
      <c r="E455">
        <v>65</v>
      </c>
      <c r="F455">
        <v>85</v>
      </c>
      <c r="G455" t="s">
        <v>664</v>
      </c>
      <c r="H455" t="s">
        <v>730</v>
      </c>
      <c r="I455">
        <v>44.4</v>
      </c>
      <c r="J455">
        <v>4</v>
      </c>
      <c r="K455">
        <v>0</v>
      </c>
    </row>
    <row r="456" spans="1:11" x14ac:dyDescent="0.25">
      <c r="A456" t="s">
        <v>1134</v>
      </c>
      <c r="B456">
        <v>50</v>
      </c>
      <c r="C456">
        <v>455</v>
      </c>
      <c r="D456">
        <v>90</v>
      </c>
      <c r="E456">
        <v>72</v>
      </c>
      <c r="F456">
        <v>46</v>
      </c>
      <c r="G456" t="s">
        <v>663</v>
      </c>
      <c r="I456">
        <v>27</v>
      </c>
      <c r="J456">
        <v>4</v>
      </c>
      <c r="K456">
        <v>0</v>
      </c>
    </row>
    <row r="457" spans="1:11" x14ac:dyDescent="0.25">
      <c r="A457" t="s">
        <v>1135</v>
      </c>
      <c r="B457">
        <v>50</v>
      </c>
      <c r="C457">
        <v>456</v>
      </c>
      <c r="D457">
        <v>49</v>
      </c>
      <c r="E457">
        <v>61</v>
      </c>
      <c r="F457">
        <v>66</v>
      </c>
      <c r="G457" t="s">
        <v>673</v>
      </c>
      <c r="I457">
        <v>7</v>
      </c>
      <c r="J457">
        <v>4</v>
      </c>
      <c r="K457">
        <v>0</v>
      </c>
    </row>
    <row r="458" spans="1:11" x14ac:dyDescent="0.25">
      <c r="A458" t="s">
        <v>1136</v>
      </c>
      <c r="B458">
        <v>50</v>
      </c>
      <c r="C458">
        <v>457</v>
      </c>
      <c r="D458">
        <v>69</v>
      </c>
      <c r="E458">
        <v>86</v>
      </c>
      <c r="F458">
        <v>91</v>
      </c>
      <c r="G458" t="s">
        <v>673</v>
      </c>
      <c r="I458">
        <v>24</v>
      </c>
      <c r="J458">
        <v>4</v>
      </c>
      <c r="K458">
        <v>0</v>
      </c>
    </row>
    <row r="459" spans="1:11" x14ac:dyDescent="0.25">
      <c r="A459" t="s">
        <v>1137</v>
      </c>
      <c r="B459">
        <v>50</v>
      </c>
      <c r="C459">
        <v>458</v>
      </c>
      <c r="D459">
        <v>60</v>
      </c>
      <c r="E459">
        <v>120</v>
      </c>
      <c r="F459">
        <v>50</v>
      </c>
      <c r="G459" t="s">
        <v>673</v>
      </c>
      <c r="H459" t="s">
        <v>671</v>
      </c>
      <c r="I459">
        <v>65</v>
      </c>
      <c r="J459">
        <v>4</v>
      </c>
      <c r="K459">
        <v>0</v>
      </c>
    </row>
    <row r="460" spans="1:11" x14ac:dyDescent="0.25">
      <c r="A460" t="s">
        <v>1138</v>
      </c>
      <c r="B460">
        <v>50</v>
      </c>
      <c r="C460">
        <v>459</v>
      </c>
      <c r="D460">
        <v>62</v>
      </c>
      <c r="E460">
        <v>60</v>
      </c>
      <c r="F460">
        <v>40</v>
      </c>
      <c r="G460" t="s">
        <v>663</v>
      </c>
      <c r="H460" t="s">
        <v>699</v>
      </c>
      <c r="I460">
        <v>50.5</v>
      </c>
      <c r="J460">
        <v>4</v>
      </c>
      <c r="K460">
        <v>0</v>
      </c>
    </row>
    <row r="461" spans="1:11" x14ac:dyDescent="0.25">
      <c r="A461" t="s">
        <v>1139</v>
      </c>
      <c r="B461">
        <v>50</v>
      </c>
      <c r="C461">
        <v>460</v>
      </c>
      <c r="D461">
        <v>132</v>
      </c>
      <c r="E461">
        <v>105</v>
      </c>
      <c r="F461">
        <v>30</v>
      </c>
      <c r="G461" t="s">
        <v>663</v>
      </c>
      <c r="H461" t="s">
        <v>699</v>
      </c>
      <c r="I461">
        <v>135.5</v>
      </c>
      <c r="J461">
        <v>4</v>
      </c>
      <c r="K461">
        <v>0</v>
      </c>
    </row>
    <row r="462" spans="1:11" x14ac:dyDescent="0.25">
      <c r="A462" t="s">
        <v>1140</v>
      </c>
      <c r="B462">
        <v>50</v>
      </c>
      <c r="C462">
        <v>461</v>
      </c>
      <c r="D462">
        <v>45</v>
      </c>
      <c r="E462">
        <v>85</v>
      </c>
      <c r="F462">
        <v>125</v>
      </c>
      <c r="G462" t="s">
        <v>688</v>
      </c>
      <c r="H462" t="s">
        <v>699</v>
      </c>
      <c r="I462">
        <v>34</v>
      </c>
      <c r="J462">
        <v>4</v>
      </c>
      <c r="K462">
        <v>0</v>
      </c>
    </row>
    <row r="463" spans="1:11" x14ac:dyDescent="0.25">
      <c r="A463" t="s">
        <v>1141</v>
      </c>
      <c r="C463">
        <v>462</v>
      </c>
      <c r="D463">
        <v>130</v>
      </c>
      <c r="E463">
        <v>90</v>
      </c>
      <c r="F463">
        <v>60</v>
      </c>
      <c r="G463" t="s">
        <v>695</v>
      </c>
      <c r="H463" t="s">
        <v>758</v>
      </c>
      <c r="I463">
        <v>180</v>
      </c>
      <c r="J463">
        <v>4</v>
      </c>
      <c r="K463">
        <v>0</v>
      </c>
    </row>
    <row r="464" spans="1:11" x14ac:dyDescent="0.25">
      <c r="A464" t="s">
        <v>1142</v>
      </c>
      <c r="B464">
        <v>50</v>
      </c>
      <c r="C464">
        <v>463</v>
      </c>
      <c r="D464">
        <v>80</v>
      </c>
      <c r="E464">
        <v>95</v>
      </c>
      <c r="F464">
        <v>50</v>
      </c>
      <c r="G464" t="s">
        <v>684</v>
      </c>
      <c r="I464">
        <v>140</v>
      </c>
      <c r="J464">
        <v>4</v>
      </c>
      <c r="K464">
        <v>0</v>
      </c>
    </row>
    <row r="465" spans="1:11" x14ac:dyDescent="0.25">
      <c r="A465" t="s">
        <v>1143</v>
      </c>
      <c r="B465">
        <v>50</v>
      </c>
      <c r="C465">
        <v>464</v>
      </c>
      <c r="D465">
        <v>55</v>
      </c>
      <c r="E465">
        <v>55</v>
      </c>
      <c r="F465">
        <v>40</v>
      </c>
      <c r="G465" t="s">
        <v>698</v>
      </c>
      <c r="H465" t="s">
        <v>750</v>
      </c>
      <c r="I465">
        <v>282.8</v>
      </c>
      <c r="J465">
        <v>4</v>
      </c>
      <c r="K465">
        <v>0</v>
      </c>
    </row>
    <row r="466" spans="1:11" x14ac:dyDescent="0.25">
      <c r="A466" t="s">
        <v>1144</v>
      </c>
      <c r="B466">
        <v>50</v>
      </c>
      <c r="C466">
        <v>465</v>
      </c>
      <c r="D466">
        <v>110</v>
      </c>
      <c r="E466">
        <v>50</v>
      </c>
      <c r="F466">
        <v>50</v>
      </c>
      <c r="G466" t="s">
        <v>663</v>
      </c>
      <c r="I466">
        <v>128.6</v>
      </c>
      <c r="J466">
        <v>4</v>
      </c>
      <c r="K466">
        <v>0</v>
      </c>
    </row>
    <row r="467" spans="1:11" x14ac:dyDescent="0.25">
      <c r="A467" t="s">
        <v>1145</v>
      </c>
      <c r="B467">
        <v>75.400000000000006</v>
      </c>
      <c r="C467">
        <v>466</v>
      </c>
      <c r="D467">
        <v>95</v>
      </c>
      <c r="E467">
        <v>85</v>
      </c>
      <c r="F467">
        <v>95</v>
      </c>
      <c r="G467" t="s">
        <v>695</v>
      </c>
      <c r="I467">
        <v>138.6</v>
      </c>
      <c r="J467">
        <v>4</v>
      </c>
      <c r="K467">
        <v>0</v>
      </c>
    </row>
    <row r="468" spans="1:11" x14ac:dyDescent="0.25">
      <c r="A468" t="s">
        <v>1146</v>
      </c>
      <c r="B468">
        <v>75.400000000000006</v>
      </c>
      <c r="C468">
        <v>467</v>
      </c>
      <c r="D468">
        <v>125</v>
      </c>
      <c r="E468">
        <v>95</v>
      </c>
      <c r="F468">
        <v>83</v>
      </c>
      <c r="G468" t="s">
        <v>668</v>
      </c>
      <c r="I468">
        <v>68</v>
      </c>
      <c r="J468">
        <v>4</v>
      </c>
      <c r="K468">
        <v>0</v>
      </c>
    </row>
    <row r="469" spans="1:11" x14ac:dyDescent="0.25">
      <c r="A469" t="s">
        <v>1147</v>
      </c>
      <c r="B469">
        <v>88.1</v>
      </c>
      <c r="C469">
        <v>468</v>
      </c>
      <c r="D469">
        <v>120</v>
      </c>
      <c r="E469">
        <v>115</v>
      </c>
      <c r="F469">
        <v>80</v>
      </c>
      <c r="G469" t="s">
        <v>708</v>
      </c>
      <c r="H469" t="s">
        <v>671</v>
      </c>
      <c r="I469">
        <v>38</v>
      </c>
      <c r="J469">
        <v>4</v>
      </c>
      <c r="K469">
        <v>0</v>
      </c>
    </row>
    <row r="470" spans="1:11" x14ac:dyDescent="0.25">
      <c r="A470" t="s">
        <v>1148</v>
      </c>
      <c r="B470">
        <v>50</v>
      </c>
      <c r="C470">
        <v>469</v>
      </c>
      <c r="D470">
        <v>116</v>
      </c>
      <c r="E470">
        <v>56</v>
      </c>
      <c r="F470">
        <v>95</v>
      </c>
      <c r="G470" t="s">
        <v>677</v>
      </c>
      <c r="H470" t="s">
        <v>671</v>
      </c>
      <c r="I470">
        <v>51.5</v>
      </c>
      <c r="J470">
        <v>4</v>
      </c>
      <c r="K470">
        <v>0</v>
      </c>
    </row>
    <row r="471" spans="1:11" x14ac:dyDescent="0.25">
      <c r="A471" t="s">
        <v>1149</v>
      </c>
      <c r="B471">
        <v>88.1</v>
      </c>
      <c r="C471">
        <v>470</v>
      </c>
      <c r="D471">
        <v>60</v>
      </c>
      <c r="E471">
        <v>65</v>
      </c>
      <c r="F471">
        <v>95</v>
      </c>
      <c r="G471" t="s">
        <v>663</v>
      </c>
      <c r="I471">
        <v>25.5</v>
      </c>
      <c r="J471">
        <v>4</v>
      </c>
      <c r="K471">
        <v>0</v>
      </c>
    </row>
    <row r="472" spans="1:11" x14ac:dyDescent="0.25">
      <c r="A472" t="s">
        <v>1150</v>
      </c>
      <c r="B472">
        <v>88.1</v>
      </c>
      <c r="C472">
        <v>471</v>
      </c>
      <c r="D472">
        <v>130</v>
      </c>
      <c r="E472">
        <v>95</v>
      </c>
      <c r="F472">
        <v>65</v>
      </c>
      <c r="G472" t="s">
        <v>699</v>
      </c>
      <c r="I472">
        <v>25.9</v>
      </c>
      <c r="J472">
        <v>4</v>
      </c>
      <c r="K472">
        <v>0</v>
      </c>
    </row>
    <row r="473" spans="1:11" x14ac:dyDescent="0.25">
      <c r="A473" t="s">
        <v>1151</v>
      </c>
      <c r="B473">
        <v>50</v>
      </c>
      <c r="C473">
        <v>472</v>
      </c>
      <c r="D473">
        <v>45</v>
      </c>
      <c r="E473">
        <v>75</v>
      </c>
      <c r="F473">
        <v>95</v>
      </c>
      <c r="G473" t="s">
        <v>698</v>
      </c>
      <c r="H473" t="s">
        <v>671</v>
      </c>
      <c r="I473">
        <v>42.5</v>
      </c>
      <c r="J473">
        <v>4</v>
      </c>
      <c r="K473">
        <v>0</v>
      </c>
    </row>
    <row r="474" spans="1:11" x14ac:dyDescent="0.25">
      <c r="A474" t="s">
        <v>1152</v>
      </c>
      <c r="B474">
        <v>50</v>
      </c>
      <c r="C474">
        <v>473</v>
      </c>
      <c r="D474">
        <v>70</v>
      </c>
      <c r="E474">
        <v>60</v>
      </c>
      <c r="F474">
        <v>80</v>
      </c>
      <c r="G474" t="s">
        <v>699</v>
      </c>
      <c r="H474" t="s">
        <v>698</v>
      </c>
      <c r="I474">
        <v>291</v>
      </c>
      <c r="J474">
        <v>4</v>
      </c>
      <c r="K474">
        <v>0</v>
      </c>
    </row>
    <row r="475" spans="1:11" x14ac:dyDescent="0.25">
      <c r="A475" t="s">
        <v>1153</v>
      </c>
      <c r="C475">
        <v>474</v>
      </c>
      <c r="D475">
        <v>135</v>
      </c>
      <c r="E475">
        <v>75</v>
      </c>
      <c r="F475">
        <v>90</v>
      </c>
      <c r="G475" t="s">
        <v>684</v>
      </c>
      <c r="I475">
        <v>34</v>
      </c>
      <c r="J475">
        <v>4</v>
      </c>
      <c r="K475">
        <v>0</v>
      </c>
    </row>
    <row r="476" spans="1:11" x14ac:dyDescent="0.25">
      <c r="A476" t="s">
        <v>1154</v>
      </c>
      <c r="B476">
        <v>100</v>
      </c>
      <c r="C476">
        <v>475</v>
      </c>
      <c r="D476">
        <v>65</v>
      </c>
      <c r="E476">
        <v>115</v>
      </c>
      <c r="F476">
        <v>110</v>
      </c>
      <c r="G476" t="s">
        <v>738</v>
      </c>
      <c r="H476" t="s">
        <v>730</v>
      </c>
      <c r="I476">
        <v>52</v>
      </c>
      <c r="J476">
        <v>4</v>
      </c>
      <c r="K476">
        <v>0</v>
      </c>
    </row>
    <row r="477" spans="1:11" x14ac:dyDescent="0.25">
      <c r="A477" t="s">
        <v>1155</v>
      </c>
      <c r="B477">
        <v>50</v>
      </c>
      <c r="C477">
        <v>476</v>
      </c>
      <c r="D477">
        <v>75</v>
      </c>
      <c r="E477">
        <v>150</v>
      </c>
      <c r="F477">
        <v>40</v>
      </c>
      <c r="G477" t="s">
        <v>750</v>
      </c>
      <c r="H477" t="s">
        <v>758</v>
      </c>
      <c r="I477">
        <v>340</v>
      </c>
      <c r="J477">
        <v>4</v>
      </c>
      <c r="K477">
        <v>0</v>
      </c>
    </row>
    <row r="478" spans="1:11" x14ac:dyDescent="0.25">
      <c r="A478" t="s">
        <v>1156</v>
      </c>
      <c r="B478">
        <v>50</v>
      </c>
      <c r="C478">
        <v>477</v>
      </c>
      <c r="D478">
        <v>65</v>
      </c>
      <c r="E478">
        <v>135</v>
      </c>
      <c r="F478">
        <v>45</v>
      </c>
      <c r="G478" t="s">
        <v>770</v>
      </c>
      <c r="I478">
        <v>106.6</v>
      </c>
      <c r="J478">
        <v>4</v>
      </c>
      <c r="K478">
        <v>0</v>
      </c>
    </row>
    <row r="479" spans="1:11" x14ac:dyDescent="0.25">
      <c r="A479" t="s">
        <v>1157</v>
      </c>
      <c r="B479">
        <v>0</v>
      </c>
      <c r="C479">
        <v>478</v>
      </c>
      <c r="D479">
        <v>80</v>
      </c>
      <c r="E479">
        <v>70</v>
      </c>
      <c r="F479">
        <v>110</v>
      </c>
      <c r="G479" t="s">
        <v>699</v>
      </c>
      <c r="H479" t="s">
        <v>770</v>
      </c>
      <c r="I479">
        <v>26.6</v>
      </c>
      <c r="J479">
        <v>4</v>
      </c>
      <c r="K479">
        <v>0</v>
      </c>
    </row>
    <row r="480" spans="1:11" x14ac:dyDescent="0.25">
      <c r="A480" t="s">
        <v>1158</v>
      </c>
      <c r="C480">
        <v>479</v>
      </c>
      <c r="D480">
        <v>105</v>
      </c>
      <c r="E480">
        <v>107</v>
      </c>
      <c r="F480">
        <v>86</v>
      </c>
      <c r="G480" t="s">
        <v>695</v>
      </c>
      <c r="H480" t="s">
        <v>770</v>
      </c>
      <c r="I480">
        <v>0.3</v>
      </c>
      <c r="J480">
        <v>4</v>
      </c>
      <c r="K480">
        <v>0</v>
      </c>
    </row>
    <row r="481" spans="1:11" x14ac:dyDescent="0.25">
      <c r="A481" t="s">
        <v>1159</v>
      </c>
      <c r="C481">
        <v>480</v>
      </c>
      <c r="D481">
        <v>75</v>
      </c>
      <c r="E481">
        <v>130</v>
      </c>
      <c r="F481">
        <v>95</v>
      </c>
      <c r="G481" t="s">
        <v>738</v>
      </c>
      <c r="I481">
        <v>0.3</v>
      </c>
      <c r="J481">
        <v>4</v>
      </c>
      <c r="K481">
        <v>1</v>
      </c>
    </row>
    <row r="482" spans="1:11" x14ac:dyDescent="0.25">
      <c r="A482" t="s">
        <v>1160</v>
      </c>
      <c r="C482">
        <v>481</v>
      </c>
      <c r="D482">
        <v>105</v>
      </c>
      <c r="E482">
        <v>105</v>
      </c>
      <c r="F482">
        <v>80</v>
      </c>
      <c r="G482" t="s">
        <v>738</v>
      </c>
      <c r="I482">
        <v>0.3</v>
      </c>
      <c r="J482">
        <v>4</v>
      </c>
      <c r="K482">
        <v>1</v>
      </c>
    </row>
    <row r="483" spans="1:11" x14ac:dyDescent="0.25">
      <c r="A483" t="s">
        <v>1161</v>
      </c>
      <c r="C483">
        <v>482</v>
      </c>
      <c r="D483">
        <v>125</v>
      </c>
      <c r="E483">
        <v>70</v>
      </c>
      <c r="F483">
        <v>115</v>
      </c>
      <c r="G483" t="s">
        <v>738</v>
      </c>
      <c r="I483">
        <v>0.3</v>
      </c>
      <c r="J483">
        <v>4</v>
      </c>
      <c r="K483">
        <v>1</v>
      </c>
    </row>
    <row r="484" spans="1:11" x14ac:dyDescent="0.25">
      <c r="A484" t="s">
        <v>1162</v>
      </c>
      <c r="C484">
        <v>483</v>
      </c>
      <c r="D484">
        <v>150</v>
      </c>
      <c r="E484">
        <v>100</v>
      </c>
      <c r="F484">
        <v>90</v>
      </c>
      <c r="G484" t="s">
        <v>758</v>
      </c>
      <c r="H484" t="s">
        <v>826</v>
      </c>
      <c r="I484">
        <v>683</v>
      </c>
      <c r="J484">
        <v>4</v>
      </c>
      <c r="K484">
        <v>1</v>
      </c>
    </row>
    <row r="485" spans="1:11" x14ac:dyDescent="0.25">
      <c r="A485" t="s">
        <v>1163</v>
      </c>
      <c r="C485">
        <v>484</v>
      </c>
      <c r="D485">
        <v>150</v>
      </c>
      <c r="E485">
        <v>120</v>
      </c>
      <c r="F485">
        <v>100</v>
      </c>
      <c r="G485" t="s">
        <v>673</v>
      </c>
      <c r="H485" t="s">
        <v>826</v>
      </c>
      <c r="I485">
        <v>336</v>
      </c>
      <c r="J485">
        <v>4</v>
      </c>
      <c r="K485">
        <v>1</v>
      </c>
    </row>
    <row r="486" spans="1:11" x14ac:dyDescent="0.25">
      <c r="A486" t="s">
        <v>1164</v>
      </c>
      <c r="B486">
        <v>50</v>
      </c>
      <c r="C486">
        <v>485</v>
      </c>
      <c r="D486">
        <v>130</v>
      </c>
      <c r="E486">
        <v>106</v>
      </c>
      <c r="F486">
        <v>77</v>
      </c>
      <c r="G486" t="s">
        <v>668</v>
      </c>
      <c r="H486" t="s">
        <v>758</v>
      </c>
      <c r="I486">
        <v>430</v>
      </c>
      <c r="J486">
        <v>4</v>
      </c>
      <c r="K486">
        <v>1</v>
      </c>
    </row>
    <row r="487" spans="1:11" x14ac:dyDescent="0.25">
      <c r="A487" t="s">
        <v>1165</v>
      </c>
      <c r="C487">
        <v>486</v>
      </c>
      <c r="D487">
        <v>80</v>
      </c>
      <c r="E487">
        <v>110</v>
      </c>
      <c r="F487">
        <v>100</v>
      </c>
      <c r="G487" t="s">
        <v>684</v>
      </c>
      <c r="I487">
        <v>420</v>
      </c>
      <c r="J487">
        <v>4</v>
      </c>
      <c r="K487">
        <v>1</v>
      </c>
    </row>
    <row r="488" spans="1:11" x14ac:dyDescent="0.25">
      <c r="A488" t="s">
        <v>1166</v>
      </c>
      <c r="C488">
        <v>487</v>
      </c>
      <c r="D488">
        <v>120</v>
      </c>
      <c r="E488">
        <v>100</v>
      </c>
      <c r="F488">
        <v>90</v>
      </c>
      <c r="G488" t="s">
        <v>770</v>
      </c>
      <c r="H488" t="s">
        <v>826</v>
      </c>
      <c r="I488">
        <v>750</v>
      </c>
      <c r="J488">
        <v>4</v>
      </c>
      <c r="K488">
        <v>1</v>
      </c>
    </row>
    <row r="489" spans="1:11" x14ac:dyDescent="0.25">
      <c r="A489" t="s">
        <v>1167</v>
      </c>
      <c r="B489">
        <v>0</v>
      </c>
      <c r="C489">
        <v>488</v>
      </c>
      <c r="D489">
        <v>75</v>
      </c>
      <c r="E489">
        <v>130</v>
      </c>
      <c r="F489">
        <v>85</v>
      </c>
      <c r="G489" t="s">
        <v>738</v>
      </c>
      <c r="I489">
        <v>85.6</v>
      </c>
      <c r="J489">
        <v>4</v>
      </c>
      <c r="K489">
        <v>1</v>
      </c>
    </row>
    <row r="490" spans="1:11" x14ac:dyDescent="0.25">
      <c r="A490" t="s">
        <v>1168</v>
      </c>
      <c r="C490">
        <v>489</v>
      </c>
      <c r="D490">
        <v>80</v>
      </c>
      <c r="E490">
        <v>80</v>
      </c>
      <c r="F490">
        <v>80</v>
      </c>
      <c r="G490" t="s">
        <v>673</v>
      </c>
      <c r="I490">
        <v>3.1</v>
      </c>
      <c r="J490">
        <v>4</v>
      </c>
      <c r="K490">
        <v>0</v>
      </c>
    </row>
    <row r="491" spans="1:11" x14ac:dyDescent="0.25">
      <c r="A491" t="s">
        <v>1169</v>
      </c>
      <c r="C491">
        <v>490</v>
      </c>
      <c r="D491">
        <v>100</v>
      </c>
      <c r="E491">
        <v>100</v>
      </c>
      <c r="F491">
        <v>100</v>
      </c>
      <c r="G491" t="s">
        <v>673</v>
      </c>
      <c r="I491">
        <v>1.4</v>
      </c>
      <c r="J491">
        <v>4</v>
      </c>
      <c r="K491">
        <v>1</v>
      </c>
    </row>
    <row r="492" spans="1:11" x14ac:dyDescent="0.25">
      <c r="A492" t="s">
        <v>1170</v>
      </c>
      <c r="C492">
        <v>491</v>
      </c>
      <c r="D492">
        <v>135</v>
      </c>
      <c r="E492">
        <v>90</v>
      </c>
      <c r="F492">
        <v>125</v>
      </c>
      <c r="G492" t="s">
        <v>688</v>
      </c>
      <c r="I492">
        <v>50.5</v>
      </c>
      <c r="J492">
        <v>4</v>
      </c>
      <c r="K492">
        <v>1</v>
      </c>
    </row>
    <row r="493" spans="1:11" x14ac:dyDescent="0.25">
      <c r="A493" t="s">
        <v>1171</v>
      </c>
      <c r="C493">
        <v>492</v>
      </c>
      <c r="D493">
        <v>120</v>
      </c>
      <c r="E493">
        <v>75</v>
      </c>
      <c r="F493">
        <v>127</v>
      </c>
      <c r="G493" t="s">
        <v>663</v>
      </c>
      <c r="H493" t="s">
        <v>663</v>
      </c>
      <c r="I493">
        <v>2.1</v>
      </c>
      <c r="J493">
        <v>4</v>
      </c>
      <c r="K493">
        <v>1</v>
      </c>
    </row>
    <row r="494" spans="1:11" x14ac:dyDescent="0.25">
      <c r="A494" t="s">
        <v>1172</v>
      </c>
      <c r="C494">
        <v>493</v>
      </c>
      <c r="D494">
        <v>120</v>
      </c>
      <c r="E494">
        <v>120</v>
      </c>
      <c r="F494">
        <v>120</v>
      </c>
      <c r="G494" t="s">
        <v>684</v>
      </c>
      <c r="I494">
        <v>320</v>
      </c>
      <c r="J494">
        <v>4</v>
      </c>
      <c r="K494">
        <v>1</v>
      </c>
    </row>
    <row r="495" spans="1:11" x14ac:dyDescent="0.25">
      <c r="A495" t="s">
        <v>1173</v>
      </c>
      <c r="C495">
        <v>494</v>
      </c>
      <c r="D495">
        <v>100</v>
      </c>
      <c r="E495">
        <v>100</v>
      </c>
      <c r="F495">
        <v>100</v>
      </c>
      <c r="G495" t="s">
        <v>738</v>
      </c>
      <c r="H495" t="s">
        <v>668</v>
      </c>
      <c r="I495">
        <v>4</v>
      </c>
      <c r="J495">
        <v>5</v>
      </c>
      <c r="K495">
        <v>1</v>
      </c>
    </row>
    <row r="496" spans="1:11" x14ac:dyDescent="0.25">
      <c r="A496" t="s">
        <v>1174</v>
      </c>
      <c r="B496">
        <v>88.1</v>
      </c>
      <c r="C496">
        <v>495</v>
      </c>
      <c r="D496">
        <v>45</v>
      </c>
      <c r="E496">
        <v>55</v>
      </c>
      <c r="F496">
        <v>63</v>
      </c>
      <c r="G496" t="s">
        <v>663</v>
      </c>
      <c r="I496">
        <v>8.1</v>
      </c>
      <c r="J496">
        <v>5</v>
      </c>
      <c r="K496">
        <v>0</v>
      </c>
    </row>
    <row r="497" spans="1:11" x14ac:dyDescent="0.25">
      <c r="A497" t="s">
        <v>1175</v>
      </c>
      <c r="B497">
        <v>88.1</v>
      </c>
      <c r="C497">
        <v>496</v>
      </c>
      <c r="D497">
        <v>60</v>
      </c>
      <c r="E497">
        <v>75</v>
      </c>
      <c r="F497">
        <v>83</v>
      </c>
      <c r="G497" t="s">
        <v>663</v>
      </c>
      <c r="I497">
        <v>16</v>
      </c>
      <c r="J497">
        <v>5</v>
      </c>
      <c r="K497">
        <v>0</v>
      </c>
    </row>
    <row r="498" spans="1:11" x14ac:dyDescent="0.25">
      <c r="A498" t="s">
        <v>1176</v>
      </c>
      <c r="B498">
        <v>88.1</v>
      </c>
      <c r="C498">
        <v>497</v>
      </c>
      <c r="D498">
        <v>75</v>
      </c>
      <c r="E498">
        <v>95</v>
      </c>
      <c r="F498">
        <v>113</v>
      </c>
      <c r="G498" t="s">
        <v>663</v>
      </c>
      <c r="I498">
        <v>63</v>
      </c>
      <c r="J498">
        <v>5</v>
      </c>
      <c r="K498">
        <v>0</v>
      </c>
    </row>
    <row r="499" spans="1:11" x14ac:dyDescent="0.25">
      <c r="A499" t="s">
        <v>1177</v>
      </c>
      <c r="B499">
        <v>88.1</v>
      </c>
      <c r="C499">
        <v>498</v>
      </c>
      <c r="D499">
        <v>45</v>
      </c>
      <c r="E499">
        <v>45</v>
      </c>
      <c r="F499">
        <v>45</v>
      </c>
      <c r="G499" t="s">
        <v>668</v>
      </c>
      <c r="I499">
        <v>9.9</v>
      </c>
      <c r="J499">
        <v>5</v>
      </c>
      <c r="K499">
        <v>0</v>
      </c>
    </row>
    <row r="500" spans="1:11" x14ac:dyDescent="0.25">
      <c r="A500" t="s">
        <v>1178</v>
      </c>
      <c r="B500">
        <v>88.1</v>
      </c>
      <c r="C500">
        <v>499</v>
      </c>
      <c r="D500">
        <v>70</v>
      </c>
      <c r="E500">
        <v>55</v>
      </c>
      <c r="F500">
        <v>55</v>
      </c>
      <c r="G500" t="s">
        <v>668</v>
      </c>
      <c r="H500" t="s">
        <v>730</v>
      </c>
      <c r="I500">
        <v>55.5</v>
      </c>
      <c r="J500">
        <v>5</v>
      </c>
      <c r="K500">
        <v>0</v>
      </c>
    </row>
    <row r="501" spans="1:11" x14ac:dyDescent="0.25">
      <c r="A501" t="s">
        <v>1179</v>
      </c>
      <c r="B501">
        <v>88.1</v>
      </c>
      <c r="C501">
        <v>500</v>
      </c>
      <c r="D501">
        <v>100</v>
      </c>
      <c r="E501">
        <v>65</v>
      </c>
      <c r="F501">
        <v>65</v>
      </c>
      <c r="G501" t="s">
        <v>668</v>
      </c>
      <c r="H501" t="s">
        <v>730</v>
      </c>
      <c r="I501">
        <v>150</v>
      </c>
      <c r="J501">
        <v>5</v>
      </c>
      <c r="K501">
        <v>0</v>
      </c>
    </row>
    <row r="502" spans="1:11" x14ac:dyDescent="0.25">
      <c r="A502" t="s">
        <v>1180</v>
      </c>
      <c r="B502">
        <v>88.1</v>
      </c>
      <c r="C502">
        <v>501</v>
      </c>
      <c r="D502">
        <v>63</v>
      </c>
      <c r="E502">
        <v>45</v>
      </c>
      <c r="F502">
        <v>45</v>
      </c>
      <c r="G502" t="s">
        <v>673</v>
      </c>
      <c r="I502">
        <v>5.9</v>
      </c>
      <c r="J502">
        <v>5</v>
      </c>
      <c r="K502">
        <v>0</v>
      </c>
    </row>
    <row r="503" spans="1:11" x14ac:dyDescent="0.25">
      <c r="A503" t="s">
        <v>1181</v>
      </c>
      <c r="B503">
        <v>88.1</v>
      </c>
      <c r="C503">
        <v>502</v>
      </c>
      <c r="D503">
        <v>83</v>
      </c>
      <c r="E503">
        <v>60</v>
      </c>
      <c r="F503">
        <v>60</v>
      </c>
      <c r="G503" t="s">
        <v>673</v>
      </c>
      <c r="I503">
        <v>24.5</v>
      </c>
      <c r="J503">
        <v>5</v>
      </c>
      <c r="K503">
        <v>0</v>
      </c>
    </row>
    <row r="504" spans="1:11" x14ac:dyDescent="0.25">
      <c r="A504" t="s">
        <v>1182</v>
      </c>
      <c r="B504">
        <v>88.1</v>
      </c>
      <c r="C504">
        <v>503</v>
      </c>
      <c r="D504">
        <v>108</v>
      </c>
      <c r="E504">
        <v>70</v>
      </c>
      <c r="F504">
        <v>70</v>
      </c>
      <c r="G504" t="s">
        <v>673</v>
      </c>
      <c r="I504">
        <v>94.6</v>
      </c>
      <c r="J504">
        <v>5</v>
      </c>
      <c r="K504">
        <v>0</v>
      </c>
    </row>
    <row r="505" spans="1:11" x14ac:dyDescent="0.25">
      <c r="A505" t="s">
        <v>1183</v>
      </c>
      <c r="B505">
        <v>50</v>
      </c>
      <c r="C505">
        <v>504</v>
      </c>
      <c r="D505">
        <v>35</v>
      </c>
      <c r="E505">
        <v>39</v>
      </c>
      <c r="F505">
        <v>42</v>
      </c>
      <c r="G505" t="s">
        <v>684</v>
      </c>
      <c r="I505">
        <v>11.6</v>
      </c>
      <c r="J505">
        <v>5</v>
      </c>
      <c r="K505">
        <v>0</v>
      </c>
    </row>
    <row r="506" spans="1:11" x14ac:dyDescent="0.25">
      <c r="A506" t="s">
        <v>1184</v>
      </c>
      <c r="B506">
        <v>50</v>
      </c>
      <c r="C506">
        <v>505</v>
      </c>
      <c r="D506">
        <v>60</v>
      </c>
      <c r="E506">
        <v>69</v>
      </c>
      <c r="F506">
        <v>77</v>
      </c>
      <c r="G506" t="s">
        <v>684</v>
      </c>
      <c r="I506">
        <v>27</v>
      </c>
      <c r="J506">
        <v>5</v>
      </c>
      <c r="K506">
        <v>0</v>
      </c>
    </row>
    <row r="507" spans="1:11" x14ac:dyDescent="0.25">
      <c r="A507" t="s">
        <v>1185</v>
      </c>
      <c r="B507">
        <v>50</v>
      </c>
      <c r="C507">
        <v>506</v>
      </c>
      <c r="D507">
        <v>25</v>
      </c>
      <c r="E507">
        <v>45</v>
      </c>
      <c r="F507">
        <v>55</v>
      </c>
      <c r="G507" t="s">
        <v>684</v>
      </c>
      <c r="I507">
        <v>4.0999999999999996</v>
      </c>
      <c r="J507">
        <v>5</v>
      </c>
      <c r="K507">
        <v>0</v>
      </c>
    </row>
    <row r="508" spans="1:11" x14ac:dyDescent="0.25">
      <c r="A508" t="s">
        <v>1186</v>
      </c>
      <c r="B508">
        <v>50</v>
      </c>
      <c r="C508">
        <v>507</v>
      </c>
      <c r="D508">
        <v>35</v>
      </c>
      <c r="E508">
        <v>65</v>
      </c>
      <c r="F508">
        <v>60</v>
      </c>
      <c r="G508" t="s">
        <v>684</v>
      </c>
      <c r="I508">
        <v>14.7</v>
      </c>
      <c r="J508">
        <v>5</v>
      </c>
      <c r="K508">
        <v>0</v>
      </c>
    </row>
    <row r="509" spans="1:11" x14ac:dyDescent="0.25">
      <c r="A509" t="s">
        <v>1187</v>
      </c>
      <c r="B509">
        <v>50</v>
      </c>
      <c r="C509">
        <v>508</v>
      </c>
      <c r="D509">
        <v>45</v>
      </c>
      <c r="E509">
        <v>90</v>
      </c>
      <c r="F509">
        <v>80</v>
      </c>
      <c r="G509" t="s">
        <v>684</v>
      </c>
      <c r="I509">
        <v>61</v>
      </c>
      <c r="J509">
        <v>5</v>
      </c>
      <c r="K509">
        <v>0</v>
      </c>
    </row>
    <row r="510" spans="1:11" x14ac:dyDescent="0.25">
      <c r="A510" t="s">
        <v>1188</v>
      </c>
      <c r="B510">
        <v>50</v>
      </c>
      <c r="C510">
        <v>509</v>
      </c>
      <c r="D510">
        <v>50</v>
      </c>
      <c r="E510">
        <v>37</v>
      </c>
      <c r="F510">
        <v>66</v>
      </c>
      <c r="G510" t="s">
        <v>688</v>
      </c>
      <c r="I510">
        <v>10.1</v>
      </c>
      <c r="J510">
        <v>5</v>
      </c>
      <c r="K510">
        <v>0</v>
      </c>
    </row>
    <row r="511" spans="1:11" x14ac:dyDescent="0.25">
      <c r="A511" t="s">
        <v>1189</v>
      </c>
      <c r="B511">
        <v>50</v>
      </c>
      <c r="C511">
        <v>510</v>
      </c>
      <c r="D511">
        <v>88</v>
      </c>
      <c r="E511">
        <v>50</v>
      </c>
      <c r="F511">
        <v>106</v>
      </c>
      <c r="G511" t="s">
        <v>688</v>
      </c>
      <c r="I511">
        <v>37.5</v>
      </c>
      <c r="J511">
        <v>5</v>
      </c>
      <c r="K511">
        <v>0</v>
      </c>
    </row>
    <row r="512" spans="1:11" x14ac:dyDescent="0.25">
      <c r="A512" t="s">
        <v>1190</v>
      </c>
      <c r="B512">
        <v>88.1</v>
      </c>
      <c r="C512">
        <v>511</v>
      </c>
      <c r="D512">
        <v>53</v>
      </c>
      <c r="E512">
        <v>48</v>
      </c>
      <c r="F512">
        <v>64</v>
      </c>
      <c r="G512" t="s">
        <v>663</v>
      </c>
      <c r="I512">
        <v>10.5</v>
      </c>
      <c r="J512">
        <v>5</v>
      </c>
      <c r="K512">
        <v>0</v>
      </c>
    </row>
    <row r="513" spans="1:11" x14ac:dyDescent="0.25">
      <c r="A513" t="s">
        <v>1191</v>
      </c>
      <c r="B513">
        <v>88.1</v>
      </c>
      <c r="C513">
        <v>512</v>
      </c>
      <c r="D513">
        <v>98</v>
      </c>
      <c r="E513">
        <v>63</v>
      </c>
      <c r="F513">
        <v>101</v>
      </c>
      <c r="G513" t="s">
        <v>663</v>
      </c>
      <c r="I513">
        <v>30.5</v>
      </c>
      <c r="J513">
        <v>5</v>
      </c>
      <c r="K513">
        <v>0</v>
      </c>
    </row>
    <row r="514" spans="1:11" x14ac:dyDescent="0.25">
      <c r="A514" t="s">
        <v>1192</v>
      </c>
      <c r="B514">
        <v>88.1</v>
      </c>
      <c r="C514">
        <v>513</v>
      </c>
      <c r="D514">
        <v>53</v>
      </c>
      <c r="E514">
        <v>48</v>
      </c>
      <c r="F514">
        <v>64</v>
      </c>
      <c r="G514" t="s">
        <v>668</v>
      </c>
      <c r="I514">
        <v>11</v>
      </c>
      <c r="J514">
        <v>5</v>
      </c>
      <c r="K514">
        <v>0</v>
      </c>
    </row>
    <row r="515" spans="1:11" x14ac:dyDescent="0.25">
      <c r="A515" t="s">
        <v>1193</v>
      </c>
      <c r="B515">
        <v>88.1</v>
      </c>
      <c r="C515">
        <v>514</v>
      </c>
      <c r="D515">
        <v>98</v>
      </c>
      <c r="E515">
        <v>63</v>
      </c>
      <c r="F515">
        <v>101</v>
      </c>
      <c r="G515" t="s">
        <v>668</v>
      </c>
      <c r="I515">
        <v>28</v>
      </c>
      <c r="J515">
        <v>5</v>
      </c>
      <c r="K515">
        <v>0</v>
      </c>
    </row>
    <row r="516" spans="1:11" x14ac:dyDescent="0.25">
      <c r="A516" t="s">
        <v>1194</v>
      </c>
      <c r="B516">
        <v>88.1</v>
      </c>
      <c r="C516">
        <v>515</v>
      </c>
      <c r="D516">
        <v>53</v>
      </c>
      <c r="E516">
        <v>48</v>
      </c>
      <c r="F516">
        <v>64</v>
      </c>
      <c r="G516" t="s">
        <v>673</v>
      </c>
      <c r="I516">
        <v>13.5</v>
      </c>
      <c r="J516">
        <v>5</v>
      </c>
      <c r="K516">
        <v>0</v>
      </c>
    </row>
    <row r="517" spans="1:11" x14ac:dyDescent="0.25">
      <c r="A517" t="s">
        <v>1195</v>
      </c>
      <c r="B517">
        <v>88.1</v>
      </c>
      <c r="C517">
        <v>516</v>
      </c>
      <c r="D517">
        <v>98</v>
      </c>
      <c r="E517">
        <v>63</v>
      </c>
      <c r="F517">
        <v>101</v>
      </c>
      <c r="G517" t="s">
        <v>673</v>
      </c>
      <c r="I517">
        <v>29</v>
      </c>
      <c r="J517">
        <v>5</v>
      </c>
      <c r="K517">
        <v>0</v>
      </c>
    </row>
    <row r="518" spans="1:11" x14ac:dyDescent="0.25">
      <c r="A518" t="s">
        <v>1196</v>
      </c>
      <c r="B518">
        <v>50</v>
      </c>
      <c r="C518">
        <v>517</v>
      </c>
      <c r="D518">
        <v>67</v>
      </c>
      <c r="E518">
        <v>55</v>
      </c>
      <c r="F518">
        <v>24</v>
      </c>
      <c r="G518" t="s">
        <v>738</v>
      </c>
      <c r="I518">
        <v>23.3</v>
      </c>
      <c r="J518">
        <v>5</v>
      </c>
      <c r="K518">
        <v>0</v>
      </c>
    </row>
    <row r="519" spans="1:11" x14ac:dyDescent="0.25">
      <c r="A519" t="s">
        <v>1197</v>
      </c>
      <c r="B519">
        <v>50</v>
      </c>
      <c r="C519">
        <v>518</v>
      </c>
      <c r="D519">
        <v>107</v>
      </c>
      <c r="E519">
        <v>95</v>
      </c>
      <c r="F519">
        <v>29</v>
      </c>
      <c r="G519" t="s">
        <v>738</v>
      </c>
      <c r="I519">
        <v>60.5</v>
      </c>
      <c r="J519">
        <v>5</v>
      </c>
      <c r="K519">
        <v>0</v>
      </c>
    </row>
    <row r="520" spans="1:11" x14ac:dyDescent="0.25">
      <c r="A520" t="s">
        <v>1198</v>
      </c>
      <c r="B520">
        <v>50</v>
      </c>
      <c r="C520">
        <v>519</v>
      </c>
      <c r="D520">
        <v>36</v>
      </c>
      <c r="E520">
        <v>30</v>
      </c>
      <c r="F520">
        <v>43</v>
      </c>
      <c r="G520" t="s">
        <v>684</v>
      </c>
      <c r="H520" t="s">
        <v>671</v>
      </c>
      <c r="I520">
        <v>2.1</v>
      </c>
      <c r="J520">
        <v>5</v>
      </c>
      <c r="K520">
        <v>0</v>
      </c>
    </row>
    <row r="521" spans="1:11" x14ac:dyDescent="0.25">
      <c r="A521" t="s">
        <v>1199</v>
      </c>
      <c r="B521">
        <v>50</v>
      </c>
      <c r="C521">
        <v>520</v>
      </c>
      <c r="D521">
        <v>50</v>
      </c>
      <c r="E521">
        <v>42</v>
      </c>
      <c r="F521">
        <v>65</v>
      </c>
      <c r="G521" t="s">
        <v>684</v>
      </c>
      <c r="H521" t="s">
        <v>671</v>
      </c>
      <c r="I521">
        <v>15</v>
      </c>
      <c r="J521">
        <v>5</v>
      </c>
      <c r="K521">
        <v>0</v>
      </c>
    </row>
    <row r="522" spans="1:11" x14ac:dyDescent="0.25">
      <c r="A522" t="s">
        <v>1200</v>
      </c>
      <c r="B522">
        <v>50</v>
      </c>
      <c r="C522">
        <v>521</v>
      </c>
      <c r="D522">
        <v>65</v>
      </c>
      <c r="E522">
        <v>55</v>
      </c>
      <c r="F522">
        <v>93</v>
      </c>
      <c r="G522" t="s">
        <v>684</v>
      </c>
      <c r="H522" t="s">
        <v>671</v>
      </c>
      <c r="I522">
        <v>29</v>
      </c>
      <c r="J522">
        <v>5</v>
      </c>
      <c r="K522">
        <v>0</v>
      </c>
    </row>
    <row r="523" spans="1:11" x14ac:dyDescent="0.25">
      <c r="A523" t="s">
        <v>1201</v>
      </c>
      <c r="B523">
        <v>50</v>
      </c>
      <c r="C523">
        <v>522</v>
      </c>
      <c r="D523">
        <v>50</v>
      </c>
      <c r="E523">
        <v>32</v>
      </c>
      <c r="F523">
        <v>76</v>
      </c>
      <c r="G523" t="s">
        <v>695</v>
      </c>
      <c r="I523">
        <v>29.8</v>
      </c>
      <c r="J523">
        <v>5</v>
      </c>
      <c r="K523">
        <v>0</v>
      </c>
    </row>
    <row r="524" spans="1:11" x14ac:dyDescent="0.25">
      <c r="A524" t="s">
        <v>1202</v>
      </c>
      <c r="B524">
        <v>50</v>
      </c>
      <c r="C524">
        <v>523</v>
      </c>
      <c r="D524">
        <v>80</v>
      </c>
      <c r="E524">
        <v>63</v>
      </c>
      <c r="F524">
        <v>116</v>
      </c>
      <c r="G524" t="s">
        <v>695</v>
      </c>
      <c r="I524">
        <v>79.5</v>
      </c>
      <c r="J524">
        <v>5</v>
      </c>
      <c r="K524">
        <v>0</v>
      </c>
    </row>
    <row r="525" spans="1:11" x14ac:dyDescent="0.25">
      <c r="A525" t="s">
        <v>1203</v>
      </c>
      <c r="B525">
        <v>50</v>
      </c>
      <c r="C525">
        <v>524</v>
      </c>
      <c r="D525">
        <v>25</v>
      </c>
      <c r="E525">
        <v>25</v>
      </c>
      <c r="F525">
        <v>15</v>
      </c>
      <c r="G525" t="s">
        <v>750</v>
      </c>
      <c r="I525">
        <v>18</v>
      </c>
      <c r="J525">
        <v>5</v>
      </c>
      <c r="K525">
        <v>0</v>
      </c>
    </row>
    <row r="526" spans="1:11" x14ac:dyDescent="0.25">
      <c r="A526" t="s">
        <v>1204</v>
      </c>
      <c r="B526">
        <v>50</v>
      </c>
      <c r="C526">
        <v>525</v>
      </c>
      <c r="D526">
        <v>50</v>
      </c>
      <c r="E526">
        <v>40</v>
      </c>
      <c r="F526">
        <v>20</v>
      </c>
      <c r="G526" t="s">
        <v>750</v>
      </c>
      <c r="I526">
        <v>102</v>
      </c>
      <c r="J526">
        <v>5</v>
      </c>
      <c r="K526">
        <v>0</v>
      </c>
    </row>
    <row r="527" spans="1:11" x14ac:dyDescent="0.25">
      <c r="A527" t="s">
        <v>1205</v>
      </c>
      <c r="B527">
        <v>50</v>
      </c>
      <c r="C527">
        <v>526</v>
      </c>
      <c r="D527">
        <v>60</v>
      </c>
      <c r="E527">
        <v>80</v>
      </c>
      <c r="F527">
        <v>25</v>
      </c>
      <c r="G527" t="s">
        <v>750</v>
      </c>
      <c r="I527">
        <v>260</v>
      </c>
      <c r="J527">
        <v>5</v>
      </c>
      <c r="K527">
        <v>0</v>
      </c>
    </row>
    <row r="528" spans="1:11" x14ac:dyDescent="0.25">
      <c r="A528" t="s">
        <v>1206</v>
      </c>
      <c r="B528">
        <v>50</v>
      </c>
      <c r="C528">
        <v>527</v>
      </c>
      <c r="D528">
        <v>55</v>
      </c>
      <c r="E528">
        <v>43</v>
      </c>
      <c r="F528">
        <v>72</v>
      </c>
      <c r="G528" t="s">
        <v>738</v>
      </c>
      <c r="H528" t="s">
        <v>671</v>
      </c>
      <c r="I528">
        <v>2.1</v>
      </c>
      <c r="J528">
        <v>5</v>
      </c>
      <c r="K528">
        <v>0</v>
      </c>
    </row>
    <row r="529" spans="1:11" x14ac:dyDescent="0.25">
      <c r="A529" t="s">
        <v>1207</v>
      </c>
      <c r="B529">
        <v>50</v>
      </c>
      <c r="C529">
        <v>528</v>
      </c>
      <c r="D529">
        <v>77</v>
      </c>
      <c r="E529">
        <v>55</v>
      </c>
      <c r="F529">
        <v>114</v>
      </c>
      <c r="G529" t="s">
        <v>738</v>
      </c>
      <c r="H529" t="s">
        <v>671</v>
      </c>
      <c r="I529">
        <v>10.5</v>
      </c>
      <c r="J529">
        <v>5</v>
      </c>
      <c r="K529">
        <v>0</v>
      </c>
    </row>
    <row r="530" spans="1:11" x14ac:dyDescent="0.25">
      <c r="A530" t="s">
        <v>1208</v>
      </c>
      <c r="B530">
        <v>50</v>
      </c>
      <c r="C530">
        <v>529</v>
      </c>
      <c r="D530">
        <v>30</v>
      </c>
      <c r="E530">
        <v>45</v>
      </c>
      <c r="F530">
        <v>68</v>
      </c>
      <c r="G530" t="s">
        <v>698</v>
      </c>
      <c r="I530">
        <v>8.5</v>
      </c>
      <c r="J530">
        <v>5</v>
      </c>
      <c r="K530">
        <v>0</v>
      </c>
    </row>
    <row r="531" spans="1:11" x14ac:dyDescent="0.25">
      <c r="A531" t="s">
        <v>1209</v>
      </c>
      <c r="B531">
        <v>50</v>
      </c>
      <c r="C531">
        <v>530</v>
      </c>
      <c r="D531">
        <v>50</v>
      </c>
      <c r="E531">
        <v>65</v>
      </c>
      <c r="F531">
        <v>88</v>
      </c>
      <c r="G531" t="s">
        <v>698</v>
      </c>
      <c r="H531" t="s">
        <v>758</v>
      </c>
      <c r="I531">
        <v>40.4</v>
      </c>
      <c r="J531">
        <v>5</v>
      </c>
      <c r="K531">
        <v>0</v>
      </c>
    </row>
    <row r="532" spans="1:11" x14ac:dyDescent="0.25">
      <c r="A532" t="s">
        <v>1210</v>
      </c>
      <c r="B532">
        <v>50</v>
      </c>
      <c r="C532">
        <v>531</v>
      </c>
      <c r="D532">
        <v>80</v>
      </c>
      <c r="E532">
        <v>126</v>
      </c>
      <c r="F532">
        <v>50</v>
      </c>
      <c r="G532" t="s">
        <v>684</v>
      </c>
      <c r="I532">
        <v>31</v>
      </c>
      <c r="J532">
        <v>5</v>
      </c>
      <c r="K532">
        <v>0</v>
      </c>
    </row>
    <row r="533" spans="1:11" x14ac:dyDescent="0.25">
      <c r="A533" t="s">
        <v>1211</v>
      </c>
      <c r="B533">
        <v>75.400000000000006</v>
      </c>
      <c r="C533">
        <v>532</v>
      </c>
      <c r="D533">
        <v>25</v>
      </c>
      <c r="E533">
        <v>35</v>
      </c>
      <c r="F533">
        <v>35</v>
      </c>
      <c r="G533" t="s">
        <v>730</v>
      </c>
      <c r="I533">
        <v>12.5</v>
      </c>
      <c r="J533">
        <v>5</v>
      </c>
      <c r="K533">
        <v>0</v>
      </c>
    </row>
    <row r="534" spans="1:11" x14ac:dyDescent="0.25">
      <c r="A534" t="s">
        <v>1212</v>
      </c>
      <c r="B534">
        <v>75.400000000000006</v>
      </c>
      <c r="C534">
        <v>533</v>
      </c>
      <c r="D534">
        <v>40</v>
      </c>
      <c r="E534">
        <v>50</v>
      </c>
      <c r="F534">
        <v>40</v>
      </c>
      <c r="G534" t="s">
        <v>730</v>
      </c>
      <c r="I534">
        <v>40</v>
      </c>
      <c r="J534">
        <v>5</v>
      </c>
      <c r="K534">
        <v>0</v>
      </c>
    </row>
    <row r="535" spans="1:11" x14ac:dyDescent="0.25">
      <c r="A535" t="s">
        <v>1213</v>
      </c>
      <c r="B535">
        <v>75.400000000000006</v>
      </c>
      <c r="C535">
        <v>534</v>
      </c>
      <c r="D535">
        <v>55</v>
      </c>
      <c r="E535">
        <v>65</v>
      </c>
      <c r="F535">
        <v>45</v>
      </c>
      <c r="G535" t="s">
        <v>730</v>
      </c>
      <c r="I535">
        <v>87</v>
      </c>
      <c r="J535">
        <v>5</v>
      </c>
      <c r="K535">
        <v>0</v>
      </c>
    </row>
    <row r="536" spans="1:11" x14ac:dyDescent="0.25">
      <c r="A536" t="s">
        <v>1214</v>
      </c>
      <c r="B536">
        <v>50</v>
      </c>
      <c r="C536">
        <v>535</v>
      </c>
      <c r="D536">
        <v>50</v>
      </c>
      <c r="E536">
        <v>40</v>
      </c>
      <c r="F536">
        <v>64</v>
      </c>
      <c r="G536" t="s">
        <v>673</v>
      </c>
      <c r="I536">
        <v>4.5</v>
      </c>
      <c r="J536">
        <v>5</v>
      </c>
      <c r="K536">
        <v>0</v>
      </c>
    </row>
    <row r="537" spans="1:11" x14ac:dyDescent="0.25">
      <c r="A537" t="s">
        <v>1215</v>
      </c>
      <c r="B537">
        <v>50</v>
      </c>
      <c r="C537">
        <v>536</v>
      </c>
      <c r="D537">
        <v>65</v>
      </c>
      <c r="E537">
        <v>55</v>
      </c>
      <c r="F537">
        <v>69</v>
      </c>
      <c r="G537" t="s">
        <v>673</v>
      </c>
      <c r="H537" t="s">
        <v>698</v>
      </c>
      <c r="I537">
        <v>17</v>
      </c>
      <c r="J537">
        <v>5</v>
      </c>
      <c r="K537">
        <v>0</v>
      </c>
    </row>
    <row r="538" spans="1:11" x14ac:dyDescent="0.25">
      <c r="A538" t="s">
        <v>1216</v>
      </c>
      <c r="B538">
        <v>50</v>
      </c>
      <c r="C538">
        <v>537</v>
      </c>
      <c r="D538">
        <v>85</v>
      </c>
      <c r="E538">
        <v>75</v>
      </c>
      <c r="F538">
        <v>74</v>
      </c>
      <c r="G538" t="s">
        <v>673</v>
      </c>
      <c r="H538" t="s">
        <v>698</v>
      </c>
      <c r="I538">
        <v>62</v>
      </c>
      <c r="J538">
        <v>5</v>
      </c>
      <c r="K538">
        <v>0</v>
      </c>
    </row>
    <row r="539" spans="1:11" x14ac:dyDescent="0.25">
      <c r="A539" t="s">
        <v>1217</v>
      </c>
      <c r="B539">
        <v>100</v>
      </c>
      <c r="C539">
        <v>538</v>
      </c>
      <c r="D539">
        <v>30</v>
      </c>
      <c r="E539">
        <v>85</v>
      </c>
      <c r="F539">
        <v>45</v>
      </c>
      <c r="G539" t="s">
        <v>730</v>
      </c>
      <c r="I539">
        <v>55.5</v>
      </c>
      <c r="J539">
        <v>5</v>
      </c>
      <c r="K539">
        <v>0</v>
      </c>
    </row>
    <row r="540" spans="1:11" x14ac:dyDescent="0.25">
      <c r="A540" t="s">
        <v>1218</v>
      </c>
      <c r="B540">
        <v>100</v>
      </c>
      <c r="C540">
        <v>539</v>
      </c>
      <c r="D540">
        <v>30</v>
      </c>
      <c r="E540">
        <v>75</v>
      </c>
      <c r="F540">
        <v>85</v>
      </c>
      <c r="G540" t="s">
        <v>730</v>
      </c>
      <c r="I540">
        <v>51</v>
      </c>
      <c r="J540">
        <v>5</v>
      </c>
      <c r="K540">
        <v>0</v>
      </c>
    </row>
    <row r="541" spans="1:11" x14ac:dyDescent="0.25">
      <c r="A541" t="s">
        <v>1219</v>
      </c>
      <c r="B541">
        <v>50</v>
      </c>
      <c r="C541">
        <v>540</v>
      </c>
      <c r="D541">
        <v>40</v>
      </c>
      <c r="E541">
        <v>60</v>
      </c>
      <c r="F541">
        <v>42</v>
      </c>
      <c r="G541" t="s">
        <v>677</v>
      </c>
      <c r="H541" t="s">
        <v>663</v>
      </c>
      <c r="I541">
        <v>2.5</v>
      </c>
      <c r="J541">
        <v>5</v>
      </c>
      <c r="K541">
        <v>0</v>
      </c>
    </row>
    <row r="542" spans="1:11" x14ac:dyDescent="0.25">
      <c r="A542" t="s">
        <v>1220</v>
      </c>
      <c r="B542">
        <v>50</v>
      </c>
      <c r="C542">
        <v>541</v>
      </c>
      <c r="D542">
        <v>50</v>
      </c>
      <c r="E542">
        <v>80</v>
      </c>
      <c r="F542">
        <v>42</v>
      </c>
      <c r="G542" t="s">
        <v>677</v>
      </c>
      <c r="H542" t="s">
        <v>663</v>
      </c>
      <c r="I542">
        <v>7.3</v>
      </c>
      <c r="J542">
        <v>5</v>
      </c>
      <c r="K542">
        <v>0</v>
      </c>
    </row>
    <row r="543" spans="1:11" x14ac:dyDescent="0.25">
      <c r="A543" t="s">
        <v>1221</v>
      </c>
      <c r="B543">
        <v>50</v>
      </c>
      <c r="C543">
        <v>542</v>
      </c>
      <c r="D543">
        <v>70</v>
      </c>
      <c r="E543">
        <v>80</v>
      </c>
      <c r="F543">
        <v>92</v>
      </c>
      <c r="G543" t="s">
        <v>677</v>
      </c>
      <c r="H543" t="s">
        <v>663</v>
      </c>
      <c r="I543">
        <v>20.5</v>
      </c>
      <c r="J543">
        <v>5</v>
      </c>
      <c r="K543">
        <v>0</v>
      </c>
    </row>
    <row r="544" spans="1:11" x14ac:dyDescent="0.25">
      <c r="A544" t="s">
        <v>1222</v>
      </c>
      <c r="B544">
        <v>50</v>
      </c>
      <c r="C544">
        <v>543</v>
      </c>
      <c r="D544">
        <v>30</v>
      </c>
      <c r="E544">
        <v>39</v>
      </c>
      <c r="F544">
        <v>57</v>
      </c>
      <c r="G544" t="s">
        <v>677</v>
      </c>
      <c r="H544" t="s">
        <v>664</v>
      </c>
      <c r="I544">
        <v>5.3</v>
      </c>
      <c r="J544">
        <v>5</v>
      </c>
      <c r="K544">
        <v>0</v>
      </c>
    </row>
    <row r="545" spans="1:11" x14ac:dyDescent="0.25">
      <c r="A545" t="s">
        <v>1223</v>
      </c>
      <c r="B545">
        <v>50</v>
      </c>
      <c r="C545">
        <v>544</v>
      </c>
      <c r="D545">
        <v>40</v>
      </c>
      <c r="E545">
        <v>79</v>
      </c>
      <c r="F545">
        <v>47</v>
      </c>
      <c r="G545" t="s">
        <v>677</v>
      </c>
      <c r="H545" t="s">
        <v>664</v>
      </c>
      <c r="I545">
        <v>58.5</v>
      </c>
      <c r="J545">
        <v>5</v>
      </c>
      <c r="K545">
        <v>0</v>
      </c>
    </row>
    <row r="546" spans="1:11" x14ac:dyDescent="0.25">
      <c r="A546" t="s">
        <v>1224</v>
      </c>
      <c r="B546">
        <v>50</v>
      </c>
      <c r="C546">
        <v>545</v>
      </c>
      <c r="D546">
        <v>55</v>
      </c>
      <c r="E546">
        <v>69</v>
      </c>
      <c r="F546">
        <v>112</v>
      </c>
      <c r="G546" t="s">
        <v>677</v>
      </c>
      <c r="H546" t="s">
        <v>664</v>
      </c>
      <c r="I546">
        <v>200.5</v>
      </c>
      <c r="J546">
        <v>5</v>
      </c>
      <c r="K546">
        <v>0</v>
      </c>
    </row>
    <row r="547" spans="1:11" x14ac:dyDescent="0.25">
      <c r="A547" t="s">
        <v>1225</v>
      </c>
      <c r="B547">
        <v>50</v>
      </c>
      <c r="C547">
        <v>546</v>
      </c>
      <c r="D547">
        <v>37</v>
      </c>
      <c r="E547">
        <v>50</v>
      </c>
      <c r="F547">
        <v>66</v>
      </c>
      <c r="G547" t="s">
        <v>663</v>
      </c>
      <c r="H547" t="s">
        <v>708</v>
      </c>
      <c r="I547">
        <v>0.6</v>
      </c>
      <c r="J547">
        <v>5</v>
      </c>
      <c r="K547">
        <v>0</v>
      </c>
    </row>
    <row r="548" spans="1:11" x14ac:dyDescent="0.25">
      <c r="A548" t="s">
        <v>1226</v>
      </c>
      <c r="B548">
        <v>50</v>
      </c>
      <c r="C548">
        <v>547</v>
      </c>
      <c r="D548">
        <v>77</v>
      </c>
      <c r="E548">
        <v>75</v>
      </c>
      <c r="F548">
        <v>116</v>
      </c>
      <c r="G548" t="s">
        <v>663</v>
      </c>
      <c r="H548" t="s">
        <v>708</v>
      </c>
      <c r="I548">
        <v>6.6</v>
      </c>
      <c r="J548">
        <v>5</v>
      </c>
      <c r="K548">
        <v>0</v>
      </c>
    </row>
    <row r="549" spans="1:11" x14ac:dyDescent="0.25">
      <c r="A549" t="s">
        <v>1227</v>
      </c>
      <c r="B549">
        <v>0</v>
      </c>
      <c r="C549">
        <v>548</v>
      </c>
      <c r="D549">
        <v>70</v>
      </c>
      <c r="E549">
        <v>50</v>
      </c>
      <c r="F549">
        <v>30</v>
      </c>
      <c r="G549" t="s">
        <v>663</v>
      </c>
      <c r="I549">
        <v>6.6</v>
      </c>
      <c r="J549">
        <v>5</v>
      </c>
      <c r="K549">
        <v>0</v>
      </c>
    </row>
    <row r="550" spans="1:11" x14ac:dyDescent="0.25">
      <c r="A550" t="s">
        <v>1228</v>
      </c>
      <c r="B550">
        <v>0</v>
      </c>
      <c r="C550">
        <v>549</v>
      </c>
      <c r="D550">
        <v>110</v>
      </c>
      <c r="E550">
        <v>75</v>
      </c>
      <c r="F550">
        <v>90</v>
      </c>
      <c r="G550" t="s">
        <v>663</v>
      </c>
      <c r="I550">
        <v>16.3</v>
      </c>
      <c r="J550">
        <v>5</v>
      </c>
      <c r="K550">
        <v>0</v>
      </c>
    </row>
    <row r="551" spans="1:11" x14ac:dyDescent="0.25">
      <c r="A551" t="s">
        <v>1229</v>
      </c>
      <c r="B551">
        <v>50</v>
      </c>
      <c r="C551">
        <v>550</v>
      </c>
      <c r="D551">
        <v>80</v>
      </c>
      <c r="E551">
        <v>55</v>
      </c>
      <c r="F551">
        <v>98</v>
      </c>
      <c r="G551" t="s">
        <v>673</v>
      </c>
      <c r="I551">
        <v>18</v>
      </c>
      <c r="J551">
        <v>5</v>
      </c>
      <c r="K551">
        <v>0</v>
      </c>
    </row>
    <row r="552" spans="1:11" x14ac:dyDescent="0.25">
      <c r="A552" t="s">
        <v>1230</v>
      </c>
      <c r="B552">
        <v>50</v>
      </c>
      <c r="C552">
        <v>551</v>
      </c>
      <c r="D552">
        <v>35</v>
      </c>
      <c r="E552">
        <v>35</v>
      </c>
      <c r="F552">
        <v>65</v>
      </c>
      <c r="G552" t="s">
        <v>698</v>
      </c>
      <c r="H552" t="s">
        <v>688</v>
      </c>
      <c r="I552">
        <v>15.2</v>
      </c>
      <c r="J552">
        <v>5</v>
      </c>
      <c r="K552">
        <v>0</v>
      </c>
    </row>
    <row r="553" spans="1:11" x14ac:dyDescent="0.25">
      <c r="A553" t="s">
        <v>1231</v>
      </c>
      <c r="B553">
        <v>50</v>
      </c>
      <c r="C553">
        <v>552</v>
      </c>
      <c r="D553">
        <v>45</v>
      </c>
      <c r="E553">
        <v>45</v>
      </c>
      <c r="F553">
        <v>74</v>
      </c>
      <c r="G553" t="s">
        <v>698</v>
      </c>
      <c r="H553" t="s">
        <v>688</v>
      </c>
      <c r="I553">
        <v>33.4</v>
      </c>
      <c r="J553">
        <v>5</v>
      </c>
      <c r="K553">
        <v>0</v>
      </c>
    </row>
    <row r="554" spans="1:11" x14ac:dyDescent="0.25">
      <c r="A554" t="s">
        <v>1232</v>
      </c>
      <c r="B554">
        <v>50</v>
      </c>
      <c r="C554">
        <v>553</v>
      </c>
      <c r="D554">
        <v>65</v>
      </c>
      <c r="E554">
        <v>70</v>
      </c>
      <c r="F554">
        <v>92</v>
      </c>
      <c r="G554" t="s">
        <v>698</v>
      </c>
      <c r="H554" t="s">
        <v>688</v>
      </c>
      <c r="I554">
        <v>96.3</v>
      </c>
      <c r="J554">
        <v>5</v>
      </c>
      <c r="K554">
        <v>0</v>
      </c>
    </row>
    <row r="555" spans="1:11" x14ac:dyDescent="0.25">
      <c r="A555" t="s">
        <v>1233</v>
      </c>
      <c r="B555">
        <v>50</v>
      </c>
      <c r="C555">
        <v>554</v>
      </c>
      <c r="D555">
        <v>15</v>
      </c>
      <c r="E555">
        <v>45</v>
      </c>
      <c r="F555">
        <v>50</v>
      </c>
      <c r="G555" t="s">
        <v>668</v>
      </c>
      <c r="I555">
        <v>37.5</v>
      </c>
      <c r="J555">
        <v>5</v>
      </c>
      <c r="K555">
        <v>0</v>
      </c>
    </row>
    <row r="556" spans="1:11" x14ac:dyDescent="0.25">
      <c r="A556" t="s">
        <v>1234</v>
      </c>
      <c r="B556">
        <v>50</v>
      </c>
      <c r="C556">
        <v>555</v>
      </c>
      <c r="D556">
        <v>140</v>
      </c>
      <c r="E556">
        <v>105</v>
      </c>
      <c r="F556">
        <v>55</v>
      </c>
      <c r="G556" t="s">
        <v>668</v>
      </c>
      <c r="H556" t="s">
        <v>668</v>
      </c>
      <c r="I556">
        <v>92.9</v>
      </c>
      <c r="J556">
        <v>5</v>
      </c>
      <c r="K556">
        <v>0</v>
      </c>
    </row>
    <row r="557" spans="1:11" x14ac:dyDescent="0.25">
      <c r="A557" t="s">
        <v>1235</v>
      </c>
      <c r="B557">
        <v>50</v>
      </c>
      <c r="C557">
        <v>556</v>
      </c>
      <c r="D557">
        <v>106</v>
      </c>
      <c r="E557">
        <v>67</v>
      </c>
      <c r="F557">
        <v>60</v>
      </c>
      <c r="G557" t="s">
        <v>663</v>
      </c>
      <c r="I557">
        <v>28</v>
      </c>
      <c r="J557">
        <v>5</v>
      </c>
      <c r="K557">
        <v>0</v>
      </c>
    </row>
    <row r="558" spans="1:11" x14ac:dyDescent="0.25">
      <c r="A558" t="s">
        <v>1236</v>
      </c>
      <c r="B558">
        <v>50</v>
      </c>
      <c r="C558">
        <v>557</v>
      </c>
      <c r="D558">
        <v>35</v>
      </c>
      <c r="E558">
        <v>35</v>
      </c>
      <c r="F558">
        <v>55</v>
      </c>
      <c r="G558" t="s">
        <v>677</v>
      </c>
      <c r="H558" t="s">
        <v>750</v>
      </c>
      <c r="I558">
        <v>14.5</v>
      </c>
      <c r="J558">
        <v>5</v>
      </c>
      <c r="K558">
        <v>0</v>
      </c>
    </row>
    <row r="559" spans="1:11" x14ac:dyDescent="0.25">
      <c r="A559" t="s">
        <v>1237</v>
      </c>
      <c r="B559">
        <v>50</v>
      </c>
      <c r="C559">
        <v>558</v>
      </c>
      <c r="D559">
        <v>65</v>
      </c>
      <c r="E559">
        <v>75</v>
      </c>
      <c r="F559">
        <v>45</v>
      </c>
      <c r="G559" t="s">
        <v>677</v>
      </c>
      <c r="H559" t="s">
        <v>750</v>
      </c>
      <c r="I559">
        <v>200</v>
      </c>
      <c r="J559">
        <v>5</v>
      </c>
      <c r="K559">
        <v>0</v>
      </c>
    </row>
    <row r="560" spans="1:11" x14ac:dyDescent="0.25">
      <c r="A560" t="s">
        <v>1238</v>
      </c>
      <c r="B560">
        <v>50</v>
      </c>
      <c r="C560">
        <v>559</v>
      </c>
      <c r="D560">
        <v>35</v>
      </c>
      <c r="E560">
        <v>70</v>
      </c>
      <c r="F560">
        <v>48</v>
      </c>
      <c r="G560" t="s">
        <v>688</v>
      </c>
      <c r="H560" t="s">
        <v>730</v>
      </c>
      <c r="I560">
        <v>11.8</v>
      </c>
      <c r="J560">
        <v>5</v>
      </c>
      <c r="K560">
        <v>0</v>
      </c>
    </row>
    <row r="561" spans="1:11" x14ac:dyDescent="0.25">
      <c r="A561" t="s">
        <v>1239</v>
      </c>
      <c r="B561">
        <v>50</v>
      </c>
      <c r="C561">
        <v>560</v>
      </c>
      <c r="D561">
        <v>45</v>
      </c>
      <c r="E561">
        <v>115</v>
      </c>
      <c r="F561">
        <v>58</v>
      </c>
      <c r="G561" t="s">
        <v>688</v>
      </c>
      <c r="H561" t="s">
        <v>730</v>
      </c>
      <c r="I561">
        <v>30</v>
      </c>
      <c r="J561">
        <v>5</v>
      </c>
      <c r="K561">
        <v>0</v>
      </c>
    </row>
    <row r="562" spans="1:11" x14ac:dyDescent="0.25">
      <c r="A562" t="s">
        <v>1240</v>
      </c>
      <c r="B562">
        <v>50</v>
      </c>
      <c r="C562">
        <v>561</v>
      </c>
      <c r="D562">
        <v>103</v>
      </c>
      <c r="E562">
        <v>80</v>
      </c>
      <c r="F562">
        <v>97</v>
      </c>
      <c r="G562" t="s">
        <v>738</v>
      </c>
      <c r="H562" t="s">
        <v>671</v>
      </c>
      <c r="I562">
        <v>14</v>
      </c>
      <c r="J562">
        <v>5</v>
      </c>
      <c r="K562">
        <v>0</v>
      </c>
    </row>
    <row r="563" spans="1:11" x14ac:dyDescent="0.25">
      <c r="A563" t="s">
        <v>1241</v>
      </c>
      <c r="B563">
        <v>50</v>
      </c>
      <c r="C563">
        <v>562</v>
      </c>
      <c r="D563">
        <v>55</v>
      </c>
      <c r="E563">
        <v>65</v>
      </c>
      <c r="F563">
        <v>30</v>
      </c>
      <c r="G563" t="s">
        <v>770</v>
      </c>
      <c r="I563">
        <v>1.5</v>
      </c>
      <c r="J563">
        <v>5</v>
      </c>
      <c r="K563">
        <v>0</v>
      </c>
    </row>
    <row r="564" spans="1:11" x14ac:dyDescent="0.25">
      <c r="A564" t="s">
        <v>1242</v>
      </c>
      <c r="B564">
        <v>50</v>
      </c>
      <c r="C564">
        <v>563</v>
      </c>
      <c r="D564">
        <v>95</v>
      </c>
      <c r="E564">
        <v>105</v>
      </c>
      <c r="F564">
        <v>30</v>
      </c>
      <c r="G564" t="s">
        <v>770</v>
      </c>
      <c r="I564">
        <v>76.5</v>
      </c>
      <c r="J564">
        <v>5</v>
      </c>
      <c r="K564">
        <v>0</v>
      </c>
    </row>
    <row r="565" spans="1:11" x14ac:dyDescent="0.25">
      <c r="A565" t="s">
        <v>1243</v>
      </c>
      <c r="B565">
        <v>88.1</v>
      </c>
      <c r="C565">
        <v>564</v>
      </c>
      <c r="D565">
        <v>53</v>
      </c>
      <c r="E565">
        <v>45</v>
      </c>
      <c r="F565">
        <v>22</v>
      </c>
      <c r="G565" t="s">
        <v>673</v>
      </c>
      <c r="H565" t="s">
        <v>750</v>
      </c>
      <c r="I565">
        <v>16.5</v>
      </c>
      <c r="J565">
        <v>5</v>
      </c>
      <c r="K565">
        <v>0</v>
      </c>
    </row>
    <row r="566" spans="1:11" x14ac:dyDescent="0.25">
      <c r="A566" t="s">
        <v>1244</v>
      </c>
      <c r="B566">
        <v>88.1</v>
      </c>
      <c r="C566">
        <v>565</v>
      </c>
      <c r="D566">
        <v>83</v>
      </c>
      <c r="E566">
        <v>65</v>
      </c>
      <c r="F566">
        <v>32</v>
      </c>
      <c r="G566" t="s">
        <v>673</v>
      </c>
      <c r="H566" t="s">
        <v>750</v>
      </c>
      <c r="I566">
        <v>81</v>
      </c>
      <c r="J566">
        <v>5</v>
      </c>
      <c r="K566">
        <v>0</v>
      </c>
    </row>
    <row r="567" spans="1:11" x14ac:dyDescent="0.25">
      <c r="A567" t="s">
        <v>1245</v>
      </c>
      <c r="B567">
        <v>88.1</v>
      </c>
      <c r="C567">
        <v>566</v>
      </c>
      <c r="D567">
        <v>74</v>
      </c>
      <c r="E567">
        <v>45</v>
      </c>
      <c r="F567">
        <v>70</v>
      </c>
      <c r="G567" t="s">
        <v>750</v>
      </c>
      <c r="H567" t="s">
        <v>671</v>
      </c>
      <c r="I567">
        <v>9.5</v>
      </c>
      <c r="J567">
        <v>5</v>
      </c>
      <c r="K567">
        <v>0</v>
      </c>
    </row>
    <row r="568" spans="1:11" x14ac:dyDescent="0.25">
      <c r="A568" t="s">
        <v>1246</v>
      </c>
      <c r="B568">
        <v>88.1</v>
      </c>
      <c r="C568">
        <v>567</v>
      </c>
      <c r="D568">
        <v>112</v>
      </c>
      <c r="E568">
        <v>65</v>
      </c>
      <c r="F568">
        <v>110</v>
      </c>
      <c r="G568" t="s">
        <v>750</v>
      </c>
      <c r="H568" t="s">
        <v>671</v>
      </c>
      <c r="I568">
        <v>32</v>
      </c>
      <c r="J568">
        <v>5</v>
      </c>
      <c r="K568">
        <v>0</v>
      </c>
    </row>
    <row r="569" spans="1:11" x14ac:dyDescent="0.25">
      <c r="A569" t="s">
        <v>1247</v>
      </c>
      <c r="B569">
        <v>50</v>
      </c>
      <c r="C569">
        <v>568</v>
      </c>
      <c r="D569">
        <v>40</v>
      </c>
      <c r="E569">
        <v>62</v>
      </c>
      <c r="F569">
        <v>65</v>
      </c>
      <c r="G569" t="s">
        <v>664</v>
      </c>
      <c r="I569">
        <v>31</v>
      </c>
      <c r="J569">
        <v>5</v>
      </c>
      <c r="K569">
        <v>0</v>
      </c>
    </row>
    <row r="570" spans="1:11" x14ac:dyDescent="0.25">
      <c r="A570" t="s">
        <v>1248</v>
      </c>
      <c r="B570">
        <v>50</v>
      </c>
      <c r="C570">
        <v>569</v>
      </c>
      <c r="D570">
        <v>60</v>
      </c>
      <c r="E570">
        <v>82</v>
      </c>
      <c r="F570">
        <v>75</v>
      </c>
      <c r="G570" t="s">
        <v>664</v>
      </c>
      <c r="I570">
        <v>107.3</v>
      </c>
      <c r="J570">
        <v>5</v>
      </c>
      <c r="K570">
        <v>0</v>
      </c>
    </row>
    <row r="571" spans="1:11" x14ac:dyDescent="0.25">
      <c r="A571" t="s">
        <v>1249</v>
      </c>
      <c r="B571">
        <v>88.1</v>
      </c>
      <c r="C571">
        <v>570</v>
      </c>
      <c r="D571">
        <v>80</v>
      </c>
      <c r="E571">
        <v>40</v>
      </c>
      <c r="F571">
        <v>65</v>
      </c>
      <c r="G571" t="s">
        <v>688</v>
      </c>
      <c r="I571">
        <v>12.5</v>
      </c>
      <c r="J571">
        <v>5</v>
      </c>
      <c r="K571">
        <v>0</v>
      </c>
    </row>
    <row r="572" spans="1:11" x14ac:dyDescent="0.25">
      <c r="A572" t="s">
        <v>1250</v>
      </c>
      <c r="B572">
        <v>88.1</v>
      </c>
      <c r="C572">
        <v>571</v>
      </c>
      <c r="D572">
        <v>120</v>
      </c>
      <c r="E572">
        <v>60</v>
      </c>
      <c r="F572">
        <v>105</v>
      </c>
      <c r="G572" t="s">
        <v>688</v>
      </c>
      <c r="I572">
        <v>81.099999999999994</v>
      </c>
      <c r="J572">
        <v>5</v>
      </c>
      <c r="K572">
        <v>0</v>
      </c>
    </row>
    <row r="573" spans="1:11" x14ac:dyDescent="0.25">
      <c r="A573" t="s">
        <v>1251</v>
      </c>
      <c r="B573">
        <v>24.6</v>
      </c>
      <c r="C573">
        <v>572</v>
      </c>
      <c r="D573">
        <v>40</v>
      </c>
      <c r="E573">
        <v>40</v>
      </c>
      <c r="F573">
        <v>75</v>
      </c>
      <c r="G573" t="s">
        <v>684</v>
      </c>
      <c r="I573">
        <v>5.8</v>
      </c>
      <c r="J573">
        <v>5</v>
      </c>
      <c r="K573">
        <v>0</v>
      </c>
    </row>
    <row r="574" spans="1:11" x14ac:dyDescent="0.25">
      <c r="A574" t="s">
        <v>1252</v>
      </c>
      <c r="B574">
        <v>24.6</v>
      </c>
      <c r="C574">
        <v>573</v>
      </c>
      <c r="D574">
        <v>65</v>
      </c>
      <c r="E574">
        <v>60</v>
      </c>
      <c r="F574">
        <v>115</v>
      </c>
      <c r="G574" t="s">
        <v>684</v>
      </c>
      <c r="I574">
        <v>7.5</v>
      </c>
      <c r="J574">
        <v>5</v>
      </c>
      <c r="K574">
        <v>0</v>
      </c>
    </row>
    <row r="575" spans="1:11" x14ac:dyDescent="0.25">
      <c r="A575" t="s">
        <v>1253</v>
      </c>
      <c r="B575">
        <v>24.6</v>
      </c>
      <c r="C575">
        <v>574</v>
      </c>
      <c r="D575">
        <v>55</v>
      </c>
      <c r="E575">
        <v>65</v>
      </c>
      <c r="F575">
        <v>45</v>
      </c>
      <c r="G575" t="s">
        <v>738</v>
      </c>
      <c r="I575">
        <v>5.8</v>
      </c>
      <c r="J575">
        <v>5</v>
      </c>
      <c r="K575">
        <v>0</v>
      </c>
    </row>
    <row r="576" spans="1:11" x14ac:dyDescent="0.25">
      <c r="A576" t="s">
        <v>1254</v>
      </c>
      <c r="B576">
        <v>24.6</v>
      </c>
      <c r="C576">
        <v>575</v>
      </c>
      <c r="D576">
        <v>75</v>
      </c>
      <c r="E576">
        <v>85</v>
      </c>
      <c r="F576">
        <v>55</v>
      </c>
      <c r="G576" t="s">
        <v>738</v>
      </c>
      <c r="I576">
        <v>18</v>
      </c>
      <c r="J576">
        <v>5</v>
      </c>
      <c r="K576">
        <v>0</v>
      </c>
    </row>
    <row r="577" spans="1:11" x14ac:dyDescent="0.25">
      <c r="A577" t="s">
        <v>1255</v>
      </c>
      <c r="B577">
        <v>24.6</v>
      </c>
      <c r="C577">
        <v>576</v>
      </c>
      <c r="D577">
        <v>95</v>
      </c>
      <c r="E577">
        <v>110</v>
      </c>
      <c r="F577">
        <v>65</v>
      </c>
      <c r="G577" t="s">
        <v>738</v>
      </c>
      <c r="I577">
        <v>44</v>
      </c>
      <c r="J577">
        <v>5</v>
      </c>
      <c r="K577">
        <v>0</v>
      </c>
    </row>
    <row r="578" spans="1:11" x14ac:dyDescent="0.25">
      <c r="A578" t="s">
        <v>1256</v>
      </c>
      <c r="B578">
        <v>50</v>
      </c>
      <c r="C578">
        <v>577</v>
      </c>
      <c r="D578">
        <v>105</v>
      </c>
      <c r="E578">
        <v>50</v>
      </c>
      <c r="F578">
        <v>20</v>
      </c>
      <c r="G578" t="s">
        <v>738</v>
      </c>
      <c r="I578">
        <v>1</v>
      </c>
      <c r="J578">
        <v>5</v>
      </c>
      <c r="K578">
        <v>0</v>
      </c>
    </row>
    <row r="579" spans="1:11" x14ac:dyDescent="0.25">
      <c r="A579" t="s">
        <v>1257</v>
      </c>
      <c r="B579">
        <v>50</v>
      </c>
      <c r="C579">
        <v>578</v>
      </c>
      <c r="D579">
        <v>125</v>
      </c>
      <c r="E579">
        <v>60</v>
      </c>
      <c r="F579">
        <v>30</v>
      </c>
      <c r="G579" t="s">
        <v>738</v>
      </c>
      <c r="I579">
        <v>8</v>
      </c>
      <c r="J579">
        <v>5</v>
      </c>
      <c r="K579">
        <v>0</v>
      </c>
    </row>
    <row r="580" spans="1:11" x14ac:dyDescent="0.25">
      <c r="A580" t="s">
        <v>1258</v>
      </c>
      <c r="B580">
        <v>50</v>
      </c>
      <c r="C580">
        <v>579</v>
      </c>
      <c r="D580">
        <v>125</v>
      </c>
      <c r="E580">
        <v>85</v>
      </c>
      <c r="F580">
        <v>30</v>
      </c>
      <c r="G580" t="s">
        <v>738</v>
      </c>
      <c r="I580">
        <v>20.100000000000001</v>
      </c>
      <c r="J580">
        <v>5</v>
      </c>
      <c r="K580">
        <v>0</v>
      </c>
    </row>
    <row r="581" spans="1:11" x14ac:dyDescent="0.25">
      <c r="A581" t="s">
        <v>1259</v>
      </c>
      <c r="B581">
        <v>50</v>
      </c>
      <c r="C581">
        <v>580</v>
      </c>
      <c r="D581">
        <v>44</v>
      </c>
      <c r="E581">
        <v>50</v>
      </c>
      <c r="F581">
        <v>55</v>
      </c>
      <c r="G581" t="s">
        <v>673</v>
      </c>
      <c r="H581" t="s">
        <v>671</v>
      </c>
      <c r="I581">
        <v>5.5</v>
      </c>
      <c r="J581">
        <v>5</v>
      </c>
      <c r="K581">
        <v>0</v>
      </c>
    </row>
    <row r="582" spans="1:11" x14ac:dyDescent="0.25">
      <c r="A582" t="s">
        <v>1260</v>
      </c>
      <c r="B582">
        <v>50</v>
      </c>
      <c r="C582">
        <v>581</v>
      </c>
      <c r="D582">
        <v>87</v>
      </c>
      <c r="E582">
        <v>63</v>
      </c>
      <c r="F582">
        <v>98</v>
      </c>
      <c r="G582" t="s">
        <v>673</v>
      </c>
      <c r="H582" t="s">
        <v>671</v>
      </c>
      <c r="I582">
        <v>24.2</v>
      </c>
      <c r="J582">
        <v>5</v>
      </c>
      <c r="K582">
        <v>0</v>
      </c>
    </row>
    <row r="583" spans="1:11" x14ac:dyDescent="0.25">
      <c r="A583" t="s">
        <v>1261</v>
      </c>
      <c r="B583">
        <v>50</v>
      </c>
      <c r="C583">
        <v>582</v>
      </c>
      <c r="D583">
        <v>65</v>
      </c>
      <c r="E583">
        <v>60</v>
      </c>
      <c r="F583">
        <v>44</v>
      </c>
      <c r="G583" t="s">
        <v>699</v>
      </c>
      <c r="I583">
        <v>5.7</v>
      </c>
      <c r="J583">
        <v>5</v>
      </c>
      <c r="K583">
        <v>0</v>
      </c>
    </row>
    <row r="584" spans="1:11" x14ac:dyDescent="0.25">
      <c r="A584" t="s">
        <v>1262</v>
      </c>
      <c r="B584">
        <v>50</v>
      </c>
      <c r="C584">
        <v>583</v>
      </c>
      <c r="D584">
        <v>80</v>
      </c>
      <c r="E584">
        <v>75</v>
      </c>
      <c r="F584">
        <v>59</v>
      </c>
      <c r="G584" t="s">
        <v>699</v>
      </c>
      <c r="I584">
        <v>41</v>
      </c>
      <c r="J584">
        <v>5</v>
      </c>
      <c r="K584">
        <v>0</v>
      </c>
    </row>
    <row r="585" spans="1:11" x14ac:dyDescent="0.25">
      <c r="A585" t="s">
        <v>1263</v>
      </c>
      <c r="B585">
        <v>50</v>
      </c>
      <c r="C585">
        <v>584</v>
      </c>
      <c r="D585">
        <v>110</v>
      </c>
      <c r="E585">
        <v>95</v>
      </c>
      <c r="F585">
        <v>79</v>
      </c>
      <c r="G585" t="s">
        <v>699</v>
      </c>
      <c r="I585">
        <v>57.5</v>
      </c>
      <c r="J585">
        <v>5</v>
      </c>
      <c r="K585">
        <v>0</v>
      </c>
    </row>
    <row r="586" spans="1:11" x14ac:dyDescent="0.25">
      <c r="A586" t="s">
        <v>1264</v>
      </c>
      <c r="B586">
        <v>50</v>
      </c>
      <c r="C586">
        <v>585</v>
      </c>
      <c r="D586">
        <v>40</v>
      </c>
      <c r="E586">
        <v>50</v>
      </c>
      <c r="F586">
        <v>75</v>
      </c>
      <c r="G586" t="s">
        <v>684</v>
      </c>
      <c r="H586" t="s">
        <v>663</v>
      </c>
      <c r="I586">
        <v>19.5</v>
      </c>
      <c r="J586">
        <v>5</v>
      </c>
      <c r="K586">
        <v>0</v>
      </c>
    </row>
    <row r="587" spans="1:11" x14ac:dyDescent="0.25">
      <c r="A587" t="s">
        <v>1265</v>
      </c>
      <c r="B587">
        <v>50</v>
      </c>
      <c r="C587">
        <v>586</v>
      </c>
      <c r="D587">
        <v>60</v>
      </c>
      <c r="E587">
        <v>70</v>
      </c>
      <c r="F587">
        <v>95</v>
      </c>
      <c r="G587" t="s">
        <v>684</v>
      </c>
      <c r="H587" t="s">
        <v>663</v>
      </c>
      <c r="I587">
        <v>92.5</v>
      </c>
      <c r="J587">
        <v>5</v>
      </c>
      <c r="K587">
        <v>0</v>
      </c>
    </row>
    <row r="588" spans="1:11" x14ac:dyDescent="0.25">
      <c r="A588" t="s">
        <v>1266</v>
      </c>
      <c r="B588">
        <v>50</v>
      </c>
      <c r="C588">
        <v>587</v>
      </c>
      <c r="D588">
        <v>75</v>
      </c>
      <c r="E588">
        <v>60</v>
      </c>
      <c r="F588">
        <v>103</v>
      </c>
      <c r="G588" t="s">
        <v>695</v>
      </c>
      <c r="H588" t="s">
        <v>671</v>
      </c>
      <c r="I588">
        <v>5</v>
      </c>
      <c r="J588">
        <v>5</v>
      </c>
      <c r="K588">
        <v>0</v>
      </c>
    </row>
    <row r="589" spans="1:11" x14ac:dyDescent="0.25">
      <c r="A589" t="s">
        <v>1267</v>
      </c>
      <c r="B589">
        <v>50</v>
      </c>
      <c r="C589">
        <v>588</v>
      </c>
      <c r="D589">
        <v>40</v>
      </c>
      <c r="E589">
        <v>45</v>
      </c>
      <c r="F589">
        <v>60</v>
      </c>
      <c r="G589" t="s">
        <v>677</v>
      </c>
      <c r="I589">
        <v>5.9</v>
      </c>
      <c r="J589">
        <v>5</v>
      </c>
      <c r="K589">
        <v>0</v>
      </c>
    </row>
    <row r="590" spans="1:11" x14ac:dyDescent="0.25">
      <c r="A590" t="s">
        <v>1268</v>
      </c>
      <c r="B590">
        <v>50</v>
      </c>
      <c r="C590">
        <v>589</v>
      </c>
      <c r="D590">
        <v>60</v>
      </c>
      <c r="E590">
        <v>105</v>
      </c>
      <c r="F590">
        <v>20</v>
      </c>
      <c r="G590" t="s">
        <v>677</v>
      </c>
      <c r="H590" t="s">
        <v>758</v>
      </c>
      <c r="I590">
        <v>33</v>
      </c>
      <c r="J590">
        <v>5</v>
      </c>
      <c r="K590">
        <v>0</v>
      </c>
    </row>
    <row r="591" spans="1:11" x14ac:dyDescent="0.25">
      <c r="A591" t="s">
        <v>1269</v>
      </c>
      <c r="B591">
        <v>50</v>
      </c>
      <c r="C591">
        <v>590</v>
      </c>
      <c r="D591">
        <v>55</v>
      </c>
      <c r="E591">
        <v>55</v>
      </c>
      <c r="F591">
        <v>15</v>
      </c>
      <c r="G591" t="s">
        <v>663</v>
      </c>
      <c r="H591" t="s">
        <v>664</v>
      </c>
      <c r="I591">
        <v>1</v>
      </c>
      <c r="J591">
        <v>5</v>
      </c>
      <c r="K591">
        <v>0</v>
      </c>
    </row>
    <row r="592" spans="1:11" x14ac:dyDescent="0.25">
      <c r="A592" t="s">
        <v>1270</v>
      </c>
      <c r="B592">
        <v>50</v>
      </c>
      <c r="C592">
        <v>591</v>
      </c>
      <c r="D592">
        <v>85</v>
      </c>
      <c r="E592">
        <v>80</v>
      </c>
      <c r="F592">
        <v>30</v>
      </c>
      <c r="G592" t="s">
        <v>663</v>
      </c>
      <c r="H592" t="s">
        <v>664</v>
      </c>
      <c r="I592">
        <v>10.5</v>
      </c>
      <c r="J592">
        <v>5</v>
      </c>
      <c r="K592">
        <v>0</v>
      </c>
    </row>
    <row r="593" spans="1:11" x14ac:dyDescent="0.25">
      <c r="A593" t="s">
        <v>1271</v>
      </c>
      <c r="B593">
        <v>50</v>
      </c>
      <c r="C593">
        <v>592</v>
      </c>
      <c r="D593">
        <v>65</v>
      </c>
      <c r="E593">
        <v>85</v>
      </c>
      <c r="F593">
        <v>40</v>
      </c>
      <c r="G593" t="s">
        <v>673</v>
      </c>
      <c r="H593" t="s">
        <v>770</v>
      </c>
      <c r="I593">
        <v>33</v>
      </c>
      <c r="J593">
        <v>5</v>
      </c>
      <c r="K593">
        <v>0</v>
      </c>
    </row>
    <row r="594" spans="1:11" x14ac:dyDescent="0.25">
      <c r="A594" t="s">
        <v>1272</v>
      </c>
      <c r="B594">
        <v>50</v>
      </c>
      <c r="C594">
        <v>593</v>
      </c>
      <c r="D594">
        <v>85</v>
      </c>
      <c r="E594">
        <v>105</v>
      </c>
      <c r="F594">
        <v>60</v>
      </c>
      <c r="G594" t="s">
        <v>673</v>
      </c>
      <c r="H594" t="s">
        <v>770</v>
      </c>
      <c r="I594">
        <v>135</v>
      </c>
      <c r="J594">
        <v>5</v>
      </c>
      <c r="K594">
        <v>0</v>
      </c>
    </row>
    <row r="595" spans="1:11" x14ac:dyDescent="0.25">
      <c r="A595" t="s">
        <v>1273</v>
      </c>
      <c r="B595">
        <v>50</v>
      </c>
      <c r="C595">
        <v>594</v>
      </c>
      <c r="D595">
        <v>40</v>
      </c>
      <c r="E595">
        <v>45</v>
      </c>
      <c r="F595">
        <v>65</v>
      </c>
      <c r="G595" t="s">
        <v>673</v>
      </c>
      <c r="I595">
        <v>31.6</v>
      </c>
      <c r="J595">
        <v>5</v>
      </c>
      <c r="K595">
        <v>0</v>
      </c>
    </row>
    <row r="596" spans="1:11" x14ac:dyDescent="0.25">
      <c r="A596" t="s">
        <v>1274</v>
      </c>
      <c r="B596">
        <v>50</v>
      </c>
      <c r="C596">
        <v>595</v>
      </c>
      <c r="D596">
        <v>57</v>
      </c>
      <c r="E596">
        <v>50</v>
      </c>
      <c r="F596">
        <v>65</v>
      </c>
      <c r="G596" t="s">
        <v>677</v>
      </c>
      <c r="H596" t="s">
        <v>695</v>
      </c>
      <c r="I596">
        <v>0.6</v>
      </c>
      <c r="J596">
        <v>5</v>
      </c>
      <c r="K596">
        <v>0</v>
      </c>
    </row>
    <row r="597" spans="1:11" x14ac:dyDescent="0.25">
      <c r="A597" t="s">
        <v>1275</v>
      </c>
      <c r="B597">
        <v>50</v>
      </c>
      <c r="C597">
        <v>596</v>
      </c>
      <c r="D597">
        <v>97</v>
      </c>
      <c r="E597">
        <v>60</v>
      </c>
      <c r="F597">
        <v>108</v>
      </c>
      <c r="G597" t="s">
        <v>677</v>
      </c>
      <c r="H597" t="s">
        <v>695</v>
      </c>
      <c r="I597">
        <v>14.3</v>
      </c>
      <c r="J597">
        <v>5</v>
      </c>
      <c r="K597">
        <v>0</v>
      </c>
    </row>
    <row r="598" spans="1:11" x14ac:dyDescent="0.25">
      <c r="A598" t="s">
        <v>1276</v>
      </c>
      <c r="B598">
        <v>50</v>
      </c>
      <c r="C598">
        <v>597</v>
      </c>
      <c r="D598">
        <v>24</v>
      </c>
      <c r="E598">
        <v>86</v>
      </c>
      <c r="F598">
        <v>10</v>
      </c>
      <c r="G598" t="s">
        <v>663</v>
      </c>
      <c r="H598" t="s">
        <v>758</v>
      </c>
      <c r="I598">
        <v>18.8</v>
      </c>
      <c r="J598">
        <v>5</v>
      </c>
      <c r="K598">
        <v>0</v>
      </c>
    </row>
    <row r="599" spans="1:11" x14ac:dyDescent="0.25">
      <c r="A599" t="s">
        <v>1277</v>
      </c>
      <c r="B599">
        <v>50</v>
      </c>
      <c r="C599">
        <v>598</v>
      </c>
      <c r="D599">
        <v>54</v>
      </c>
      <c r="E599">
        <v>116</v>
      </c>
      <c r="F599">
        <v>20</v>
      </c>
      <c r="G599" t="s">
        <v>663</v>
      </c>
      <c r="H599" t="s">
        <v>758</v>
      </c>
      <c r="I599">
        <v>110</v>
      </c>
      <c r="J599">
        <v>5</v>
      </c>
      <c r="K599">
        <v>0</v>
      </c>
    </row>
    <row r="600" spans="1:11" x14ac:dyDescent="0.25">
      <c r="A600" t="s">
        <v>1278</v>
      </c>
      <c r="C600">
        <v>599</v>
      </c>
      <c r="D600">
        <v>45</v>
      </c>
      <c r="E600">
        <v>60</v>
      </c>
      <c r="F600">
        <v>30</v>
      </c>
      <c r="G600" t="s">
        <v>758</v>
      </c>
      <c r="I600">
        <v>21</v>
      </c>
      <c r="J600">
        <v>5</v>
      </c>
      <c r="K600">
        <v>0</v>
      </c>
    </row>
    <row r="601" spans="1:11" x14ac:dyDescent="0.25">
      <c r="A601" t="s">
        <v>1279</v>
      </c>
      <c r="C601">
        <v>600</v>
      </c>
      <c r="D601">
        <v>70</v>
      </c>
      <c r="E601">
        <v>85</v>
      </c>
      <c r="F601">
        <v>50</v>
      </c>
      <c r="G601" t="s">
        <v>758</v>
      </c>
      <c r="I601">
        <v>51</v>
      </c>
      <c r="J601">
        <v>5</v>
      </c>
      <c r="K601">
        <v>0</v>
      </c>
    </row>
    <row r="602" spans="1:11" x14ac:dyDescent="0.25">
      <c r="A602" t="s">
        <v>1280</v>
      </c>
      <c r="C602">
        <v>601</v>
      </c>
      <c r="D602">
        <v>70</v>
      </c>
      <c r="E602">
        <v>85</v>
      </c>
      <c r="F602">
        <v>90</v>
      </c>
      <c r="G602" t="s">
        <v>758</v>
      </c>
      <c r="I602">
        <v>81</v>
      </c>
      <c r="J602">
        <v>5</v>
      </c>
      <c r="K602">
        <v>0</v>
      </c>
    </row>
    <row r="603" spans="1:11" x14ac:dyDescent="0.25">
      <c r="A603" t="s">
        <v>1281</v>
      </c>
      <c r="B603">
        <v>50</v>
      </c>
      <c r="C603">
        <v>602</v>
      </c>
      <c r="D603">
        <v>45</v>
      </c>
      <c r="E603">
        <v>40</v>
      </c>
      <c r="F603">
        <v>60</v>
      </c>
      <c r="G603" t="s">
        <v>695</v>
      </c>
      <c r="I603">
        <v>0.3</v>
      </c>
      <c r="J603">
        <v>5</v>
      </c>
      <c r="K603">
        <v>0</v>
      </c>
    </row>
    <row r="604" spans="1:11" x14ac:dyDescent="0.25">
      <c r="A604" t="s">
        <v>1282</v>
      </c>
      <c r="B604">
        <v>50</v>
      </c>
      <c r="C604">
        <v>603</v>
      </c>
      <c r="D604">
        <v>75</v>
      </c>
      <c r="E604">
        <v>70</v>
      </c>
      <c r="F604">
        <v>40</v>
      </c>
      <c r="G604" t="s">
        <v>695</v>
      </c>
      <c r="I604">
        <v>22</v>
      </c>
      <c r="J604">
        <v>5</v>
      </c>
      <c r="K604">
        <v>0</v>
      </c>
    </row>
    <row r="605" spans="1:11" x14ac:dyDescent="0.25">
      <c r="A605" t="s">
        <v>1283</v>
      </c>
      <c r="B605">
        <v>50</v>
      </c>
      <c r="C605">
        <v>604</v>
      </c>
      <c r="D605">
        <v>105</v>
      </c>
      <c r="E605">
        <v>80</v>
      </c>
      <c r="F605">
        <v>50</v>
      </c>
      <c r="G605" t="s">
        <v>695</v>
      </c>
      <c r="I605">
        <v>80.5</v>
      </c>
      <c r="J605">
        <v>5</v>
      </c>
      <c r="K605">
        <v>0</v>
      </c>
    </row>
    <row r="606" spans="1:11" x14ac:dyDescent="0.25">
      <c r="A606" t="s">
        <v>1284</v>
      </c>
      <c r="B606">
        <v>50</v>
      </c>
      <c r="C606">
        <v>605</v>
      </c>
      <c r="D606">
        <v>85</v>
      </c>
      <c r="E606">
        <v>55</v>
      </c>
      <c r="F606">
        <v>30</v>
      </c>
      <c r="G606" t="s">
        <v>738</v>
      </c>
      <c r="I606">
        <v>9</v>
      </c>
      <c r="J606">
        <v>5</v>
      </c>
      <c r="K606">
        <v>0</v>
      </c>
    </row>
    <row r="607" spans="1:11" x14ac:dyDescent="0.25">
      <c r="A607" t="s">
        <v>1285</v>
      </c>
      <c r="B607">
        <v>50</v>
      </c>
      <c r="C607">
        <v>606</v>
      </c>
      <c r="D607">
        <v>125</v>
      </c>
      <c r="E607">
        <v>95</v>
      </c>
      <c r="F607">
        <v>40</v>
      </c>
      <c r="G607" t="s">
        <v>738</v>
      </c>
      <c r="I607">
        <v>34.5</v>
      </c>
      <c r="J607">
        <v>5</v>
      </c>
      <c r="K607">
        <v>0</v>
      </c>
    </row>
    <row r="608" spans="1:11" x14ac:dyDescent="0.25">
      <c r="A608" t="s">
        <v>1286</v>
      </c>
      <c r="B608">
        <v>50</v>
      </c>
      <c r="C608">
        <v>607</v>
      </c>
      <c r="D608">
        <v>65</v>
      </c>
      <c r="E608">
        <v>55</v>
      </c>
      <c r="F608">
        <v>20</v>
      </c>
      <c r="G608" t="s">
        <v>770</v>
      </c>
      <c r="H608" t="s">
        <v>668</v>
      </c>
      <c r="I608">
        <v>3.1</v>
      </c>
      <c r="J608">
        <v>5</v>
      </c>
      <c r="K608">
        <v>0</v>
      </c>
    </row>
    <row r="609" spans="1:11" x14ac:dyDescent="0.25">
      <c r="A609" t="s">
        <v>1287</v>
      </c>
      <c r="B609">
        <v>50</v>
      </c>
      <c r="C609">
        <v>608</v>
      </c>
      <c r="D609">
        <v>95</v>
      </c>
      <c r="E609">
        <v>60</v>
      </c>
      <c r="F609">
        <v>55</v>
      </c>
      <c r="G609" t="s">
        <v>770</v>
      </c>
      <c r="H609" t="s">
        <v>668</v>
      </c>
      <c r="I609">
        <v>13</v>
      </c>
      <c r="J609">
        <v>5</v>
      </c>
      <c r="K609">
        <v>0</v>
      </c>
    </row>
    <row r="610" spans="1:11" x14ac:dyDescent="0.25">
      <c r="A610" t="s">
        <v>1288</v>
      </c>
      <c r="B610">
        <v>50</v>
      </c>
      <c r="C610">
        <v>609</v>
      </c>
      <c r="D610">
        <v>145</v>
      </c>
      <c r="E610">
        <v>90</v>
      </c>
      <c r="F610">
        <v>80</v>
      </c>
      <c r="G610" t="s">
        <v>770</v>
      </c>
      <c r="H610" t="s">
        <v>668</v>
      </c>
      <c r="I610">
        <v>34.299999999999997</v>
      </c>
      <c r="J610">
        <v>5</v>
      </c>
      <c r="K610">
        <v>0</v>
      </c>
    </row>
    <row r="611" spans="1:11" x14ac:dyDescent="0.25">
      <c r="A611" t="s">
        <v>1289</v>
      </c>
      <c r="B611">
        <v>50</v>
      </c>
      <c r="C611">
        <v>610</v>
      </c>
      <c r="D611">
        <v>30</v>
      </c>
      <c r="E611">
        <v>40</v>
      </c>
      <c r="F611">
        <v>57</v>
      </c>
      <c r="G611" t="s">
        <v>826</v>
      </c>
      <c r="I611">
        <v>18</v>
      </c>
      <c r="J611">
        <v>5</v>
      </c>
      <c r="K611">
        <v>0</v>
      </c>
    </row>
    <row r="612" spans="1:11" x14ac:dyDescent="0.25">
      <c r="A612" t="s">
        <v>1290</v>
      </c>
      <c r="B612">
        <v>50</v>
      </c>
      <c r="C612">
        <v>611</v>
      </c>
      <c r="D612">
        <v>40</v>
      </c>
      <c r="E612">
        <v>50</v>
      </c>
      <c r="F612">
        <v>67</v>
      </c>
      <c r="G612" t="s">
        <v>826</v>
      </c>
      <c r="I612">
        <v>36</v>
      </c>
      <c r="J612">
        <v>5</v>
      </c>
      <c r="K612">
        <v>0</v>
      </c>
    </row>
    <row r="613" spans="1:11" x14ac:dyDescent="0.25">
      <c r="A613" t="s">
        <v>1291</v>
      </c>
      <c r="B613">
        <v>50</v>
      </c>
      <c r="C613">
        <v>612</v>
      </c>
      <c r="D613">
        <v>60</v>
      </c>
      <c r="E613">
        <v>70</v>
      </c>
      <c r="F613">
        <v>97</v>
      </c>
      <c r="G613" t="s">
        <v>826</v>
      </c>
      <c r="I613">
        <v>105.5</v>
      </c>
      <c r="J613">
        <v>5</v>
      </c>
      <c r="K613">
        <v>0</v>
      </c>
    </row>
    <row r="614" spans="1:11" x14ac:dyDescent="0.25">
      <c r="A614" t="s">
        <v>1292</v>
      </c>
      <c r="B614">
        <v>50</v>
      </c>
      <c r="C614">
        <v>613</v>
      </c>
      <c r="D614">
        <v>60</v>
      </c>
      <c r="E614">
        <v>40</v>
      </c>
      <c r="F614">
        <v>40</v>
      </c>
      <c r="G614" t="s">
        <v>699</v>
      </c>
      <c r="I614">
        <v>8.5</v>
      </c>
      <c r="J614">
        <v>5</v>
      </c>
      <c r="K614">
        <v>0</v>
      </c>
    </row>
    <row r="615" spans="1:11" x14ac:dyDescent="0.25">
      <c r="A615" t="s">
        <v>1293</v>
      </c>
      <c r="B615">
        <v>50</v>
      </c>
      <c r="C615">
        <v>614</v>
      </c>
      <c r="D615">
        <v>70</v>
      </c>
      <c r="E615">
        <v>80</v>
      </c>
      <c r="F615">
        <v>50</v>
      </c>
      <c r="G615" t="s">
        <v>699</v>
      </c>
      <c r="I615">
        <v>260</v>
      </c>
      <c r="J615">
        <v>5</v>
      </c>
      <c r="K615">
        <v>0</v>
      </c>
    </row>
    <row r="616" spans="1:11" x14ac:dyDescent="0.25">
      <c r="A616" t="s">
        <v>1294</v>
      </c>
      <c r="C616">
        <v>615</v>
      </c>
      <c r="D616">
        <v>95</v>
      </c>
      <c r="E616">
        <v>135</v>
      </c>
      <c r="F616">
        <v>105</v>
      </c>
      <c r="G616" t="s">
        <v>699</v>
      </c>
      <c r="I616">
        <v>148</v>
      </c>
      <c r="J616">
        <v>5</v>
      </c>
      <c r="K616">
        <v>0</v>
      </c>
    </row>
    <row r="617" spans="1:11" x14ac:dyDescent="0.25">
      <c r="A617" t="s">
        <v>1295</v>
      </c>
      <c r="B617">
        <v>50</v>
      </c>
      <c r="C617">
        <v>616</v>
      </c>
      <c r="D617">
        <v>40</v>
      </c>
      <c r="E617">
        <v>65</v>
      </c>
      <c r="F617">
        <v>25</v>
      </c>
      <c r="G617" t="s">
        <v>677</v>
      </c>
      <c r="I617">
        <v>7.7</v>
      </c>
      <c r="J617">
        <v>5</v>
      </c>
      <c r="K617">
        <v>0</v>
      </c>
    </row>
    <row r="618" spans="1:11" x14ac:dyDescent="0.25">
      <c r="A618" t="s">
        <v>1296</v>
      </c>
      <c r="B618">
        <v>50</v>
      </c>
      <c r="C618">
        <v>617</v>
      </c>
      <c r="D618">
        <v>100</v>
      </c>
      <c r="E618">
        <v>60</v>
      </c>
      <c r="F618">
        <v>145</v>
      </c>
      <c r="G618" t="s">
        <v>677</v>
      </c>
      <c r="I618">
        <v>25.3</v>
      </c>
      <c r="J618">
        <v>5</v>
      </c>
      <c r="K618">
        <v>0</v>
      </c>
    </row>
    <row r="619" spans="1:11" x14ac:dyDescent="0.25">
      <c r="A619" t="s">
        <v>1297</v>
      </c>
      <c r="B619">
        <v>50</v>
      </c>
      <c r="C619">
        <v>618</v>
      </c>
      <c r="D619">
        <v>81</v>
      </c>
      <c r="E619">
        <v>99</v>
      </c>
      <c r="F619">
        <v>32</v>
      </c>
      <c r="G619" t="s">
        <v>698</v>
      </c>
      <c r="H619" t="s">
        <v>695</v>
      </c>
      <c r="I619">
        <v>11</v>
      </c>
      <c r="J619">
        <v>5</v>
      </c>
      <c r="K619">
        <v>0</v>
      </c>
    </row>
    <row r="620" spans="1:11" x14ac:dyDescent="0.25">
      <c r="A620" t="s">
        <v>1298</v>
      </c>
      <c r="B620">
        <v>50</v>
      </c>
      <c r="C620">
        <v>619</v>
      </c>
      <c r="D620">
        <v>55</v>
      </c>
      <c r="E620">
        <v>50</v>
      </c>
      <c r="F620">
        <v>65</v>
      </c>
      <c r="G620" t="s">
        <v>730</v>
      </c>
      <c r="I620">
        <v>20</v>
      </c>
      <c r="J620">
        <v>5</v>
      </c>
      <c r="K620">
        <v>0</v>
      </c>
    </row>
    <row r="621" spans="1:11" x14ac:dyDescent="0.25">
      <c r="A621" t="s">
        <v>1299</v>
      </c>
      <c r="B621">
        <v>50</v>
      </c>
      <c r="C621">
        <v>620</v>
      </c>
      <c r="D621">
        <v>95</v>
      </c>
      <c r="E621">
        <v>60</v>
      </c>
      <c r="F621">
        <v>105</v>
      </c>
      <c r="G621" t="s">
        <v>730</v>
      </c>
      <c r="I621">
        <v>35.5</v>
      </c>
      <c r="J621">
        <v>5</v>
      </c>
      <c r="K621">
        <v>0</v>
      </c>
    </row>
    <row r="622" spans="1:11" x14ac:dyDescent="0.25">
      <c r="A622" t="s">
        <v>1300</v>
      </c>
      <c r="B622">
        <v>50</v>
      </c>
      <c r="C622">
        <v>621</v>
      </c>
      <c r="D622">
        <v>60</v>
      </c>
      <c r="E622">
        <v>90</v>
      </c>
      <c r="F622">
        <v>48</v>
      </c>
      <c r="G622" t="s">
        <v>826</v>
      </c>
      <c r="I622">
        <v>139</v>
      </c>
      <c r="J622">
        <v>5</v>
      </c>
      <c r="K622">
        <v>0</v>
      </c>
    </row>
    <row r="623" spans="1:11" x14ac:dyDescent="0.25">
      <c r="A623" t="s">
        <v>1301</v>
      </c>
      <c r="C623">
        <v>622</v>
      </c>
      <c r="D623">
        <v>35</v>
      </c>
      <c r="E623">
        <v>50</v>
      </c>
      <c r="F623">
        <v>35</v>
      </c>
      <c r="G623" t="s">
        <v>698</v>
      </c>
      <c r="H623" t="s">
        <v>770</v>
      </c>
      <c r="I623">
        <v>92</v>
      </c>
      <c r="J623">
        <v>5</v>
      </c>
      <c r="K623">
        <v>0</v>
      </c>
    </row>
    <row r="624" spans="1:11" x14ac:dyDescent="0.25">
      <c r="A624" t="s">
        <v>1302</v>
      </c>
      <c r="C624">
        <v>623</v>
      </c>
      <c r="D624">
        <v>55</v>
      </c>
      <c r="E624">
        <v>80</v>
      </c>
      <c r="F624">
        <v>55</v>
      </c>
      <c r="G624" t="s">
        <v>698</v>
      </c>
      <c r="H624" t="s">
        <v>770</v>
      </c>
      <c r="I624">
        <v>330</v>
      </c>
      <c r="J624">
        <v>5</v>
      </c>
      <c r="K624">
        <v>0</v>
      </c>
    </row>
    <row r="625" spans="1:11" x14ac:dyDescent="0.25">
      <c r="A625" t="s">
        <v>1303</v>
      </c>
      <c r="B625">
        <v>50</v>
      </c>
      <c r="C625">
        <v>624</v>
      </c>
      <c r="D625">
        <v>40</v>
      </c>
      <c r="E625">
        <v>40</v>
      </c>
      <c r="F625">
        <v>60</v>
      </c>
      <c r="G625" t="s">
        <v>688</v>
      </c>
      <c r="H625" t="s">
        <v>758</v>
      </c>
      <c r="I625">
        <v>10.199999999999999</v>
      </c>
      <c r="J625">
        <v>5</v>
      </c>
      <c r="K625">
        <v>0</v>
      </c>
    </row>
    <row r="626" spans="1:11" x14ac:dyDescent="0.25">
      <c r="A626" t="s">
        <v>1304</v>
      </c>
      <c r="B626">
        <v>50</v>
      </c>
      <c r="C626">
        <v>625</v>
      </c>
      <c r="D626">
        <v>60</v>
      </c>
      <c r="E626">
        <v>70</v>
      </c>
      <c r="F626">
        <v>70</v>
      </c>
      <c r="G626" t="s">
        <v>688</v>
      </c>
      <c r="H626" t="s">
        <v>758</v>
      </c>
      <c r="I626">
        <v>70</v>
      </c>
      <c r="J626">
        <v>5</v>
      </c>
      <c r="K626">
        <v>0</v>
      </c>
    </row>
    <row r="627" spans="1:11" x14ac:dyDescent="0.25">
      <c r="A627" t="s">
        <v>1305</v>
      </c>
      <c r="B627">
        <v>50</v>
      </c>
      <c r="C627">
        <v>626</v>
      </c>
      <c r="D627">
        <v>40</v>
      </c>
      <c r="E627">
        <v>95</v>
      </c>
      <c r="F627">
        <v>55</v>
      </c>
      <c r="G627" t="s">
        <v>684</v>
      </c>
      <c r="I627">
        <v>94.6</v>
      </c>
      <c r="J627">
        <v>5</v>
      </c>
      <c r="K627">
        <v>0</v>
      </c>
    </row>
    <row r="628" spans="1:11" x14ac:dyDescent="0.25">
      <c r="A628" t="s">
        <v>1306</v>
      </c>
      <c r="B628">
        <v>100</v>
      </c>
      <c r="C628">
        <v>627</v>
      </c>
      <c r="D628">
        <v>37</v>
      </c>
      <c r="E628">
        <v>50</v>
      </c>
      <c r="F628">
        <v>60</v>
      </c>
      <c r="G628" t="s">
        <v>684</v>
      </c>
      <c r="H628" t="s">
        <v>671</v>
      </c>
      <c r="I628">
        <v>10.5</v>
      </c>
      <c r="J628">
        <v>5</v>
      </c>
      <c r="K628">
        <v>0</v>
      </c>
    </row>
    <row r="629" spans="1:11" x14ac:dyDescent="0.25">
      <c r="A629" t="s">
        <v>1307</v>
      </c>
      <c r="B629">
        <v>100</v>
      </c>
      <c r="C629">
        <v>628</v>
      </c>
      <c r="D629">
        <v>57</v>
      </c>
      <c r="E629">
        <v>75</v>
      </c>
      <c r="F629">
        <v>80</v>
      </c>
      <c r="G629" t="s">
        <v>684</v>
      </c>
      <c r="H629" t="s">
        <v>671</v>
      </c>
      <c r="I629">
        <v>41</v>
      </c>
      <c r="J629">
        <v>5</v>
      </c>
      <c r="K629">
        <v>0</v>
      </c>
    </row>
    <row r="630" spans="1:11" x14ac:dyDescent="0.25">
      <c r="A630" t="s">
        <v>1308</v>
      </c>
      <c r="B630">
        <v>0</v>
      </c>
      <c r="C630">
        <v>629</v>
      </c>
      <c r="D630">
        <v>45</v>
      </c>
      <c r="E630">
        <v>65</v>
      </c>
      <c r="F630">
        <v>60</v>
      </c>
      <c r="G630" t="s">
        <v>688</v>
      </c>
      <c r="H630" t="s">
        <v>671</v>
      </c>
      <c r="I630">
        <v>9</v>
      </c>
      <c r="J630">
        <v>5</v>
      </c>
      <c r="K630">
        <v>0</v>
      </c>
    </row>
    <row r="631" spans="1:11" x14ac:dyDescent="0.25">
      <c r="A631" t="s">
        <v>1309</v>
      </c>
      <c r="B631">
        <v>0</v>
      </c>
      <c r="C631">
        <v>630</v>
      </c>
      <c r="D631">
        <v>55</v>
      </c>
      <c r="E631">
        <v>95</v>
      </c>
      <c r="F631">
        <v>80</v>
      </c>
      <c r="G631" t="s">
        <v>688</v>
      </c>
      <c r="H631" t="s">
        <v>671</v>
      </c>
      <c r="I631">
        <v>39.5</v>
      </c>
      <c r="J631">
        <v>5</v>
      </c>
      <c r="K631">
        <v>0</v>
      </c>
    </row>
    <row r="632" spans="1:11" x14ac:dyDescent="0.25">
      <c r="A632" t="s">
        <v>1310</v>
      </c>
      <c r="B632">
        <v>50</v>
      </c>
      <c r="C632">
        <v>631</v>
      </c>
      <c r="D632">
        <v>105</v>
      </c>
      <c r="E632">
        <v>66</v>
      </c>
      <c r="F632">
        <v>65</v>
      </c>
      <c r="G632" t="s">
        <v>668</v>
      </c>
      <c r="I632">
        <v>58</v>
      </c>
      <c r="J632">
        <v>5</v>
      </c>
      <c r="K632">
        <v>0</v>
      </c>
    </row>
    <row r="633" spans="1:11" x14ac:dyDescent="0.25">
      <c r="A633" t="s">
        <v>1311</v>
      </c>
      <c r="B633">
        <v>50</v>
      </c>
      <c r="C633">
        <v>632</v>
      </c>
      <c r="D633">
        <v>48</v>
      </c>
      <c r="E633">
        <v>48</v>
      </c>
      <c r="F633">
        <v>109</v>
      </c>
      <c r="G633" t="s">
        <v>677</v>
      </c>
      <c r="H633" t="s">
        <v>758</v>
      </c>
      <c r="I633">
        <v>33</v>
      </c>
      <c r="J633">
        <v>5</v>
      </c>
      <c r="K633">
        <v>0</v>
      </c>
    </row>
    <row r="634" spans="1:11" x14ac:dyDescent="0.25">
      <c r="A634" t="s">
        <v>1312</v>
      </c>
      <c r="B634">
        <v>50</v>
      </c>
      <c r="C634">
        <v>633</v>
      </c>
      <c r="D634">
        <v>45</v>
      </c>
      <c r="E634">
        <v>50</v>
      </c>
      <c r="F634">
        <v>38</v>
      </c>
      <c r="G634" t="s">
        <v>688</v>
      </c>
      <c r="H634" t="s">
        <v>826</v>
      </c>
      <c r="I634">
        <v>17.3</v>
      </c>
      <c r="J634">
        <v>5</v>
      </c>
      <c r="K634">
        <v>0</v>
      </c>
    </row>
    <row r="635" spans="1:11" x14ac:dyDescent="0.25">
      <c r="A635" t="s">
        <v>1313</v>
      </c>
      <c r="B635">
        <v>50</v>
      </c>
      <c r="C635">
        <v>634</v>
      </c>
      <c r="D635">
        <v>65</v>
      </c>
      <c r="E635">
        <v>70</v>
      </c>
      <c r="F635">
        <v>58</v>
      </c>
      <c r="G635" t="s">
        <v>688</v>
      </c>
      <c r="H635" t="s">
        <v>826</v>
      </c>
      <c r="I635">
        <v>50</v>
      </c>
      <c r="J635">
        <v>5</v>
      </c>
      <c r="K635">
        <v>0</v>
      </c>
    </row>
    <row r="636" spans="1:11" x14ac:dyDescent="0.25">
      <c r="A636" t="s">
        <v>1314</v>
      </c>
      <c r="B636">
        <v>50</v>
      </c>
      <c r="C636">
        <v>635</v>
      </c>
      <c r="D636">
        <v>125</v>
      </c>
      <c r="E636">
        <v>90</v>
      </c>
      <c r="F636">
        <v>98</v>
      </c>
      <c r="G636" t="s">
        <v>688</v>
      </c>
      <c r="H636" t="s">
        <v>826</v>
      </c>
      <c r="I636">
        <v>160</v>
      </c>
      <c r="J636">
        <v>5</v>
      </c>
      <c r="K636">
        <v>0</v>
      </c>
    </row>
    <row r="637" spans="1:11" x14ac:dyDescent="0.25">
      <c r="A637" t="s">
        <v>1315</v>
      </c>
      <c r="B637">
        <v>50</v>
      </c>
      <c r="C637">
        <v>636</v>
      </c>
      <c r="D637">
        <v>50</v>
      </c>
      <c r="E637">
        <v>55</v>
      </c>
      <c r="F637">
        <v>60</v>
      </c>
      <c r="G637" t="s">
        <v>677</v>
      </c>
      <c r="H637" t="s">
        <v>668</v>
      </c>
      <c r="I637">
        <v>28.8</v>
      </c>
      <c r="J637">
        <v>5</v>
      </c>
      <c r="K637">
        <v>0</v>
      </c>
    </row>
    <row r="638" spans="1:11" x14ac:dyDescent="0.25">
      <c r="A638" t="s">
        <v>1316</v>
      </c>
      <c r="B638">
        <v>50</v>
      </c>
      <c r="C638">
        <v>637</v>
      </c>
      <c r="D638">
        <v>135</v>
      </c>
      <c r="E638">
        <v>105</v>
      </c>
      <c r="F638">
        <v>100</v>
      </c>
      <c r="G638" t="s">
        <v>677</v>
      </c>
      <c r="H638" t="s">
        <v>668</v>
      </c>
      <c r="I638">
        <v>46</v>
      </c>
      <c r="J638">
        <v>5</v>
      </c>
      <c r="K638">
        <v>0</v>
      </c>
    </row>
    <row r="639" spans="1:11" x14ac:dyDescent="0.25">
      <c r="A639" t="s">
        <v>1317</v>
      </c>
      <c r="C639">
        <v>638</v>
      </c>
      <c r="D639">
        <v>90</v>
      </c>
      <c r="E639">
        <v>72</v>
      </c>
      <c r="F639">
        <v>108</v>
      </c>
      <c r="G639" t="s">
        <v>758</v>
      </c>
      <c r="H639" t="s">
        <v>730</v>
      </c>
      <c r="I639">
        <v>250</v>
      </c>
      <c r="J639">
        <v>5</v>
      </c>
      <c r="K639">
        <v>1</v>
      </c>
    </row>
    <row r="640" spans="1:11" x14ac:dyDescent="0.25">
      <c r="A640" t="s">
        <v>1318</v>
      </c>
      <c r="C640">
        <v>639</v>
      </c>
      <c r="D640">
        <v>72</v>
      </c>
      <c r="E640">
        <v>90</v>
      </c>
      <c r="F640">
        <v>108</v>
      </c>
      <c r="G640" t="s">
        <v>750</v>
      </c>
      <c r="H640" t="s">
        <v>730</v>
      </c>
      <c r="I640">
        <v>260</v>
      </c>
      <c r="J640">
        <v>5</v>
      </c>
      <c r="K640">
        <v>1</v>
      </c>
    </row>
    <row r="641" spans="1:11" x14ac:dyDescent="0.25">
      <c r="A641" t="s">
        <v>1319</v>
      </c>
      <c r="C641">
        <v>640</v>
      </c>
      <c r="D641">
        <v>90</v>
      </c>
      <c r="E641">
        <v>129</v>
      </c>
      <c r="F641">
        <v>108</v>
      </c>
      <c r="G641" t="s">
        <v>663</v>
      </c>
      <c r="H641" t="s">
        <v>730</v>
      </c>
      <c r="I641">
        <v>200</v>
      </c>
      <c r="J641">
        <v>5</v>
      </c>
      <c r="K641">
        <v>1</v>
      </c>
    </row>
    <row r="642" spans="1:11" x14ac:dyDescent="0.25">
      <c r="A642" t="s">
        <v>1320</v>
      </c>
      <c r="B642">
        <v>100</v>
      </c>
      <c r="C642">
        <v>641</v>
      </c>
      <c r="D642">
        <v>110</v>
      </c>
      <c r="E642">
        <v>90</v>
      </c>
      <c r="F642">
        <v>121</v>
      </c>
      <c r="G642" t="s">
        <v>671</v>
      </c>
      <c r="I642">
        <v>63</v>
      </c>
      <c r="J642">
        <v>5</v>
      </c>
      <c r="K642">
        <v>1</v>
      </c>
    </row>
    <row r="643" spans="1:11" x14ac:dyDescent="0.25">
      <c r="A643" t="s">
        <v>1321</v>
      </c>
      <c r="B643">
        <v>100</v>
      </c>
      <c r="C643">
        <v>642</v>
      </c>
      <c r="D643">
        <v>145</v>
      </c>
      <c r="E643">
        <v>80</v>
      </c>
      <c r="F643">
        <v>101</v>
      </c>
      <c r="G643" t="s">
        <v>695</v>
      </c>
      <c r="H643" t="s">
        <v>671</v>
      </c>
      <c r="I643">
        <v>61</v>
      </c>
      <c r="J643">
        <v>5</v>
      </c>
      <c r="K643">
        <v>1</v>
      </c>
    </row>
    <row r="644" spans="1:11" x14ac:dyDescent="0.25">
      <c r="A644" t="s">
        <v>1322</v>
      </c>
      <c r="C644">
        <v>643</v>
      </c>
      <c r="D644">
        <v>150</v>
      </c>
      <c r="E644">
        <v>120</v>
      </c>
      <c r="F644">
        <v>90</v>
      </c>
      <c r="G644" t="s">
        <v>826</v>
      </c>
      <c r="H644" t="s">
        <v>668</v>
      </c>
      <c r="I644">
        <v>330</v>
      </c>
      <c r="J644">
        <v>5</v>
      </c>
      <c r="K644">
        <v>1</v>
      </c>
    </row>
    <row r="645" spans="1:11" x14ac:dyDescent="0.25">
      <c r="A645" t="s">
        <v>1323</v>
      </c>
      <c r="C645">
        <v>644</v>
      </c>
      <c r="D645">
        <v>120</v>
      </c>
      <c r="E645">
        <v>100</v>
      </c>
      <c r="F645">
        <v>90</v>
      </c>
      <c r="G645" t="s">
        <v>826</v>
      </c>
      <c r="H645" t="s">
        <v>695</v>
      </c>
      <c r="I645">
        <v>345</v>
      </c>
      <c r="J645">
        <v>5</v>
      </c>
      <c r="K645">
        <v>1</v>
      </c>
    </row>
    <row r="646" spans="1:11" x14ac:dyDescent="0.25">
      <c r="A646" t="s">
        <v>1324</v>
      </c>
      <c r="B646">
        <v>100</v>
      </c>
      <c r="C646">
        <v>645</v>
      </c>
      <c r="D646">
        <v>105</v>
      </c>
      <c r="E646">
        <v>80</v>
      </c>
      <c r="F646">
        <v>91</v>
      </c>
      <c r="G646" t="s">
        <v>698</v>
      </c>
      <c r="H646" t="s">
        <v>671</v>
      </c>
      <c r="I646">
        <v>68</v>
      </c>
      <c r="J646">
        <v>5</v>
      </c>
      <c r="K646">
        <v>1</v>
      </c>
    </row>
    <row r="647" spans="1:11" x14ac:dyDescent="0.25">
      <c r="A647" t="s">
        <v>1325</v>
      </c>
      <c r="C647">
        <v>646</v>
      </c>
      <c r="D647">
        <v>170</v>
      </c>
      <c r="E647">
        <v>100</v>
      </c>
      <c r="F647">
        <v>95</v>
      </c>
      <c r="G647" t="s">
        <v>826</v>
      </c>
      <c r="H647" t="s">
        <v>699</v>
      </c>
      <c r="I647">
        <v>325</v>
      </c>
      <c r="J647">
        <v>5</v>
      </c>
      <c r="K647">
        <v>1</v>
      </c>
    </row>
    <row r="648" spans="1:11" x14ac:dyDescent="0.25">
      <c r="A648" t="s">
        <v>1326</v>
      </c>
      <c r="C648">
        <v>647</v>
      </c>
      <c r="D648">
        <v>129</v>
      </c>
      <c r="E648">
        <v>90</v>
      </c>
      <c r="F648">
        <v>108</v>
      </c>
      <c r="G648" t="s">
        <v>673</v>
      </c>
      <c r="H648" t="s">
        <v>730</v>
      </c>
      <c r="I648">
        <v>48.5</v>
      </c>
      <c r="J648">
        <v>5</v>
      </c>
      <c r="K648">
        <v>1</v>
      </c>
    </row>
    <row r="649" spans="1:11" x14ac:dyDescent="0.25">
      <c r="A649" t="s">
        <v>1327</v>
      </c>
      <c r="C649">
        <v>648</v>
      </c>
      <c r="D649">
        <v>77</v>
      </c>
      <c r="E649">
        <v>77</v>
      </c>
      <c r="F649">
        <v>128</v>
      </c>
      <c r="G649" t="s">
        <v>684</v>
      </c>
      <c r="H649" t="s">
        <v>738</v>
      </c>
      <c r="I649">
        <v>6.5</v>
      </c>
      <c r="J649">
        <v>5</v>
      </c>
      <c r="K649">
        <v>1</v>
      </c>
    </row>
    <row r="650" spans="1:11" x14ac:dyDescent="0.25">
      <c r="A650" t="s">
        <v>1328</v>
      </c>
      <c r="C650">
        <v>649</v>
      </c>
      <c r="D650">
        <v>120</v>
      </c>
      <c r="E650">
        <v>95</v>
      </c>
      <c r="F650">
        <v>99</v>
      </c>
      <c r="G650" t="s">
        <v>677</v>
      </c>
      <c r="H650" t="s">
        <v>758</v>
      </c>
      <c r="I650">
        <v>82.5</v>
      </c>
      <c r="J650">
        <v>5</v>
      </c>
      <c r="K650">
        <v>1</v>
      </c>
    </row>
    <row r="651" spans="1:11" x14ac:dyDescent="0.25">
      <c r="A651" t="s">
        <v>1329</v>
      </c>
      <c r="B651">
        <v>88.1</v>
      </c>
      <c r="C651">
        <v>650</v>
      </c>
      <c r="D651">
        <v>48</v>
      </c>
      <c r="E651">
        <v>45</v>
      </c>
      <c r="F651">
        <v>38</v>
      </c>
      <c r="G651" t="s">
        <v>663</v>
      </c>
      <c r="I651">
        <v>9</v>
      </c>
      <c r="J651">
        <v>6</v>
      </c>
      <c r="K651">
        <v>0</v>
      </c>
    </row>
    <row r="652" spans="1:11" x14ac:dyDescent="0.25">
      <c r="A652" t="s">
        <v>1330</v>
      </c>
      <c r="B652">
        <v>88.1</v>
      </c>
      <c r="C652">
        <v>651</v>
      </c>
      <c r="D652">
        <v>56</v>
      </c>
      <c r="E652">
        <v>58</v>
      </c>
      <c r="F652">
        <v>57</v>
      </c>
      <c r="G652" t="s">
        <v>663</v>
      </c>
      <c r="I652">
        <v>29</v>
      </c>
      <c r="J652">
        <v>6</v>
      </c>
      <c r="K652">
        <v>0</v>
      </c>
    </row>
    <row r="653" spans="1:11" x14ac:dyDescent="0.25">
      <c r="A653" t="s">
        <v>1331</v>
      </c>
      <c r="B653">
        <v>88.1</v>
      </c>
      <c r="C653">
        <v>652</v>
      </c>
      <c r="D653">
        <v>74</v>
      </c>
      <c r="E653">
        <v>75</v>
      </c>
      <c r="F653">
        <v>64</v>
      </c>
      <c r="G653" t="s">
        <v>663</v>
      </c>
      <c r="H653" t="s">
        <v>730</v>
      </c>
      <c r="I653">
        <v>90</v>
      </c>
      <c r="J653">
        <v>6</v>
      </c>
      <c r="K653">
        <v>0</v>
      </c>
    </row>
    <row r="654" spans="1:11" x14ac:dyDescent="0.25">
      <c r="A654" t="s">
        <v>1332</v>
      </c>
      <c r="B654">
        <v>88.1</v>
      </c>
      <c r="C654">
        <v>653</v>
      </c>
      <c r="D654">
        <v>62</v>
      </c>
      <c r="E654">
        <v>60</v>
      </c>
      <c r="F654">
        <v>60</v>
      </c>
      <c r="G654" t="s">
        <v>668</v>
      </c>
      <c r="I654">
        <v>9.4</v>
      </c>
      <c r="J654">
        <v>6</v>
      </c>
      <c r="K654">
        <v>0</v>
      </c>
    </row>
    <row r="655" spans="1:11" x14ac:dyDescent="0.25">
      <c r="A655" t="s">
        <v>1333</v>
      </c>
      <c r="B655">
        <v>88.1</v>
      </c>
      <c r="C655">
        <v>654</v>
      </c>
      <c r="D655">
        <v>90</v>
      </c>
      <c r="E655">
        <v>70</v>
      </c>
      <c r="F655">
        <v>73</v>
      </c>
      <c r="G655" t="s">
        <v>668</v>
      </c>
      <c r="I655">
        <v>14.5</v>
      </c>
      <c r="J655">
        <v>6</v>
      </c>
      <c r="K655">
        <v>0</v>
      </c>
    </row>
    <row r="656" spans="1:11" x14ac:dyDescent="0.25">
      <c r="A656" t="s">
        <v>1334</v>
      </c>
      <c r="B656">
        <v>88.1</v>
      </c>
      <c r="C656">
        <v>655</v>
      </c>
      <c r="D656">
        <v>114</v>
      </c>
      <c r="E656">
        <v>100</v>
      </c>
      <c r="F656">
        <v>104</v>
      </c>
      <c r="G656" t="s">
        <v>668</v>
      </c>
      <c r="H656" t="s">
        <v>738</v>
      </c>
      <c r="I656">
        <v>39</v>
      </c>
      <c r="J656">
        <v>6</v>
      </c>
      <c r="K656">
        <v>0</v>
      </c>
    </row>
    <row r="657" spans="1:11" x14ac:dyDescent="0.25">
      <c r="A657" t="s">
        <v>1335</v>
      </c>
      <c r="B657">
        <v>88.1</v>
      </c>
      <c r="C657">
        <v>656</v>
      </c>
      <c r="D657">
        <v>62</v>
      </c>
      <c r="E657">
        <v>44</v>
      </c>
      <c r="F657">
        <v>71</v>
      </c>
      <c r="G657" t="s">
        <v>673</v>
      </c>
      <c r="I657">
        <v>7</v>
      </c>
      <c r="J657">
        <v>6</v>
      </c>
      <c r="K657">
        <v>0</v>
      </c>
    </row>
    <row r="658" spans="1:11" x14ac:dyDescent="0.25">
      <c r="A658" t="s">
        <v>1336</v>
      </c>
      <c r="B658">
        <v>88.1</v>
      </c>
      <c r="C658">
        <v>657</v>
      </c>
      <c r="D658">
        <v>83</v>
      </c>
      <c r="E658">
        <v>56</v>
      </c>
      <c r="F658">
        <v>97</v>
      </c>
      <c r="G658" t="s">
        <v>673</v>
      </c>
      <c r="I658">
        <v>10.9</v>
      </c>
      <c r="J658">
        <v>6</v>
      </c>
      <c r="K658">
        <v>0</v>
      </c>
    </row>
    <row r="659" spans="1:11" x14ac:dyDescent="0.25">
      <c r="A659" t="s">
        <v>1337</v>
      </c>
      <c r="B659">
        <v>88.1</v>
      </c>
      <c r="C659">
        <v>658</v>
      </c>
      <c r="D659">
        <v>153</v>
      </c>
      <c r="E659">
        <v>71</v>
      </c>
      <c r="F659">
        <v>132</v>
      </c>
      <c r="G659" t="s">
        <v>673</v>
      </c>
      <c r="H659" t="s">
        <v>688</v>
      </c>
      <c r="I659">
        <v>40</v>
      </c>
      <c r="J659">
        <v>6</v>
      </c>
      <c r="K659">
        <v>0</v>
      </c>
    </row>
    <row r="660" spans="1:11" x14ac:dyDescent="0.25">
      <c r="A660" t="s">
        <v>1338</v>
      </c>
      <c r="B660">
        <v>50</v>
      </c>
      <c r="C660">
        <v>659</v>
      </c>
      <c r="D660">
        <v>32</v>
      </c>
      <c r="E660">
        <v>36</v>
      </c>
      <c r="F660">
        <v>57</v>
      </c>
      <c r="G660" t="s">
        <v>684</v>
      </c>
      <c r="I660">
        <v>5</v>
      </c>
      <c r="J660">
        <v>6</v>
      </c>
      <c r="K660">
        <v>0</v>
      </c>
    </row>
    <row r="661" spans="1:11" x14ac:dyDescent="0.25">
      <c r="A661" t="s">
        <v>1339</v>
      </c>
      <c r="B661">
        <v>50</v>
      </c>
      <c r="C661">
        <v>660</v>
      </c>
      <c r="D661">
        <v>50</v>
      </c>
      <c r="E661">
        <v>77</v>
      </c>
      <c r="F661">
        <v>78</v>
      </c>
      <c r="G661" t="s">
        <v>684</v>
      </c>
      <c r="H661" t="s">
        <v>698</v>
      </c>
      <c r="I661">
        <v>42.4</v>
      </c>
      <c r="J661">
        <v>6</v>
      </c>
      <c r="K661">
        <v>0</v>
      </c>
    </row>
    <row r="662" spans="1:11" x14ac:dyDescent="0.25">
      <c r="A662" t="s">
        <v>1340</v>
      </c>
      <c r="B662">
        <v>50</v>
      </c>
      <c r="C662">
        <v>661</v>
      </c>
      <c r="D662">
        <v>40</v>
      </c>
      <c r="E662">
        <v>38</v>
      </c>
      <c r="F662">
        <v>62</v>
      </c>
      <c r="G662" t="s">
        <v>684</v>
      </c>
      <c r="H662" t="s">
        <v>671</v>
      </c>
      <c r="I662">
        <v>1.7</v>
      </c>
      <c r="J662">
        <v>6</v>
      </c>
      <c r="K662">
        <v>0</v>
      </c>
    </row>
    <row r="663" spans="1:11" x14ac:dyDescent="0.25">
      <c r="A663" t="s">
        <v>1341</v>
      </c>
      <c r="B663">
        <v>50</v>
      </c>
      <c r="C663">
        <v>662</v>
      </c>
      <c r="D663">
        <v>56</v>
      </c>
      <c r="E663">
        <v>52</v>
      </c>
      <c r="F663">
        <v>84</v>
      </c>
      <c r="G663" t="s">
        <v>668</v>
      </c>
      <c r="H663" t="s">
        <v>671</v>
      </c>
      <c r="I663">
        <v>16</v>
      </c>
      <c r="J663">
        <v>6</v>
      </c>
      <c r="K663">
        <v>0</v>
      </c>
    </row>
    <row r="664" spans="1:11" x14ac:dyDescent="0.25">
      <c r="A664" t="s">
        <v>1342</v>
      </c>
      <c r="B664">
        <v>50</v>
      </c>
      <c r="C664">
        <v>663</v>
      </c>
      <c r="D664">
        <v>74</v>
      </c>
      <c r="E664">
        <v>69</v>
      </c>
      <c r="F664">
        <v>126</v>
      </c>
      <c r="G664" t="s">
        <v>668</v>
      </c>
      <c r="H664" t="s">
        <v>671</v>
      </c>
      <c r="I664">
        <v>24.5</v>
      </c>
      <c r="J664">
        <v>6</v>
      </c>
      <c r="K664">
        <v>0</v>
      </c>
    </row>
    <row r="665" spans="1:11" x14ac:dyDescent="0.25">
      <c r="A665" t="s">
        <v>1343</v>
      </c>
      <c r="B665">
        <v>50</v>
      </c>
      <c r="C665">
        <v>664</v>
      </c>
      <c r="D665">
        <v>27</v>
      </c>
      <c r="E665">
        <v>25</v>
      </c>
      <c r="F665">
        <v>35</v>
      </c>
      <c r="G665" t="s">
        <v>677</v>
      </c>
      <c r="I665">
        <v>2.5</v>
      </c>
      <c r="J665">
        <v>6</v>
      </c>
      <c r="K665">
        <v>0</v>
      </c>
    </row>
    <row r="666" spans="1:11" x14ac:dyDescent="0.25">
      <c r="A666" t="s">
        <v>1344</v>
      </c>
      <c r="B666">
        <v>50</v>
      </c>
      <c r="C666">
        <v>665</v>
      </c>
      <c r="D666">
        <v>27</v>
      </c>
      <c r="E666">
        <v>30</v>
      </c>
      <c r="F666">
        <v>29</v>
      </c>
      <c r="G666" t="s">
        <v>677</v>
      </c>
      <c r="I666">
        <v>8.4</v>
      </c>
      <c r="J666">
        <v>6</v>
      </c>
      <c r="K666">
        <v>0</v>
      </c>
    </row>
    <row r="667" spans="1:11" x14ac:dyDescent="0.25">
      <c r="A667" t="s">
        <v>1345</v>
      </c>
      <c r="B667">
        <v>50</v>
      </c>
      <c r="C667">
        <v>666</v>
      </c>
      <c r="D667">
        <v>90</v>
      </c>
      <c r="E667">
        <v>50</v>
      </c>
      <c r="F667">
        <v>89</v>
      </c>
      <c r="G667" t="s">
        <v>677</v>
      </c>
      <c r="H667" t="s">
        <v>671</v>
      </c>
      <c r="I667">
        <v>17</v>
      </c>
      <c r="J667">
        <v>6</v>
      </c>
      <c r="K667">
        <v>0</v>
      </c>
    </row>
    <row r="668" spans="1:11" x14ac:dyDescent="0.25">
      <c r="A668" t="s">
        <v>1346</v>
      </c>
      <c r="B668">
        <v>11.2</v>
      </c>
      <c r="C668">
        <v>667</v>
      </c>
      <c r="D668">
        <v>73</v>
      </c>
      <c r="E668">
        <v>54</v>
      </c>
      <c r="F668">
        <v>72</v>
      </c>
      <c r="G668" t="s">
        <v>668</v>
      </c>
      <c r="H668" t="s">
        <v>684</v>
      </c>
      <c r="I668">
        <v>13.5</v>
      </c>
      <c r="J668">
        <v>6</v>
      </c>
      <c r="K668">
        <v>0</v>
      </c>
    </row>
    <row r="669" spans="1:11" x14ac:dyDescent="0.25">
      <c r="A669" t="s">
        <v>1347</v>
      </c>
      <c r="B669">
        <v>11.2</v>
      </c>
      <c r="C669">
        <v>668</v>
      </c>
      <c r="D669">
        <v>109</v>
      </c>
      <c r="E669">
        <v>66</v>
      </c>
      <c r="F669">
        <v>106</v>
      </c>
      <c r="G669" t="s">
        <v>668</v>
      </c>
      <c r="H669" t="s">
        <v>684</v>
      </c>
      <c r="I669">
        <v>81.5</v>
      </c>
      <c r="J669">
        <v>6</v>
      </c>
      <c r="K669">
        <v>0</v>
      </c>
    </row>
    <row r="670" spans="1:11" x14ac:dyDescent="0.25">
      <c r="A670" t="s">
        <v>1348</v>
      </c>
      <c r="B670">
        <v>0</v>
      </c>
      <c r="C670">
        <v>669</v>
      </c>
      <c r="D670">
        <v>61</v>
      </c>
      <c r="E670">
        <v>79</v>
      </c>
      <c r="F670">
        <v>42</v>
      </c>
      <c r="G670" t="s">
        <v>708</v>
      </c>
      <c r="I670">
        <v>0.1</v>
      </c>
      <c r="J670">
        <v>6</v>
      </c>
      <c r="K670">
        <v>0</v>
      </c>
    </row>
    <row r="671" spans="1:11" x14ac:dyDescent="0.25">
      <c r="A671" t="s">
        <v>1349</v>
      </c>
      <c r="B671">
        <v>0</v>
      </c>
      <c r="C671">
        <v>670</v>
      </c>
      <c r="D671">
        <v>125</v>
      </c>
      <c r="E671">
        <v>128</v>
      </c>
      <c r="F671">
        <v>92</v>
      </c>
      <c r="G671" t="s">
        <v>708</v>
      </c>
      <c r="I671">
        <v>0.9</v>
      </c>
      <c r="J671">
        <v>6</v>
      </c>
      <c r="K671">
        <v>0</v>
      </c>
    </row>
    <row r="672" spans="1:11" x14ac:dyDescent="0.25">
      <c r="A672" t="s">
        <v>1350</v>
      </c>
      <c r="B672">
        <v>0</v>
      </c>
      <c r="C672">
        <v>671</v>
      </c>
      <c r="D672">
        <v>112</v>
      </c>
      <c r="E672">
        <v>154</v>
      </c>
      <c r="F672">
        <v>75</v>
      </c>
      <c r="G672" t="s">
        <v>708</v>
      </c>
      <c r="I672">
        <v>10</v>
      </c>
      <c r="J672">
        <v>6</v>
      </c>
      <c r="K672">
        <v>0</v>
      </c>
    </row>
    <row r="673" spans="1:11" x14ac:dyDescent="0.25">
      <c r="A673" t="s">
        <v>1351</v>
      </c>
      <c r="B673">
        <v>50</v>
      </c>
      <c r="C673">
        <v>672</v>
      </c>
      <c r="D673">
        <v>62</v>
      </c>
      <c r="E673">
        <v>57</v>
      </c>
      <c r="F673">
        <v>52</v>
      </c>
      <c r="G673" t="s">
        <v>663</v>
      </c>
      <c r="I673">
        <v>31</v>
      </c>
      <c r="J673">
        <v>6</v>
      </c>
      <c r="K673">
        <v>0</v>
      </c>
    </row>
    <row r="674" spans="1:11" x14ac:dyDescent="0.25">
      <c r="A674" t="s">
        <v>1352</v>
      </c>
      <c r="B674">
        <v>50</v>
      </c>
      <c r="C674">
        <v>673</v>
      </c>
      <c r="D674">
        <v>97</v>
      </c>
      <c r="E674">
        <v>81</v>
      </c>
      <c r="F674">
        <v>68</v>
      </c>
      <c r="G674" t="s">
        <v>663</v>
      </c>
      <c r="I674">
        <v>91</v>
      </c>
      <c r="J674">
        <v>6</v>
      </c>
      <c r="K674">
        <v>0</v>
      </c>
    </row>
    <row r="675" spans="1:11" x14ac:dyDescent="0.25">
      <c r="A675" t="s">
        <v>1353</v>
      </c>
      <c r="B675">
        <v>50</v>
      </c>
      <c r="C675">
        <v>674</v>
      </c>
      <c r="D675">
        <v>46</v>
      </c>
      <c r="E675">
        <v>48</v>
      </c>
      <c r="F675">
        <v>43</v>
      </c>
      <c r="G675" t="s">
        <v>730</v>
      </c>
      <c r="I675">
        <v>8</v>
      </c>
      <c r="J675">
        <v>6</v>
      </c>
      <c r="K675">
        <v>0</v>
      </c>
    </row>
    <row r="676" spans="1:11" x14ac:dyDescent="0.25">
      <c r="A676" t="s">
        <v>1354</v>
      </c>
      <c r="B676">
        <v>50</v>
      </c>
      <c r="C676">
        <v>675</v>
      </c>
      <c r="D676">
        <v>69</v>
      </c>
      <c r="E676">
        <v>71</v>
      </c>
      <c r="F676">
        <v>58</v>
      </c>
      <c r="G676" t="s">
        <v>730</v>
      </c>
      <c r="H676" t="s">
        <v>688</v>
      </c>
      <c r="I676">
        <v>136</v>
      </c>
      <c r="J676">
        <v>6</v>
      </c>
      <c r="K676">
        <v>0</v>
      </c>
    </row>
    <row r="677" spans="1:11" x14ac:dyDescent="0.25">
      <c r="A677" t="s">
        <v>1355</v>
      </c>
      <c r="B677">
        <v>50</v>
      </c>
      <c r="C677">
        <v>676</v>
      </c>
      <c r="D677">
        <v>65</v>
      </c>
      <c r="E677">
        <v>90</v>
      </c>
      <c r="F677">
        <v>102</v>
      </c>
      <c r="G677" t="s">
        <v>684</v>
      </c>
      <c r="I677">
        <v>28</v>
      </c>
      <c r="J677">
        <v>6</v>
      </c>
      <c r="K677">
        <v>0</v>
      </c>
    </row>
    <row r="678" spans="1:11" x14ac:dyDescent="0.25">
      <c r="A678" t="s">
        <v>1356</v>
      </c>
      <c r="B678">
        <v>50</v>
      </c>
      <c r="C678">
        <v>677</v>
      </c>
      <c r="D678">
        <v>63</v>
      </c>
      <c r="E678">
        <v>60</v>
      </c>
      <c r="F678">
        <v>68</v>
      </c>
      <c r="G678" t="s">
        <v>738</v>
      </c>
      <c r="I678">
        <v>3.5</v>
      </c>
      <c r="J678">
        <v>6</v>
      </c>
      <c r="K678">
        <v>0</v>
      </c>
    </row>
    <row r="679" spans="1:11" x14ac:dyDescent="0.25">
      <c r="A679" t="s">
        <v>1357</v>
      </c>
      <c r="B679">
        <v>50</v>
      </c>
      <c r="C679">
        <v>678</v>
      </c>
      <c r="D679">
        <v>83</v>
      </c>
      <c r="E679">
        <v>81</v>
      </c>
      <c r="F679">
        <v>104</v>
      </c>
      <c r="G679" t="s">
        <v>738</v>
      </c>
      <c r="I679">
        <v>8.5</v>
      </c>
      <c r="J679">
        <v>6</v>
      </c>
      <c r="K679">
        <v>0</v>
      </c>
    </row>
    <row r="680" spans="1:11" x14ac:dyDescent="0.25">
      <c r="A680" t="s">
        <v>1358</v>
      </c>
      <c r="B680">
        <v>50</v>
      </c>
      <c r="C680">
        <v>679</v>
      </c>
      <c r="D680">
        <v>35</v>
      </c>
      <c r="E680">
        <v>37</v>
      </c>
      <c r="F680">
        <v>28</v>
      </c>
      <c r="G680" t="s">
        <v>758</v>
      </c>
      <c r="H680" t="s">
        <v>770</v>
      </c>
      <c r="I680">
        <v>2</v>
      </c>
      <c r="J680">
        <v>6</v>
      </c>
      <c r="K680">
        <v>0</v>
      </c>
    </row>
    <row r="681" spans="1:11" x14ac:dyDescent="0.25">
      <c r="A681" t="s">
        <v>1359</v>
      </c>
      <c r="B681">
        <v>50</v>
      </c>
      <c r="C681">
        <v>680</v>
      </c>
      <c r="D681">
        <v>45</v>
      </c>
      <c r="E681">
        <v>49</v>
      </c>
      <c r="F681">
        <v>35</v>
      </c>
      <c r="G681" t="s">
        <v>758</v>
      </c>
      <c r="H681" t="s">
        <v>770</v>
      </c>
      <c r="I681">
        <v>4.5</v>
      </c>
      <c r="J681">
        <v>6</v>
      </c>
      <c r="K681">
        <v>0</v>
      </c>
    </row>
    <row r="682" spans="1:11" x14ac:dyDescent="0.25">
      <c r="A682" t="s">
        <v>1360</v>
      </c>
      <c r="B682">
        <v>50</v>
      </c>
      <c r="C682">
        <v>681</v>
      </c>
      <c r="D682">
        <v>150</v>
      </c>
      <c r="E682">
        <v>50</v>
      </c>
      <c r="F682">
        <v>60</v>
      </c>
      <c r="G682" t="s">
        <v>758</v>
      </c>
      <c r="H682" t="s">
        <v>770</v>
      </c>
      <c r="I682">
        <v>53</v>
      </c>
      <c r="J682">
        <v>6</v>
      </c>
      <c r="K682">
        <v>0</v>
      </c>
    </row>
    <row r="683" spans="1:11" x14ac:dyDescent="0.25">
      <c r="A683" t="s">
        <v>1361</v>
      </c>
      <c r="B683">
        <v>50</v>
      </c>
      <c r="C683">
        <v>682</v>
      </c>
      <c r="D683">
        <v>63</v>
      </c>
      <c r="E683">
        <v>65</v>
      </c>
      <c r="F683">
        <v>23</v>
      </c>
      <c r="G683" t="s">
        <v>708</v>
      </c>
      <c r="I683">
        <v>0.5</v>
      </c>
      <c r="J683">
        <v>6</v>
      </c>
      <c r="K683">
        <v>0</v>
      </c>
    </row>
    <row r="684" spans="1:11" x14ac:dyDescent="0.25">
      <c r="A684" t="s">
        <v>1362</v>
      </c>
      <c r="B684">
        <v>50</v>
      </c>
      <c r="C684">
        <v>683</v>
      </c>
      <c r="D684">
        <v>99</v>
      </c>
      <c r="E684">
        <v>89</v>
      </c>
      <c r="F684">
        <v>29</v>
      </c>
      <c r="G684" t="s">
        <v>708</v>
      </c>
      <c r="I684">
        <v>15.5</v>
      </c>
      <c r="J684">
        <v>6</v>
      </c>
      <c r="K684">
        <v>0</v>
      </c>
    </row>
    <row r="685" spans="1:11" x14ac:dyDescent="0.25">
      <c r="A685" t="s">
        <v>1363</v>
      </c>
      <c r="B685">
        <v>50</v>
      </c>
      <c r="C685">
        <v>684</v>
      </c>
      <c r="D685">
        <v>59</v>
      </c>
      <c r="E685">
        <v>57</v>
      </c>
      <c r="F685">
        <v>49</v>
      </c>
      <c r="G685" t="s">
        <v>708</v>
      </c>
      <c r="I685">
        <v>3.5</v>
      </c>
      <c r="J685">
        <v>6</v>
      </c>
      <c r="K685">
        <v>0</v>
      </c>
    </row>
    <row r="686" spans="1:11" x14ac:dyDescent="0.25">
      <c r="A686" t="s">
        <v>1364</v>
      </c>
      <c r="B686">
        <v>50</v>
      </c>
      <c r="C686">
        <v>685</v>
      </c>
      <c r="D686">
        <v>85</v>
      </c>
      <c r="E686">
        <v>75</v>
      </c>
      <c r="F686">
        <v>72</v>
      </c>
      <c r="G686" t="s">
        <v>708</v>
      </c>
      <c r="I686">
        <v>5</v>
      </c>
      <c r="J686">
        <v>6</v>
      </c>
      <c r="K686">
        <v>0</v>
      </c>
    </row>
    <row r="687" spans="1:11" x14ac:dyDescent="0.25">
      <c r="A687" t="s">
        <v>1365</v>
      </c>
      <c r="B687">
        <v>50</v>
      </c>
      <c r="C687">
        <v>686</v>
      </c>
      <c r="D687">
        <v>37</v>
      </c>
      <c r="E687">
        <v>46</v>
      </c>
      <c r="F687">
        <v>45</v>
      </c>
      <c r="G687" t="s">
        <v>688</v>
      </c>
      <c r="H687" t="s">
        <v>738</v>
      </c>
      <c r="I687">
        <v>3.5</v>
      </c>
      <c r="J687">
        <v>6</v>
      </c>
      <c r="K687">
        <v>0</v>
      </c>
    </row>
    <row r="688" spans="1:11" x14ac:dyDescent="0.25">
      <c r="A688" t="s">
        <v>1366</v>
      </c>
      <c r="B688">
        <v>50</v>
      </c>
      <c r="C688">
        <v>687</v>
      </c>
      <c r="D688">
        <v>68</v>
      </c>
      <c r="E688">
        <v>75</v>
      </c>
      <c r="F688">
        <v>73</v>
      </c>
      <c r="G688" t="s">
        <v>688</v>
      </c>
      <c r="H688" t="s">
        <v>738</v>
      </c>
      <c r="I688">
        <v>47</v>
      </c>
      <c r="J688">
        <v>6</v>
      </c>
      <c r="K688">
        <v>0</v>
      </c>
    </row>
    <row r="689" spans="1:11" x14ac:dyDescent="0.25">
      <c r="A689" t="s">
        <v>1367</v>
      </c>
      <c r="B689">
        <v>50</v>
      </c>
      <c r="C689">
        <v>688</v>
      </c>
      <c r="D689">
        <v>39</v>
      </c>
      <c r="E689">
        <v>56</v>
      </c>
      <c r="F689">
        <v>50</v>
      </c>
      <c r="G689" t="s">
        <v>750</v>
      </c>
      <c r="H689" t="s">
        <v>673</v>
      </c>
      <c r="I689">
        <v>31</v>
      </c>
      <c r="J689">
        <v>6</v>
      </c>
      <c r="K689">
        <v>0</v>
      </c>
    </row>
    <row r="690" spans="1:11" x14ac:dyDescent="0.25">
      <c r="A690" t="s">
        <v>1368</v>
      </c>
      <c r="B690">
        <v>50</v>
      </c>
      <c r="C690">
        <v>689</v>
      </c>
      <c r="D690">
        <v>54</v>
      </c>
      <c r="E690">
        <v>86</v>
      </c>
      <c r="F690">
        <v>68</v>
      </c>
      <c r="G690" t="s">
        <v>750</v>
      </c>
      <c r="H690" t="s">
        <v>673</v>
      </c>
      <c r="I690">
        <v>96</v>
      </c>
      <c r="J690">
        <v>6</v>
      </c>
      <c r="K690">
        <v>0</v>
      </c>
    </row>
    <row r="691" spans="1:11" x14ac:dyDescent="0.25">
      <c r="A691" t="s">
        <v>1369</v>
      </c>
      <c r="B691">
        <v>50</v>
      </c>
      <c r="C691">
        <v>690</v>
      </c>
      <c r="D691">
        <v>60</v>
      </c>
      <c r="E691">
        <v>60</v>
      </c>
      <c r="F691">
        <v>30</v>
      </c>
      <c r="G691" t="s">
        <v>664</v>
      </c>
      <c r="H691" t="s">
        <v>673</v>
      </c>
      <c r="I691">
        <v>7.3</v>
      </c>
      <c r="J691">
        <v>6</v>
      </c>
      <c r="K691">
        <v>0</v>
      </c>
    </row>
    <row r="692" spans="1:11" x14ac:dyDescent="0.25">
      <c r="A692" t="s">
        <v>1370</v>
      </c>
      <c r="B692">
        <v>50</v>
      </c>
      <c r="C692">
        <v>691</v>
      </c>
      <c r="D692">
        <v>97</v>
      </c>
      <c r="E692">
        <v>123</v>
      </c>
      <c r="F692">
        <v>44</v>
      </c>
      <c r="G692" t="s">
        <v>664</v>
      </c>
      <c r="H692" t="s">
        <v>826</v>
      </c>
      <c r="I692">
        <v>81.5</v>
      </c>
      <c r="J692">
        <v>6</v>
      </c>
      <c r="K692">
        <v>0</v>
      </c>
    </row>
    <row r="693" spans="1:11" x14ac:dyDescent="0.25">
      <c r="A693" t="s">
        <v>1371</v>
      </c>
      <c r="B693">
        <v>50</v>
      </c>
      <c r="C693">
        <v>692</v>
      </c>
      <c r="D693">
        <v>58</v>
      </c>
      <c r="E693">
        <v>63</v>
      </c>
      <c r="F693">
        <v>44</v>
      </c>
      <c r="G693" t="s">
        <v>673</v>
      </c>
      <c r="I693">
        <v>8.3000000000000007</v>
      </c>
      <c r="J693">
        <v>6</v>
      </c>
      <c r="K693">
        <v>0</v>
      </c>
    </row>
    <row r="694" spans="1:11" x14ac:dyDescent="0.25">
      <c r="A694" t="s">
        <v>1372</v>
      </c>
      <c r="B694">
        <v>50</v>
      </c>
      <c r="C694">
        <v>693</v>
      </c>
      <c r="D694">
        <v>120</v>
      </c>
      <c r="E694">
        <v>89</v>
      </c>
      <c r="F694">
        <v>59</v>
      </c>
      <c r="G694" t="s">
        <v>673</v>
      </c>
      <c r="I694">
        <v>35.299999999999997</v>
      </c>
      <c r="J694">
        <v>6</v>
      </c>
      <c r="K694">
        <v>0</v>
      </c>
    </row>
    <row r="695" spans="1:11" x14ac:dyDescent="0.25">
      <c r="A695" t="s">
        <v>1373</v>
      </c>
      <c r="B695">
        <v>50</v>
      </c>
      <c r="C695">
        <v>694</v>
      </c>
      <c r="D695">
        <v>61</v>
      </c>
      <c r="E695">
        <v>43</v>
      </c>
      <c r="F695">
        <v>70</v>
      </c>
      <c r="G695" t="s">
        <v>695</v>
      </c>
      <c r="H695" t="s">
        <v>684</v>
      </c>
      <c r="I695">
        <v>6</v>
      </c>
      <c r="J695">
        <v>6</v>
      </c>
      <c r="K695">
        <v>0</v>
      </c>
    </row>
    <row r="696" spans="1:11" x14ac:dyDescent="0.25">
      <c r="A696" t="s">
        <v>1374</v>
      </c>
      <c r="B696">
        <v>50</v>
      </c>
      <c r="C696">
        <v>695</v>
      </c>
      <c r="D696">
        <v>109</v>
      </c>
      <c r="E696">
        <v>94</v>
      </c>
      <c r="F696">
        <v>109</v>
      </c>
      <c r="G696" t="s">
        <v>695</v>
      </c>
      <c r="H696" t="s">
        <v>684</v>
      </c>
      <c r="I696">
        <v>21</v>
      </c>
      <c r="J696">
        <v>6</v>
      </c>
      <c r="K696">
        <v>0</v>
      </c>
    </row>
    <row r="697" spans="1:11" x14ac:dyDescent="0.25">
      <c r="A697" t="s">
        <v>1375</v>
      </c>
      <c r="B697">
        <v>88.1</v>
      </c>
      <c r="C697">
        <v>696</v>
      </c>
      <c r="D697">
        <v>45</v>
      </c>
      <c r="E697">
        <v>45</v>
      </c>
      <c r="F697">
        <v>48</v>
      </c>
      <c r="G697" t="s">
        <v>750</v>
      </c>
      <c r="H697" t="s">
        <v>826</v>
      </c>
      <c r="I697">
        <v>26</v>
      </c>
      <c r="J697">
        <v>6</v>
      </c>
      <c r="K697">
        <v>0</v>
      </c>
    </row>
    <row r="698" spans="1:11" x14ac:dyDescent="0.25">
      <c r="A698" t="s">
        <v>1376</v>
      </c>
      <c r="B698">
        <v>88.1</v>
      </c>
      <c r="C698">
        <v>697</v>
      </c>
      <c r="D698">
        <v>69</v>
      </c>
      <c r="E698">
        <v>59</v>
      </c>
      <c r="F698">
        <v>71</v>
      </c>
      <c r="G698" t="s">
        <v>750</v>
      </c>
      <c r="H698" t="s">
        <v>826</v>
      </c>
      <c r="I698">
        <v>270</v>
      </c>
      <c r="J698">
        <v>6</v>
      </c>
      <c r="K698">
        <v>0</v>
      </c>
    </row>
    <row r="699" spans="1:11" x14ac:dyDescent="0.25">
      <c r="A699" t="s">
        <v>1377</v>
      </c>
      <c r="B699">
        <v>88.1</v>
      </c>
      <c r="C699">
        <v>698</v>
      </c>
      <c r="D699">
        <v>67</v>
      </c>
      <c r="E699">
        <v>63</v>
      </c>
      <c r="F699">
        <v>46</v>
      </c>
      <c r="G699" t="s">
        <v>750</v>
      </c>
      <c r="H699" t="s">
        <v>699</v>
      </c>
      <c r="I699">
        <v>25.2</v>
      </c>
      <c r="J699">
        <v>6</v>
      </c>
      <c r="K699">
        <v>0</v>
      </c>
    </row>
    <row r="700" spans="1:11" x14ac:dyDescent="0.25">
      <c r="A700" t="s">
        <v>1378</v>
      </c>
      <c r="B700">
        <v>88.1</v>
      </c>
      <c r="C700">
        <v>699</v>
      </c>
      <c r="D700">
        <v>99</v>
      </c>
      <c r="E700">
        <v>92</v>
      </c>
      <c r="F700">
        <v>58</v>
      </c>
      <c r="G700" t="s">
        <v>750</v>
      </c>
      <c r="H700" t="s">
        <v>699</v>
      </c>
      <c r="I700">
        <v>225</v>
      </c>
      <c r="J700">
        <v>6</v>
      </c>
      <c r="K700">
        <v>0</v>
      </c>
    </row>
    <row r="701" spans="1:11" x14ac:dyDescent="0.25">
      <c r="A701" t="s">
        <v>1379</v>
      </c>
      <c r="B701">
        <v>88.1</v>
      </c>
      <c r="C701">
        <v>700</v>
      </c>
      <c r="D701">
        <v>110</v>
      </c>
      <c r="E701">
        <v>130</v>
      </c>
      <c r="F701">
        <v>60</v>
      </c>
      <c r="G701" t="s">
        <v>708</v>
      </c>
      <c r="I701">
        <v>23.5</v>
      </c>
      <c r="J701">
        <v>6</v>
      </c>
      <c r="K701">
        <v>0</v>
      </c>
    </row>
    <row r="702" spans="1:11" x14ac:dyDescent="0.25">
      <c r="A702" t="s">
        <v>1380</v>
      </c>
      <c r="B702">
        <v>50</v>
      </c>
      <c r="C702">
        <v>701</v>
      </c>
      <c r="D702">
        <v>74</v>
      </c>
      <c r="E702">
        <v>63</v>
      </c>
      <c r="F702">
        <v>118</v>
      </c>
      <c r="G702" t="s">
        <v>730</v>
      </c>
      <c r="H702" t="s">
        <v>671</v>
      </c>
      <c r="I702">
        <v>21.5</v>
      </c>
      <c r="J702">
        <v>6</v>
      </c>
      <c r="K702">
        <v>0</v>
      </c>
    </row>
    <row r="703" spans="1:11" x14ac:dyDescent="0.25">
      <c r="A703" t="s">
        <v>1381</v>
      </c>
      <c r="B703">
        <v>50</v>
      </c>
      <c r="C703">
        <v>702</v>
      </c>
      <c r="D703">
        <v>81</v>
      </c>
      <c r="E703">
        <v>67</v>
      </c>
      <c r="F703">
        <v>101</v>
      </c>
      <c r="G703" t="s">
        <v>695</v>
      </c>
      <c r="H703" t="s">
        <v>708</v>
      </c>
      <c r="I703">
        <v>2.2000000000000002</v>
      </c>
      <c r="J703">
        <v>6</v>
      </c>
      <c r="K703">
        <v>0</v>
      </c>
    </row>
    <row r="704" spans="1:11" x14ac:dyDescent="0.25">
      <c r="A704" t="s">
        <v>1382</v>
      </c>
      <c r="C704">
        <v>703</v>
      </c>
      <c r="D704">
        <v>50</v>
      </c>
      <c r="E704">
        <v>150</v>
      </c>
      <c r="F704">
        <v>50</v>
      </c>
      <c r="G704" t="s">
        <v>750</v>
      </c>
      <c r="H704" t="s">
        <v>708</v>
      </c>
      <c r="I704">
        <v>5.7</v>
      </c>
      <c r="J704">
        <v>6</v>
      </c>
      <c r="K704">
        <v>0</v>
      </c>
    </row>
    <row r="705" spans="1:11" x14ac:dyDescent="0.25">
      <c r="A705" t="s">
        <v>1383</v>
      </c>
      <c r="B705">
        <v>50</v>
      </c>
      <c r="C705">
        <v>704</v>
      </c>
      <c r="D705">
        <v>55</v>
      </c>
      <c r="E705">
        <v>75</v>
      </c>
      <c r="F705">
        <v>40</v>
      </c>
      <c r="G705" t="s">
        <v>826</v>
      </c>
      <c r="I705">
        <v>2.8</v>
      </c>
      <c r="J705">
        <v>6</v>
      </c>
      <c r="K705">
        <v>0</v>
      </c>
    </row>
    <row r="706" spans="1:11" x14ac:dyDescent="0.25">
      <c r="A706" t="s">
        <v>1384</v>
      </c>
      <c r="B706">
        <v>50</v>
      </c>
      <c r="C706">
        <v>705</v>
      </c>
      <c r="D706">
        <v>83</v>
      </c>
      <c r="E706">
        <v>113</v>
      </c>
      <c r="F706">
        <v>60</v>
      </c>
      <c r="G706" t="s">
        <v>826</v>
      </c>
      <c r="I706">
        <v>17.5</v>
      </c>
      <c r="J706">
        <v>6</v>
      </c>
      <c r="K706">
        <v>0</v>
      </c>
    </row>
    <row r="707" spans="1:11" x14ac:dyDescent="0.25">
      <c r="A707" t="s">
        <v>1385</v>
      </c>
      <c r="B707">
        <v>50</v>
      </c>
      <c r="C707">
        <v>706</v>
      </c>
      <c r="D707">
        <v>110</v>
      </c>
      <c r="E707">
        <v>150</v>
      </c>
      <c r="F707">
        <v>80</v>
      </c>
      <c r="G707" t="s">
        <v>826</v>
      </c>
      <c r="I707">
        <v>150.5</v>
      </c>
      <c r="J707">
        <v>6</v>
      </c>
      <c r="K707">
        <v>0</v>
      </c>
    </row>
    <row r="708" spans="1:11" x14ac:dyDescent="0.25">
      <c r="A708" t="s">
        <v>1386</v>
      </c>
      <c r="B708">
        <v>50</v>
      </c>
      <c r="C708">
        <v>707</v>
      </c>
      <c r="D708">
        <v>80</v>
      </c>
      <c r="E708">
        <v>87</v>
      </c>
      <c r="F708">
        <v>75</v>
      </c>
      <c r="G708" t="s">
        <v>758</v>
      </c>
      <c r="H708" t="s">
        <v>708</v>
      </c>
      <c r="I708">
        <v>3</v>
      </c>
      <c r="J708">
        <v>6</v>
      </c>
      <c r="K708">
        <v>0</v>
      </c>
    </row>
    <row r="709" spans="1:11" x14ac:dyDescent="0.25">
      <c r="A709" t="s">
        <v>1387</v>
      </c>
      <c r="B709">
        <v>50</v>
      </c>
      <c r="C709">
        <v>708</v>
      </c>
      <c r="D709">
        <v>50</v>
      </c>
      <c r="E709">
        <v>60</v>
      </c>
      <c r="F709">
        <v>38</v>
      </c>
      <c r="G709" t="s">
        <v>770</v>
      </c>
      <c r="H709" t="s">
        <v>663</v>
      </c>
      <c r="I709">
        <v>7</v>
      </c>
      <c r="J709">
        <v>6</v>
      </c>
      <c r="K709">
        <v>0</v>
      </c>
    </row>
    <row r="710" spans="1:11" x14ac:dyDescent="0.25">
      <c r="A710" t="s">
        <v>1388</v>
      </c>
      <c r="B710">
        <v>50</v>
      </c>
      <c r="C710">
        <v>709</v>
      </c>
      <c r="D710">
        <v>65</v>
      </c>
      <c r="E710">
        <v>82</v>
      </c>
      <c r="F710">
        <v>56</v>
      </c>
      <c r="G710" t="s">
        <v>770</v>
      </c>
      <c r="H710" t="s">
        <v>663</v>
      </c>
      <c r="I710">
        <v>71</v>
      </c>
      <c r="J710">
        <v>6</v>
      </c>
      <c r="K710">
        <v>0</v>
      </c>
    </row>
    <row r="711" spans="1:11" x14ac:dyDescent="0.25">
      <c r="A711" t="s">
        <v>1389</v>
      </c>
      <c r="B711">
        <v>50</v>
      </c>
      <c r="C711">
        <v>710</v>
      </c>
      <c r="D711">
        <v>44</v>
      </c>
      <c r="E711">
        <v>55</v>
      </c>
      <c r="F711">
        <v>41</v>
      </c>
      <c r="G711" t="s">
        <v>770</v>
      </c>
      <c r="H711" t="s">
        <v>663</v>
      </c>
      <c r="I711">
        <v>15</v>
      </c>
      <c r="J711">
        <v>6</v>
      </c>
      <c r="K711">
        <v>0</v>
      </c>
    </row>
    <row r="712" spans="1:11" x14ac:dyDescent="0.25">
      <c r="A712" t="s">
        <v>1390</v>
      </c>
      <c r="B712">
        <v>50</v>
      </c>
      <c r="C712">
        <v>711</v>
      </c>
      <c r="D712">
        <v>58</v>
      </c>
      <c r="E712">
        <v>75</v>
      </c>
      <c r="F712">
        <v>54</v>
      </c>
      <c r="G712" t="s">
        <v>770</v>
      </c>
      <c r="H712" t="s">
        <v>663</v>
      </c>
      <c r="I712">
        <v>39</v>
      </c>
      <c r="J712">
        <v>6</v>
      </c>
      <c r="K712">
        <v>0</v>
      </c>
    </row>
    <row r="713" spans="1:11" x14ac:dyDescent="0.25">
      <c r="A713" t="s">
        <v>1391</v>
      </c>
      <c r="B713">
        <v>50</v>
      </c>
      <c r="C713">
        <v>712</v>
      </c>
      <c r="D713">
        <v>32</v>
      </c>
      <c r="E713">
        <v>35</v>
      </c>
      <c r="F713">
        <v>28</v>
      </c>
      <c r="G713" t="s">
        <v>699</v>
      </c>
      <c r="I713">
        <v>99.5</v>
      </c>
      <c r="J713">
        <v>6</v>
      </c>
      <c r="K713">
        <v>0</v>
      </c>
    </row>
    <row r="714" spans="1:11" x14ac:dyDescent="0.25">
      <c r="A714" t="s">
        <v>1392</v>
      </c>
      <c r="B714">
        <v>50</v>
      </c>
      <c r="C714">
        <v>713</v>
      </c>
      <c r="D714">
        <v>44</v>
      </c>
      <c r="E714">
        <v>46</v>
      </c>
      <c r="F714">
        <v>28</v>
      </c>
      <c r="G714" t="s">
        <v>699</v>
      </c>
      <c r="I714">
        <v>505</v>
      </c>
      <c r="J714">
        <v>6</v>
      </c>
      <c r="K714">
        <v>0</v>
      </c>
    </row>
    <row r="715" spans="1:11" x14ac:dyDescent="0.25">
      <c r="A715" t="s">
        <v>1393</v>
      </c>
      <c r="B715">
        <v>50</v>
      </c>
      <c r="C715">
        <v>714</v>
      </c>
      <c r="D715">
        <v>45</v>
      </c>
      <c r="E715">
        <v>40</v>
      </c>
      <c r="F715">
        <v>55</v>
      </c>
      <c r="G715" t="s">
        <v>671</v>
      </c>
      <c r="H715" t="s">
        <v>826</v>
      </c>
      <c r="I715">
        <v>8</v>
      </c>
      <c r="J715">
        <v>6</v>
      </c>
      <c r="K715">
        <v>0</v>
      </c>
    </row>
    <row r="716" spans="1:11" x14ac:dyDescent="0.25">
      <c r="A716" t="s">
        <v>1394</v>
      </c>
      <c r="B716">
        <v>50</v>
      </c>
      <c r="C716">
        <v>715</v>
      </c>
      <c r="D716">
        <v>97</v>
      </c>
      <c r="E716">
        <v>80</v>
      </c>
      <c r="F716">
        <v>123</v>
      </c>
      <c r="G716" t="s">
        <v>671</v>
      </c>
      <c r="H716" t="s">
        <v>826</v>
      </c>
      <c r="I716">
        <v>85</v>
      </c>
      <c r="J716">
        <v>6</v>
      </c>
      <c r="K716">
        <v>0</v>
      </c>
    </row>
    <row r="717" spans="1:11" x14ac:dyDescent="0.25">
      <c r="A717" t="s">
        <v>1395</v>
      </c>
      <c r="C717">
        <v>716</v>
      </c>
      <c r="D717">
        <v>131</v>
      </c>
      <c r="E717">
        <v>98</v>
      </c>
      <c r="F717">
        <v>99</v>
      </c>
      <c r="G717" t="s">
        <v>708</v>
      </c>
      <c r="I717">
        <v>215</v>
      </c>
      <c r="J717">
        <v>6</v>
      </c>
      <c r="K717">
        <v>1</v>
      </c>
    </row>
    <row r="718" spans="1:11" x14ac:dyDescent="0.25">
      <c r="A718" t="s">
        <v>1396</v>
      </c>
      <c r="C718">
        <v>717</v>
      </c>
      <c r="D718">
        <v>131</v>
      </c>
      <c r="E718">
        <v>98</v>
      </c>
      <c r="F718">
        <v>99</v>
      </c>
      <c r="G718" t="s">
        <v>688</v>
      </c>
      <c r="H718" t="s">
        <v>671</v>
      </c>
      <c r="I718">
        <v>203</v>
      </c>
      <c r="J718">
        <v>6</v>
      </c>
      <c r="K718">
        <v>1</v>
      </c>
    </row>
    <row r="719" spans="1:11" x14ac:dyDescent="0.25">
      <c r="A719" t="s">
        <v>1397</v>
      </c>
      <c r="C719">
        <v>718</v>
      </c>
      <c r="D719">
        <v>91</v>
      </c>
      <c r="E719">
        <v>95</v>
      </c>
      <c r="F719">
        <v>85</v>
      </c>
      <c r="G719" t="s">
        <v>826</v>
      </c>
      <c r="H719" t="s">
        <v>698</v>
      </c>
      <c r="I719">
        <v>284.60000000000002</v>
      </c>
      <c r="J719">
        <v>6</v>
      </c>
      <c r="K719">
        <v>1</v>
      </c>
    </row>
    <row r="720" spans="1:11" x14ac:dyDescent="0.25">
      <c r="A720" t="s">
        <v>1398</v>
      </c>
      <c r="C720">
        <v>719</v>
      </c>
      <c r="D720">
        <v>160</v>
      </c>
      <c r="E720">
        <v>110</v>
      </c>
      <c r="F720">
        <v>110</v>
      </c>
      <c r="G720" t="s">
        <v>750</v>
      </c>
      <c r="H720" t="s">
        <v>708</v>
      </c>
      <c r="I720">
        <v>8.8000000000000007</v>
      </c>
      <c r="J720">
        <v>6</v>
      </c>
      <c r="K720">
        <v>1</v>
      </c>
    </row>
    <row r="721" spans="1:11" x14ac:dyDescent="0.25">
      <c r="A721" t="s">
        <v>1399</v>
      </c>
      <c r="C721">
        <v>720</v>
      </c>
      <c r="D721">
        <v>170</v>
      </c>
      <c r="E721">
        <v>130</v>
      </c>
      <c r="F721">
        <v>80</v>
      </c>
      <c r="G721" t="s">
        <v>738</v>
      </c>
      <c r="H721" t="s">
        <v>770</v>
      </c>
      <c r="J721">
        <v>6</v>
      </c>
      <c r="K721">
        <v>1</v>
      </c>
    </row>
    <row r="722" spans="1:11" x14ac:dyDescent="0.25">
      <c r="A722" t="s">
        <v>1400</v>
      </c>
      <c r="C722">
        <v>721</v>
      </c>
      <c r="D722">
        <v>130</v>
      </c>
      <c r="E722">
        <v>90</v>
      </c>
      <c r="F722">
        <v>70</v>
      </c>
      <c r="G722" t="s">
        <v>668</v>
      </c>
      <c r="H722" t="s">
        <v>673</v>
      </c>
      <c r="I722">
        <v>195</v>
      </c>
      <c r="J722">
        <v>6</v>
      </c>
      <c r="K722">
        <v>1</v>
      </c>
    </row>
    <row r="723" spans="1:11" x14ac:dyDescent="0.25">
      <c r="A723" t="s">
        <v>1401</v>
      </c>
      <c r="B723">
        <v>88.1</v>
      </c>
      <c r="C723">
        <v>722</v>
      </c>
      <c r="D723">
        <v>50</v>
      </c>
      <c r="E723">
        <v>50</v>
      </c>
      <c r="F723">
        <v>42</v>
      </c>
      <c r="G723" t="s">
        <v>663</v>
      </c>
      <c r="H723" t="s">
        <v>671</v>
      </c>
      <c r="I723">
        <v>1.5</v>
      </c>
      <c r="J723">
        <v>7</v>
      </c>
      <c r="K723">
        <v>0</v>
      </c>
    </row>
    <row r="724" spans="1:11" x14ac:dyDescent="0.25">
      <c r="A724" t="s">
        <v>1402</v>
      </c>
      <c r="B724">
        <v>88.1</v>
      </c>
      <c r="C724">
        <v>723</v>
      </c>
      <c r="D724">
        <v>70</v>
      </c>
      <c r="E724">
        <v>70</v>
      </c>
      <c r="F724">
        <v>52</v>
      </c>
      <c r="G724" t="s">
        <v>663</v>
      </c>
      <c r="H724" t="s">
        <v>671</v>
      </c>
      <c r="I724">
        <v>16</v>
      </c>
      <c r="J724">
        <v>7</v>
      </c>
      <c r="K724">
        <v>0</v>
      </c>
    </row>
    <row r="725" spans="1:11" x14ac:dyDescent="0.25">
      <c r="A725" t="s">
        <v>1403</v>
      </c>
      <c r="B725">
        <v>88.1</v>
      </c>
      <c r="C725">
        <v>724</v>
      </c>
      <c r="D725">
        <v>100</v>
      </c>
      <c r="E725">
        <v>100</v>
      </c>
      <c r="F725">
        <v>70</v>
      </c>
      <c r="G725" t="s">
        <v>663</v>
      </c>
      <c r="H725" t="s">
        <v>770</v>
      </c>
      <c r="I725">
        <v>36.6</v>
      </c>
      <c r="J725">
        <v>7</v>
      </c>
      <c r="K725">
        <v>0</v>
      </c>
    </row>
    <row r="726" spans="1:11" x14ac:dyDescent="0.25">
      <c r="A726" t="s">
        <v>1404</v>
      </c>
      <c r="B726">
        <v>88.1</v>
      </c>
      <c r="C726">
        <v>725</v>
      </c>
      <c r="D726">
        <v>60</v>
      </c>
      <c r="E726">
        <v>40</v>
      </c>
      <c r="F726">
        <v>70</v>
      </c>
      <c r="G726" t="s">
        <v>668</v>
      </c>
      <c r="I726">
        <v>4.3</v>
      </c>
      <c r="J726">
        <v>7</v>
      </c>
      <c r="K726">
        <v>0</v>
      </c>
    </row>
    <row r="727" spans="1:11" x14ac:dyDescent="0.25">
      <c r="A727" t="s">
        <v>1405</v>
      </c>
      <c r="B727">
        <v>88.1</v>
      </c>
      <c r="C727">
        <v>726</v>
      </c>
      <c r="D727">
        <v>80</v>
      </c>
      <c r="E727">
        <v>50</v>
      </c>
      <c r="F727">
        <v>90</v>
      </c>
      <c r="G727" t="s">
        <v>668</v>
      </c>
      <c r="I727">
        <v>25</v>
      </c>
      <c r="J727">
        <v>7</v>
      </c>
      <c r="K727">
        <v>0</v>
      </c>
    </row>
    <row r="728" spans="1:11" x14ac:dyDescent="0.25">
      <c r="A728" t="s">
        <v>1406</v>
      </c>
      <c r="B728">
        <v>88.1</v>
      </c>
      <c r="C728">
        <v>727</v>
      </c>
      <c r="D728">
        <v>80</v>
      </c>
      <c r="E728">
        <v>90</v>
      </c>
      <c r="F728">
        <v>60</v>
      </c>
      <c r="G728" t="s">
        <v>668</v>
      </c>
      <c r="H728" t="s">
        <v>688</v>
      </c>
      <c r="I728">
        <v>83</v>
      </c>
      <c r="J728">
        <v>7</v>
      </c>
      <c r="K728">
        <v>0</v>
      </c>
    </row>
    <row r="729" spans="1:11" x14ac:dyDescent="0.25">
      <c r="A729" t="s">
        <v>1407</v>
      </c>
      <c r="B729">
        <v>88.1</v>
      </c>
      <c r="C729">
        <v>728</v>
      </c>
      <c r="D729">
        <v>66</v>
      </c>
      <c r="E729">
        <v>56</v>
      </c>
      <c r="F729">
        <v>40</v>
      </c>
      <c r="G729" t="s">
        <v>673</v>
      </c>
      <c r="I729">
        <v>7.5</v>
      </c>
      <c r="J729">
        <v>7</v>
      </c>
      <c r="K729">
        <v>0</v>
      </c>
    </row>
    <row r="730" spans="1:11" x14ac:dyDescent="0.25">
      <c r="A730" t="s">
        <v>1408</v>
      </c>
      <c r="B730">
        <v>88.1</v>
      </c>
      <c r="C730">
        <v>729</v>
      </c>
      <c r="D730">
        <v>91</v>
      </c>
      <c r="E730">
        <v>81</v>
      </c>
      <c r="F730">
        <v>50</v>
      </c>
      <c r="G730" t="s">
        <v>673</v>
      </c>
      <c r="I730">
        <v>17.5</v>
      </c>
      <c r="J730">
        <v>7</v>
      </c>
      <c r="K730">
        <v>0</v>
      </c>
    </row>
    <row r="731" spans="1:11" x14ac:dyDescent="0.25">
      <c r="A731" t="s">
        <v>1409</v>
      </c>
      <c r="B731">
        <v>88.1</v>
      </c>
      <c r="C731">
        <v>730</v>
      </c>
      <c r="D731">
        <v>126</v>
      </c>
      <c r="E731">
        <v>116</v>
      </c>
      <c r="F731">
        <v>60</v>
      </c>
      <c r="G731" t="s">
        <v>673</v>
      </c>
      <c r="H731" t="s">
        <v>708</v>
      </c>
      <c r="I731">
        <v>44</v>
      </c>
      <c r="J731">
        <v>7</v>
      </c>
      <c r="K731">
        <v>0</v>
      </c>
    </row>
    <row r="732" spans="1:11" x14ac:dyDescent="0.25">
      <c r="A732" t="s">
        <v>1410</v>
      </c>
      <c r="B732">
        <v>50</v>
      </c>
      <c r="C732">
        <v>731</v>
      </c>
      <c r="D732">
        <v>30</v>
      </c>
      <c r="E732">
        <v>30</v>
      </c>
      <c r="F732">
        <v>65</v>
      </c>
      <c r="G732" t="s">
        <v>684</v>
      </c>
      <c r="H732" t="s">
        <v>671</v>
      </c>
      <c r="I732">
        <v>1.2</v>
      </c>
      <c r="J732">
        <v>7</v>
      </c>
      <c r="K732">
        <v>0</v>
      </c>
    </row>
    <row r="733" spans="1:11" x14ac:dyDescent="0.25">
      <c r="A733" t="s">
        <v>1411</v>
      </c>
      <c r="B733">
        <v>50</v>
      </c>
      <c r="C733">
        <v>732</v>
      </c>
      <c r="D733">
        <v>40</v>
      </c>
      <c r="E733">
        <v>50</v>
      </c>
      <c r="F733">
        <v>75</v>
      </c>
      <c r="G733" t="s">
        <v>684</v>
      </c>
      <c r="H733" t="s">
        <v>671</v>
      </c>
      <c r="I733">
        <v>14.8</v>
      </c>
      <c r="J733">
        <v>7</v>
      </c>
      <c r="K733">
        <v>0</v>
      </c>
    </row>
    <row r="734" spans="1:11" x14ac:dyDescent="0.25">
      <c r="A734" t="s">
        <v>1412</v>
      </c>
      <c r="B734">
        <v>50</v>
      </c>
      <c r="C734">
        <v>733</v>
      </c>
      <c r="D734">
        <v>75</v>
      </c>
      <c r="E734">
        <v>75</v>
      </c>
      <c r="F734">
        <v>60</v>
      </c>
      <c r="G734" t="s">
        <v>684</v>
      </c>
      <c r="H734" t="s">
        <v>671</v>
      </c>
      <c r="I734">
        <v>26</v>
      </c>
      <c r="J734">
        <v>7</v>
      </c>
      <c r="K734">
        <v>0</v>
      </c>
    </row>
    <row r="735" spans="1:11" x14ac:dyDescent="0.25">
      <c r="A735" t="s">
        <v>1413</v>
      </c>
      <c r="B735">
        <v>50</v>
      </c>
      <c r="C735">
        <v>734</v>
      </c>
      <c r="D735">
        <v>30</v>
      </c>
      <c r="E735">
        <v>30</v>
      </c>
      <c r="F735">
        <v>45</v>
      </c>
      <c r="G735" t="s">
        <v>684</v>
      </c>
      <c r="I735">
        <v>6</v>
      </c>
      <c r="J735">
        <v>7</v>
      </c>
      <c r="K735">
        <v>0</v>
      </c>
    </row>
    <row r="736" spans="1:11" x14ac:dyDescent="0.25">
      <c r="A736" t="s">
        <v>1414</v>
      </c>
      <c r="B736">
        <v>50</v>
      </c>
      <c r="C736">
        <v>735</v>
      </c>
      <c r="D736">
        <v>55</v>
      </c>
      <c r="E736">
        <v>60</v>
      </c>
      <c r="F736">
        <v>45</v>
      </c>
      <c r="G736" t="s">
        <v>684</v>
      </c>
      <c r="I736">
        <v>14.2</v>
      </c>
      <c r="J736">
        <v>7</v>
      </c>
      <c r="K736">
        <v>0</v>
      </c>
    </row>
    <row r="737" spans="1:11" x14ac:dyDescent="0.25">
      <c r="A737" t="s">
        <v>1415</v>
      </c>
      <c r="B737">
        <v>50</v>
      </c>
      <c r="C737">
        <v>736</v>
      </c>
      <c r="D737">
        <v>55</v>
      </c>
      <c r="E737">
        <v>45</v>
      </c>
      <c r="F737">
        <v>46</v>
      </c>
      <c r="G737" t="s">
        <v>677</v>
      </c>
      <c r="I737">
        <v>4.4000000000000004</v>
      </c>
      <c r="J737">
        <v>7</v>
      </c>
      <c r="K737">
        <v>0</v>
      </c>
    </row>
    <row r="738" spans="1:11" x14ac:dyDescent="0.25">
      <c r="A738" t="s">
        <v>1416</v>
      </c>
      <c r="B738">
        <v>50</v>
      </c>
      <c r="C738">
        <v>737</v>
      </c>
      <c r="D738">
        <v>55</v>
      </c>
      <c r="E738">
        <v>75</v>
      </c>
      <c r="F738">
        <v>36</v>
      </c>
      <c r="G738" t="s">
        <v>677</v>
      </c>
      <c r="H738" t="s">
        <v>695</v>
      </c>
      <c r="I738">
        <v>10.5</v>
      </c>
      <c r="J738">
        <v>7</v>
      </c>
      <c r="K738">
        <v>0</v>
      </c>
    </row>
    <row r="739" spans="1:11" x14ac:dyDescent="0.25">
      <c r="A739" t="s">
        <v>1417</v>
      </c>
      <c r="B739">
        <v>50</v>
      </c>
      <c r="C739">
        <v>738</v>
      </c>
      <c r="D739">
        <v>145</v>
      </c>
      <c r="E739">
        <v>75</v>
      </c>
      <c r="F739">
        <v>43</v>
      </c>
      <c r="G739" t="s">
        <v>677</v>
      </c>
      <c r="H739" t="s">
        <v>695</v>
      </c>
      <c r="I739">
        <v>45</v>
      </c>
      <c r="J739">
        <v>7</v>
      </c>
      <c r="K739">
        <v>0</v>
      </c>
    </row>
    <row r="740" spans="1:11" x14ac:dyDescent="0.25">
      <c r="A740" t="s">
        <v>1418</v>
      </c>
      <c r="B740">
        <v>50</v>
      </c>
      <c r="C740">
        <v>739</v>
      </c>
      <c r="D740">
        <v>42</v>
      </c>
      <c r="E740">
        <v>47</v>
      </c>
      <c r="F740">
        <v>63</v>
      </c>
      <c r="G740" t="s">
        <v>730</v>
      </c>
      <c r="I740">
        <v>7</v>
      </c>
      <c r="J740">
        <v>7</v>
      </c>
      <c r="K740">
        <v>0</v>
      </c>
    </row>
    <row r="741" spans="1:11" x14ac:dyDescent="0.25">
      <c r="A741" t="s">
        <v>1419</v>
      </c>
      <c r="B741">
        <v>50</v>
      </c>
      <c r="C741">
        <v>740</v>
      </c>
      <c r="D741">
        <v>62</v>
      </c>
      <c r="E741">
        <v>67</v>
      </c>
      <c r="F741">
        <v>43</v>
      </c>
      <c r="G741" t="s">
        <v>730</v>
      </c>
      <c r="H741" t="s">
        <v>699</v>
      </c>
      <c r="I741">
        <v>180</v>
      </c>
      <c r="J741">
        <v>7</v>
      </c>
      <c r="K741">
        <v>0</v>
      </c>
    </row>
    <row r="742" spans="1:11" x14ac:dyDescent="0.25">
      <c r="A742" t="s">
        <v>1420</v>
      </c>
      <c r="B742">
        <v>24.6</v>
      </c>
      <c r="C742">
        <v>741</v>
      </c>
      <c r="D742">
        <v>98</v>
      </c>
      <c r="E742">
        <v>70</v>
      </c>
      <c r="F742">
        <v>93</v>
      </c>
      <c r="G742" t="s">
        <v>668</v>
      </c>
      <c r="H742" t="s">
        <v>671</v>
      </c>
      <c r="I742">
        <v>3.4</v>
      </c>
      <c r="J742">
        <v>7</v>
      </c>
      <c r="K742">
        <v>0</v>
      </c>
    </row>
    <row r="743" spans="1:11" x14ac:dyDescent="0.25">
      <c r="A743" t="s">
        <v>1421</v>
      </c>
      <c r="B743">
        <v>50</v>
      </c>
      <c r="C743">
        <v>742</v>
      </c>
      <c r="D743">
        <v>55</v>
      </c>
      <c r="E743">
        <v>40</v>
      </c>
      <c r="F743">
        <v>84</v>
      </c>
      <c r="G743" t="s">
        <v>677</v>
      </c>
      <c r="H743" t="s">
        <v>708</v>
      </c>
      <c r="I743">
        <v>0.2</v>
      </c>
      <c r="J743">
        <v>7</v>
      </c>
      <c r="K743">
        <v>0</v>
      </c>
    </row>
    <row r="744" spans="1:11" x14ac:dyDescent="0.25">
      <c r="A744" t="s">
        <v>1422</v>
      </c>
      <c r="B744">
        <v>50</v>
      </c>
      <c r="C744">
        <v>743</v>
      </c>
      <c r="D744">
        <v>95</v>
      </c>
      <c r="E744">
        <v>70</v>
      </c>
      <c r="F744">
        <v>124</v>
      </c>
      <c r="G744" t="s">
        <v>677</v>
      </c>
      <c r="H744" t="s">
        <v>708</v>
      </c>
      <c r="I744">
        <v>0.5</v>
      </c>
      <c r="J744">
        <v>7</v>
      </c>
      <c r="K744">
        <v>0</v>
      </c>
    </row>
    <row r="745" spans="1:11" x14ac:dyDescent="0.25">
      <c r="A745" t="s">
        <v>1423</v>
      </c>
      <c r="B745">
        <v>50</v>
      </c>
      <c r="C745">
        <v>744</v>
      </c>
      <c r="D745">
        <v>30</v>
      </c>
      <c r="E745">
        <v>40</v>
      </c>
      <c r="F745">
        <v>60</v>
      </c>
      <c r="G745" t="s">
        <v>750</v>
      </c>
      <c r="I745">
        <v>9.1999999999999993</v>
      </c>
      <c r="J745">
        <v>7</v>
      </c>
      <c r="K745">
        <v>0</v>
      </c>
    </row>
    <row r="746" spans="1:11" x14ac:dyDescent="0.25">
      <c r="A746" t="s">
        <v>1424</v>
      </c>
      <c r="B746">
        <v>50</v>
      </c>
      <c r="C746">
        <v>745</v>
      </c>
      <c r="D746">
        <v>55</v>
      </c>
      <c r="E746">
        <v>75</v>
      </c>
      <c r="F746">
        <v>82</v>
      </c>
      <c r="G746" t="s">
        <v>750</v>
      </c>
      <c r="J746">
        <v>7</v>
      </c>
      <c r="K746">
        <v>0</v>
      </c>
    </row>
    <row r="747" spans="1:11" x14ac:dyDescent="0.25">
      <c r="A747" t="s">
        <v>1425</v>
      </c>
      <c r="B747">
        <v>50</v>
      </c>
      <c r="C747">
        <v>746</v>
      </c>
      <c r="D747">
        <v>140</v>
      </c>
      <c r="E747">
        <v>135</v>
      </c>
      <c r="F747">
        <v>30</v>
      </c>
      <c r="G747" t="s">
        <v>673</v>
      </c>
      <c r="I747">
        <v>0.3</v>
      </c>
      <c r="J747">
        <v>7</v>
      </c>
      <c r="K747">
        <v>0</v>
      </c>
    </row>
    <row r="748" spans="1:11" x14ac:dyDescent="0.25">
      <c r="A748" t="s">
        <v>1426</v>
      </c>
      <c r="B748">
        <v>50</v>
      </c>
      <c r="C748">
        <v>747</v>
      </c>
      <c r="D748">
        <v>43</v>
      </c>
      <c r="E748">
        <v>52</v>
      </c>
      <c r="F748">
        <v>45</v>
      </c>
      <c r="G748" t="s">
        <v>664</v>
      </c>
      <c r="H748" t="s">
        <v>673</v>
      </c>
      <c r="I748">
        <v>8</v>
      </c>
      <c r="J748">
        <v>7</v>
      </c>
      <c r="K748">
        <v>0</v>
      </c>
    </row>
    <row r="749" spans="1:11" x14ac:dyDescent="0.25">
      <c r="A749" t="s">
        <v>1427</v>
      </c>
      <c r="B749">
        <v>50</v>
      </c>
      <c r="C749">
        <v>748</v>
      </c>
      <c r="D749">
        <v>53</v>
      </c>
      <c r="E749">
        <v>142</v>
      </c>
      <c r="F749">
        <v>35</v>
      </c>
      <c r="G749" t="s">
        <v>664</v>
      </c>
      <c r="H749" t="s">
        <v>673</v>
      </c>
      <c r="I749">
        <v>14.5</v>
      </c>
      <c r="J749">
        <v>7</v>
      </c>
      <c r="K749">
        <v>0</v>
      </c>
    </row>
    <row r="750" spans="1:11" x14ac:dyDescent="0.25">
      <c r="A750" t="s">
        <v>1428</v>
      </c>
      <c r="B750">
        <v>50</v>
      </c>
      <c r="C750">
        <v>749</v>
      </c>
      <c r="D750">
        <v>45</v>
      </c>
      <c r="E750">
        <v>55</v>
      </c>
      <c r="F750">
        <v>45</v>
      </c>
      <c r="G750" t="s">
        <v>698</v>
      </c>
      <c r="I750">
        <v>110</v>
      </c>
      <c r="J750">
        <v>7</v>
      </c>
      <c r="K750">
        <v>0</v>
      </c>
    </row>
    <row r="751" spans="1:11" x14ac:dyDescent="0.25">
      <c r="A751" t="s">
        <v>1429</v>
      </c>
      <c r="B751">
        <v>50</v>
      </c>
      <c r="C751">
        <v>750</v>
      </c>
      <c r="D751">
        <v>55</v>
      </c>
      <c r="E751">
        <v>85</v>
      </c>
      <c r="F751">
        <v>35</v>
      </c>
      <c r="G751" t="s">
        <v>698</v>
      </c>
      <c r="I751">
        <v>920</v>
      </c>
      <c r="J751">
        <v>7</v>
      </c>
      <c r="K751">
        <v>0</v>
      </c>
    </row>
    <row r="752" spans="1:11" x14ac:dyDescent="0.25">
      <c r="A752" t="s">
        <v>1430</v>
      </c>
      <c r="B752">
        <v>50</v>
      </c>
      <c r="C752">
        <v>751</v>
      </c>
      <c r="D752">
        <v>40</v>
      </c>
      <c r="E752">
        <v>72</v>
      </c>
      <c r="F752">
        <v>27</v>
      </c>
      <c r="G752" t="s">
        <v>673</v>
      </c>
      <c r="H752" t="s">
        <v>677</v>
      </c>
      <c r="I752">
        <v>4</v>
      </c>
      <c r="J752">
        <v>7</v>
      </c>
      <c r="K752">
        <v>0</v>
      </c>
    </row>
    <row r="753" spans="1:11" x14ac:dyDescent="0.25">
      <c r="A753" t="s">
        <v>1431</v>
      </c>
      <c r="B753">
        <v>50</v>
      </c>
      <c r="C753">
        <v>752</v>
      </c>
      <c r="D753">
        <v>50</v>
      </c>
      <c r="E753">
        <v>132</v>
      </c>
      <c r="F753">
        <v>42</v>
      </c>
      <c r="G753" t="s">
        <v>673</v>
      </c>
      <c r="H753" t="s">
        <v>677</v>
      </c>
      <c r="I753">
        <v>82</v>
      </c>
      <c r="J753">
        <v>7</v>
      </c>
      <c r="K753">
        <v>0</v>
      </c>
    </row>
    <row r="754" spans="1:11" x14ac:dyDescent="0.25">
      <c r="A754" t="s">
        <v>1432</v>
      </c>
      <c r="B754">
        <v>50</v>
      </c>
      <c r="C754">
        <v>753</v>
      </c>
      <c r="D754">
        <v>50</v>
      </c>
      <c r="E754">
        <v>35</v>
      </c>
      <c r="F754">
        <v>35</v>
      </c>
      <c r="G754" t="s">
        <v>663</v>
      </c>
      <c r="I754">
        <v>1.5</v>
      </c>
      <c r="J754">
        <v>7</v>
      </c>
      <c r="K754">
        <v>0</v>
      </c>
    </row>
    <row r="755" spans="1:11" x14ac:dyDescent="0.25">
      <c r="A755" t="s">
        <v>1433</v>
      </c>
      <c r="B755">
        <v>50</v>
      </c>
      <c r="C755">
        <v>754</v>
      </c>
      <c r="D755">
        <v>80</v>
      </c>
      <c r="E755">
        <v>90</v>
      </c>
      <c r="F755">
        <v>45</v>
      </c>
      <c r="G755" t="s">
        <v>663</v>
      </c>
      <c r="I755">
        <v>18.5</v>
      </c>
      <c r="J755">
        <v>7</v>
      </c>
      <c r="K755">
        <v>0</v>
      </c>
    </row>
    <row r="756" spans="1:11" x14ac:dyDescent="0.25">
      <c r="A756" t="s">
        <v>1434</v>
      </c>
      <c r="B756">
        <v>50</v>
      </c>
      <c r="C756">
        <v>755</v>
      </c>
      <c r="D756">
        <v>65</v>
      </c>
      <c r="E756">
        <v>75</v>
      </c>
      <c r="F756">
        <v>15</v>
      </c>
      <c r="G756" t="s">
        <v>663</v>
      </c>
      <c r="H756" t="s">
        <v>708</v>
      </c>
      <c r="I756">
        <v>1.5</v>
      </c>
      <c r="J756">
        <v>7</v>
      </c>
      <c r="K756">
        <v>0</v>
      </c>
    </row>
    <row r="757" spans="1:11" x14ac:dyDescent="0.25">
      <c r="A757" t="s">
        <v>1435</v>
      </c>
      <c r="B757">
        <v>50</v>
      </c>
      <c r="C757">
        <v>756</v>
      </c>
      <c r="D757">
        <v>90</v>
      </c>
      <c r="E757">
        <v>100</v>
      </c>
      <c r="F757">
        <v>30</v>
      </c>
      <c r="G757" t="s">
        <v>663</v>
      </c>
      <c r="H757" t="s">
        <v>708</v>
      </c>
      <c r="I757">
        <v>11.5</v>
      </c>
      <c r="J757">
        <v>7</v>
      </c>
      <c r="K757">
        <v>0</v>
      </c>
    </row>
    <row r="758" spans="1:11" x14ac:dyDescent="0.25">
      <c r="A758" t="s">
        <v>1436</v>
      </c>
      <c r="B758">
        <v>88.1</v>
      </c>
      <c r="C758">
        <v>757</v>
      </c>
      <c r="D758">
        <v>71</v>
      </c>
      <c r="E758">
        <v>40</v>
      </c>
      <c r="F758">
        <v>77</v>
      </c>
      <c r="G758" t="s">
        <v>664</v>
      </c>
      <c r="H758" t="s">
        <v>668</v>
      </c>
      <c r="I758">
        <v>4.8</v>
      </c>
      <c r="J758">
        <v>7</v>
      </c>
      <c r="K758">
        <v>0</v>
      </c>
    </row>
    <row r="759" spans="1:11" x14ac:dyDescent="0.25">
      <c r="A759" t="s">
        <v>1437</v>
      </c>
      <c r="B759">
        <v>0</v>
      </c>
      <c r="C759">
        <v>758</v>
      </c>
      <c r="D759">
        <v>111</v>
      </c>
      <c r="E759">
        <v>60</v>
      </c>
      <c r="F759">
        <v>117</v>
      </c>
      <c r="G759" t="s">
        <v>664</v>
      </c>
      <c r="H759" t="s">
        <v>668</v>
      </c>
      <c r="I759">
        <v>22.2</v>
      </c>
      <c r="J759">
        <v>7</v>
      </c>
      <c r="K759">
        <v>0</v>
      </c>
    </row>
    <row r="760" spans="1:11" x14ac:dyDescent="0.25">
      <c r="A760" t="s">
        <v>1438</v>
      </c>
      <c r="B760">
        <v>50</v>
      </c>
      <c r="C760">
        <v>759</v>
      </c>
      <c r="D760">
        <v>45</v>
      </c>
      <c r="E760">
        <v>50</v>
      </c>
      <c r="F760">
        <v>50</v>
      </c>
      <c r="G760" t="s">
        <v>684</v>
      </c>
      <c r="H760" t="s">
        <v>730</v>
      </c>
      <c r="I760">
        <v>6.8</v>
      </c>
      <c r="J760">
        <v>7</v>
      </c>
      <c r="K760">
        <v>0</v>
      </c>
    </row>
    <row r="761" spans="1:11" x14ac:dyDescent="0.25">
      <c r="A761" t="s">
        <v>1439</v>
      </c>
      <c r="B761">
        <v>50</v>
      </c>
      <c r="C761">
        <v>760</v>
      </c>
      <c r="D761">
        <v>55</v>
      </c>
      <c r="E761">
        <v>60</v>
      </c>
      <c r="F761">
        <v>60</v>
      </c>
      <c r="G761" t="s">
        <v>684</v>
      </c>
      <c r="H761" t="s">
        <v>730</v>
      </c>
      <c r="I761">
        <v>135</v>
      </c>
      <c r="J761">
        <v>7</v>
      </c>
      <c r="K761">
        <v>0</v>
      </c>
    </row>
    <row r="762" spans="1:11" x14ac:dyDescent="0.25">
      <c r="A762" t="s">
        <v>1440</v>
      </c>
      <c r="B762">
        <v>0</v>
      </c>
      <c r="C762">
        <v>761</v>
      </c>
      <c r="D762">
        <v>30</v>
      </c>
      <c r="E762">
        <v>38</v>
      </c>
      <c r="F762">
        <v>32</v>
      </c>
      <c r="G762" t="s">
        <v>663</v>
      </c>
      <c r="I762">
        <v>3.2</v>
      </c>
      <c r="J762">
        <v>7</v>
      </c>
      <c r="K762">
        <v>0</v>
      </c>
    </row>
    <row r="763" spans="1:11" x14ac:dyDescent="0.25">
      <c r="A763" t="s">
        <v>1441</v>
      </c>
      <c r="B763">
        <v>0</v>
      </c>
      <c r="C763">
        <v>762</v>
      </c>
      <c r="D763">
        <v>40</v>
      </c>
      <c r="E763">
        <v>48</v>
      </c>
      <c r="F763">
        <v>62</v>
      </c>
      <c r="G763" t="s">
        <v>663</v>
      </c>
      <c r="I763">
        <v>8.1999999999999993</v>
      </c>
      <c r="J763">
        <v>7</v>
      </c>
      <c r="K763">
        <v>0</v>
      </c>
    </row>
    <row r="764" spans="1:11" x14ac:dyDescent="0.25">
      <c r="A764" t="s">
        <v>1442</v>
      </c>
      <c r="B764">
        <v>0</v>
      </c>
      <c r="C764">
        <v>763</v>
      </c>
      <c r="D764">
        <v>50</v>
      </c>
      <c r="E764">
        <v>98</v>
      </c>
      <c r="F764">
        <v>72</v>
      </c>
      <c r="G764" t="s">
        <v>663</v>
      </c>
      <c r="I764">
        <v>21.4</v>
      </c>
      <c r="J764">
        <v>7</v>
      </c>
      <c r="K764">
        <v>0</v>
      </c>
    </row>
    <row r="765" spans="1:11" x14ac:dyDescent="0.25">
      <c r="A765" t="s">
        <v>1443</v>
      </c>
      <c r="B765">
        <v>24.6</v>
      </c>
      <c r="C765">
        <v>764</v>
      </c>
      <c r="D765">
        <v>82</v>
      </c>
      <c r="E765">
        <v>110</v>
      </c>
      <c r="F765">
        <v>100</v>
      </c>
      <c r="G765" t="s">
        <v>708</v>
      </c>
      <c r="I765">
        <v>0.3</v>
      </c>
      <c r="J765">
        <v>7</v>
      </c>
      <c r="K765">
        <v>0</v>
      </c>
    </row>
    <row r="766" spans="1:11" x14ac:dyDescent="0.25">
      <c r="A766" t="s">
        <v>1444</v>
      </c>
      <c r="B766">
        <v>50</v>
      </c>
      <c r="C766">
        <v>765</v>
      </c>
      <c r="D766">
        <v>90</v>
      </c>
      <c r="E766">
        <v>110</v>
      </c>
      <c r="F766">
        <v>60</v>
      </c>
      <c r="G766" t="s">
        <v>684</v>
      </c>
      <c r="H766" t="s">
        <v>738</v>
      </c>
      <c r="I766">
        <v>76</v>
      </c>
      <c r="J766">
        <v>7</v>
      </c>
      <c r="K766">
        <v>0</v>
      </c>
    </row>
    <row r="767" spans="1:11" x14ac:dyDescent="0.25">
      <c r="A767" t="s">
        <v>1445</v>
      </c>
      <c r="B767">
        <v>50</v>
      </c>
      <c r="C767">
        <v>766</v>
      </c>
      <c r="D767">
        <v>40</v>
      </c>
      <c r="E767">
        <v>60</v>
      </c>
      <c r="F767">
        <v>80</v>
      </c>
      <c r="G767" t="s">
        <v>730</v>
      </c>
      <c r="I767">
        <v>82.8</v>
      </c>
      <c r="J767">
        <v>7</v>
      </c>
      <c r="K767">
        <v>0</v>
      </c>
    </row>
    <row r="768" spans="1:11" x14ac:dyDescent="0.25">
      <c r="A768" t="s">
        <v>1446</v>
      </c>
      <c r="B768">
        <v>50</v>
      </c>
      <c r="C768">
        <v>767</v>
      </c>
      <c r="D768">
        <v>20</v>
      </c>
      <c r="E768">
        <v>30</v>
      </c>
      <c r="F768">
        <v>80</v>
      </c>
      <c r="G768" t="s">
        <v>677</v>
      </c>
      <c r="H768" t="s">
        <v>673</v>
      </c>
      <c r="I768">
        <v>12</v>
      </c>
      <c r="J768">
        <v>7</v>
      </c>
      <c r="K768">
        <v>0</v>
      </c>
    </row>
    <row r="769" spans="1:11" x14ac:dyDescent="0.25">
      <c r="A769" t="s">
        <v>1447</v>
      </c>
      <c r="B769">
        <v>50</v>
      </c>
      <c r="C769">
        <v>768</v>
      </c>
      <c r="D769">
        <v>60</v>
      </c>
      <c r="E769">
        <v>90</v>
      </c>
      <c r="F769">
        <v>40</v>
      </c>
      <c r="G769" t="s">
        <v>677</v>
      </c>
      <c r="H769" t="s">
        <v>673</v>
      </c>
      <c r="I769">
        <v>108</v>
      </c>
      <c r="J769">
        <v>7</v>
      </c>
      <c r="K769">
        <v>0</v>
      </c>
    </row>
    <row r="770" spans="1:11" x14ac:dyDescent="0.25">
      <c r="A770" t="s">
        <v>1448</v>
      </c>
      <c r="B770">
        <v>50</v>
      </c>
      <c r="C770">
        <v>769</v>
      </c>
      <c r="D770">
        <v>70</v>
      </c>
      <c r="E770">
        <v>45</v>
      </c>
      <c r="F770">
        <v>15</v>
      </c>
      <c r="G770" t="s">
        <v>770</v>
      </c>
      <c r="H770" t="s">
        <v>698</v>
      </c>
      <c r="I770">
        <v>70</v>
      </c>
      <c r="J770">
        <v>7</v>
      </c>
      <c r="K770">
        <v>0</v>
      </c>
    </row>
    <row r="771" spans="1:11" x14ac:dyDescent="0.25">
      <c r="A771" t="s">
        <v>1449</v>
      </c>
      <c r="B771">
        <v>50</v>
      </c>
      <c r="C771">
        <v>770</v>
      </c>
      <c r="D771">
        <v>100</v>
      </c>
      <c r="E771">
        <v>75</v>
      </c>
      <c r="F771">
        <v>35</v>
      </c>
      <c r="G771" t="s">
        <v>770</v>
      </c>
      <c r="H771" t="s">
        <v>698</v>
      </c>
      <c r="I771">
        <v>250</v>
      </c>
      <c r="J771">
        <v>7</v>
      </c>
      <c r="K771">
        <v>0</v>
      </c>
    </row>
    <row r="772" spans="1:11" x14ac:dyDescent="0.25">
      <c r="A772" t="s">
        <v>1450</v>
      </c>
      <c r="B772">
        <v>50</v>
      </c>
      <c r="C772">
        <v>771</v>
      </c>
      <c r="D772">
        <v>30</v>
      </c>
      <c r="E772">
        <v>130</v>
      </c>
      <c r="F772">
        <v>5</v>
      </c>
      <c r="G772" t="s">
        <v>673</v>
      </c>
      <c r="I772">
        <v>1.2</v>
      </c>
      <c r="J772">
        <v>7</v>
      </c>
      <c r="K772">
        <v>0</v>
      </c>
    </row>
    <row r="773" spans="1:11" x14ac:dyDescent="0.25">
      <c r="A773" t="s">
        <v>1451</v>
      </c>
      <c r="C773">
        <v>772</v>
      </c>
      <c r="D773">
        <v>95</v>
      </c>
      <c r="E773">
        <v>95</v>
      </c>
      <c r="F773">
        <v>59</v>
      </c>
      <c r="G773" t="s">
        <v>684</v>
      </c>
      <c r="I773">
        <v>120.5</v>
      </c>
      <c r="J773">
        <v>7</v>
      </c>
      <c r="K773">
        <v>0</v>
      </c>
    </row>
    <row r="774" spans="1:11" x14ac:dyDescent="0.25">
      <c r="A774" t="s">
        <v>1452</v>
      </c>
      <c r="C774">
        <v>773</v>
      </c>
      <c r="D774">
        <v>95</v>
      </c>
      <c r="E774">
        <v>95</v>
      </c>
      <c r="F774">
        <v>95</v>
      </c>
      <c r="G774" t="s">
        <v>684</v>
      </c>
      <c r="I774">
        <v>100.5</v>
      </c>
      <c r="J774">
        <v>7</v>
      </c>
      <c r="K774">
        <v>0</v>
      </c>
    </row>
    <row r="775" spans="1:11" x14ac:dyDescent="0.25">
      <c r="A775" t="s">
        <v>1453</v>
      </c>
      <c r="C775">
        <v>774</v>
      </c>
      <c r="D775">
        <v>100</v>
      </c>
      <c r="E775">
        <v>60</v>
      </c>
      <c r="F775">
        <v>120</v>
      </c>
      <c r="G775" t="s">
        <v>750</v>
      </c>
      <c r="H775" t="s">
        <v>671</v>
      </c>
      <c r="I775">
        <v>40</v>
      </c>
      <c r="J775">
        <v>7</v>
      </c>
      <c r="K775">
        <v>0</v>
      </c>
    </row>
    <row r="776" spans="1:11" x14ac:dyDescent="0.25">
      <c r="A776" t="s">
        <v>1454</v>
      </c>
      <c r="B776">
        <v>50</v>
      </c>
      <c r="C776">
        <v>775</v>
      </c>
      <c r="D776">
        <v>75</v>
      </c>
      <c r="E776">
        <v>95</v>
      </c>
      <c r="F776">
        <v>65</v>
      </c>
      <c r="G776" t="s">
        <v>684</v>
      </c>
      <c r="I776">
        <v>19.899999999999999</v>
      </c>
      <c r="J776">
        <v>7</v>
      </c>
      <c r="K776">
        <v>0</v>
      </c>
    </row>
    <row r="777" spans="1:11" x14ac:dyDescent="0.25">
      <c r="A777" t="s">
        <v>1455</v>
      </c>
      <c r="B777">
        <v>50</v>
      </c>
      <c r="C777">
        <v>776</v>
      </c>
      <c r="D777">
        <v>91</v>
      </c>
      <c r="E777">
        <v>85</v>
      </c>
      <c r="F777">
        <v>36</v>
      </c>
      <c r="G777" t="s">
        <v>668</v>
      </c>
      <c r="H777" t="s">
        <v>826</v>
      </c>
      <c r="I777">
        <v>212</v>
      </c>
      <c r="J777">
        <v>7</v>
      </c>
      <c r="K777">
        <v>0</v>
      </c>
    </row>
    <row r="778" spans="1:11" x14ac:dyDescent="0.25">
      <c r="A778" t="s">
        <v>1456</v>
      </c>
      <c r="B778">
        <v>50</v>
      </c>
      <c r="C778">
        <v>777</v>
      </c>
      <c r="D778">
        <v>40</v>
      </c>
      <c r="E778">
        <v>73</v>
      </c>
      <c r="F778">
        <v>96</v>
      </c>
      <c r="G778" t="s">
        <v>695</v>
      </c>
      <c r="H778" t="s">
        <v>758</v>
      </c>
      <c r="I778">
        <v>3.3</v>
      </c>
      <c r="J778">
        <v>7</v>
      </c>
      <c r="K778">
        <v>0</v>
      </c>
    </row>
    <row r="779" spans="1:11" x14ac:dyDescent="0.25">
      <c r="A779" t="s">
        <v>1457</v>
      </c>
      <c r="B779">
        <v>50</v>
      </c>
      <c r="C779">
        <v>778</v>
      </c>
      <c r="D779">
        <v>50</v>
      </c>
      <c r="E779">
        <v>105</v>
      </c>
      <c r="F779">
        <v>96</v>
      </c>
      <c r="G779" t="s">
        <v>770</v>
      </c>
      <c r="H779" t="s">
        <v>708</v>
      </c>
      <c r="I779">
        <v>0.7</v>
      </c>
      <c r="J779">
        <v>7</v>
      </c>
      <c r="K779">
        <v>0</v>
      </c>
    </row>
    <row r="780" spans="1:11" x14ac:dyDescent="0.25">
      <c r="A780" t="s">
        <v>1458</v>
      </c>
      <c r="B780">
        <v>50</v>
      </c>
      <c r="C780">
        <v>779</v>
      </c>
      <c r="D780">
        <v>70</v>
      </c>
      <c r="E780">
        <v>70</v>
      </c>
      <c r="F780">
        <v>92</v>
      </c>
      <c r="G780" t="s">
        <v>673</v>
      </c>
      <c r="H780" t="s">
        <v>738</v>
      </c>
      <c r="I780">
        <v>19</v>
      </c>
      <c r="J780">
        <v>7</v>
      </c>
      <c r="K780">
        <v>0</v>
      </c>
    </row>
    <row r="781" spans="1:11" x14ac:dyDescent="0.25">
      <c r="A781" t="s">
        <v>1459</v>
      </c>
      <c r="B781">
        <v>50</v>
      </c>
      <c r="C781">
        <v>780</v>
      </c>
      <c r="D781">
        <v>135</v>
      </c>
      <c r="E781">
        <v>91</v>
      </c>
      <c r="F781">
        <v>36</v>
      </c>
      <c r="G781" t="s">
        <v>684</v>
      </c>
      <c r="H781" t="s">
        <v>826</v>
      </c>
      <c r="I781">
        <v>185</v>
      </c>
      <c r="J781">
        <v>7</v>
      </c>
      <c r="K781">
        <v>0</v>
      </c>
    </row>
    <row r="782" spans="1:11" x14ac:dyDescent="0.25">
      <c r="A782" t="s">
        <v>1460</v>
      </c>
      <c r="C782">
        <v>781</v>
      </c>
      <c r="D782">
        <v>86</v>
      </c>
      <c r="E782">
        <v>90</v>
      </c>
      <c r="F782">
        <v>40</v>
      </c>
      <c r="G782" t="s">
        <v>770</v>
      </c>
      <c r="H782" t="s">
        <v>663</v>
      </c>
      <c r="I782">
        <v>210</v>
      </c>
      <c r="J782">
        <v>7</v>
      </c>
      <c r="K782">
        <v>0</v>
      </c>
    </row>
    <row r="783" spans="1:11" x14ac:dyDescent="0.25">
      <c r="A783" t="s">
        <v>1461</v>
      </c>
      <c r="B783">
        <v>50</v>
      </c>
      <c r="C783">
        <v>782</v>
      </c>
      <c r="D783">
        <v>45</v>
      </c>
      <c r="E783">
        <v>45</v>
      </c>
      <c r="F783">
        <v>45</v>
      </c>
      <c r="G783" t="s">
        <v>826</v>
      </c>
      <c r="I783">
        <v>29.7</v>
      </c>
      <c r="J783">
        <v>7</v>
      </c>
      <c r="K783">
        <v>0</v>
      </c>
    </row>
    <row r="784" spans="1:11" x14ac:dyDescent="0.25">
      <c r="A784" t="s">
        <v>1462</v>
      </c>
      <c r="B784">
        <v>50</v>
      </c>
      <c r="C784">
        <v>783</v>
      </c>
      <c r="D784">
        <v>65</v>
      </c>
      <c r="E784">
        <v>70</v>
      </c>
      <c r="F784">
        <v>65</v>
      </c>
      <c r="G784" t="s">
        <v>826</v>
      </c>
      <c r="H784" t="s">
        <v>730</v>
      </c>
      <c r="I784">
        <v>47</v>
      </c>
      <c r="J784">
        <v>7</v>
      </c>
      <c r="K784">
        <v>0</v>
      </c>
    </row>
    <row r="785" spans="1:11" x14ac:dyDescent="0.25">
      <c r="A785" t="s">
        <v>1463</v>
      </c>
      <c r="B785">
        <v>50</v>
      </c>
      <c r="C785">
        <v>784</v>
      </c>
      <c r="D785">
        <v>100</v>
      </c>
      <c r="E785">
        <v>105</v>
      </c>
      <c r="F785">
        <v>85</v>
      </c>
      <c r="G785" t="s">
        <v>826</v>
      </c>
      <c r="H785" t="s">
        <v>730</v>
      </c>
      <c r="I785">
        <v>78.2</v>
      </c>
      <c r="J785">
        <v>7</v>
      </c>
      <c r="K785">
        <v>0</v>
      </c>
    </row>
    <row r="786" spans="1:11" x14ac:dyDescent="0.25">
      <c r="A786" t="s">
        <v>1464</v>
      </c>
      <c r="C786">
        <v>785</v>
      </c>
      <c r="D786">
        <v>95</v>
      </c>
      <c r="E786">
        <v>75</v>
      </c>
      <c r="F786">
        <v>130</v>
      </c>
      <c r="G786" t="s">
        <v>695</v>
      </c>
      <c r="H786" t="s">
        <v>708</v>
      </c>
      <c r="I786">
        <v>20.5</v>
      </c>
      <c r="J786">
        <v>7</v>
      </c>
      <c r="K786">
        <v>1</v>
      </c>
    </row>
    <row r="787" spans="1:11" x14ac:dyDescent="0.25">
      <c r="A787" t="s">
        <v>1465</v>
      </c>
      <c r="C787">
        <v>786</v>
      </c>
      <c r="D787">
        <v>130</v>
      </c>
      <c r="E787">
        <v>115</v>
      </c>
      <c r="F787">
        <v>95</v>
      </c>
      <c r="G787" t="s">
        <v>738</v>
      </c>
      <c r="H787" t="s">
        <v>708</v>
      </c>
      <c r="I787">
        <v>18.600000000000001</v>
      </c>
      <c r="J787">
        <v>7</v>
      </c>
      <c r="K787">
        <v>1</v>
      </c>
    </row>
    <row r="788" spans="1:11" x14ac:dyDescent="0.25">
      <c r="A788" t="s">
        <v>1466</v>
      </c>
      <c r="C788">
        <v>787</v>
      </c>
      <c r="D788">
        <v>85</v>
      </c>
      <c r="E788">
        <v>95</v>
      </c>
      <c r="F788">
        <v>75</v>
      </c>
      <c r="G788" t="s">
        <v>663</v>
      </c>
      <c r="H788" t="s">
        <v>708</v>
      </c>
      <c r="I788">
        <v>45.5</v>
      </c>
      <c r="J788">
        <v>7</v>
      </c>
      <c r="K788">
        <v>1</v>
      </c>
    </row>
    <row r="789" spans="1:11" x14ac:dyDescent="0.25">
      <c r="A789" t="s">
        <v>1467</v>
      </c>
      <c r="C789">
        <v>788</v>
      </c>
      <c r="D789">
        <v>95</v>
      </c>
      <c r="E789">
        <v>130</v>
      </c>
      <c r="F789">
        <v>85</v>
      </c>
      <c r="G789" t="s">
        <v>673</v>
      </c>
      <c r="H789" t="s">
        <v>708</v>
      </c>
      <c r="I789">
        <v>21.2</v>
      </c>
      <c r="J789">
        <v>7</v>
      </c>
      <c r="K789">
        <v>1</v>
      </c>
    </row>
    <row r="790" spans="1:11" x14ac:dyDescent="0.25">
      <c r="A790" t="s">
        <v>1468</v>
      </c>
      <c r="C790">
        <v>789</v>
      </c>
      <c r="D790">
        <v>29</v>
      </c>
      <c r="E790">
        <v>31</v>
      </c>
      <c r="F790">
        <v>37</v>
      </c>
      <c r="G790" t="s">
        <v>738</v>
      </c>
      <c r="I790">
        <v>0.1</v>
      </c>
      <c r="J790">
        <v>7</v>
      </c>
      <c r="K790">
        <v>1</v>
      </c>
    </row>
    <row r="791" spans="1:11" x14ac:dyDescent="0.25">
      <c r="A791" t="s">
        <v>1469</v>
      </c>
      <c r="C791">
        <v>790</v>
      </c>
      <c r="D791">
        <v>29</v>
      </c>
      <c r="E791">
        <v>131</v>
      </c>
      <c r="F791">
        <v>37</v>
      </c>
      <c r="G791" t="s">
        <v>738</v>
      </c>
      <c r="I791">
        <v>999.9</v>
      </c>
      <c r="J791">
        <v>7</v>
      </c>
      <c r="K791">
        <v>1</v>
      </c>
    </row>
    <row r="792" spans="1:11" x14ac:dyDescent="0.25">
      <c r="A792" t="s">
        <v>1470</v>
      </c>
      <c r="C792">
        <v>791</v>
      </c>
      <c r="D792">
        <v>113</v>
      </c>
      <c r="E792">
        <v>89</v>
      </c>
      <c r="F792">
        <v>97</v>
      </c>
      <c r="G792" t="s">
        <v>738</v>
      </c>
      <c r="H792" t="s">
        <v>758</v>
      </c>
      <c r="I792">
        <v>230</v>
      </c>
      <c r="J792">
        <v>7</v>
      </c>
      <c r="K792">
        <v>1</v>
      </c>
    </row>
    <row r="793" spans="1:11" x14ac:dyDescent="0.25">
      <c r="A793" t="s">
        <v>1471</v>
      </c>
      <c r="C793">
        <v>792</v>
      </c>
      <c r="D793">
        <v>137</v>
      </c>
      <c r="E793">
        <v>107</v>
      </c>
      <c r="F793">
        <v>97</v>
      </c>
      <c r="G793" t="s">
        <v>738</v>
      </c>
      <c r="H793" t="s">
        <v>770</v>
      </c>
      <c r="I793">
        <v>120</v>
      </c>
      <c r="J793">
        <v>7</v>
      </c>
      <c r="K793">
        <v>1</v>
      </c>
    </row>
    <row r="794" spans="1:11" x14ac:dyDescent="0.25">
      <c r="A794" t="s">
        <v>1472</v>
      </c>
      <c r="C794">
        <v>793</v>
      </c>
      <c r="D794">
        <v>127</v>
      </c>
      <c r="E794">
        <v>131</v>
      </c>
      <c r="F794">
        <v>103</v>
      </c>
      <c r="G794" t="s">
        <v>750</v>
      </c>
      <c r="H794" t="s">
        <v>664</v>
      </c>
      <c r="I794">
        <v>55.5</v>
      </c>
      <c r="J794">
        <v>7</v>
      </c>
      <c r="K794">
        <v>1</v>
      </c>
    </row>
    <row r="795" spans="1:11" x14ac:dyDescent="0.25">
      <c r="A795" t="s">
        <v>1473</v>
      </c>
      <c r="C795">
        <v>794</v>
      </c>
      <c r="D795">
        <v>53</v>
      </c>
      <c r="E795">
        <v>53</v>
      </c>
      <c r="F795">
        <v>79</v>
      </c>
      <c r="G795" t="s">
        <v>677</v>
      </c>
      <c r="H795" t="s">
        <v>730</v>
      </c>
      <c r="I795">
        <v>333.6</v>
      </c>
      <c r="J795">
        <v>7</v>
      </c>
      <c r="K795">
        <v>1</v>
      </c>
    </row>
    <row r="796" spans="1:11" x14ac:dyDescent="0.25">
      <c r="A796" t="s">
        <v>1474</v>
      </c>
      <c r="C796">
        <v>795</v>
      </c>
      <c r="D796">
        <v>137</v>
      </c>
      <c r="E796">
        <v>37</v>
      </c>
      <c r="F796">
        <v>151</v>
      </c>
      <c r="G796" t="s">
        <v>677</v>
      </c>
      <c r="H796" t="s">
        <v>730</v>
      </c>
      <c r="I796">
        <v>25</v>
      </c>
      <c r="J796">
        <v>7</v>
      </c>
      <c r="K796">
        <v>1</v>
      </c>
    </row>
    <row r="797" spans="1:11" x14ac:dyDescent="0.25">
      <c r="A797" t="s">
        <v>1475</v>
      </c>
      <c r="C797">
        <v>796</v>
      </c>
      <c r="D797">
        <v>173</v>
      </c>
      <c r="E797">
        <v>71</v>
      </c>
      <c r="F797">
        <v>83</v>
      </c>
      <c r="G797" t="s">
        <v>695</v>
      </c>
      <c r="I797">
        <v>100</v>
      </c>
      <c r="J797">
        <v>7</v>
      </c>
      <c r="K797">
        <v>1</v>
      </c>
    </row>
    <row r="798" spans="1:11" x14ac:dyDescent="0.25">
      <c r="A798" t="s">
        <v>1476</v>
      </c>
      <c r="C798">
        <v>797</v>
      </c>
      <c r="D798">
        <v>107</v>
      </c>
      <c r="E798">
        <v>101</v>
      </c>
      <c r="F798">
        <v>61</v>
      </c>
      <c r="G798" t="s">
        <v>758</v>
      </c>
      <c r="H798" t="s">
        <v>671</v>
      </c>
      <c r="I798">
        <v>999.9</v>
      </c>
      <c r="J798">
        <v>7</v>
      </c>
      <c r="K798">
        <v>1</v>
      </c>
    </row>
    <row r="799" spans="1:11" x14ac:dyDescent="0.25">
      <c r="A799" t="s">
        <v>1477</v>
      </c>
      <c r="C799">
        <v>798</v>
      </c>
      <c r="D799">
        <v>59</v>
      </c>
      <c r="E799">
        <v>31</v>
      </c>
      <c r="F799">
        <v>109</v>
      </c>
      <c r="G799" t="s">
        <v>663</v>
      </c>
      <c r="H799" t="s">
        <v>758</v>
      </c>
      <c r="I799">
        <v>0.1</v>
      </c>
      <c r="J799">
        <v>7</v>
      </c>
      <c r="K799">
        <v>1</v>
      </c>
    </row>
    <row r="800" spans="1:11" x14ac:dyDescent="0.25">
      <c r="A800" t="s">
        <v>1478</v>
      </c>
      <c r="C800">
        <v>799</v>
      </c>
      <c r="D800">
        <v>97</v>
      </c>
      <c r="E800">
        <v>53</v>
      </c>
      <c r="F800">
        <v>43</v>
      </c>
      <c r="G800" t="s">
        <v>688</v>
      </c>
      <c r="H800" t="s">
        <v>826</v>
      </c>
      <c r="I800">
        <v>888</v>
      </c>
      <c r="J800">
        <v>7</v>
      </c>
      <c r="K800">
        <v>1</v>
      </c>
    </row>
    <row r="801" spans="1:11" x14ac:dyDescent="0.25">
      <c r="A801" t="s">
        <v>1479</v>
      </c>
      <c r="C801">
        <v>800</v>
      </c>
      <c r="D801">
        <v>127</v>
      </c>
      <c r="E801">
        <v>89</v>
      </c>
      <c r="F801">
        <v>79</v>
      </c>
      <c r="G801" t="s">
        <v>738</v>
      </c>
      <c r="I801">
        <v>230</v>
      </c>
      <c r="J801">
        <v>7</v>
      </c>
      <c r="K801">
        <v>1</v>
      </c>
    </row>
    <row r="802" spans="1:11" x14ac:dyDescent="0.25">
      <c r="A802" t="s">
        <v>1480</v>
      </c>
      <c r="C802">
        <v>801</v>
      </c>
      <c r="D802">
        <v>130</v>
      </c>
      <c r="E802">
        <v>115</v>
      </c>
      <c r="F802">
        <v>65</v>
      </c>
      <c r="G802" t="s">
        <v>758</v>
      </c>
      <c r="H802" t="s">
        <v>708</v>
      </c>
      <c r="I802">
        <v>80.5</v>
      </c>
      <c r="J802">
        <v>7</v>
      </c>
      <c r="K80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B88B0-090E-4E7A-93C1-92519ED15B0E}">
  <dimension ref="A1:J1024"/>
  <sheetViews>
    <sheetView showGridLines="0" workbookViewId="0"/>
  </sheetViews>
  <sheetFormatPr defaultRowHeight="15" x14ac:dyDescent="0.25"/>
  <cols>
    <col min="1" max="1" width="57.85546875" bestFit="1" customWidth="1"/>
    <col min="2" max="11" width="11.140625" customWidth="1"/>
  </cols>
  <sheetData>
    <row r="1" spans="1:10" ht="15" customHeight="1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13</v>
      </c>
      <c r="B2" t="s">
        <v>14</v>
      </c>
      <c r="C2">
        <v>596</v>
      </c>
      <c r="D2" s="2">
        <v>5.6</v>
      </c>
      <c r="E2" s="2">
        <v>3.9</v>
      </c>
      <c r="F2" s="2">
        <v>5.0999999999999996</v>
      </c>
      <c r="G2" s="3">
        <v>195</v>
      </c>
      <c r="H2" s="3">
        <v>2639</v>
      </c>
      <c r="I2" t="str">
        <f>LEFT(A2,4)</f>
        <v>2001</v>
      </c>
      <c r="J2" t="s">
        <v>15</v>
      </c>
    </row>
    <row r="3" spans="1:10" x14ac:dyDescent="0.25">
      <c r="A3" t="s">
        <v>16</v>
      </c>
      <c r="B3" t="s">
        <v>14</v>
      </c>
      <c r="C3">
        <v>585</v>
      </c>
      <c r="D3" s="2">
        <v>5.6</v>
      </c>
      <c r="E3" s="2">
        <v>3.9</v>
      </c>
      <c r="F3" s="2">
        <v>5.3</v>
      </c>
      <c r="G3" s="3">
        <v>200</v>
      </c>
      <c r="H3" s="3">
        <v>2820</v>
      </c>
      <c r="I3" t="str">
        <f t="shared" ref="I3:I66" si="0">LEFT(A3,4)</f>
        <v>2002</v>
      </c>
      <c r="J3" t="s">
        <v>15</v>
      </c>
    </row>
    <row r="4" spans="1:10" x14ac:dyDescent="0.25">
      <c r="A4" t="s">
        <v>17</v>
      </c>
      <c r="B4" t="s">
        <v>18</v>
      </c>
      <c r="C4">
        <v>831</v>
      </c>
      <c r="D4" s="2">
        <v>7</v>
      </c>
      <c r="E4" s="2">
        <v>9.1999999999999993</v>
      </c>
      <c r="F4" s="2">
        <v>4.7</v>
      </c>
      <c r="G4" s="3">
        <v>573</v>
      </c>
      <c r="H4" s="3">
        <v>3803</v>
      </c>
      <c r="I4" t="str">
        <f t="shared" si="0"/>
        <v>2017</v>
      </c>
      <c r="J4" t="s">
        <v>15</v>
      </c>
    </row>
    <row r="5" spans="1:10" x14ac:dyDescent="0.25">
      <c r="A5" t="s">
        <v>19</v>
      </c>
      <c r="B5" t="s">
        <v>14</v>
      </c>
      <c r="C5">
        <v>550</v>
      </c>
      <c r="D5" s="2">
        <v>5</v>
      </c>
      <c r="E5" s="2">
        <v>4.0999999999999996</v>
      </c>
      <c r="F5" s="2">
        <v>5.3</v>
      </c>
      <c r="G5" s="3">
        <v>123</v>
      </c>
      <c r="H5" s="3">
        <v>1576</v>
      </c>
      <c r="I5" t="str">
        <f t="shared" si="0"/>
        <v>1973</v>
      </c>
      <c r="J5" t="s">
        <v>20</v>
      </c>
    </row>
    <row r="6" spans="1:10" x14ac:dyDescent="0.25">
      <c r="A6" t="s">
        <v>22</v>
      </c>
      <c r="B6" t="s">
        <v>23</v>
      </c>
      <c r="C6">
        <v>694</v>
      </c>
      <c r="D6" s="2">
        <v>6</v>
      </c>
      <c r="E6" s="2">
        <v>5.4</v>
      </c>
      <c r="F6" s="2">
        <v>4.2</v>
      </c>
      <c r="G6" s="3">
        <v>248</v>
      </c>
      <c r="H6" s="3">
        <v>2432</v>
      </c>
      <c r="I6" t="str">
        <f t="shared" si="0"/>
        <v>2017</v>
      </c>
      <c r="J6" t="s">
        <v>20</v>
      </c>
    </row>
    <row r="7" spans="1:10" x14ac:dyDescent="0.25">
      <c r="A7" t="s">
        <v>25</v>
      </c>
      <c r="B7" t="s">
        <v>23</v>
      </c>
      <c r="C7">
        <v>642</v>
      </c>
      <c r="D7" s="2">
        <v>4.4000000000000004</v>
      </c>
      <c r="E7" s="2">
        <v>5</v>
      </c>
      <c r="F7" s="2">
        <v>10</v>
      </c>
      <c r="G7" s="3">
        <v>196</v>
      </c>
      <c r="H7" s="3">
        <v>2200</v>
      </c>
      <c r="I7" t="str">
        <f t="shared" si="0"/>
        <v>2015</v>
      </c>
      <c r="J7" t="s">
        <v>26</v>
      </c>
    </row>
    <row r="8" spans="1:10" x14ac:dyDescent="0.25">
      <c r="A8" t="s">
        <v>28</v>
      </c>
      <c r="B8" t="s">
        <v>29</v>
      </c>
      <c r="C8">
        <v>403</v>
      </c>
      <c r="D8" s="2">
        <v>4</v>
      </c>
      <c r="E8" s="2">
        <v>3.4</v>
      </c>
      <c r="F8" s="2">
        <v>5.2</v>
      </c>
      <c r="G8" s="3">
        <v>150</v>
      </c>
      <c r="H8" s="3">
        <v>2840</v>
      </c>
      <c r="I8" t="str">
        <f t="shared" si="0"/>
        <v>1973</v>
      </c>
      <c r="J8" t="s">
        <v>30</v>
      </c>
    </row>
    <row r="9" spans="1:10" x14ac:dyDescent="0.25">
      <c r="A9" t="s">
        <v>32</v>
      </c>
      <c r="B9" t="s">
        <v>33</v>
      </c>
      <c r="C9">
        <v>719</v>
      </c>
      <c r="D9" s="2">
        <v>4.2</v>
      </c>
      <c r="E9" s="2">
        <v>8.6</v>
      </c>
      <c r="F9" s="2">
        <v>10</v>
      </c>
      <c r="G9" s="3">
        <v>720</v>
      </c>
      <c r="H9" s="3">
        <v>5071</v>
      </c>
      <c r="I9" t="str">
        <f t="shared" si="0"/>
        <v>2554</v>
      </c>
      <c r="J9" t="s">
        <v>34</v>
      </c>
    </row>
    <row r="10" spans="1:10" x14ac:dyDescent="0.25">
      <c r="A10" t="s">
        <v>36</v>
      </c>
      <c r="B10" t="s">
        <v>37</v>
      </c>
      <c r="C10">
        <v>963</v>
      </c>
      <c r="D10" s="2">
        <v>7.4</v>
      </c>
      <c r="E10" s="2">
        <v>7.7</v>
      </c>
      <c r="F10" s="2">
        <v>3.9</v>
      </c>
      <c r="G10" s="3">
        <v>780</v>
      </c>
      <c r="H10" s="3">
        <v>2756</v>
      </c>
      <c r="I10" t="str">
        <f t="shared" si="0"/>
        <v>2018</v>
      </c>
      <c r="J10" t="s">
        <v>38</v>
      </c>
    </row>
    <row r="11" spans="1:10" x14ac:dyDescent="0.25">
      <c r="A11" t="s">
        <v>40</v>
      </c>
      <c r="B11" t="s">
        <v>37</v>
      </c>
      <c r="C11">
        <v>998</v>
      </c>
      <c r="D11" s="2">
        <v>7.6</v>
      </c>
      <c r="E11" s="2">
        <v>7.9</v>
      </c>
      <c r="F11" s="2">
        <v>3.8</v>
      </c>
      <c r="G11" s="3">
        <v>930</v>
      </c>
      <c r="H11" s="3">
        <v>2480</v>
      </c>
      <c r="I11" t="str">
        <f t="shared" si="0"/>
        <v>2018</v>
      </c>
      <c r="J11" t="s">
        <v>38</v>
      </c>
    </row>
    <row r="12" spans="1:10" x14ac:dyDescent="0.25">
      <c r="A12" t="s">
        <v>42</v>
      </c>
      <c r="B12" t="s">
        <v>37</v>
      </c>
      <c r="C12">
        <v>924</v>
      </c>
      <c r="D12" s="2">
        <v>6.3</v>
      </c>
      <c r="E12" s="2">
        <v>7.8</v>
      </c>
      <c r="F12" s="2">
        <v>3.9</v>
      </c>
      <c r="G12" s="3">
        <v>475</v>
      </c>
      <c r="H12" s="3">
        <v>1433</v>
      </c>
      <c r="I12" t="str">
        <f t="shared" si="0"/>
        <v>2013</v>
      </c>
      <c r="J12" t="s">
        <v>43</v>
      </c>
    </row>
    <row r="13" spans="1:10" x14ac:dyDescent="0.25">
      <c r="A13" t="s">
        <v>45</v>
      </c>
      <c r="B13" t="s">
        <v>33</v>
      </c>
      <c r="C13">
        <v>711</v>
      </c>
      <c r="D13" s="2">
        <v>5.2</v>
      </c>
      <c r="E13" s="2">
        <v>6.5</v>
      </c>
      <c r="F13" s="2">
        <v>8.1</v>
      </c>
      <c r="G13" s="3">
        <v>236</v>
      </c>
      <c r="H13" s="3">
        <v>1477</v>
      </c>
      <c r="I13" t="str">
        <f t="shared" si="0"/>
        <v>2016</v>
      </c>
      <c r="J13" t="s">
        <v>43</v>
      </c>
    </row>
    <row r="14" spans="1:10" x14ac:dyDescent="0.25">
      <c r="A14" t="s">
        <v>47</v>
      </c>
      <c r="B14" t="s">
        <v>14</v>
      </c>
      <c r="C14">
        <v>548</v>
      </c>
      <c r="D14" s="2">
        <v>5.4</v>
      </c>
      <c r="E14" s="2">
        <v>4</v>
      </c>
      <c r="F14" s="2">
        <v>5.4</v>
      </c>
      <c r="G14" s="3">
        <v>325</v>
      </c>
      <c r="H14" s="3">
        <v>3230</v>
      </c>
      <c r="I14" t="str">
        <f t="shared" si="0"/>
        <v>1964</v>
      </c>
      <c r="J14" t="s">
        <v>21</v>
      </c>
    </row>
    <row r="15" spans="1:10" x14ac:dyDescent="0.25">
      <c r="A15" t="s">
        <v>49</v>
      </c>
      <c r="B15" t="s">
        <v>33</v>
      </c>
      <c r="C15">
        <v>796</v>
      </c>
      <c r="D15" s="2">
        <v>7.8</v>
      </c>
      <c r="E15" s="2">
        <v>5.4</v>
      </c>
      <c r="F15" s="2">
        <v>4.4000000000000004</v>
      </c>
      <c r="G15" s="3">
        <v>565</v>
      </c>
      <c r="H15" s="3">
        <v>3671</v>
      </c>
      <c r="I15" t="str">
        <f t="shared" si="0"/>
        <v>2013</v>
      </c>
      <c r="J15" t="s">
        <v>21</v>
      </c>
    </row>
    <row r="16" spans="1:10" x14ac:dyDescent="0.25">
      <c r="A16" t="s">
        <v>51</v>
      </c>
      <c r="B16" t="s">
        <v>18</v>
      </c>
      <c r="C16">
        <v>829</v>
      </c>
      <c r="D16" s="2">
        <v>6.7</v>
      </c>
      <c r="E16" s="2">
        <v>5.9</v>
      </c>
      <c r="F16" s="2">
        <v>4.4000000000000004</v>
      </c>
      <c r="G16" s="3">
        <v>593</v>
      </c>
      <c r="H16" s="3">
        <v>3450</v>
      </c>
      <c r="I16" t="str">
        <f t="shared" si="0"/>
        <v>2016</v>
      </c>
      <c r="J16" t="s">
        <v>21</v>
      </c>
    </row>
    <row r="17" spans="1:10" x14ac:dyDescent="0.25">
      <c r="A17" t="s">
        <v>53</v>
      </c>
      <c r="B17" t="s">
        <v>33</v>
      </c>
      <c r="C17">
        <v>787</v>
      </c>
      <c r="D17" s="2">
        <v>7.3</v>
      </c>
      <c r="E17" s="2">
        <v>5.7</v>
      </c>
      <c r="F17" s="2">
        <v>4.7</v>
      </c>
      <c r="G17" s="3">
        <v>608</v>
      </c>
      <c r="H17" s="3">
        <v>4134</v>
      </c>
      <c r="I17" t="str">
        <f t="shared" si="0"/>
        <v>2017</v>
      </c>
      <c r="J17" t="s">
        <v>21</v>
      </c>
    </row>
    <row r="18" spans="1:10" x14ac:dyDescent="0.25">
      <c r="A18" t="s">
        <v>55</v>
      </c>
      <c r="B18" t="s">
        <v>37</v>
      </c>
      <c r="C18">
        <v>953</v>
      </c>
      <c r="D18" s="2">
        <v>7.7</v>
      </c>
      <c r="E18" s="2">
        <v>6.5</v>
      </c>
      <c r="F18" s="2">
        <v>3.2</v>
      </c>
      <c r="G18" s="3">
        <v>820</v>
      </c>
      <c r="H18" s="3">
        <v>2998</v>
      </c>
      <c r="I18" t="str">
        <f t="shared" si="0"/>
        <v>2017</v>
      </c>
      <c r="J18" t="s">
        <v>21</v>
      </c>
    </row>
    <row r="19" spans="1:10" x14ac:dyDescent="0.25">
      <c r="A19" t="s">
        <v>57</v>
      </c>
      <c r="B19" t="s">
        <v>18</v>
      </c>
      <c r="C19">
        <v>835</v>
      </c>
      <c r="D19" s="2">
        <v>7.8</v>
      </c>
      <c r="E19" s="2">
        <v>5.8</v>
      </c>
      <c r="F19" s="2">
        <v>4.5</v>
      </c>
      <c r="G19" s="3">
        <v>715</v>
      </c>
      <c r="H19" s="3">
        <v>3966</v>
      </c>
      <c r="I19" t="str">
        <f t="shared" si="0"/>
        <v>2019</v>
      </c>
      <c r="J19" t="s">
        <v>21</v>
      </c>
    </row>
    <row r="20" spans="1:10" x14ac:dyDescent="0.25">
      <c r="A20" t="s">
        <v>59</v>
      </c>
      <c r="B20" t="s">
        <v>37</v>
      </c>
      <c r="C20">
        <v>959</v>
      </c>
      <c r="D20" s="2">
        <v>8.5</v>
      </c>
      <c r="E20" s="2">
        <v>10</v>
      </c>
      <c r="F20" s="2">
        <v>4.5999999999999996</v>
      </c>
      <c r="G20" s="3">
        <v>1042</v>
      </c>
      <c r="H20" s="3">
        <v>3097</v>
      </c>
      <c r="I20" t="str">
        <f t="shared" si="0"/>
        <v>2019</v>
      </c>
      <c r="J20" t="s">
        <v>21</v>
      </c>
    </row>
    <row r="21" spans="1:10" x14ac:dyDescent="0.25">
      <c r="A21" t="s">
        <v>61</v>
      </c>
      <c r="B21" t="s">
        <v>18</v>
      </c>
      <c r="C21">
        <v>801</v>
      </c>
      <c r="D21" s="2">
        <v>7</v>
      </c>
      <c r="E21" s="2">
        <v>6</v>
      </c>
      <c r="F21" s="2">
        <v>4.5999999999999996</v>
      </c>
      <c r="G21" s="3">
        <v>503</v>
      </c>
      <c r="H21" s="3">
        <v>3497</v>
      </c>
      <c r="I21" t="str">
        <f t="shared" si="0"/>
        <v>2019</v>
      </c>
      <c r="J21" t="s">
        <v>21</v>
      </c>
    </row>
    <row r="22" spans="1:10" x14ac:dyDescent="0.25">
      <c r="A22" t="s">
        <v>63</v>
      </c>
      <c r="B22" t="s">
        <v>23</v>
      </c>
      <c r="C22">
        <v>638</v>
      </c>
      <c r="D22" s="2">
        <v>5.7</v>
      </c>
      <c r="E22" s="2">
        <v>5.5</v>
      </c>
      <c r="F22" s="2">
        <v>5.7</v>
      </c>
      <c r="G22" s="3">
        <v>306</v>
      </c>
      <c r="H22" s="3">
        <v>2807</v>
      </c>
      <c r="I22" t="str">
        <f t="shared" si="0"/>
        <v>1983</v>
      </c>
      <c r="J22" t="s">
        <v>24</v>
      </c>
    </row>
    <row r="23" spans="1:10" x14ac:dyDescent="0.25">
      <c r="A23" t="s">
        <v>65</v>
      </c>
      <c r="B23" t="s">
        <v>23</v>
      </c>
      <c r="C23">
        <v>601</v>
      </c>
      <c r="D23" s="2">
        <v>6</v>
      </c>
      <c r="E23" s="2">
        <v>5</v>
      </c>
      <c r="F23" s="2">
        <v>5.2</v>
      </c>
      <c r="G23" s="3">
        <v>311</v>
      </c>
      <c r="H23" s="3">
        <v>3517</v>
      </c>
      <c r="I23" t="str">
        <f t="shared" si="0"/>
        <v>1995</v>
      </c>
      <c r="J23" t="s">
        <v>24</v>
      </c>
    </row>
    <row r="24" spans="1:10" x14ac:dyDescent="0.25">
      <c r="A24" t="s">
        <v>66</v>
      </c>
      <c r="B24" t="s">
        <v>23</v>
      </c>
      <c r="C24">
        <v>663</v>
      </c>
      <c r="D24" s="2">
        <v>6.4</v>
      </c>
      <c r="E24" s="2">
        <v>5.5</v>
      </c>
      <c r="F24" s="2">
        <v>5.2</v>
      </c>
      <c r="G24" s="3">
        <v>375</v>
      </c>
      <c r="H24" s="3">
        <v>3571</v>
      </c>
      <c r="I24" t="str">
        <f t="shared" si="0"/>
        <v>2001</v>
      </c>
      <c r="J24" t="s">
        <v>24</v>
      </c>
    </row>
    <row r="25" spans="1:10" x14ac:dyDescent="0.25">
      <c r="A25" t="s">
        <v>67</v>
      </c>
      <c r="B25" t="s">
        <v>23</v>
      </c>
      <c r="C25">
        <v>677</v>
      </c>
      <c r="D25" s="2">
        <v>6.8</v>
      </c>
      <c r="E25" s="2">
        <v>5.0999999999999996</v>
      </c>
      <c r="F25" s="2">
        <v>5.4</v>
      </c>
      <c r="G25" s="3">
        <v>450</v>
      </c>
      <c r="H25" s="3">
        <v>4024</v>
      </c>
      <c r="I25" t="str">
        <f t="shared" si="0"/>
        <v>2003</v>
      </c>
      <c r="J25" t="s">
        <v>24</v>
      </c>
    </row>
    <row r="26" spans="1:10" x14ac:dyDescent="0.25">
      <c r="A26" t="s">
        <v>68</v>
      </c>
      <c r="B26" t="s">
        <v>33</v>
      </c>
      <c r="C26">
        <v>710</v>
      </c>
      <c r="D26" s="2">
        <v>6.9</v>
      </c>
      <c r="E26" s="2">
        <v>6</v>
      </c>
      <c r="F26" s="2">
        <v>5.3</v>
      </c>
      <c r="G26" s="3">
        <v>420</v>
      </c>
      <c r="H26" s="3">
        <v>3638</v>
      </c>
      <c r="I26" t="str">
        <f t="shared" si="0"/>
        <v>2006</v>
      </c>
      <c r="J26" t="s">
        <v>24</v>
      </c>
    </row>
    <row r="27" spans="1:10" x14ac:dyDescent="0.25">
      <c r="A27" t="s">
        <v>69</v>
      </c>
      <c r="B27" t="s">
        <v>33</v>
      </c>
      <c r="C27">
        <v>722</v>
      </c>
      <c r="D27" s="2">
        <v>7.5</v>
      </c>
      <c r="E27" s="2">
        <v>6.1</v>
      </c>
      <c r="F27" s="2">
        <v>5.5</v>
      </c>
      <c r="G27" s="3">
        <v>570</v>
      </c>
      <c r="H27" s="3">
        <v>4376</v>
      </c>
      <c r="I27" t="str">
        <f t="shared" si="0"/>
        <v>2009</v>
      </c>
      <c r="J27" t="s">
        <v>24</v>
      </c>
    </row>
    <row r="28" spans="1:10" x14ac:dyDescent="0.25">
      <c r="A28" t="s">
        <v>70</v>
      </c>
      <c r="B28" t="s">
        <v>33</v>
      </c>
      <c r="C28">
        <v>707</v>
      </c>
      <c r="D28" s="2">
        <v>6.6</v>
      </c>
      <c r="E28" s="2">
        <v>5.8</v>
      </c>
      <c r="F28" s="2">
        <v>5.4</v>
      </c>
      <c r="G28" s="3">
        <v>335</v>
      </c>
      <c r="H28" s="3">
        <v>3294</v>
      </c>
      <c r="I28" t="str">
        <f t="shared" si="0"/>
        <v>2010</v>
      </c>
      <c r="J28" t="s">
        <v>24</v>
      </c>
    </row>
    <row r="29" spans="1:10" x14ac:dyDescent="0.25">
      <c r="A29" t="s">
        <v>71</v>
      </c>
      <c r="B29" t="s">
        <v>23</v>
      </c>
      <c r="C29">
        <v>682</v>
      </c>
      <c r="D29" s="2">
        <v>6</v>
      </c>
      <c r="E29" s="2">
        <v>5.2</v>
      </c>
      <c r="F29" s="2">
        <v>5.5</v>
      </c>
      <c r="G29" s="3">
        <v>335</v>
      </c>
      <c r="H29" s="3">
        <v>3472</v>
      </c>
      <c r="I29" t="str">
        <f t="shared" si="0"/>
        <v>2011</v>
      </c>
      <c r="J29" t="s">
        <v>24</v>
      </c>
    </row>
    <row r="30" spans="1:10" x14ac:dyDescent="0.25">
      <c r="A30" t="s">
        <v>72</v>
      </c>
      <c r="B30" t="s">
        <v>33</v>
      </c>
      <c r="C30">
        <v>733</v>
      </c>
      <c r="D30" s="2">
        <v>6.8</v>
      </c>
      <c r="E30" s="2">
        <v>5.8</v>
      </c>
      <c r="F30" s="2">
        <v>5.5</v>
      </c>
      <c r="G30" s="3">
        <v>442</v>
      </c>
      <c r="H30" s="3">
        <v>3830</v>
      </c>
      <c r="I30" t="str">
        <f t="shared" si="0"/>
        <v>2011</v>
      </c>
      <c r="J30" t="s">
        <v>24</v>
      </c>
    </row>
    <row r="31" spans="1:10" x14ac:dyDescent="0.25">
      <c r="A31" t="s">
        <v>73</v>
      </c>
      <c r="B31" t="s">
        <v>18</v>
      </c>
      <c r="C31">
        <v>802</v>
      </c>
      <c r="D31" s="2">
        <v>7.3</v>
      </c>
      <c r="E31" s="2">
        <v>7.1</v>
      </c>
      <c r="F31" s="2">
        <v>5</v>
      </c>
      <c r="G31" s="3">
        <v>542</v>
      </c>
      <c r="H31" s="3">
        <v>3682</v>
      </c>
      <c r="I31" t="str">
        <f t="shared" si="0"/>
        <v>2013</v>
      </c>
      <c r="J31" t="s">
        <v>24</v>
      </c>
    </row>
    <row r="32" spans="1:10" x14ac:dyDescent="0.25">
      <c r="A32" t="s">
        <v>74</v>
      </c>
      <c r="B32" t="s">
        <v>33</v>
      </c>
      <c r="C32">
        <v>728</v>
      </c>
      <c r="D32" s="2">
        <v>7</v>
      </c>
      <c r="E32" s="2">
        <v>5.5</v>
      </c>
      <c r="F32" s="2">
        <v>5.2</v>
      </c>
      <c r="G32" s="3">
        <v>444</v>
      </c>
      <c r="H32" s="3">
        <v>3957</v>
      </c>
      <c r="I32" t="str">
        <f t="shared" si="0"/>
        <v>2013</v>
      </c>
      <c r="J32" t="s">
        <v>24</v>
      </c>
    </row>
    <row r="33" spans="1:10" x14ac:dyDescent="0.25">
      <c r="A33" t="s">
        <v>75</v>
      </c>
      <c r="B33" t="s">
        <v>33</v>
      </c>
      <c r="C33">
        <v>739</v>
      </c>
      <c r="D33" s="2">
        <v>7.6</v>
      </c>
      <c r="E33" s="2">
        <v>7</v>
      </c>
      <c r="F33" s="2">
        <v>5.3</v>
      </c>
      <c r="G33" s="3">
        <v>552</v>
      </c>
      <c r="H33" s="3">
        <v>4310</v>
      </c>
      <c r="I33" t="str">
        <f t="shared" si="0"/>
        <v>2013</v>
      </c>
      <c r="J33" t="s">
        <v>24</v>
      </c>
    </row>
    <row r="34" spans="1:10" x14ac:dyDescent="0.25">
      <c r="A34" t="s">
        <v>76</v>
      </c>
      <c r="B34" t="s">
        <v>33</v>
      </c>
      <c r="C34">
        <v>754</v>
      </c>
      <c r="D34" s="2">
        <v>7.4</v>
      </c>
      <c r="E34" s="2">
        <v>7.5</v>
      </c>
      <c r="F34" s="2">
        <v>5.2</v>
      </c>
      <c r="G34" s="3">
        <v>552</v>
      </c>
      <c r="H34" s="3">
        <v>4266</v>
      </c>
      <c r="I34" t="str">
        <f t="shared" si="0"/>
        <v>2015</v>
      </c>
      <c r="J34" t="s">
        <v>24</v>
      </c>
    </row>
    <row r="35" spans="1:10" x14ac:dyDescent="0.25">
      <c r="A35" t="s">
        <v>77</v>
      </c>
      <c r="B35" t="s">
        <v>23</v>
      </c>
      <c r="C35">
        <v>644</v>
      </c>
      <c r="D35" s="2">
        <v>5.6</v>
      </c>
      <c r="E35" s="2">
        <v>5.2</v>
      </c>
      <c r="F35" s="2">
        <v>5.6</v>
      </c>
      <c r="G35" s="3">
        <v>228</v>
      </c>
      <c r="H35" s="3">
        <v>2899</v>
      </c>
      <c r="I35" t="str">
        <f t="shared" si="0"/>
        <v>2015</v>
      </c>
      <c r="J35" t="s">
        <v>24</v>
      </c>
    </row>
    <row r="36" spans="1:10" x14ac:dyDescent="0.25">
      <c r="A36" t="s">
        <v>78</v>
      </c>
      <c r="B36" t="s">
        <v>33</v>
      </c>
      <c r="C36">
        <v>724</v>
      </c>
      <c r="D36" s="2">
        <v>6.7</v>
      </c>
      <c r="E36" s="2">
        <v>5.8</v>
      </c>
      <c r="F36" s="2">
        <v>5.2</v>
      </c>
      <c r="G36" s="3">
        <v>310</v>
      </c>
      <c r="H36" s="3">
        <v>3053</v>
      </c>
      <c r="I36" t="str">
        <f t="shared" si="0"/>
        <v>2015</v>
      </c>
      <c r="J36" t="s">
        <v>24</v>
      </c>
    </row>
    <row r="37" spans="1:10" x14ac:dyDescent="0.25">
      <c r="A37" t="s">
        <v>79</v>
      </c>
      <c r="B37" t="s">
        <v>18</v>
      </c>
      <c r="C37">
        <v>834</v>
      </c>
      <c r="D37" s="2">
        <v>7.8</v>
      </c>
      <c r="E37" s="2">
        <v>7.8</v>
      </c>
      <c r="F37" s="2">
        <v>5.0999999999999996</v>
      </c>
      <c r="G37" s="3">
        <v>610</v>
      </c>
      <c r="H37" s="3">
        <v>3428</v>
      </c>
      <c r="I37" t="str">
        <f t="shared" si="0"/>
        <v>2016</v>
      </c>
      <c r="J37" t="s">
        <v>24</v>
      </c>
    </row>
    <row r="38" spans="1:10" x14ac:dyDescent="0.25">
      <c r="A38" t="s">
        <v>80</v>
      </c>
      <c r="B38" t="s">
        <v>33</v>
      </c>
      <c r="C38">
        <v>748</v>
      </c>
      <c r="D38" s="2">
        <v>6.8</v>
      </c>
      <c r="E38" s="2">
        <v>6.7</v>
      </c>
      <c r="F38" s="2">
        <v>5.2</v>
      </c>
      <c r="G38" s="3">
        <v>400</v>
      </c>
      <c r="H38" s="3">
        <v>3307</v>
      </c>
      <c r="I38" t="str">
        <f t="shared" si="0"/>
        <v>2018</v>
      </c>
      <c r="J38" t="s">
        <v>24</v>
      </c>
    </row>
    <row r="39" spans="1:10" x14ac:dyDescent="0.25">
      <c r="A39" t="s">
        <v>81</v>
      </c>
      <c r="B39" t="s">
        <v>29</v>
      </c>
      <c r="C39">
        <v>131</v>
      </c>
      <c r="D39" s="2">
        <v>3.1</v>
      </c>
      <c r="E39" s="2">
        <v>1.9</v>
      </c>
      <c r="F39" s="2">
        <v>4.9000000000000004</v>
      </c>
      <c r="G39" s="3">
        <v>45</v>
      </c>
      <c r="H39" s="3">
        <v>1463</v>
      </c>
      <c r="I39" t="str">
        <f t="shared" si="0"/>
        <v>1958</v>
      </c>
      <c r="J39" t="s">
        <v>82</v>
      </c>
    </row>
    <row r="40" spans="1:10" x14ac:dyDescent="0.25">
      <c r="A40" t="s">
        <v>83</v>
      </c>
      <c r="B40" t="s">
        <v>23</v>
      </c>
      <c r="C40">
        <v>675</v>
      </c>
      <c r="D40" s="2">
        <v>8.4</v>
      </c>
      <c r="E40" s="2">
        <v>4.5</v>
      </c>
      <c r="F40" s="2">
        <v>4.2</v>
      </c>
      <c r="G40" s="3">
        <v>485</v>
      </c>
      <c r="H40" s="3">
        <v>2816</v>
      </c>
      <c r="I40" t="str">
        <f t="shared" si="0"/>
        <v>1939</v>
      </c>
      <c r="J40" t="s">
        <v>84</v>
      </c>
    </row>
    <row r="41" spans="1:10" x14ac:dyDescent="0.25">
      <c r="A41" t="s">
        <v>85</v>
      </c>
      <c r="B41" t="s">
        <v>18</v>
      </c>
      <c r="C41">
        <v>868</v>
      </c>
      <c r="D41" s="2">
        <v>6.1</v>
      </c>
      <c r="E41" s="2">
        <v>6.3</v>
      </c>
      <c r="F41" s="2">
        <v>3.9</v>
      </c>
      <c r="G41" s="3">
        <v>280</v>
      </c>
      <c r="H41" s="3">
        <v>1354</v>
      </c>
      <c r="I41" t="str">
        <f t="shared" si="0"/>
        <v>2014</v>
      </c>
      <c r="J41" t="s">
        <v>86</v>
      </c>
    </row>
    <row r="42" spans="1:10" x14ac:dyDescent="0.25">
      <c r="A42" t="s">
        <v>87</v>
      </c>
      <c r="B42" t="s">
        <v>29</v>
      </c>
      <c r="C42">
        <v>181</v>
      </c>
      <c r="D42" s="2">
        <v>3.7</v>
      </c>
      <c r="E42" s="2">
        <v>2.4</v>
      </c>
      <c r="F42" s="2">
        <v>5.7</v>
      </c>
      <c r="G42" s="3">
        <v>220</v>
      </c>
      <c r="H42" s="3">
        <v>5600</v>
      </c>
      <c r="I42" t="str">
        <f t="shared" si="0"/>
        <v>1930</v>
      </c>
      <c r="J42" t="s">
        <v>88</v>
      </c>
    </row>
    <row r="43" spans="1:10" x14ac:dyDescent="0.25">
      <c r="A43" t="s">
        <v>89</v>
      </c>
      <c r="B43" t="s">
        <v>29</v>
      </c>
      <c r="C43">
        <v>207</v>
      </c>
      <c r="D43" s="2">
        <v>3.7</v>
      </c>
      <c r="E43" s="2">
        <v>2.1</v>
      </c>
      <c r="F43" s="2">
        <v>5.8</v>
      </c>
      <c r="G43" s="3">
        <v>175</v>
      </c>
      <c r="H43" s="3">
        <v>4395</v>
      </c>
      <c r="I43" t="str">
        <f t="shared" si="0"/>
        <v>1930</v>
      </c>
      <c r="J43" t="s">
        <v>88</v>
      </c>
    </row>
    <row r="44" spans="1:10" x14ac:dyDescent="0.25">
      <c r="A44" t="s">
        <v>90</v>
      </c>
      <c r="B44" t="s">
        <v>33</v>
      </c>
      <c r="C44">
        <v>727</v>
      </c>
      <c r="D44" s="2">
        <v>7</v>
      </c>
      <c r="E44" s="2">
        <v>6.2</v>
      </c>
      <c r="F44" s="2">
        <v>6.5</v>
      </c>
      <c r="G44" s="3">
        <v>599</v>
      </c>
      <c r="H44" s="3">
        <v>5340</v>
      </c>
      <c r="I44" t="str">
        <f t="shared" si="0"/>
        <v>2016</v>
      </c>
      <c r="J44" t="s">
        <v>88</v>
      </c>
    </row>
    <row r="45" spans="1:10" x14ac:dyDescent="0.25">
      <c r="A45" t="s">
        <v>91</v>
      </c>
      <c r="B45" t="s">
        <v>33</v>
      </c>
      <c r="C45">
        <v>769</v>
      </c>
      <c r="D45" s="2">
        <v>7.6</v>
      </c>
      <c r="E45" s="2">
        <v>8</v>
      </c>
      <c r="F45" s="2">
        <v>4.9000000000000004</v>
      </c>
      <c r="G45" s="3">
        <v>700</v>
      </c>
      <c r="H45" s="3">
        <v>5029</v>
      </c>
      <c r="I45" t="str">
        <f t="shared" si="0"/>
        <v>2017</v>
      </c>
      <c r="J45" t="s">
        <v>88</v>
      </c>
    </row>
    <row r="46" spans="1:10" x14ac:dyDescent="0.25">
      <c r="A46" t="s">
        <v>92</v>
      </c>
      <c r="B46" t="s">
        <v>29</v>
      </c>
      <c r="C46">
        <v>100</v>
      </c>
      <c r="D46" s="2">
        <v>1.8</v>
      </c>
      <c r="E46" s="2">
        <v>1.2</v>
      </c>
      <c r="F46" s="2">
        <v>4.7</v>
      </c>
      <c r="G46" s="3">
        <v>13</v>
      </c>
      <c r="H46">
        <v>920</v>
      </c>
      <c r="I46" t="str">
        <f t="shared" si="0"/>
        <v>1957</v>
      </c>
      <c r="J46" t="s">
        <v>27</v>
      </c>
    </row>
    <row r="47" spans="1:10" x14ac:dyDescent="0.25">
      <c r="A47" t="s">
        <v>93</v>
      </c>
      <c r="B47" t="s">
        <v>14</v>
      </c>
      <c r="C47">
        <v>531</v>
      </c>
      <c r="D47" s="2">
        <v>4.9000000000000004</v>
      </c>
      <c r="E47" s="2">
        <v>3.8</v>
      </c>
      <c r="F47" s="2">
        <v>5.6</v>
      </c>
      <c r="G47" s="3">
        <v>168</v>
      </c>
      <c r="H47" s="3">
        <v>2381</v>
      </c>
      <c r="I47" t="str">
        <f t="shared" si="0"/>
        <v>1973</v>
      </c>
      <c r="J47" t="s">
        <v>27</v>
      </c>
    </row>
    <row r="48" spans="1:10" x14ac:dyDescent="0.25">
      <c r="A48" t="s">
        <v>94</v>
      </c>
      <c r="B48" t="s">
        <v>23</v>
      </c>
      <c r="C48">
        <v>629</v>
      </c>
      <c r="D48" s="2">
        <v>5.9</v>
      </c>
      <c r="E48" s="2">
        <v>4.4000000000000004</v>
      </c>
      <c r="F48" s="2">
        <v>4.7</v>
      </c>
      <c r="G48" s="3">
        <v>277</v>
      </c>
      <c r="H48" s="3">
        <v>2866</v>
      </c>
      <c r="I48" t="str">
        <f t="shared" si="0"/>
        <v>1981</v>
      </c>
      <c r="J48" t="s">
        <v>27</v>
      </c>
    </row>
    <row r="49" spans="1:10" x14ac:dyDescent="0.25">
      <c r="A49" t="s">
        <v>95</v>
      </c>
      <c r="B49" t="s">
        <v>14</v>
      </c>
      <c r="C49">
        <v>583</v>
      </c>
      <c r="D49" s="2">
        <v>5.8</v>
      </c>
      <c r="E49" s="2">
        <v>4.3</v>
      </c>
      <c r="F49" s="2">
        <v>5.0999999999999996</v>
      </c>
      <c r="G49" s="3">
        <v>282</v>
      </c>
      <c r="H49" s="3">
        <v>3230</v>
      </c>
      <c r="I49" t="str">
        <f t="shared" si="0"/>
        <v>1988</v>
      </c>
      <c r="J49" t="s">
        <v>27</v>
      </c>
    </row>
    <row r="50" spans="1:10" x14ac:dyDescent="0.25">
      <c r="A50" t="s">
        <v>96</v>
      </c>
      <c r="B50" t="s">
        <v>14</v>
      </c>
      <c r="C50">
        <v>583</v>
      </c>
      <c r="D50" s="2">
        <v>5.6</v>
      </c>
      <c r="E50" s="2">
        <v>4.3</v>
      </c>
      <c r="F50" s="2">
        <v>4.9000000000000004</v>
      </c>
      <c r="G50" s="3">
        <v>215</v>
      </c>
      <c r="H50" s="3">
        <v>2762</v>
      </c>
      <c r="I50" t="str">
        <f t="shared" si="0"/>
        <v>1991</v>
      </c>
      <c r="J50" t="s">
        <v>27</v>
      </c>
    </row>
    <row r="51" spans="1:10" x14ac:dyDescent="0.25">
      <c r="A51" t="s">
        <v>97</v>
      </c>
      <c r="B51" t="s">
        <v>23</v>
      </c>
      <c r="C51">
        <v>634</v>
      </c>
      <c r="D51" s="2">
        <v>6.7</v>
      </c>
      <c r="E51" s="2">
        <v>4.5999999999999996</v>
      </c>
      <c r="F51" s="2">
        <v>4.8</v>
      </c>
      <c r="G51" s="3">
        <v>342</v>
      </c>
      <c r="H51" s="3">
        <v>3772</v>
      </c>
      <c r="I51" t="str">
        <f t="shared" si="0"/>
        <v>1995</v>
      </c>
      <c r="J51" t="s">
        <v>27</v>
      </c>
    </row>
    <row r="52" spans="1:10" x14ac:dyDescent="0.25">
      <c r="A52" t="s">
        <v>98</v>
      </c>
      <c r="B52" t="s">
        <v>23</v>
      </c>
      <c r="C52">
        <v>665</v>
      </c>
      <c r="D52" s="2">
        <v>6.5</v>
      </c>
      <c r="E52" s="2">
        <v>4.9000000000000004</v>
      </c>
      <c r="F52" s="2">
        <v>5.2</v>
      </c>
      <c r="G52" s="3">
        <v>321</v>
      </c>
      <c r="H52" s="3">
        <v>3219</v>
      </c>
      <c r="I52" t="str">
        <f t="shared" si="0"/>
        <v>1997</v>
      </c>
      <c r="J52" t="s">
        <v>27</v>
      </c>
    </row>
    <row r="53" spans="1:10" x14ac:dyDescent="0.25">
      <c r="A53" t="s">
        <v>99</v>
      </c>
      <c r="B53" t="s">
        <v>33</v>
      </c>
      <c r="C53">
        <v>747</v>
      </c>
      <c r="D53" s="2">
        <v>6.7</v>
      </c>
      <c r="E53" s="2">
        <v>5.4</v>
      </c>
      <c r="F53" s="2">
        <v>4.7</v>
      </c>
      <c r="G53" s="3">
        <v>375</v>
      </c>
      <c r="H53" s="3">
        <v>3096</v>
      </c>
      <c r="I53" t="str">
        <f t="shared" si="0"/>
        <v>2002</v>
      </c>
      <c r="J53" t="s">
        <v>27</v>
      </c>
    </row>
    <row r="54" spans="1:10" x14ac:dyDescent="0.25">
      <c r="A54" t="s">
        <v>100</v>
      </c>
      <c r="B54" t="s">
        <v>23</v>
      </c>
      <c r="C54">
        <v>675</v>
      </c>
      <c r="D54" s="2">
        <v>6.1</v>
      </c>
      <c r="E54" s="2">
        <v>4.9000000000000004</v>
      </c>
      <c r="F54" s="2">
        <v>4.9000000000000004</v>
      </c>
      <c r="G54" s="3">
        <v>315</v>
      </c>
      <c r="H54" s="3">
        <v>3170</v>
      </c>
      <c r="I54" t="str">
        <f t="shared" si="0"/>
        <v>2002</v>
      </c>
      <c r="J54" t="s">
        <v>27</v>
      </c>
    </row>
    <row r="55" spans="1:10" x14ac:dyDescent="0.25">
      <c r="A55" t="s">
        <v>101</v>
      </c>
      <c r="B55" t="s">
        <v>23</v>
      </c>
      <c r="C55">
        <v>694</v>
      </c>
      <c r="D55" s="2">
        <v>7.1</v>
      </c>
      <c r="E55" s="2">
        <v>5</v>
      </c>
      <c r="F55" s="2">
        <v>5.0999999999999996</v>
      </c>
      <c r="G55" s="3">
        <v>394</v>
      </c>
      <c r="H55" s="3">
        <v>3900</v>
      </c>
      <c r="I55" t="str">
        <f t="shared" si="0"/>
        <v>2003</v>
      </c>
      <c r="J55" t="s">
        <v>27</v>
      </c>
    </row>
    <row r="56" spans="1:10" x14ac:dyDescent="0.25">
      <c r="A56" t="s">
        <v>102</v>
      </c>
      <c r="B56" t="s">
        <v>23</v>
      </c>
      <c r="C56">
        <v>675</v>
      </c>
      <c r="D56" s="2">
        <v>6.4</v>
      </c>
      <c r="E56" s="2">
        <v>5</v>
      </c>
      <c r="F56" s="2">
        <v>5</v>
      </c>
      <c r="G56" s="3">
        <v>333</v>
      </c>
      <c r="H56" s="3">
        <v>3415</v>
      </c>
      <c r="I56" t="str">
        <f t="shared" si="0"/>
        <v>2005</v>
      </c>
      <c r="J56" t="s">
        <v>27</v>
      </c>
    </row>
    <row r="57" spans="1:10" x14ac:dyDescent="0.25">
      <c r="A57" t="s">
        <v>103</v>
      </c>
      <c r="B57" t="s">
        <v>33</v>
      </c>
      <c r="C57">
        <v>725</v>
      </c>
      <c r="D57" s="2">
        <v>6.8</v>
      </c>
      <c r="E57" s="2">
        <v>5</v>
      </c>
      <c r="F57" s="2">
        <v>4.5</v>
      </c>
      <c r="G57" s="3">
        <v>414</v>
      </c>
      <c r="H57" s="3">
        <v>3649</v>
      </c>
      <c r="I57" t="str">
        <f t="shared" si="0"/>
        <v>2008</v>
      </c>
      <c r="J57" t="s">
        <v>27</v>
      </c>
    </row>
    <row r="58" spans="1:10" x14ac:dyDescent="0.25">
      <c r="A58" t="s">
        <v>104</v>
      </c>
      <c r="B58" t="s">
        <v>23</v>
      </c>
      <c r="C58">
        <v>694</v>
      </c>
      <c r="D58" s="2">
        <v>6.4</v>
      </c>
      <c r="E58" s="2">
        <v>5.4</v>
      </c>
      <c r="F58" s="2">
        <v>5.2</v>
      </c>
      <c r="G58" s="3">
        <v>330</v>
      </c>
      <c r="H58" s="3">
        <v>3296</v>
      </c>
      <c r="I58" t="str">
        <f t="shared" si="0"/>
        <v>2008</v>
      </c>
      <c r="J58" t="s">
        <v>27</v>
      </c>
    </row>
    <row r="59" spans="1:10" x14ac:dyDescent="0.25">
      <c r="A59" t="s">
        <v>105</v>
      </c>
      <c r="B59" t="s">
        <v>33</v>
      </c>
      <c r="C59">
        <v>719</v>
      </c>
      <c r="D59" s="2">
        <v>7.1</v>
      </c>
      <c r="E59" s="2">
        <v>5.0999999999999996</v>
      </c>
      <c r="F59" s="2">
        <v>4.9000000000000004</v>
      </c>
      <c r="G59" s="3">
        <v>500</v>
      </c>
      <c r="H59" s="3">
        <v>4012</v>
      </c>
      <c r="I59" t="str">
        <f t="shared" si="0"/>
        <v>2009</v>
      </c>
      <c r="J59" t="s">
        <v>27</v>
      </c>
    </row>
    <row r="60" spans="1:10" x14ac:dyDescent="0.25">
      <c r="A60" t="s">
        <v>106</v>
      </c>
      <c r="B60" t="s">
        <v>33</v>
      </c>
      <c r="C60">
        <v>712</v>
      </c>
      <c r="D60" s="2">
        <v>6.4</v>
      </c>
      <c r="E60" s="2">
        <v>5.2</v>
      </c>
      <c r="F60" s="2">
        <v>4.8</v>
      </c>
      <c r="G60" s="3">
        <v>335</v>
      </c>
      <c r="H60" s="3">
        <v>3296</v>
      </c>
      <c r="I60" t="str">
        <f t="shared" si="0"/>
        <v>2011</v>
      </c>
      <c r="J60" t="s">
        <v>27</v>
      </c>
    </row>
    <row r="61" spans="1:10" x14ac:dyDescent="0.25">
      <c r="A61" t="s">
        <v>107</v>
      </c>
      <c r="B61" t="s">
        <v>23</v>
      </c>
      <c r="C61">
        <v>666</v>
      </c>
      <c r="D61" s="2">
        <v>6.4</v>
      </c>
      <c r="E61" s="2">
        <v>5.9</v>
      </c>
      <c r="F61" s="2">
        <v>6.3</v>
      </c>
      <c r="G61" s="3">
        <v>547</v>
      </c>
      <c r="H61" s="3">
        <v>5368</v>
      </c>
      <c r="I61" t="str">
        <f t="shared" si="0"/>
        <v>2011</v>
      </c>
      <c r="J61" t="s">
        <v>27</v>
      </c>
    </row>
    <row r="62" spans="1:10" x14ac:dyDescent="0.25">
      <c r="A62" t="s">
        <v>108</v>
      </c>
      <c r="B62" t="s">
        <v>37</v>
      </c>
      <c r="C62">
        <v>998</v>
      </c>
      <c r="D62" s="2">
        <v>8</v>
      </c>
      <c r="E62" s="2">
        <v>10</v>
      </c>
      <c r="F62" s="2">
        <v>4.4000000000000004</v>
      </c>
      <c r="G62" s="3">
        <v>1014</v>
      </c>
      <c r="H62" s="3">
        <v>2756</v>
      </c>
      <c r="I62" t="str">
        <f t="shared" si="0"/>
        <v>2011</v>
      </c>
      <c r="J62" t="s">
        <v>27</v>
      </c>
    </row>
    <row r="63" spans="1:10" x14ac:dyDescent="0.25">
      <c r="A63" t="s">
        <v>109</v>
      </c>
      <c r="B63" t="s">
        <v>33</v>
      </c>
      <c r="C63">
        <v>766</v>
      </c>
      <c r="D63" s="2">
        <v>7.4</v>
      </c>
      <c r="E63" s="2">
        <v>5.3</v>
      </c>
      <c r="F63" s="2">
        <v>4.5999999999999996</v>
      </c>
      <c r="G63" s="3">
        <v>552</v>
      </c>
      <c r="H63" s="3">
        <v>4123</v>
      </c>
      <c r="I63" t="str">
        <f t="shared" si="0"/>
        <v>2012</v>
      </c>
      <c r="J63" t="s">
        <v>27</v>
      </c>
    </row>
    <row r="64" spans="1:10" x14ac:dyDescent="0.25">
      <c r="A64" t="s">
        <v>110</v>
      </c>
      <c r="B64" t="s">
        <v>33</v>
      </c>
      <c r="C64">
        <v>758</v>
      </c>
      <c r="D64" s="2">
        <v>7.5</v>
      </c>
      <c r="E64" s="2">
        <v>5</v>
      </c>
      <c r="F64" s="2">
        <v>4.5999999999999996</v>
      </c>
      <c r="G64" s="3">
        <v>560</v>
      </c>
      <c r="H64" s="3">
        <v>4255</v>
      </c>
      <c r="I64" t="str">
        <f t="shared" si="0"/>
        <v>2013</v>
      </c>
      <c r="J64" t="s">
        <v>27</v>
      </c>
    </row>
    <row r="65" spans="1:10" x14ac:dyDescent="0.25">
      <c r="A65" t="s">
        <v>111</v>
      </c>
      <c r="B65" t="s">
        <v>33</v>
      </c>
      <c r="C65">
        <v>782</v>
      </c>
      <c r="D65" s="2">
        <v>7.1</v>
      </c>
      <c r="E65" s="2">
        <v>5.3</v>
      </c>
      <c r="F65" s="2">
        <v>4.7</v>
      </c>
      <c r="G65" s="3">
        <v>431</v>
      </c>
      <c r="H65" s="3">
        <v>3389</v>
      </c>
      <c r="I65" t="str">
        <f t="shared" si="0"/>
        <v>2014</v>
      </c>
      <c r="J65" t="s">
        <v>27</v>
      </c>
    </row>
    <row r="66" spans="1:10" x14ac:dyDescent="0.25">
      <c r="A66" t="s">
        <v>112</v>
      </c>
      <c r="B66" t="s">
        <v>33</v>
      </c>
      <c r="C66">
        <v>764</v>
      </c>
      <c r="D66" s="2">
        <v>7.2</v>
      </c>
      <c r="E66" s="2">
        <v>7.7</v>
      </c>
      <c r="F66" s="2">
        <v>4.9000000000000004</v>
      </c>
      <c r="G66" s="3">
        <v>357</v>
      </c>
      <c r="H66" s="3">
        <v>3380</v>
      </c>
      <c r="I66" t="str">
        <f t="shared" si="0"/>
        <v>2015</v>
      </c>
      <c r="J66" t="s">
        <v>27</v>
      </c>
    </row>
    <row r="67" spans="1:10" x14ac:dyDescent="0.25">
      <c r="A67" t="s">
        <v>113</v>
      </c>
      <c r="B67" t="s">
        <v>23</v>
      </c>
      <c r="C67">
        <v>687</v>
      </c>
      <c r="D67" s="2">
        <v>6.5</v>
      </c>
      <c r="E67" s="2">
        <v>6</v>
      </c>
      <c r="F67" s="2">
        <v>5.8</v>
      </c>
      <c r="G67" s="3">
        <v>567</v>
      </c>
      <c r="H67" s="3">
        <v>5185</v>
      </c>
      <c r="I67" t="str">
        <f t="shared" ref="I67:I130" si="1">LEFT(A67,4)</f>
        <v>2015</v>
      </c>
      <c r="J67" t="s">
        <v>27</v>
      </c>
    </row>
    <row r="68" spans="1:10" x14ac:dyDescent="0.25">
      <c r="A68" t="s">
        <v>114</v>
      </c>
      <c r="B68" t="s">
        <v>33</v>
      </c>
      <c r="C68">
        <v>718</v>
      </c>
      <c r="D68" s="2">
        <v>6.5</v>
      </c>
      <c r="E68" s="2">
        <v>5.2</v>
      </c>
      <c r="F68" s="2">
        <v>4.8</v>
      </c>
      <c r="G68" s="3">
        <v>365</v>
      </c>
      <c r="H68" s="3">
        <v>3450</v>
      </c>
      <c r="I68" t="str">
        <f t="shared" si="1"/>
        <v>2016</v>
      </c>
      <c r="J68" t="s">
        <v>27</v>
      </c>
    </row>
    <row r="69" spans="1:10" x14ac:dyDescent="0.25">
      <c r="A69" t="s">
        <v>115</v>
      </c>
      <c r="B69" t="s">
        <v>18</v>
      </c>
      <c r="C69">
        <v>814</v>
      </c>
      <c r="D69" s="2">
        <v>7.2</v>
      </c>
      <c r="E69" s="2">
        <v>5.7</v>
      </c>
      <c r="F69" s="2">
        <v>4</v>
      </c>
      <c r="G69" s="3">
        <v>493</v>
      </c>
      <c r="H69" s="3">
        <v>3329</v>
      </c>
      <c r="I69" t="str">
        <f t="shared" si="1"/>
        <v>2016</v>
      </c>
      <c r="J69" t="s">
        <v>27</v>
      </c>
    </row>
    <row r="70" spans="1:10" x14ac:dyDescent="0.25">
      <c r="A70" t="s">
        <v>116</v>
      </c>
      <c r="B70" t="s">
        <v>33</v>
      </c>
      <c r="C70">
        <v>784</v>
      </c>
      <c r="D70" s="2">
        <v>7.6</v>
      </c>
      <c r="E70" s="2">
        <v>8.6999999999999993</v>
      </c>
      <c r="F70" s="2">
        <v>5.0999999999999996</v>
      </c>
      <c r="G70" s="3">
        <v>600</v>
      </c>
      <c r="H70" s="3">
        <v>4370</v>
      </c>
      <c r="I70" t="str">
        <f t="shared" si="1"/>
        <v>2018</v>
      </c>
      <c r="J70" t="s">
        <v>27</v>
      </c>
    </row>
    <row r="71" spans="1:10" x14ac:dyDescent="0.25">
      <c r="A71" t="s">
        <v>117</v>
      </c>
      <c r="B71" t="s">
        <v>33</v>
      </c>
      <c r="C71">
        <v>751</v>
      </c>
      <c r="D71" s="2">
        <v>6.7</v>
      </c>
      <c r="E71" s="2">
        <v>5.6</v>
      </c>
      <c r="F71" s="2">
        <v>4.5999999999999996</v>
      </c>
      <c r="G71" s="3">
        <v>382</v>
      </c>
      <c r="H71" s="3">
        <v>3252</v>
      </c>
      <c r="I71" t="str">
        <f t="shared" si="1"/>
        <v>2019</v>
      </c>
      <c r="J71" t="s">
        <v>27</v>
      </c>
    </row>
    <row r="72" spans="1:10" x14ac:dyDescent="0.25">
      <c r="A72" t="s">
        <v>118</v>
      </c>
      <c r="B72" t="s">
        <v>29</v>
      </c>
      <c r="C72">
        <v>285</v>
      </c>
      <c r="D72" s="2">
        <v>4</v>
      </c>
      <c r="E72" s="2">
        <v>2.5</v>
      </c>
      <c r="F72" s="2">
        <v>4.9000000000000004</v>
      </c>
      <c r="G72" s="3">
        <v>95</v>
      </c>
      <c r="H72" s="3">
        <v>1676</v>
      </c>
      <c r="I72" t="str">
        <f t="shared" si="1"/>
        <v>1926</v>
      </c>
      <c r="J72" t="s">
        <v>119</v>
      </c>
    </row>
    <row r="73" spans="1:10" x14ac:dyDescent="0.25">
      <c r="A73" t="s">
        <v>120</v>
      </c>
      <c r="B73" t="s">
        <v>18</v>
      </c>
      <c r="C73">
        <v>805</v>
      </c>
      <c r="D73" s="2">
        <v>8.3000000000000007</v>
      </c>
      <c r="E73" s="2">
        <v>8</v>
      </c>
      <c r="F73" s="2">
        <v>4.9000000000000004</v>
      </c>
      <c r="G73" s="3">
        <v>611</v>
      </c>
      <c r="H73" s="3">
        <v>3126</v>
      </c>
      <c r="I73" t="str">
        <f t="shared" si="1"/>
        <v>1992</v>
      </c>
      <c r="J73" t="s">
        <v>119</v>
      </c>
    </row>
    <row r="74" spans="1:10" x14ac:dyDescent="0.25">
      <c r="A74" t="s">
        <v>121</v>
      </c>
      <c r="B74" t="s">
        <v>37</v>
      </c>
      <c r="C74">
        <v>913</v>
      </c>
      <c r="D74" s="2">
        <v>9.9</v>
      </c>
      <c r="E74" s="2">
        <v>10</v>
      </c>
      <c r="F74" s="2">
        <v>4.9000000000000004</v>
      </c>
      <c r="G74" s="3">
        <v>1183</v>
      </c>
      <c r="H74" s="3">
        <v>4044</v>
      </c>
      <c r="I74" t="str">
        <f t="shared" si="1"/>
        <v>2011</v>
      </c>
      <c r="J74" t="s">
        <v>119</v>
      </c>
    </row>
    <row r="75" spans="1:10" x14ac:dyDescent="0.25">
      <c r="A75" t="s">
        <v>122</v>
      </c>
      <c r="B75" t="s">
        <v>37</v>
      </c>
      <c r="C75">
        <v>927</v>
      </c>
      <c r="D75" s="2">
        <v>10</v>
      </c>
      <c r="E75" s="2">
        <v>9.9</v>
      </c>
      <c r="F75" s="2">
        <v>5</v>
      </c>
      <c r="G75" s="3">
        <v>1479</v>
      </c>
      <c r="H75" s="3">
        <v>4398</v>
      </c>
      <c r="I75" t="str">
        <f t="shared" si="1"/>
        <v>2018</v>
      </c>
      <c r="J75" t="s">
        <v>119</v>
      </c>
    </row>
    <row r="76" spans="1:10" x14ac:dyDescent="0.25">
      <c r="A76" t="s">
        <v>123</v>
      </c>
      <c r="B76" t="s">
        <v>37</v>
      </c>
      <c r="C76">
        <v>958</v>
      </c>
      <c r="D76" s="2">
        <v>9.6</v>
      </c>
      <c r="E76" s="2">
        <v>10</v>
      </c>
      <c r="F76" s="2">
        <v>4.4000000000000004</v>
      </c>
      <c r="G76" s="3">
        <v>1479</v>
      </c>
      <c r="H76" s="3">
        <v>4321</v>
      </c>
      <c r="I76" t="str">
        <f t="shared" si="1"/>
        <v>2019</v>
      </c>
      <c r="J76" t="s">
        <v>119</v>
      </c>
    </row>
    <row r="77" spans="1:10" x14ac:dyDescent="0.25">
      <c r="A77" t="s">
        <v>124</v>
      </c>
      <c r="B77" t="s">
        <v>14</v>
      </c>
      <c r="C77">
        <v>558</v>
      </c>
      <c r="D77" s="2">
        <v>5.0999999999999996</v>
      </c>
      <c r="E77" s="2">
        <v>3.3</v>
      </c>
      <c r="F77" s="2">
        <v>5.0999999999999996</v>
      </c>
      <c r="G77" s="3">
        <v>360</v>
      </c>
      <c r="H77" s="3">
        <v>3874</v>
      </c>
      <c r="I77" t="str">
        <f t="shared" si="1"/>
        <v>1970</v>
      </c>
      <c r="J77" t="s">
        <v>125</v>
      </c>
    </row>
    <row r="78" spans="1:10" x14ac:dyDescent="0.25">
      <c r="A78" t="s">
        <v>126</v>
      </c>
      <c r="B78" t="s">
        <v>14</v>
      </c>
      <c r="C78">
        <v>564</v>
      </c>
      <c r="D78" s="2">
        <v>5.7</v>
      </c>
      <c r="E78" s="2">
        <v>3.8</v>
      </c>
      <c r="F78" s="2">
        <v>5.5</v>
      </c>
      <c r="G78" s="3">
        <v>300</v>
      </c>
      <c r="H78" s="3">
        <v>3545</v>
      </c>
      <c r="I78" t="str">
        <f t="shared" si="1"/>
        <v>1987</v>
      </c>
      <c r="J78" t="s">
        <v>125</v>
      </c>
    </row>
    <row r="79" spans="1:10" x14ac:dyDescent="0.25">
      <c r="A79" t="s">
        <v>127</v>
      </c>
      <c r="B79" t="s">
        <v>33</v>
      </c>
      <c r="C79">
        <v>716</v>
      </c>
      <c r="D79" s="2">
        <v>7</v>
      </c>
      <c r="E79" s="2">
        <v>5.2</v>
      </c>
      <c r="F79" s="2">
        <v>5.0999999999999996</v>
      </c>
      <c r="G79" s="3">
        <v>464</v>
      </c>
      <c r="H79" s="3">
        <v>3700</v>
      </c>
      <c r="I79" t="str">
        <f t="shared" si="1"/>
        <v>2016</v>
      </c>
      <c r="J79" t="s">
        <v>128</v>
      </c>
    </row>
    <row r="80" spans="1:10" x14ac:dyDescent="0.25">
      <c r="A80" t="s">
        <v>130</v>
      </c>
      <c r="B80" t="s">
        <v>33</v>
      </c>
      <c r="C80">
        <v>761</v>
      </c>
      <c r="D80" s="2">
        <v>7.2</v>
      </c>
      <c r="E80" s="2">
        <v>4.9000000000000004</v>
      </c>
      <c r="F80" s="2">
        <v>4.7</v>
      </c>
      <c r="G80" s="3">
        <v>640</v>
      </c>
      <c r="H80" s="3">
        <v>4128</v>
      </c>
      <c r="I80" t="str">
        <f t="shared" si="1"/>
        <v>2016</v>
      </c>
      <c r="J80" t="s">
        <v>128</v>
      </c>
    </row>
    <row r="81" spans="1:10" x14ac:dyDescent="0.25">
      <c r="A81" t="s">
        <v>131</v>
      </c>
      <c r="B81" t="s">
        <v>23</v>
      </c>
      <c r="C81">
        <v>670</v>
      </c>
      <c r="D81" s="2">
        <v>3.9</v>
      </c>
      <c r="E81" s="2">
        <v>6.8</v>
      </c>
      <c r="F81" s="2">
        <v>9.6999999999999993</v>
      </c>
      <c r="G81" s="3">
        <v>172</v>
      </c>
      <c r="H81" s="3">
        <v>1655</v>
      </c>
      <c r="I81" t="str">
        <f t="shared" si="1"/>
        <v>2018</v>
      </c>
      <c r="J81" t="s">
        <v>132</v>
      </c>
    </row>
    <row r="82" spans="1:10" x14ac:dyDescent="0.25">
      <c r="A82" t="s">
        <v>133</v>
      </c>
      <c r="B82" t="s">
        <v>33</v>
      </c>
      <c r="C82">
        <v>786</v>
      </c>
      <c r="D82" s="2">
        <v>5.6</v>
      </c>
      <c r="E82" s="2">
        <v>5.7</v>
      </c>
      <c r="F82" s="2">
        <v>3.9</v>
      </c>
      <c r="G82" s="3">
        <v>263</v>
      </c>
      <c r="H82" s="3">
        <v>1116</v>
      </c>
      <c r="I82" t="str">
        <f t="shared" si="1"/>
        <v>2013</v>
      </c>
      <c r="J82" t="s">
        <v>134</v>
      </c>
    </row>
    <row r="83" spans="1:10" x14ac:dyDescent="0.25">
      <c r="A83" t="s">
        <v>135</v>
      </c>
      <c r="B83" t="s">
        <v>29</v>
      </c>
      <c r="C83">
        <v>366</v>
      </c>
      <c r="D83" s="2">
        <v>3.6</v>
      </c>
      <c r="E83" s="2">
        <v>2.2999999999999998</v>
      </c>
      <c r="F83" s="2">
        <v>5.6</v>
      </c>
      <c r="G83" s="3">
        <v>160</v>
      </c>
      <c r="H83" s="3">
        <v>2900</v>
      </c>
      <c r="I83" t="str">
        <f t="shared" si="1"/>
        <v>1953</v>
      </c>
      <c r="J83" t="s">
        <v>31</v>
      </c>
    </row>
    <row r="84" spans="1:10" x14ac:dyDescent="0.25">
      <c r="A84" t="s">
        <v>136</v>
      </c>
      <c r="B84" t="s">
        <v>33</v>
      </c>
      <c r="C84">
        <v>800</v>
      </c>
      <c r="D84" s="2">
        <v>6.5</v>
      </c>
      <c r="E84" s="2">
        <v>5.8</v>
      </c>
      <c r="F84" s="2">
        <v>3.7</v>
      </c>
      <c r="G84" s="3">
        <v>450</v>
      </c>
      <c r="H84" s="3">
        <v>2205</v>
      </c>
      <c r="I84" t="str">
        <f t="shared" si="1"/>
        <v>1953</v>
      </c>
      <c r="J84" t="s">
        <v>31</v>
      </c>
    </row>
    <row r="85" spans="1:10" x14ac:dyDescent="0.25">
      <c r="A85" t="s">
        <v>137</v>
      </c>
      <c r="B85" t="s">
        <v>29</v>
      </c>
      <c r="C85">
        <v>360</v>
      </c>
      <c r="D85" s="2">
        <v>4.5</v>
      </c>
      <c r="E85" s="2">
        <v>3.2</v>
      </c>
      <c r="F85" s="2">
        <v>5.8</v>
      </c>
      <c r="G85" s="3">
        <v>180</v>
      </c>
      <c r="H85" s="3">
        <v>3309</v>
      </c>
      <c r="I85" t="str">
        <f t="shared" si="1"/>
        <v>1955</v>
      </c>
      <c r="J85" t="s">
        <v>31</v>
      </c>
    </row>
    <row r="86" spans="1:10" x14ac:dyDescent="0.25">
      <c r="A86" t="s">
        <v>138</v>
      </c>
      <c r="B86" t="s">
        <v>29</v>
      </c>
      <c r="C86">
        <v>432</v>
      </c>
      <c r="D86" s="2">
        <v>4.8</v>
      </c>
      <c r="E86" s="2">
        <v>2.8</v>
      </c>
      <c r="F86" s="2">
        <v>6</v>
      </c>
      <c r="G86" s="3">
        <v>220</v>
      </c>
      <c r="H86" s="3">
        <v>3337</v>
      </c>
      <c r="I86" t="str">
        <f t="shared" si="1"/>
        <v>1957</v>
      </c>
      <c r="J86" t="s">
        <v>31</v>
      </c>
    </row>
    <row r="87" spans="1:10" x14ac:dyDescent="0.25">
      <c r="A87" t="s">
        <v>139</v>
      </c>
      <c r="B87" t="s">
        <v>14</v>
      </c>
      <c r="C87">
        <v>541</v>
      </c>
      <c r="D87" s="2">
        <v>5.4</v>
      </c>
      <c r="E87" s="2">
        <v>3.6</v>
      </c>
      <c r="F87" s="2">
        <v>5.6</v>
      </c>
      <c r="G87" s="3">
        <v>290</v>
      </c>
      <c r="H87" s="3">
        <v>3080</v>
      </c>
      <c r="I87" t="str">
        <f t="shared" si="1"/>
        <v>1960</v>
      </c>
      <c r="J87" t="s">
        <v>31</v>
      </c>
    </row>
    <row r="88" spans="1:10" x14ac:dyDescent="0.25">
      <c r="A88" t="s">
        <v>140</v>
      </c>
      <c r="B88" t="s">
        <v>14</v>
      </c>
      <c r="C88">
        <v>544</v>
      </c>
      <c r="D88" s="2">
        <v>5.5</v>
      </c>
      <c r="E88" s="2">
        <v>3.4</v>
      </c>
      <c r="F88" s="2">
        <v>5.4</v>
      </c>
      <c r="G88" s="3">
        <v>425</v>
      </c>
      <c r="H88" s="3">
        <v>3877</v>
      </c>
      <c r="I88" t="str">
        <f t="shared" si="1"/>
        <v>1964</v>
      </c>
      <c r="J88" t="s">
        <v>31</v>
      </c>
    </row>
    <row r="89" spans="1:10" x14ac:dyDescent="0.25">
      <c r="A89" t="s">
        <v>141</v>
      </c>
      <c r="B89" t="s">
        <v>23</v>
      </c>
      <c r="C89">
        <v>623</v>
      </c>
      <c r="D89" s="2">
        <v>5.5</v>
      </c>
      <c r="E89" s="2">
        <v>3.9</v>
      </c>
      <c r="F89" s="2">
        <v>5.8</v>
      </c>
      <c r="G89" s="3">
        <v>435</v>
      </c>
      <c r="H89" s="3">
        <v>3384</v>
      </c>
      <c r="I89" t="str">
        <f t="shared" si="1"/>
        <v>1967</v>
      </c>
      <c r="J89" t="s">
        <v>31</v>
      </c>
    </row>
    <row r="90" spans="1:10" x14ac:dyDescent="0.25">
      <c r="A90" t="s">
        <v>142</v>
      </c>
      <c r="B90" t="s">
        <v>14</v>
      </c>
      <c r="C90">
        <v>585</v>
      </c>
      <c r="D90" s="2">
        <v>5</v>
      </c>
      <c r="E90" s="2">
        <v>3.8</v>
      </c>
      <c r="F90" s="2">
        <v>5.8</v>
      </c>
      <c r="G90" s="3">
        <v>375</v>
      </c>
      <c r="H90" s="3">
        <v>3527</v>
      </c>
      <c r="I90" t="str">
        <f t="shared" si="1"/>
        <v>1969</v>
      </c>
      <c r="J90" t="s">
        <v>31</v>
      </c>
    </row>
    <row r="91" spans="1:10" x14ac:dyDescent="0.25">
      <c r="A91" t="s">
        <v>143</v>
      </c>
      <c r="B91" t="s">
        <v>14</v>
      </c>
      <c r="C91">
        <v>545</v>
      </c>
      <c r="D91" s="2">
        <v>5.4</v>
      </c>
      <c r="E91" s="2">
        <v>3.5</v>
      </c>
      <c r="F91" s="2">
        <v>5.3</v>
      </c>
      <c r="G91" s="3">
        <v>375</v>
      </c>
      <c r="H91" s="3">
        <v>3470</v>
      </c>
      <c r="I91" t="str">
        <f t="shared" si="1"/>
        <v>1969</v>
      </c>
      <c r="J91" t="s">
        <v>31</v>
      </c>
    </row>
    <row r="92" spans="1:10" x14ac:dyDescent="0.25">
      <c r="A92" t="s">
        <v>144</v>
      </c>
      <c r="B92" t="s">
        <v>14</v>
      </c>
      <c r="C92">
        <v>539</v>
      </c>
      <c r="D92" s="2">
        <v>5.0999999999999996</v>
      </c>
      <c r="E92" s="2">
        <v>3.4</v>
      </c>
      <c r="F92" s="2">
        <v>4.9000000000000004</v>
      </c>
      <c r="G92" s="3">
        <v>360</v>
      </c>
      <c r="H92" s="3">
        <v>3550</v>
      </c>
      <c r="I92" t="str">
        <f t="shared" si="1"/>
        <v>1970</v>
      </c>
      <c r="J92" t="s">
        <v>31</v>
      </c>
    </row>
    <row r="93" spans="1:10" x14ac:dyDescent="0.25">
      <c r="A93" t="s">
        <v>145</v>
      </c>
      <c r="B93" t="s">
        <v>14</v>
      </c>
      <c r="C93">
        <v>531</v>
      </c>
      <c r="D93" s="2">
        <v>4.7</v>
      </c>
      <c r="E93" s="2">
        <v>3.3</v>
      </c>
      <c r="F93" s="2">
        <v>5.4</v>
      </c>
      <c r="G93" s="3">
        <v>450</v>
      </c>
      <c r="H93" s="3">
        <v>3799</v>
      </c>
      <c r="I93" t="str">
        <f t="shared" si="1"/>
        <v>1970</v>
      </c>
      <c r="J93" t="s">
        <v>31</v>
      </c>
    </row>
    <row r="94" spans="1:10" x14ac:dyDescent="0.25">
      <c r="A94" t="s">
        <v>146</v>
      </c>
      <c r="B94" t="s">
        <v>23</v>
      </c>
      <c r="C94">
        <v>610</v>
      </c>
      <c r="D94" s="2">
        <v>4.9000000000000004</v>
      </c>
      <c r="E94" s="2">
        <v>3.9</v>
      </c>
      <c r="F94" s="2">
        <v>5.4</v>
      </c>
      <c r="G94" s="3">
        <v>370</v>
      </c>
      <c r="H94" s="3">
        <v>3373</v>
      </c>
      <c r="I94" t="str">
        <f t="shared" si="1"/>
        <v>1970</v>
      </c>
      <c r="J94" t="s">
        <v>31</v>
      </c>
    </row>
    <row r="95" spans="1:10" x14ac:dyDescent="0.25">
      <c r="A95" t="s">
        <v>147</v>
      </c>
      <c r="B95" t="s">
        <v>14</v>
      </c>
      <c r="C95">
        <v>544</v>
      </c>
      <c r="D95" s="2">
        <v>5.9</v>
      </c>
      <c r="E95" s="2">
        <v>3.2</v>
      </c>
      <c r="F95" s="2">
        <v>5.5</v>
      </c>
      <c r="G95" s="3">
        <v>450</v>
      </c>
      <c r="H95" s="3">
        <v>3820</v>
      </c>
      <c r="I95" t="str">
        <f t="shared" si="1"/>
        <v>1970</v>
      </c>
      <c r="J95" t="s">
        <v>31</v>
      </c>
    </row>
    <row r="96" spans="1:10" x14ac:dyDescent="0.25">
      <c r="A96" t="s">
        <v>148</v>
      </c>
      <c r="B96" t="s">
        <v>29</v>
      </c>
      <c r="C96">
        <v>466</v>
      </c>
      <c r="D96" s="2">
        <v>4.5</v>
      </c>
      <c r="E96" s="2">
        <v>3.5</v>
      </c>
      <c r="F96" s="2">
        <v>5.4</v>
      </c>
      <c r="G96" s="3">
        <v>175</v>
      </c>
      <c r="H96" s="3">
        <v>3560</v>
      </c>
      <c r="I96" t="str">
        <f t="shared" si="1"/>
        <v>1979</v>
      </c>
      <c r="J96" t="s">
        <v>31</v>
      </c>
    </row>
    <row r="97" spans="1:10" x14ac:dyDescent="0.25">
      <c r="A97" t="s">
        <v>149</v>
      </c>
      <c r="B97" t="s">
        <v>29</v>
      </c>
      <c r="C97">
        <v>396</v>
      </c>
      <c r="D97" s="2">
        <v>5</v>
      </c>
      <c r="E97" s="2">
        <v>3.1</v>
      </c>
      <c r="F97" s="2">
        <v>5</v>
      </c>
      <c r="G97" s="3">
        <v>180</v>
      </c>
      <c r="H97" s="3">
        <v>3522</v>
      </c>
      <c r="I97" t="str">
        <f t="shared" si="1"/>
        <v>1988</v>
      </c>
      <c r="J97" t="s">
        <v>31</v>
      </c>
    </row>
    <row r="98" spans="1:10" x14ac:dyDescent="0.25">
      <c r="A98" t="s">
        <v>150</v>
      </c>
      <c r="B98" t="s">
        <v>23</v>
      </c>
      <c r="C98">
        <v>693</v>
      </c>
      <c r="D98" s="2">
        <v>6.5</v>
      </c>
      <c r="E98" s="2">
        <v>4.8</v>
      </c>
      <c r="F98" s="2">
        <v>4.5</v>
      </c>
      <c r="G98" s="3">
        <v>405</v>
      </c>
      <c r="H98" s="3">
        <v>3505</v>
      </c>
      <c r="I98" t="str">
        <f t="shared" si="1"/>
        <v>1995</v>
      </c>
      <c r="J98" t="s">
        <v>31</v>
      </c>
    </row>
    <row r="99" spans="1:10" x14ac:dyDescent="0.25">
      <c r="A99" t="s">
        <v>151</v>
      </c>
      <c r="B99" t="s">
        <v>14</v>
      </c>
      <c r="C99">
        <v>509</v>
      </c>
      <c r="D99" s="2">
        <v>5</v>
      </c>
      <c r="E99" s="2">
        <v>3.6</v>
      </c>
      <c r="F99" s="2">
        <v>5.2</v>
      </c>
      <c r="G99" s="3">
        <v>260</v>
      </c>
      <c r="H99" s="3">
        <v>4037</v>
      </c>
      <c r="I99" t="str">
        <f t="shared" si="1"/>
        <v>1996</v>
      </c>
      <c r="J99" t="s">
        <v>31</v>
      </c>
    </row>
    <row r="100" spans="1:10" x14ac:dyDescent="0.25">
      <c r="A100" t="s">
        <v>152</v>
      </c>
      <c r="B100" t="s">
        <v>33</v>
      </c>
      <c r="C100">
        <v>722</v>
      </c>
      <c r="D100" s="2">
        <v>7.2</v>
      </c>
      <c r="E100" s="2">
        <v>4.5999999999999996</v>
      </c>
      <c r="F100" s="2">
        <v>4.5</v>
      </c>
      <c r="G100" s="3">
        <v>405</v>
      </c>
      <c r="H100" s="3">
        <v>3120</v>
      </c>
      <c r="I100" t="str">
        <f t="shared" si="1"/>
        <v>2002</v>
      </c>
      <c r="J100" t="s">
        <v>31</v>
      </c>
    </row>
    <row r="101" spans="1:10" x14ac:dyDescent="0.25">
      <c r="A101" t="s">
        <v>153</v>
      </c>
      <c r="B101" t="s">
        <v>18</v>
      </c>
      <c r="C101">
        <v>809</v>
      </c>
      <c r="D101" s="2">
        <v>7.8</v>
      </c>
      <c r="E101" s="2">
        <v>5.5</v>
      </c>
      <c r="F101" s="2">
        <v>4.4000000000000004</v>
      </c>
      <c r="G101" s="3">
        <v>638</v>
      </c>
      <c r="H101" s="3">
        <v>3350</v>
      </c>
      <c r="I101" t="str">
        <f t="shared" si="1"/>
        <v>2009</v>
      </c>
      <c r="J101" t="s">
        <v>31</v>
      </c>
    </row>
    <row r="102" spans="1:10" x14ac:dyDescent="0.25">
      <c r="A102" t="s">
        <v>154</v>
      </c>
      <c r="B102" t="s">
        <v>33</v>
      </c>
      <c r="C102">
        <v>797</v>
      </c>
      <c r="D102" s="2">
        <v>6.7</v>
      </c>
      <c r="E102" s="2">
        <v>5.5</v>
      </c>
      <c r="F102" s="2">
        <v>4.4000000000000004</v>
      </c>
      <c r="G102" s="3">
        <v>505</v>
      </c>
      <c r="H102" s="3">
        <v>3837</v>
      </c>
      <c r="I102" t="str">
        <f t="shared" si="1"/>
        <v>2015</v>
      </c>
      <c r="J102" t="s">
        <v>31</v>
      </c>
    </row>
    <row r="103" spans="1:10" x14ac:dyDescent="0.25">
      <c r="A103" t="s">
        <v>155</v>
      </c>
      <c r="B103" t="s">
        <v>18</v>
      </c>
      <c r="C103">
        <v>852</v>
      </c>
      <c r="D103" s="2">
        <v>7.8</v>
      </c>
      <c r="E103" s="2">
        <v>6</v>
      </c>
      <c r="F103" s="2">
        <v>4.4000000000000004</v>
      </c>
      <c r="G103" s="3">
        <v>650</v>
      </c>
      <c r="H103" s="3">
        <v>3536</v>
      </c>
      <c r="I103" t="str">
        <f t="shared" si="1"/>
        <v>2015</v>
      </c>
      <c r="J103" t="s">
        <v>31</v>
      </c>
    </row>
    <row r="104" spans="1:10" x14ac:dyDescent="0.25">
      <c r="A104" t="s">
        <v>156</v>
      </c>
      <c r="B104" t="s">
        <v>18</v>
      </c>
      <c r="C104">
        <v>821</v>
      </c>
      <c r="D104" s="2">
        <v>7.3</v>
      </c>
      <c r="E104" s="2">
        <v>6.1</v>
      </c>
      <c r="F104" s="2">
        <v>4.8</v>
      </c>
      <c r="G104" s="3">
        <v>650</v>
      </c>
      <c r="H104" s="3">
        <v>3883</v>
      </c>
      <c r="I104" t="str">
        <f t="shared" si="1"/>
        <v>2017</v>
      </c>
      <c r="J104" t="s">
        <v>31</v>
      </c>
    </row>
    <row r="105" spans="1:10" x14ac:dyDescent="0.25">
      <c r="A105" t="s">
        <v>157</v>
      </c>
      <c r="B105" t="s">
        <v>14</v>
      </c>
      <c r="C105">
        <v>530</v>
      </c>
      <c r="D105" s="2">
        <v>5.4</v>
      </c>
      <c r="E105" s="2">
        <v>3.9</v>
      </c>
      <c r="F105" s="2">
        <v>8.1999999999999993</v>
      </c>
      <c r="G105" s="3">
        <v>308</v>
      </c>
      <c r="H105" s="3">
        <v>4734</v>
      </c>
      <c r="I105" t="str">
        <f t="shared" si="1"/>
        <v>2017</v>
      </c>
      <c r="J105" t="s">
        <v>31</v>
      </c>
    </row>
    <row r="106" spans="1:10" x14ac:dyDescent="0.25">
      <c r="A106" t="s">
        <v>158</v>
      </c>
      <c r="B106" t="s">
        <v>18</v>
      </c>
      <c r="C106">
        <v>824</v>
      </c>
      <c r="D106" s="2">
        <v>6.9</v>
      </c>
      <c r="E106" s="2">
        <v>5.8</v>
      </c>
      <c r="F106" s="2">
        <v>4.3</v>
      </c>
      <c r="G106" s="3">
        <v>650</v>
      </c>
      <c r="H106" s="3">
        <v>3837</v>
      </c>
      <c r="I106" t="str">
        <f t="shared" si="1"/>
        <v>2018</v>
      </c>
      <c r="J106" t="s">
        <v>31</v>
      </c>
    </row>
    <row r="107" spans="1:10" x14ac:dyDescent="0.25">
      <c r="A107" t="s">
        <v>159</v>
      </c>
      <c r="B107" t="s">
        <v>18</v>
      </c>
      <c r="C107">
        <v>871</v>
      </c>
      <c r="D107" s="2">
        <v>7.8</v>
      </c>
      <c r="E107" s="2">
        <v>6.5</v>
      </c>
      <c r="F107" s="2">
        <v>4</v>
      </c>
      <c r="G107" s="3">
        <v>755</v>
      </c>
      <c r="H107" s="3">
        <v>3560</v>
      </c>
      <c r="I107" t="str">
        <f t="shared" si="1"/>
        <v>2019</v>
      </c>
      <c r="J107" t="s">
        <v>31</v>
      </c>
    </row>
    <row r="108" spans="1:10" x14ac:dyDescent="0.25">
      <c r="A108" t="s">
        <v>160</v>
      </c>
      <c r="B108" t="s">
        <v>18</v>
      </c>
      <c r="C108">
        <v>806</v>
      </c>
      <c r="D108" s="2">
        <v>7.2</v>
      </c>
      <c r="E108" s="2">
        <v>6.9</v>
      </c>
      <c r="F108" s="2">
        <v>4.8</v>
      </c>
      <c r="G108" s="3">
        <v>495</v>
      </c>
      <c r="H108" s="3">
        <v>3577</v>
      </c>
      <c r="I108" t="str">
        <f t="shared" si="1"/>
        <v>2020</v>
      </c>
      <c r="J108" t="s">
        <v>31</v>
      </c>
    </row>
    <row r="109" spans="1:10" x14ac:dyDescent="0.25">
      <c r="A109" t="s">
        <v>161</v>
      </c>
      <c r="B109" t="s">
        <v>29</v>
      </c>
      <c r="C109">
        <v>264</v>
      </c>
      <c r="D109" s="2">
        <v>3.7</v>
      </c>
      <c r="E109" s="2">
        <v>2.8</v>
      </c>
      <c r="F109" s="2">
        <v>5</v>
      </c>
      <c r="G109" s="3">
        <v>96</v>
      </c>
      <c r="H109" s="3">
        <v>2127</v>
      </c>
      <c r="I109" t="str">
        <f t="shared" si="1"/>
        <v>1970</v>
      </c>
      <c r="J109" t="s">
        <v>162</v>
      </c>
    </row>
    <row r="110" spans="1:10" x14ac:dyDescent="0.25">
      <c r="A110" t="s">
        <v>163</v>
      </c>
      <c r="B110" t="s">
        <v>33</v>
      </c>
      <c r="C110">
        <v>749</v>
      </c>
      <c r="D110" s="2">
        <v>4.7</v>
      </c>
      <c r="E110" s="2">
        <v>6.3</v>
      </c>
      <c r="F110" s="2">
        <v>9.3000000000000007</v>
      </c>
      <c r="G110" s="3">
        <v>707</v>
      </c>
      <c r="H110" s="3">
        <v>4650</v>
      </c>
      <c r="I110" t="str">
        <f t="shared" si="1"/>
        <v>2013</v>
      </c>
      <c r="J110" t="s">
        <v>164</v>
      </c>
    </row>
    <row r="111" spans="1:10" x14ac:dyDescent="0.25">
      <c r="A111" t="s">
        <v>165</v>
      </c>
      <c r="B111" t="s">
        <v>33</v>
      </c>
      <c r="C111">
        <v>798</v>
      </c>
      <c r="D111" s="2">
        <v>6.7</v>
      </c>
      <c r="E111" s="2">
        <v>4.9000000000000004</v>
      </c>
      <c r="F111" s="2">
        <v>4</v>
      </c>
      <c r="G111" s="3">
        <v>1005</v>
      </c>
      <c r="H111" s="3">
        <v>3500</v>
      </c>
      <c r="I111" t="str">
        <f t="shared" si="1"/>
        <v>2018</v>
      </c>
      <c r="J111" t="s">
        <v>164</v>
      </c>
    </row>
    <row r="112" spans="1:10" x14ac:dyDescent="0.25">
      <c r="A112" t="s">
        <v>166</v>
      </c>
      <c r="B112" t="s">
        <v>23</v>
      </c>
      <c r="C112">
        <v>691</v>
      </c>
      <c r="D112" s="2">
        <v>5.7</v>
      </c>
      <c r="E112" s="2">
        <v>5.4</v>
      </c>
      <c r="F112" s="2">
        <v>9.9</v>
      </c>
      <c r="G112" s="3">
        <v>800</v>
      </c>
      <c r="H112" s="3">
        <v>7000</v>
      </c>
      <c r="I112" t="str">
        <f t="shared" si="1"/>
        <v>2018</v>
      </c>
      <c r="J112" t="s">
        <v>164</v>
      </c>
    </row>
    <row r="113" spans="1:10" x14ac:dyDescent="0.25">
      <c r="A113" t="s">
        <v>167</v>
      </c>
      <c r="B113" t="s">
        <v>18</v>
      </c>
      <c r="C113">
        <v>836</v>
      </c>
      <c r="D113" s="2">
        <v>6.4</v>
      </c>
      <c r="E113" s="2">
        <v>4.9000000000000004</v>
      </c>
      <c r="F113" s="2">
        <v>4.7</v>
      </c>
      <c r="G113" s="3">
        <v>900</v>
      </c>
      <c r="H113" s="3">
        <v>3215</v>
      </c>
      <c r="I113" t="str">
        <f t="shared" si="1"/>
        <v>2019</v>
      </c>
      <c r="J113" t="s">
        <v>164</v>
      </c>
    </row>
    <row r="114" spans="1:10" x14ac:dyDescent="0.25">
      <c r="A114" t="s">
        <v>168</v>
      </c>
      <c r="B114" t="s">
        <v>29</v>
      </c>
      <c r="C114">
        <v>464</v>
      </c>
      <c r="D114" s="2">
        <v>4.3</v>
      </c>
      <c r="E114" s="2">
        <v>2.8</v>
      </c>
      <c r="F114" s="2">
        <v>6</v>
      </c>
      <c r="G114" s="3">
        <v>130</v>
      </c>
      <c r="H114" s="3">
        <v>2844</v>
      </c>
      <c r="I114" t="str">
        <f t="shared" si="1"/>
        <v>1982</v>
      </c>
      <c r="J114" t="s">
        <v>169</v>
      </c>
    </row>
    <row r="115" spans="1:10" x14ac:dyDescent="0.25">
      <c r="A115" t="s">
        <v>170</v>
      </c>
      <c r="B115" t="s">
        <v>23</v>
      </c>
      <c r="C115">
        <v>650</v>
      </c>
      <c r="D115" s="2">
        <v>4.5</v>
      </c>
      <c r="E115" s="2">
        <v>4.0999999999999996</v>
      </c>
      <c r="F115" s="2">
        <v>4.9000000000000004</v>
      </c>
      <c r="G115" s="3">
        <v>425</v>
      </c>
      <c r="H115" s="3">
        <v>3020</v>
      </c>
      <c r="I115" t="str">
        <f t="shared" si="1"/>
        <v>1968</v>
      </c>
      <c r="J115" t="s">
        <v>171</v>
      </c>
    </row>
    <row r="116" spans="1:10" x14ac:dyDescent="0.25">
      <c r="A116" t="s">
        <v>172</v>
      </c>
      <c r="B116" t="s">
        <v>14</v>
      </c>
      <c r="C116">
        <v>595</v>
      </c>
      <c r="D116" s="2">
        <v>5</v>
      </c>
      <c r="E116" s="2">
        <v>3.8</v>
      </c>
      <c r="F116" s="2">
        <v>5.4</v>
      </c>
      <c r="G116" s="3">
        <v>425</v>
      </c>
      <c r="H116" s="3">
        <v>3875</v>
      </c>
      <c r="I116" t="str">
        <f t="shared" si="1"/>
        <v>1969</v>
      </c>
      <c r="J116" t="s">
        <v>171</v>
      </c>
    </row>
    <row r="117" spans="1:10" x14ac:dyDescent="0.25">
      <c r="A117" t="s">
        <v>173</v>
      </c>
      <c r="B117" t="s">
        <v>14</v>
      </c>
      <c r="C117">
        <v>548</v>
      </c>
      <c r="D117" s="2">
        <v>5.0999999999999996</v>
      </c>
      <c r="E117" s="2">
        <v>3.6</v>
      </c>
      <c r="F117" s="2">
        <v>5.0999999999999996</v>
      </c>
      <c r="G117" s="3">
        <v>425</v>
      </c>
      <c r="H117" s="3">
        <v>3671</v>
      </c>
      <c r="I117" t="str">
        <f t="shared" si="1"/>
        <v>1969</v>
      </c>
      <c r="J117" t="s">
        <v>171</v>
      </c>
    </row>
    <row r="118" spans="1:10" x14ac:dyDescent="0.25">
      <c r="A118" t="s">
        <v>174</v>
      </c>
      <c r="B118" t="s">
        <v>18</v>
      </c>
      <c r="C118">
        <v>900</v>
      </c>
      <c r="D118" s="2">
        <v>6.6</v>
      </c>
      <c r="E118" s="2">
        <v>7.1</v>
      </c>
      <c r="F118" s="2">
        <v>3.9</v>
      </c>
      <c r="G118" s="3">
        <v>725</v>
      </c>
      <c r="H118" s="3">
        <v>3395</v>
      </c>
      <c r="I118" t="str">
        <f t="shared" si="1"/>
        <v>1969</v>
      </c>
      <c r="J118" t="s">
        <v>171</v>
      </c>
    </row>
    <row r="119" spans="1:10" x14ac:dyDescent="0.25">
      <c r="A119" t="s">
        <v>175</v>
      </c>
      <c r="B119" t="s">
        <v>14</v>
      </c>
      <c r="C119">
        <v>551</v>
      </c>
      <c r="D119" s="2">
        <v>5.5</v>
      </c>
      <c r="E119" s="2">
        <v>3.4</v>
      </c>
      <c r="F119" s="2">
        <v>5</v>
      </c>
      <c r="G119" s="3">
        <v>425</v>
      </c>
      <c r="H119" s="3">
        <v>3800</v>
      </c>
      <c r="I119" t="str">
        <f t="shared" si="1"/>
        <v>1970</v>
      </c>
      <c r="J119" t="s">
        <v>171</v>
      </c>
    </row>
    <row r="120" spans="1:10" x14ac:dyDescent="0.25">
      <c r="A120" t="s">
        <v>176</v>
      </c>
      <c r="B120" t="s">
        <v>33</v>
      </c>
      <c r="C120">
        <v>717</v>
      </c>
      <c r="D120" s="2">
        <v>6.9</v>
      </c>
      <c r="E120" s="2">
        <v>5.2</v>
      </c>
      <c r="F120" s="2">
        <v>4.5</v>
      </c>
      <c r="G120" s="3">
        <v>460</v>
      </c>
      <c r="H120" s="3">
        <v>3450</v>
      </c>
      <c r="I120" t="str">
        <f t="shared" si="1"/>
        <v>1999</v>
      </c>
      <c r="J120" t="s">
        <v>171</v>
      </c>
    </row>
    <row r="121" spans="1:10" x14ac:dyDescent="0.25">
      <c r="A121" t="s">
        <v>177</v>
      </c>
      <c r="B121" t="s">
        <v>18</v>
      </c>
      <c r="C121">
        <v>844</v>
      </c>
      <c r="D121" s="2">
        <v>7.2</v>
      </c>
      <c r="E121" s="2">
        <v>5.6</v>
      </c>
      <c r="F121" s="2">
        <v>4.8</v>
      </c>
      <c r="G121" s="3">
        <v>600</v>
      </c>
      <c r="H121" s="3">
        <v>3408</v>
      </c>
      <c r="I121" t="str">
        <f t="shared" si="1"/>
        <v>2008</v>
      </c>
      <c r="J121" t="s">
        <v>171</v>
      </c>
    </row>
    <row r="122" spans="1:10" x14ac:dyDescent="0.25">
      <c r="A122" t="s">
        <v>178</v>
      </c>
      <c r="B122" t="s">
        <v>18</v>
      </c>
      <c r="C122">
        <v>813</v>
      </c>
      <c r="D122" s="2">
        <v>7.6</v>
      </c>
      <c r="E122" s="2">
        <v>5.5</v>
      </c>
      <c r="F122" s="2">
        <v>4.7</v>
      </c>
      <c r="G122" s="3">
        <v>640</v>
      </c>
      <c r="H122" s="3">
        <v>3296</v>
      </c>
      <c r="I122" t="str">
        <f t="shared" si="1"/>
        <v>2013</v>
      </c>
      <c r="J122" t="s">
        <v>171</v>
      </c>
    </row>
    <row r="123" spans="1:10" x14ac:dyDescent="0.25">
      <c r="A123" t="s">
        <v>179</v>
      </c>
      <c r="B123" t="s">
        <v>33</v>
      </c>
      <c r="C123">
        <v>755</v>
      </c>
      <c r="D123" s="2">
        <v>7.7</v>
      </c>
      <c r="E123" s="2">
        <v>4.5</v>
      </c>
      <c r="F123" s="2">
        <v>4.2</v>
      </c>
      <c r="G123" s="3">
        <v>707</v>
      </c>
      <c r="H123" s="3">
        <v>4438</v>
      </c>
      <c r="I123" t="str">
        <f t="shared" si="1"/>
        <v>2015</v>
      </c>
      <c r="J123" t="s">
        <v>171</v>
      </c>
    </row>
    <row r="124" spans="1:10" x14ac:dyDescent="0.25">
      <c r="A124" t="s">
        <v>180</v>
      </c>
      <c r="B124" t="s">
        <v>33</v>
      </c>
      <c r="C124">
        <v>762</v>
      </c>
      <c r="D124" s="2">
        <v>7.8</v>
      </c>
      <c r="E124" s="2">
        <v>4.7</v>
      </c>
      <c r="F124" s="2">
        <v>4.7</v>
      </c>
      <c r="G124" s="3">
        <v>707</v>
      </c>
      <c r="H124" s="3">
        <v>4575</v>
      </c>
      <c r="I124" t="str">
        <f t="shared" si="1"/>
        <v>2015</v>
      </c>
      <c r="J124" t="s">
        <v>171</v>
      </c>
    </row>
    <row r="125" spans="1:10" x14ac:dyDescent="0.25">
      <c r="A125" t="s">
        <v>181</v>
      </c>
      <c r="B125" t="s">
        <v>18</v>
      </c>
      <c r="C125">
        <v>873</v>
      </c>
      <c r="D125" s="2">
        <v>6.7</v>
      </c>
      <c r="E125" s="2">
        <v>6.2</v>
      </c>
      <c r="F125" s="2">
        <v>4.4000000000000004</v>
      </c>
      <c r="G125" s="3">
        <v>645</v>
      </c>
      <c r="H125" s="3">
        <v>3368</v>
      </c>
      <c r="I125" t="str">
        <f t="shared" si="1"/>
        <v>2016</v>
      </c>
      <c r="J125" t="s">
        <v>171</v>
      </c>
    </row>
    <row r="126" spans="1:10" x14ac:dyDescent="0.25">
      <c r="A126" t="s">
        <v>182</v>
      </c>
      <c r="B126" t="s">
        <v>33</v>
      </c>
      <c r="C126">
        <v>786</v>
      </c>
      <c r="D126" s="2">
        <v>7.8</v>
      </c>
      <c r="E126" s="2">
        <v>4.8</v>
      </c>
      <c r="F126" s="2">
        <v>4.5999999999999996</v>
      </c>
      <c r="G126" s="3">
        <v>840</v>
      </c>
      <c r="H126" s="3">
        <v>4248</v>
      </c>
      <c r="I126" t="str">
        <f t="shared" si="1"/>
        <v>2018</v>
      </c>
      <c r="J126" t="s">
        <v>171</v>
      </c>
    </row>
    <row r="127" spans="1:10" x14ac:dyDescent="0.25">
      <c r="A127" t="s">
        <v>183</v>
      </c>
      <c r="B127" t="s">
        <v>23</v>
      </c>
      <c r="C127">
        <v>666</v>
      </c>
      <c r="D127" s="2">
        <v>6.3</v>
      </c>
      <c r="E127" s="2">
        <v>5.8</v>
      </c>
      <c r="F127" s="2">
        <v>6.7</v>
      </c>
      <c r="G127" s="3">
        <v>475</v>
      </c>
      <c r="H127" s="3">
        <v>5510</v>
      </c>
      <c r="I127" t="str">
        <f t="shared" si="1"/>
        <v>2018</v>
      </c>
      <c r="J127" t="s">
        <v>171</v>
      </c>
    </row>
    <row r="128" spans="1:10" x14ac:dyDescent="0.25">
      <c r="A128" t="s">
        <v>184</v>
      </c>
      <c r="B128" t="s">
        <v>18</v>
      </c>
      <c r="C128">
        <v>814</v>
      </c>
      <c r="D128" s="2">
        <v>6.2</v>
      </c>
      <c r="E128" s="2">
        <v>5.7</v>
      </c>
      <c r="F128" s="2">
        <v>3.8</v>
      </c>
      <c r="G128" s="3">
        <v>375</v>
      </c>
      <c r="H128" s="3">
        <v>1532</v>
      </c>
      <c r="I128" t="str">
        <f t="shared" si="1"/>
        <v>2013</v>
      </c>
      <c r="J128" t="s">
        <v>185</v>
      </c>
    </row>
    <row r="129" spans="1:10" x14ac:dyDescent="0.25">
      <c r="A129" t="s">
        <v>186</v>
      </c>
      <c r="B129" t="s">
        <v>23</v>
      </c>
      <c r="C129">
        <v>682</v>
      </c>
      <c r="D129" s="2">
        <v>4.5</v>
      </c>
      <c r="E129" s="2">
        <v>5.3</v>
      </c>
      <c r="F129" s="2">
        <v>8.6</v>
      </c>
      <c r="G129" s="3">
        <v>252</v>
      </c>
      <c r="H129" s="3">
        <v>1571</v>
      </c>
      <c r="I129" t="str">
        <f t="shared" si="1"/>
        <v>2018</v>
      </c>
      <c r="J129" t="s">
        <v>187</v>
      </c>
    </row>
    <row r="130" spans="1:10" x14ac:dyDescent="0.25">
      <c r="A130" t="s">
        <v>188</v>
      </c>
      <c r="B130" t="s">
        <v>33</v>
      </c>
      <c r="C130">
        <v>800</v>
      </c>
      <c r="D130" s="2">
        <v>4.5</v>
      </c>
      <c r="E130" s="2">
        <v>9.4</v>
      </c>
      <c r="F130" s="2">
        <v>7.6</v>
      </c>
      <c r="G130" s="3">
        <v>300</v>
      </c>
      <c r="H130" s="3">
        <v>1499</v>
      </c>
      <c r="I130" t="str">
        <f t="shared" si="1"/>
        <v>2018</v>
      </c>
      <c r="J130" t="s">
        <v>187</v>
      </c>
    </row>
    <row r="131" spans="1:10" x14ac:dyDescent="0.25">
      <c r="A131" t="s">
        <v>189</v>
      </c>
      <c r="B131" t="s">
        <v>14</v>
      </c>
      <c r="C131">
        <v>564</v>
      </c>
      <c r="D131" s="2">
        <v>5.4</v>
      </c>
      <c r="E131" s="2">
        <v>3.4</v>
      </c>
      <c r="F131" s="2">
        <v>5.7</v>
      </c>
      <c r="G131" s="3">
        <v>262</v>
      </c>
      <c r="H131" s="3">
        <v>2315</v>
      </c>
      <c r="I131" t="str">
        <f t="shared" ref="I131:I194" si="2">LEFT(A131,4)</f>
        <v>1957</v>
      </c>
      <c r="J131" t="s">
        <v>35</v>
      </c>
    </row>
    <row r="132" spans="1:10" x14ac:dyDescent="0.25">
      <c r="A132" t="s">
        <v>190</v>
      </c>
      <c r="B132" t="s">
        <v>23</v>
      </c>
      <c r="C132">
        <v>691</v>
      </c>
      <c r="D132" s="2">
        <v>6.3</v>
      </c>
      <c r="E132" s="2">
        <v>4.5</v>
      </c>
      <c r="F132" s="2">
        <v>4.5</v>
      </c>
      <c r="G132" s="3">
        <v>300</v>
      </c>
      <c r="H132" s="3">
        <v>2028</v>
      </c>
      <c r="I132" t="str">
        <f t="shared" si="2"/>
        <v>1957</v>
      </c>
      <c r="J132" t="s">
        <v>35</v>
      </c>
    </row>
    <row r="133" spans="1:10" x14ac:dyDescent="0.25">
      <c r="A133" t="s">
        <v>191</v>
      </c>
      <c r="B133" t="s">
        <v>23</v>
      </c>
      <c r="C133">
        <v>612</v>
      </c>
      <c r="D133" s="2">
        <v>6.4</v>
      </c>
      <c r="E133" s="2">
        <v>3.5</v>
      </c>
      <c r="F133" s="2">
        <v>5.2</v>
      </c>
      <c r="G133" s="3">
        <v>300</v>
      </c>
      <c r="H133" s="3">
        <v>2299</v>
      </c>
      <c r="I133" t="str">
        <f t="shared" si="2"/>
        <v>1962</v>
      </c>
      <c r="J133" t="s">
        <v>35</v>
      </c>
    </row>
    <row r="134" spans="1:10" x14ac:dyDescent="0.25">
      <c r="A134" t="s">
        <v>192</v>
      </c>
      <c r="B134" t="s">
        <v>33</v>
      </c>
      <c r="C134">
        <v>780</v>
      </c>
      <c r="D134" s="2">
        <v>7.2</v>
      </c>
      <c r="E134" s="2">
        <v>6.3</v>
      </c>
      <c r="F134" s="2">
        <v>4.4000000000000004</v>
      </c>
      <c r="G134" s="3">
        <v>450</v>
      </c>
      <c r="H134" s="3">
        <v>2271</v>
      </c>
      <c r="I134" t="str">
        <f t="shared" si="2"/>
        <v>1967</v>
      </c>
      <c r="J134" t="s">
        <v>35</v>
      </c>
    </row>
    <row r="135" spans="1:10" x14ac:dyDescent="0.25">
      <c r="A135" t="s">
        <v>193</v>
      </c>
      <c r="B135" t="s">
        <v>23</v>
      </c>
      <c r="C135">
        <v>637</v>
      </c>
      <c r="D135" s="2">
        <v>7</v>
      </c>
      <c r="E135" s="2">
        <v>4.4000000000000004</v>
      </c>
      <c r="F135" s="2">
        <v>5.4</v>
      </c>
      <c r="G135" s="3">
        <v>405</v>
      </c>
      <c r="H135" s="3">
        <v>3600</v>
      </c>
      <c r="I135" t="str">
        <f t="shared" si="2"/>
        <v>1968</v>
      </c>
      <c r="J135" t="s">
        <v>35</v>
      </c>
    </row>
    <row r="136" spans="1:10" x14ac:dyDescent="0.25">
      <c r="A136" t="s">
        <v>194</v>
      </c>
      <c r="B136" t="s">
        <v>14</v>
      </c>
      <c r="C136">
        <v>535</v>
      </c>
      <c r="D136" s="2">
        <v>5.2</v>
      </c>
      <c r="E136" s="2">
        <v>3.2</v>
      </c>
      <c r="F136" s="2">
        <v>5.4</v>
      </c>
      <c r="G136" s="3">
        <v>195</v>
      </c>
      <c r="H136" s="3">
        <v>2380</v>
      </c>
      <c r="I136" t="str">
        <f t="shared" si="2"/>
        <v>1969</v>
      </c>
      <c r="J136" t="s">
        <v>35</v>
      </c>
    </row>
    <row r="137" spans="1:10" x14ac:dyDescent="0.25">
      <c r="A137" t="s">
        <v>195</v>
      </c>
      <c r="B137" t="s">
        <v>33</v>
      </c>
      <c r="C137">
        <v>750</v>
      </c>
      <c r="D137" s="2">
        <v>7.4</v>
      </c>
      <c r="E137" s="2">
        <v>5.6</v>
      </c>
      <c r="F137" s="2">
        <v>4.7</v>
      </c>
      <c r="G137" s="3">
        <v>395</v>
      </c>
      <c r="H137" s="3">
        <v>2822</v>
      </c>
      <c r="I137" t="str">
        <f t="shared" si="2"/>
        <v>1984</v>
      </c>
      <c r="J137" t="s">
        <v>35</v>
      </c>
    </row>
    <row r="138" spans="1:10" x14ac:dyDescent="0.25">
      <c r="A138" t="s">
        <v>196</v>
      </c>
      <c r="B138" t="s">
        <v>33</v>
      </c>
      <c r="C138">
        <v>784</v>
      </c>
      <c r="D138" s="2">
        <v>7.3</v>
      </c>
      <c r="E138" s="2">
        <v>6.3</v>
      </c>
      <c r="F138" s="2">
        <v>5</v>
      </c>
      <c r="G138" s="3">
        <v>478</v>
      </c>
      <c r="H138" s="3">
        <v>2980</v>
      </c>
      <c r="I138" t="str">
        <f t="shared" si="2"/>
        <v>1987</v>
      </c>
      <c r="J138" t="s">
        <v>35</v>
      </c>
    </row>
    <row r="139" spans="1:10" x14ac:dyDescent="0.25">
      <c r="A139" t="s">
        <v>197</v>
      </c>
      <c r="B139" t="s">
        <v>37</v>
      </c>
      <c r="C139">
        <v>947</v>
      </c>
      <c r="D139" s="2">
        <v>8.3000000000000007</v>
      </c>
      <c r="E139" s="2">
        <v>6.6</v>
      </c>
      <c r="F139" s="2">
        <v>4.4000000000000004</v>
      </c>
      <c r="G139" s="3">
        <v>691</v>
      </c>
      <c r="H139" s="3">
        <v>2315</v>
      </c>
      <c r="I139" t="str">
        <f t="shared" si="2"/>
        <v>1989</v>
      </c>
      <c r="J139" t="s">
        <v>35</v>
      </c>
    </row>
    <row r="140" spans="1:10" x14ac:dyDescent="0.25">
      <c r="A140" t="s">
        <v>198</v>
      </c>
      <c r="B140" t="s">
        <v>33</v>
      </c>
      <c r="C140">
        <v>717</v>
      </c>
      <c r="D140" s="2">
        <v>6.8</v>
      </c>
      <c r="E140" s="2">
        <v>4.5</v>
      </c>
      <c r="F140" s="2">
        <v>4.9000000000000004</v>
      </c>
      <c r="G140" s="3">
        <v>375</v>
      </c>
      <c r="H140" s="3">
        <v>3196</v>
      </c>
      <c r="I140" t="str">
        <f t="shared" si="2"/>
        <v>1994</v>
      </c>
      <c r="J140" t="s">
        <v>35</v>
      </c>
    </row>
    <row r="141" spans="1:10" x14ac:dyDescent="0.25">
      <c r="A141" t="s">
        <v>199</v>
      </c>
      <c r="B141" t="s">
        <v>33</v>
      </c>
      <c r="C141">
        <v>789</v>
      </c>
      <c r="D141" s="2">
        <v>7.3</v>
      </c>
      <c r="E141" s="2">
        <v>5.7</v>
      </c>
      <c r="F141" s="2">
        <v>4.8</v>
      </c>
      <c r="G141" s="3">
        <v>513</v>
      </c>
      <c r="H141" s="3">
        <v>2976</v>
      </c>
      <c r="I141" t="str">
        <f t="shared" si="2"/>
        <v>1995</v>
      </c>
      <c r="J141" t="s">
        <v>35</v>
      </c>
    </row>
    <row r="142" spans="1:10" x14ac:dyDescent="0.25">
      <c r="A142" t="s">
        <v>200</v>
      </c>
      <c r="B142" t="s">
        <v>37</v>
      </c>
      <c r="C142">
        <v>976</v>
      </c>
      <c r="D142" s="2">
        <v>8.1</v>
      </c>
      <c r="E142" s="2">
        <v>7</v>
      </c>
      <c r="F142" s="2">
        <v>4.0999999999999996</v>
      </c>
      <c r="G142" s="3">
        <v>750</v>
      </c>
      <c r="H142" s="3">
        <v>2002</v>
      </c>
      <c r="I142" t="str">
        <f t="shared" si="2"/>
        <v>1996</v>
      </c>
      <c r="J142" t="s">
        <v>35</v>
      </c>
    </row>
    <row r="143" spans="1:10" x14ac:dyDescent="0.25">
      <c r="A143" t="s">
        <v>201</v>
      </c>
      <c r="B143" t="s">
        <v>33</v>
      </c>
      <c r="C143">
        <v>747</v>
      </c>
      <c r="D143" s="2">
        <v>7.5</v>
      </c>
      <c r="E143" s="2">
        <v>5.6</v>
      </c>
      <c r="F143" s="2">
        <v>4.9000000000000004</v>
      </c>
      <c r="G143" s="3">
        <v>508</v>
      </c>
      <c r="H143" s="3">
        <v>3814</v>
      </c>
      <c r="I143" t="str">
        <f t="shared" si="2"/>
        <v>2002</v>
      </c>
      <c r="J143" t="s">
        <v>35</v>
      </c>
    </row>
    <row r="144" spans="1:10" x14ac:dyDescent="0.25">
      <c r="A144" t="s">
        <v>202</v>
      </c>
      <c r="B144" t="s">
        <v>18</v>
      </c>
      <c r="C144">
        <v>857</v>
      </c>
      <c r="D144" s="2">
        <v>8.1</v>
      </c>
      <c r="E144" s="2">
        <v>6.4</v>
      </c>
      <c r="F144" s="2">
        <v>4.7</v>
      </c>
      <c r="G144" s="3">
        <v>650</v>
      </c>
      <c r="H144" s="3">
        <v>3263</v>
      </c>
      <c r="I144" t="str">
        <f t="shared" si="2"/>
        <v>2002</v>
      </c>
      <c r="J144" t="s">
        <v>35</v>
      </c>
    </row>
    <row r="145" spans="1:10" x14ac:dyDescent="0.25">
      <c r="A145" t="s">
        <v>203</v>
      </c>
      <c r="B145" t="s">
        <v>33</v>
      </c>
      <c r="C145">
        <v>773</v>
      </c>
      <c r="D145" s="2">
        <v>7</v>
      </c>
      <c r="E145" s="2">
        <v>6.1</v>
      </c>
      <c r="F145" s="2">
        <v>4.7</v>
      </c>
      <c r="G145" s="3">
        <v>409</v>
      </c>
      <c r="H145" s="3">
        <v>2844</v>
      </c>
      <c r="I145" t="str">
        <f t="shared" si="2"/>
        <v>2003</v>
      </c>
      <c r="J145" t="s">
        <v>35</v>
      </c>
    </row>
    <row r="146" spans="1:10" x14ac:dyDescent="0.25">
      <c r="A146" t="s">
        <v>204</v>
      </c>
      <c r="B146" t="s">
        <v>37</v>
      </c>
      <c r="C146">
        <v>956</v>
      </c>
      <c r="D146" s="2">
        <v>8.4</v>
      </c>
      <c r="E146" s="2">
        <v>8.1</v>
      </c>
      <c r="F146" s="2">
        <v>4.4000000000000004</v>
      </c>
      <c r="G146" s="3">
        <v>789</v>
      </c>
      <c r="H146" s="3">
        <v>2731</v>
      </c>
      <c r="I146" t="str">
        <f t="shared" si="2"/>
        <v>2005</v>
      </c>
      <c r="J146" t="s">
        <v>35</v>
      </c>
    </row>
    <row r="147" spans="1:10" x14ac:dyDescent="0.25">
      <c r="A147" t="s">
        <v>205</v>
      </c>
      <c r="B147" t="s">
        <v>18</v>
      </c>
      <c r="C147">
        <v>810</v>
      </c>
      <c r="D147" s="2">
        <v>7.6</v>
      </c>
      <c r="E147" s="2">
        <v>6.2</v>
      </c>
      <c r="F147" s="2">
        <v>4.3</v>
      </c>
      <c r="G147" s="3">
        <v>503</v>
      </c>
      <c r="H147" s="3">
        <v>3150</v>
      </c>
      <c r="I147" t="str">
        <f t="shared" si="2"/>
        <v>2007</v>
      </c>
      <c r="J147" t="s">
        <v>35</v>
      </c>
    </row>
    <row r="148" spans="1:10" x14ac:dyDescent="0.25">
      <c r="A148" t="s">
        <v>206</v>
      </c>
      <c r="B148" t="s">
        <v>18</v>
      </c>
      <c r="C148">
        <v>823</v>
      </c>
      <c r="D148" s="2">
        <v>7.9</v>
      </c>
      <c r="E148" s="2">
        <v>6.3</v>
      </c>
      <c r="F148" s="2">
        <v>4.0999999999999996</v>
      </c>
      <c r="G148" s="3">
        <v>562</v>
      </c>
      <c r="H148" s="3">
        <v>3274</v>
      </c>
      <c r="I148" t="str">
        <f t="shared" si="2"/>
        <v>2009</v>
      </c>
      <c r="J148" t="s">
        <v>35</v>
      </c>
    </row>
    <row r="149" spans="1:10" x14ac:dyDescent="0.25">
      <c r="A149" t="s">
        <v>207</v>
      </c>
      <c r="B149" t="s">
        <v>18</v>
      </c>
      <c r="C149">
        <v>828</v>
      </c>
      <c r="D149" s="2">
        <v>7.9</v>
      </c>
      <c r="E149" s="2">
        <v>6</v>
      </c>
      <c r="F149" s="2">
        <v>4.5</v>
      </c>
      <c r="G149" s="3">
        <v>661</v>
      </c>
      <c r="H149" s="3">
        <v>3538</v>
      </c>
      <c r="I149" t="str">
        <f t="shared" si="2"/>
        <v>2010</v>
      </c>
      <c r="J149" t="s">
        <v>35</v>
      </c>
    </row>
    <row r="150" spans="1:10" x14ac:dyDescent="0.25">
      <c r="A150" t="s">
        <v>208</v>
      </c>
      <c r="B150" t="s">
        <v>37</v>
      </c>
      <c r="C150">
        <v>952</v>
      </c>
      <c r="D150" s="2">
        <v>8</v>
      </c>
      <c r="E150" s="2">
        <v>7.3</v>
      </c>
      <c r="F150" s="2">
        <v>3.8</v>
      </c>
      <c r="G150" s="3">
        <v>740</v>
      </c>
      <c r="H150" s="3">
        <v>3038</v>
      </c>
      <c r="I150" t="str">
        <f t="shared" si="2"/>
        <v>2012</v>
      </c>
      <c r="J150" t="s">
        <v>35</v>
      </c>
    </row>
    <row r="151" spans="1:10" x14ac:dyDescent="0.25">
      <c r="A151" t="s">
        <v>209</v>
      </c>
      <c r="B151" t="s">
        <v>18</v>
      </c>
      <c r="C151">
        <v>865</v>
      </c>
      <c r="D151" s="2">
        <v>7.7</v>
      </c>
      <c r="E151" s="2">
        <v>6.9</v>
      </c>
      <c r="F151" s="2">
        <v>3.7</v>
      </c>
      <c r="G151" s="3">
        <v>597</v>
      </c>
      <c r="H151" s="3">
        <v>3075</v>
      </c>
      <c r="I151" t="str">
        <f t="shared" si="2"/>
        <v>2013</v>
      </c>
      <c r="J151" t="s">
        <v>35</v>
      </c>
    </row>
    <row r="152" spans="1:10" x14ac:dyDescent="0.25">
      <c r="A152" t="s">
        <v>210</v>
      </c>
      <c r="B152" t="s">
        <v>37</v>
      </c>
      <c r="C152">
        <v>934</v>
      </c>
      <c r="D152" s="2">
        <v>9.4</v>
      </c>
      <c r="E152" s="2">
        <v>7.2</v>
      </c>
      <c r="F152" s="2">
        <v>4.4000000000000004</v>
      </c>
      <c r="G152" s="3">
        <v>963</v>
      </c>
      <c r="H152" s="3">
        <v>3263</v>
      </c>
      <c r="I152" t="str">
        <f t="shared" si="2"/>
        <v>2013</v>
      </c>
      <c r="J152" t="s">
        <v>35</v>
      </c>
    </row>
    <row r="153" spans="1:10" x14ac:dyDescent="0.25">
      <c r="A153" t="s">
        <v>211</v>
      </c>
      <c r="B153" t="s">
        <v>37</v>
      </c>
      <c r="C153">
        <v>979</v>
      </c>
      <c r="D153" s="2">
        <v>8.1</v>
      </c>
      <c r="E153" s="2">
        <v>8.1</v>
      </c>
      <c r="F153" s="2">
        <v>3.6</v>
      </c>
      <c r="G153" s="3">
        <v>1036</v>
      </c>
      <c r="H153" s="3">
        <v>2831</v>
      </c>
      <c r="I153" t="str">
        <f t="shared" si="2"/>
        <v>2014</v>
      </c>
      <c r="J153" t="s">
        <v>35</v>
      </c>
    </row>
    <row r="154" spans="1:10" x14ac:dyDescent="0.25">
      <c r="A154" t="s">
        <v>212</v>
      </c>
      <c r="B154" t="s">
        <v>18</v>
      </c>
      <c r="C154">
        <v>863</v>
      </c>
      <c r="D154" s="2">
        <v>8.1999999999999993</v>
      </c>
      <c r="E154" s="2">
        <v>6.8</v>
      </c>
      <c r="F154" s="2">
        <v>4.4000000000000004</v>
      </c>
      <c r="G154" s="3">
        <v>660</v>
      </c>
      <c r="H154" s="3">
        <v>3252</v>
      </c>
      <c r="I154" t="str">
        <f t="shared" si="2"/>
        <v>2015</v>
      </c>
      <c r="J154" t="s">
        <v>35</v>
      </c>
    </row>
    <row r="155" spans="1:10" x14ac:dyDescent="0.25">
      <c r="A155" t="s">
        <v>213</v>
      </c>
      <c r="B155" t="s">
        <v>18</v>
      </c>
      <c r="C155">
        <v>884</v>
      </c>
      <c r="D155" s="2">
        <v>8.8000000000000007</v>
      </c>
      <c r="E155" s="2">
        <v>6.5</v>
      </c>
      <c r="F155" s="2">
        <v>4.8</v>
      </c>
      <c r="G155" s="3">
        <v>769</v>
      </c>
      <c r="H155" s="3">
        <v>3351</v>
      </c>
      <c r="I155" t="str">
        <f t="shared" si="2"/>
        <v>2015</v>
      </c>
      <c r="J155" t="s">
        <v>35</v>
      </c>
    </row>
    <row r="156" spans="1:10" x14ac:dyDescent="0.25">
      <c r="A156" t="s">
        <v>214</v>
      </c>
      <c r="B156" t="s">
        <v>18</v>
      </c>
      <c r="C156">
        <v>878</v>
      </c>
      <c r="D156" s="2">
        <v>7.9</v>
      </c>
      <c r="E156" s="2">
        <v>6.2</v>
      </c>
      <c r="F156" s="2">
        <v>4</v>
      </c>
      <c r="G156" s="3">
        <v>788</v>
      </c>
      <c r="H156" s="3">
        <v>3594</v>
      </c>
      <c r="I156" t="str">
        <f t="shared" si="2"/>
        <v>2017</v>
      </c>
      <c r="J156" t="s">
        <v>35</v>
      </c>
    </row>
    <row r="157" spans="1:10" x14ac:dyDescent="0.25">
      <c r="A157" t="s">
        <v>215</v>
      </c>
      <c r="B157" t="s">
        <v>18</v>
      </c>
      <c r="C157">
        <v>816</v>
      </c>
      <c r="D157" s="2">
        <v>7.5</v>
      </c>
      <c r="E157" s="2">
        <v>6.9</v>
      </c>
      <c r="F157" s="2">
        <v>5.0999999999999996</v>
      </c>
      <c r="G157" s="3">
        <v>680</v>
      </c>
      <c r="H157" s="3">
        <v>4233</v>
      </c>
      <c r="I157" t="str">
        <f t="shared" si="2"/>
        <v>2017</v>
      </c>
      <c r="J157" t="s">
        <v>35</v>
      </c>
    </row>
    <row r="158" spans="1:10" x14ac:dyDescent="0.25">
      <c r="A158" t="s">
        <v>216</v>
      </c>
      <c r="B158" t="s">
        <v>18</v>
      </c>
      <c r="C158">
        <v>857</v>
      </c>
      <c r="D158" s="2">
        <v>8.4</v>
      </c>
      <c r="E158" s="2">
        <v>6.8</v>
      </c>
      <c r="F158" s="2">
        <v>4.3</v>
      </c>
      <c r="G158" s="3">
        <v>681</v>
      </c>
      <c r="H158" s="3">
        <v>3362</v>
      </c>
      <c r="I158" t="str">
        <f t="shared" si="2"/>
        <v>2017</v>
      </c>
      <c r="J158" t="s">
        <v>35</v>
      </c>
    </row>
    <row r="159" spans="1:10" x14ac:dyDescent="0.25">
      <c r="A159" t="s">
        <v>217</v>
      </c>
      <c r="B159" t="s">
        <v>37</v>
      </c>
      <c r="C159">
        <v>998</v>
      </c>
      <c r="D159" s="2">
        <v>8.1</v>
      </c>
      <c r="E159" s="2">
        <v>8.3000000000000007</v>
      </c>
      <c r="F159" s="2">
        <v>4</v>
      </c>
      <c r="G159" s="3">
        <v>1036</v>
      </c>
      <c r="H159" s="3">
        <v>2800</v>
      </c>
      <c r="I159" t="str">
        <f t="shared" si="2"/>
        <v>2018</v>
      </c>
      <c r="J159" t="s">
        <v>35</v>
      </c>
    </row>
    <row r="160" spans="1:10" x14ac:dyDescent="0.25">
      <c r="A160" t="s">
        <v>218</v>
      </c>
      <c r="B160" t="s">
        <v>18</v>
      </c>
      <c r="C160">
        <v>814</v>
      </c>
      <c r="D160" s="2">
        <v>7.8</v>
      </c>
      <c r="E160" s="2">
        <v>6.3</v>
      </c>
      <c r="F160" s="2">
        <v>4.7</v>
      </c>
      <c r="G160" s="3">
        <v>591</v>
      </c>
      <c r="H160" s="3">
        <v>3669</v>
      </c>
      <c r="I160" t="str">
        <f t="shared" si="2"/>
        <v>2018</v>
      </c>
      <c r="J160" t="s">
        <v>35</v>
      </c>
    </row>
    <row r="161" spans="1:10" x14ac:dyDescent="0.25">
      <c r="A161" t="s">
        <v>219</v>
      </c>
      <c r="B161" t="s">
        <v>18</v>
      </c>
      <c r="C161">
        <v>889</v>
      </c>
      <c r="D161" s="2">
        <v>7.6</v>
      </c>
      <c r="E161" s="2">
        <v>7</v>
      </c>
      <c r="F161" s="2">
        <v>4.2</v>
      </c>
      <c r="G161" s="3">
        <v>711</v>
      </c>
      <c r="H161" s="3">
        <v>3053</v>
      </c>
      <c r="I161" t="str">
        <f t="shared" si="2"/>
        <v>2019</v>
      </c>
      <c r="J161" t="s">
        <v>35</v>
      </c>
    </row>
    <row r="162" spans="1:10" x14ac:dyDescent="0.25">
      <c r="A162" t="s">
        <v>220</v>
      </c>
      <c r="B162" t="s">
        <v>18</v>
      </c>
      <c r="C162">
        <v>867</v>
      </c>
      <c r="D162" s="2">
        <v>8.6</v>
      </c>
      <c r="E162" s="2">
        <v>6.1</v>
      </c>
      <c r="F162" s="2">
        <v>3.7</v>
      </c>
      <c r="G162" s="3">
        <v>799</v>
      </c>
      <c r="H162" s="3">
        <v>3503</v>
      </c>
      <c r="I162" t="str">
        <f t="shared" si="2"/>
        <v>2019</v>
      </c>
      <c r="J162" t="s">
        <v>35</v>
      </c>
    </row>
    <row r="163" spans="1:10" x14ac:dyDescent="0.25">
      <c r="A163" t="s">
        <v>221</v>
      </c>
      <c r="B163" t="s">
        <v>29</v>
      </c>
      <c r="C163">
        <v>126</v>
      </c>
      <c r="D163" s="2">
        <v>3.2</v>
      </c>
      <c r="E163" s="2">
        <v>1.9</v>
      </c>
      <c r="F163" s="2">
        <v>4.8</v>
      </c>
      <c r="G163" s="3">
        <v>65</v>
      </c>
      <c r="H163" s="3">
        <v>2398</v>
      </c>
      <c r="I163" t="str">
        <f t="shared" si="2"/>
        <v>1932</v>
      </c>
      <c r="J163" t="s">
        <v>39</v>
      </c>
    </row>
    <row r="164" spans="1:10" x14ac:dyDescent="0.25">
      <c r="A164" t="s">
        <v>222</v>
      </c>
      <c r="B164" t="s">
        <v>33</v>
      </c>
      <c r="C164">
        <v>800</v>
      </c>
      <c r="D164" s="2">
        <v>6.6</v>
      </c>
      <c r="E164" s="2">
        <v>5.8</v>
      </c>
      <c r="F164" s="2">
        <v>8.8000000000000007</v>
      </c>
      <c r="G164" s="3">
        <v>603</v>
      </c>
      <c r="H164" s="3">
        <v>2094</v>
      </c>
      <c r="I164" t="str">
        <f t="shared" si="2"/>
        <v>1932</v>
      </c>
      <c r="J164" t="s">
        <v>39</v>
      </c>
    </row>
    <row r="165" spans="1:10" x14ac:dyDescent="0.25">
      <c r="A165" t="s">
        <v>223</v>
      </c>
      <c r="B165" t="s">
        <v>29</v>
      </c>
      <c r="C165">
        <v>130</v>
      </c>
      <c r="D165" s="2">
        <v>3.2</v>
      </c>
      <c r="E165" s="2">
        <v>2.1</v>
      </c>
      <c r="F165" s="2">
        <v>6.1</v>
      </c>
      <c r="G165" s="3">
        <v>85</v>
      </c>
      <c r="H165" s="3">
        <v>2970</v>
      </c>
      <c r="I165" t="str">
        <f t="shared" si="2"/>
        <v>1940</v>
      </c>
      <c r="J165" t="s">
        <v>39</v>
      </c>
    </row>
    <row r="166" spans="1:10" x14ac:dyDescent="0.25">
      <c r="A166" t="s">
        <v>224</v>
      </c>
      <c r="B166" t="s">
        <v>29</v>
      </c>
      <c r="C166">
        <v>302</v>
      </c>
      <c r="D166" s="2">
        <v>3.8</v>
      </c>
      <c r="E166" s="2">
        <v>3.1</v>
      </c>
      <c r="F166" s="2">
        <v>6.9</v>
      </c>
      <c r="G166" s="3">
        <v>173</v>
      </c>
      <c r="H166" s="3">
        <v>3325</v>
      </c>
      <c r="I166" t="str">
        <f t="shared" si="2"/>
        <v>1956</v>
      </c>
      <c r="J166" t="s">
        <v>39</v>
      </c>
    </row>
    <row r="167" spans="1:10" x14ac:dyDescent="0.25">
      <c r="A167" t="s">
        <v>225</v>
      </c>
      <c r="B167" t="s">
        <v>29</v>
      </c>
      <c r="C167">
        <v>100</v>
      </c>
      <c r="D167" s="2">
        <v>2.6</v>
      </c>
      <c r="E167" s="2">
        <v>1.6</v>
      </c>
      <c r="F167" s="2">
        <v>6.1</v>
      </c>
      <c r="G167" s="3">
        <v>39</v>
      </c>
      <c r="H167" s="3">
        <v>1676</v>
      </c>
      <c r="I167" t="str">
        <f t="shared" si="2"/>
        <v>1959</v>
      </c>
      <c r="J167" t="s">
        <v>39</v>
      </c>
    </row>
    <row r="168" spans="1:10" x14ac:dyDescent="0.25">
      <c r="A168" t="s">
        <v>226</v>
      </c>
      <c r="B168" t="s">
        <v>33</v>
      </c>
      <c r="C168">
        <v>754</v>
      </c>
      <c r="D168" s="2">
        <v>6.9</v>
      </c>
      <c r="E168" s="2">
        <v>4.5999999999999996</v>
      </c>
      <c r="F168" s="2">
        <v>4.8</v>
      </c>
      <c r="G168" s="3">
        <v>390</v>
      </c>
      <c r="H168" s="3">
        <v>2222</v>
      </c>
      <c r="I168" t="str">
        <f t="shared" si="2"/>
        <v>1964</v>
      </c>
      <c r="J168" t="s">
        <v>39</v>
      </c>
    </row>
    <row r="169" spans="1:10" x14ac:dyDescent="0.25">
      <c r="A169" t="s">
        <v>227</v>
      </c>
      <c r="B169" t="s">
        <v>29</v>
      </c>
      <c r="C169">
        <v>499</v>
      </c>
      <c r="D169" s="2">
        <v>5.0999999999999996</v>
      </c>
      <c r="E169" s="2">
        <v>3.3</v>
      </c>
      <c r="F169" s="2">
        <v>5.4</v>
      </c>
      <c r="G169" s="3">
        <v>271</v>
      </c>
      <c r="H169" s="3">
        <v>2562</v>
      </c>
      <c r="I169" t="str">
        <f t="shared" si="2"/>
        <v>1965</v>
      </c>
      <c r="J169" t="s">
        <v>39</v>
      </c>
    </row>
    <row r="170" spans="1:10" x14ac:dyDescent="0.25">
      <c r="A170" t="s">
        <v>228</v>
      </c>
      <c r="B170" t="s">
        <v>29</v>
      </c>
      <c r="C170">
        <v>100</v>
      </c>
      <c r="D170" s="2">
        <v>2.5</v>
      </c>
      <c r="E170" s="2">
        <v>1.3</v>
      </c>
      <c r="F170" s="2">
        <v>6.3</v>
      </c>
      <c r="G170" s="3">
        <v>73</v>
      </c>
      <c r="H170" s="3">
        <v>3527</v>
      </c>
      <c r="I170" t="str">
        <f t="shared" si="2"/>
        <v>1965</v>
      </c>
      <c r="J170" t="s">
        <v>39</v>
      </c>
    </row>
    <row r="171" spans="1:10" x14ac:dyDescent="0.25">
      <c r="A171" t="s">
        <v>229</v>
      </c>
      <c r="B171" t="s">
        <v>33</v>
      </c>
      <c r="C171">
        <v>771</v>
      </c>
      <c r="D171" s="2">
        <v>7.5</v>
      </c>
      <c r="E171" s="2">
        <v>4.3</v>
      </c>
      <c r="F171" s="2">
        <v>4.7</v>
      </c>
      <c r="G171" s="3">
        <v>485</v>
      </c>
      <c r="H171" s="3">
        <v>2682</v>
      </c>
      <c r="I171" t="str">
        <f t="shared" si="2"/>
        <v>1966</v>
      </c>
      <c r="J171" t="s">
        <v>39</v>
      </c>
    </row>
    <row r="172" spans="1:10" x14ac:dyDescent="0.25">
      <c r="A172" t="s">
        <v>230</v>
      </c>
      <c r="B172" t="s">
        <v>29</v>
      </c>
      <c r="C172">
        <v>389</v>
      </c>
      <c r="D172" s="2">
        <v>4</v>
      </c>
      <c r="E172" s="2">
        <v>3.5</v>
      </c>
      <c r="F172" s="2">
        <v>5.3</v>
      </c>
      <c r="G172" s="3">
        <v>115</v>
      </c>
      <c r="H172" s="3">
        <v>2060</v>
      </c>
      <c r="I172" t="str">
        <f t="shared" si="2"/>
        <v>1966</v>
      </c>
      <c r="J172" t="s">
        <v>39</v>
      </c>
    </row>
    <row r="173" spans="1:10" x14ac:dyDescent="0.25">
      <c r="A173" t="s">
        <v>231</v>
      </c>
      <c r="B173" t="s">
        <v>23</v>
      </c>
      <c r="C173">
        <v>636</v>
      </c>
      <c r="D173" s="2">
        <v>4.5</v>
      </c>
      <c r="E173" s="2">
        <v>4.5999999999999996</v>
      </c>
      <c r="F173" s="2">
        <v>7.3</v>
      </c>
      <c r="G173" s="3">
        <v>200</v>
      </c>
      <c r="H173" s="3">
        <v>2116</v>
      </c>
      <c r="I173" t="str">
        <f t="shared" si="2"/>
        <v>1967</v>
      </c>
      <c r="J173" t="s">
        <v>39</v>
      </c>
    </row>
    <row r="174" spans="1:10" x14ac:dyDescent="0.25">
      <c r="A174" t="s">
        <v>232</v>
      </c>
      <c r="B174" t="s">
        <v>29</v>
      </c>
      <c r="C174">
        <v>498</v>
      </c>
      <c r="D174" s="2">
        <v>5.7</v>
      </c>
      <c r="E174" s="2">
        <v>3.4</v>
      </c>
      <c r="F174" s="2">
        <v>5.5</v>
      </c>
      <c r="G174" s="3">
        <v>325</v>
      </c>
      <c r="H174" s="3">
        <v>3548</v>
      </c>
      <c r="I174" t="str">
        <f t="shared" si="2"/>
        <v>1968</v>
      </c>
      <c r="J174" t="s">
        <v>39</v>
      </c>
    </row>
    <row r="175" spans="1:10" x14ac:dyDescent="0.25">
      <c r="A175" t="s">
        <v>233</v>
      </c>
      <c r="B175" t="s">
        <v>14</v>
      </c>
      <c r="C175">
        <v>581</v>
      </c>
      <c r="D175" s="2">
        <v>5.5</v>
      </c>
      <c r="E175" s="2">
        <v>3.2</v>
      </c>
      <c r="F175" s="2">
        <v>5.8</v>
      </c>
      <c r="G175" s="3">
        <v>290</v>
      </c>
      <c r="H175" s="3">
        <v>3250</v>
      </c>
      <c r="I175" t="str">
        <f t="shared" si="2"/>
        <v>1969</v>
      </c>
      <c r="J175" t="s">
        <v>39</v>
      </c>
    </row>
    <row r="176" spans="1:10" x14ac:dyDescent="0.25">
      <c r="A176" t="s">
        <v>234</v>
      </c>
      <c r="B176" t="s">
        <v>23</v>
      </c>
      <c r="C176">
        <v>671</v>
      </c>
      <c r="D176" s="2">
        <v>5.0999999999999996</v>
      </c>
      <c r="E176" s="2">
        <v>4.2</v>
      </c>
      <c r="F176" s="2">
        <v>7.3</v>
      </c>
      <c r="G176" s="3">
        <v>200</v>
      </c>
      <c r="H176" s="3">
        <v>1680</v>
      </c>
      <c r="I176" t="str">
        <f t="shared" si="2"/>
        <v>1970</v>
      </c>
      <c r="J176" t="s">
        <v>39</v>
      </c>
    </row>
    <row r="177" spans="1:10" x14ac:dyDescent="0.25">
      <c r="A177" t="s">
        <v>235</v>
      </c>
      <c r="B177" t="s">
        <v>14</v>
      </c>
      <c r="C177">
        <v>546</v>
      </c>
      <c r="D177" s="2">
        <v>4.8</v>
      </c>
      <c r="E177" s="2">
        <v>3.4</v>
      </c>
      <c r="F177" s="2">
        <v>5.2</v>
      </c>
      <c r="G177" s="3">
        <v>376</v>
      </c>
      <c r="H177" s="3">
        <v>3710</v>
      </c>
      <c r="I177" t="str">
        <f t="shared" si="2"/>
        <v>1971</v>
      </c>
      <c r="J177" t="s">
        <v>39</v>
      </c>
    </row>
    <row r="178" spans="1:10" x14ac:dyDescent="0.25">
      <c r="A178" t="s">
        <v>236</v>
      </c>
      <c r="B178" t="s">
        <v>23</v>
      </c>
      <c r="C178">
        <v>624</v>
      </c>
      <c r="D178" s="2">
        <v>6.3</v>
      </c>
      <c r="E178" s="2">
        <v>4</v>
      </c>
      <c r="F178" s="2">
        <v>5.4</v>
      </c>
      <c r="G178" s="3">
        <v>410</v>
      </c>
      <c r="H178" s="3">
        <v>3461</v>
      </c>
      <c r="I178" t="str">
        <f t="shared" si="2"/>
        <v>1972</v>
      </c>
      <c r="J178" t="s">
        <v>39</v>
      </c>
    </row>
    <row r="179" spans="1:10" x14ac:dyDescent="0.25">
      <c r="A179" t="s">
        <v>237</v>
      </c>
      <c r="B179" t="s">
        <v>29</v>
      </c>
      <c r="C179">
        <v>497</v>
      </c>
      <c r="D179" s="2">
        <v>4.8</v>
      </c>
      <c r="E179" s="2">
        <v>3.8</v>
      </c>
      <c r="F179" s="2">
        <v>5.2</v>
      </c>
      <c r="G179" s="3">
        <v>148</v>
      </c>
      <c r="H179" s="3">
        <v>2315</v>
      </c>
      <c r="I179" t="str">
        <f t="shared" si="2"/>
        <v>1973</v>
      </c>
      <c r="J179" t="s">
        <v>39</v>
      </c>
    </row>
    <row r="180" spans="1:10" x14ac:dyDescent="0.25">
      <c r="A180" t="s">
        <v>238</v>
      </c>
      <c r="B180" t="s">
        <v>29</v>
      </c>
      <c r="C180">
        <v>476</v>
      </c>
      <c r="D180" s="2">
        <v>4.2</v>
      </c>
      <c r="E180" s="2">
        <v>3.7</v>
      </c>
      <c r="F180" s="2">
        <v>5.9</v>
      </c>
      <c r="G180" s="3">
        <v>113</v>
      </c>
      <c r="H180" s="3">
        <v>1918</v>
      </c>
      <c r="I180" t="str">
        <f t="shared" si="2"/>
        <v>1973</v>
      </c>
      <c r="J180" t="s">
        <v>39</v>
      </c>
    </row>
    <row r="181" spans="1:10" x14ac:dyDescent="0.25">
      <c r="A181" t="s">
        <v>239</v>
      </c>
      <c r="B181" t="s">
        <v>29</v>
      </c>
      <c r="C181">
        <v>421</v>
      </c>
      <c r="D181" s="2">
        <v>4.3</v>
      </c>
      <c r="E181" s="2">
        <v>3.5</v>
      </c>
      <c r="F181" s="2">
        <v>8</v>
      </c>
      <c r="G181" s="3">
        <v>205</v>
      </c>
      <c r="H181" s="3">
        <v>3545</v>
      </c>
      <c r="I181" t="str">
        <f t="shared" si="2"/>
        <v>1975</v>
      </c>
      <c r="J181" t="s">
        <v>39</v>
      </c>
    </row>
    <row r="182" spans="1:10" x14ac:dyDescent="0.25">
      <c r="A182" t="s">
        <v>240</v>
      </c>
      <c r="B182" t="s">
        <v>23</v>
      </c>
      <c r="C182">
        <v>662</v>
      </c>
      <c r="D182" s="2">
        <v>4.4000000000000004</v>
      </c>
      <c r="E182" s="2">
        <v>5</v>
      </c>
      <c r="F182" s="2">
        <v>7</v>
      </c>
      <c r="G182" s="3">
        <v>255</v>
      </c>
      <c r="H182" s="3">
        <v>2161</v>
      </c>
      <c r="I182" t="str">
        <f t="shared" si="2"/>
        <v>1977</v>
      </c>
      <c r="J182" t="s">
        <v>39</v>
      </c>
    </row>
    <row r="183" spans="1:10" x14ac:dyDescent="0.25">
      <c r="A183" t="s">
        <v>241</v>
      </c>
      <c r="B183" t="s">
        <v>29</v>
      </c>
      <c r="C183">
        <v>477</v>
      </c>
      <c r="D183" s="2">
        <v>4.2</v>
      </c>
      <c r="E183" s="2">
        <v>3.6</v>
      </c>
      <c r="F183" s="2">
        <v>6</v>
      </c>
      <c r="G183" s="3">
        <v>115</v>
      </c>
      <c r="H183" s="3">
        <v>1986</v>
      </c>
      <c r="I183" t="str">
        <f t="shared" si="2"/>
        <v>1977</v>
      </c>
      <c r="J183" t="s">
        <v>39</v>
      </c>
    </row>
    <row r="184" spans="1:10" x14ac:dyDescent="0.25">
      <c r="A184" t="s">
        <v>242</v>
      </c>
      <c r="B184" t="s">
        <v>29</v>
      </c>
      <c r="C184">
        <v>369</v>
      </c>
      <c r="D184" s="2">
        <v>3.8</v>
      </c>
      <c r="E184" s="2">
        <v>3.1</v>
      </c>
      <c r="F184" s="2">
        <v>5.0999999999999996</v>
      </c>
      <c r="G184" s="3">
        <v>84</v>
      </c>
      <c r="H184" s="3">
        <v>1852</v>
      </c>
      <c r="I184" t="str">
        <f t="shared" si="2"/>
        <v>1981</v>
      </c>
      <c r="J184" t="s">
        <v>39</v>
      </c>
    </row>
    <row r="185" spans="1:10" x14ac:dyDescent="0.25">
      <c r="A185" t="s">
        <v>243</v>
      </c>
      <c r="B185" t="s">
        <v>18</v>
      </c>
      <c r="C185">
        <v>808</v>
      </c>
      <c r="D185" s="2">
        <v>5.4</v>
      </c>
      <c r="E185" s="2">
        <v>6.9</v>
      </c>
      <c r="F185" s="2">
        <v>7.8</v>
      </c>
      <c r="G185" s="3">
        <v>506</v>
      </c>
      <c r="H185" s="3">
        <v>2464</v>
      </c>
      <c r="I185" t="str">
        <f t="shared" si="2"/>
        <v>1985</v>
      </c>
      <c r="J185" t="s">
        <v>39</v>
      </c>
    </row>
    <row r="186" spans="1:10" x14ac:dyDescent="0.25">
      <c r="A186" t="s">
        <v>244</v>
      </c>
      <c r="B186" t="s">
        <v>14</v>
      </c>
      <c r="C186">
        <v>516</v>
      </c>
      <c r="D186" s="2">
        <v>4.5</v>
      </c>
      <c r="E186" s="2">
        <v>3.8</v>
      </c>
      <c r="F186" s="2">
        <v>4.9000000000000004</v>
      </c>
      <c r="G186" s="3">
        <v>130</v>
      </c>
      <c r="H186" s="3">
        <v>2154</v>
      </c>
      <c r="I186" t="str">
        <f t="shared" si="2"/>
        <v>1986</v>
      </c>
      <c r="J186" t="s">
        <v>39</v>
      </c>
    </row>
    <row r="187" spans="1:10" x14ac:dyDescent="0.25">
      <c r="A187" t="s">
        <v>245</v>
      </c>
      <c r="B187" t="s">
        <v>23</v>
      </c>
      <c r="C187">
        <v>604</v>
      </c>
      <c r="D187" s="2">
        <v>5.6</v>
      </c>
      <c r="E187" s="2">
        <v>4.3</v>
      </c>
      <c r="F187" s="2">
        <v>4.8</v>
      </c>
      <c r="G187" s="3">
        <v>224</v>
      </c>
      <c r="H187" s="3">
        <v>2734</v>
      </c>
      <c r="I187" t="str">
        <f t="shared" si="2"/>
        <v>1987</v>
      </c>
      <c r="J187" t="s">
        <v>39</v>
      </c>
    </row>
    <row r="188" spans="1:10" x14ac:dyDescent="0.25">
      <c r="A188" t="s">
        <v>246</v>
      </c>
      <c r="B188" t="s">
        <v>14</v>
      </c>
      <c r="C188">
        <v>565</v>
      </c>
      <c r="D188" s="2">
        <v>5.2</v>
      </c>
      <c r="E188" s="2">
        <v>4.3</v>
      </c>
      <c r="F188" s="2">
        <v>5.2</v>
      </c>
      <c r="G188" s="3">
        <v>224</v>
      </c>
      <c r="H188" s="3">
        <v>2811</v>
      </c>
      <c r="I188" t="str">
        <f t="shared" si="2"/>
        <v>1992</v>
      </c>
      <c r="J188" t="s">
        <v>39</v>
      </c>
    </row>
    <row r="189" spans="1:10" x14ac:dyDescent="0.25">
      <c r="A189" t="s">
        <v>247</v>
      </c>
      <c r="B189" t="s">
        <v>14</v>
      </c>
      <c r="C189">
        <v>539</v>
      </c>
      <c r="D189" s="2">
        <v>5.3</v>
      </c>
      <c r="E189" s="2">
        <v>3.7</v>
      </c>
      <c r="F189" s="2">
        <v>4.7</v>
      </c>
      <c r="G189" s="3">
        <v>235</v>
      </c>
      <c r="H189" s="3">
        <v>3125</v>
      </c>
      <c r="I189" t="str">
        <f t="shared" si="2"/>
        <v>1993</v>
      </c>
      <c r="J189" t="s">
        <v>39</v>
      </c>
    </row>
    <row r="190" spans="1:10" x14ac:dyDescent="0.25">
      <c r="A190" t="s">
        <v>248</v>
      </c>
      <c r="B190" t="s">
        <v>18</v>
      </c>
      <c r="C190">
        <v>820</v>
      </c>
      <c r="D190" s="2">
        <v>5.2</v>
      </c>
      <c r="E190" s="2">
        <v>7.4</v>
      </c>
      <c r="F190" s="2">
        <v>4.5999999999999996</v>
      </c>
      <c r="G190" s="3">
        <v>295</v>
      </c>
      <c r="H190" s="3">
        <v>1962</v>
      </c>
      <c r="I190" t="str">
        <f t="shared" si="2"/>
        <v>1994</v>
      </c>
      <c r="J190" t="s">
        <v>39</v>
      </c>
    </row>
    <row r="191" spans="1:10" x14ac:dyDescent="0.25">
      <c r="A191" t="s">
        <v>249</v>
      </c>
      <c r="B191" t="s">
        <v>14</v>
      </c>
      <c r="C191">
        <v>514</v>
      </c>
      <c r="D191" s="2">
        <v>4.9000000000000004</v>
      </c>
      <c r="E191" s="2">
        <v>3.5</v>
      </c>
      <c r="F191" s="2">
        <v>5</v>
      </c>
      <c r="G191" s="3">
        <v>153</v>
      </c>
      <c r="H191" s="3">
        <v>2588</v>
      </c>
      <c r="I191" t="str">
        <f t="shared" si="2"/>
        <v>1999</v>
      </c>
      <c r="J191" t="s">
        <v>39</v>
      </c>
    </row>
    <row r="192" spans="1:10" x14ac:dyDescent="0.25">
      <c r="A192" t="s">
        <v>250</v>
      </c>
      <c r="B192" t="s">
        <v>18</v>
      </c>
      <c r="C192">
        <v>900</v>
      </c>
      <c r="D192" s="2">
        <v>5.7</v>
      </c>
      <c r="E192" s="2">
        <v>9.4</v>
      </c>
      <c r="F192" s="2">
        <v>8</v>
      </c>
      <c r="G192" s="3">
        <v>506</v>
      </c>
      <c r="H192" s="3">
        <v>2194</v>
      </c>
      <c r="I192" t="str">
        <f t="shared" si="2"/>
        <v>1999</v>
      </c>
      <c r="J192" t="s">
        <v>39</v>
      </c>
    </row>
    <row r="193" spans="1:10" x14ac:dyDescent="0.25">
      <c r="A193" t="s">
        <v>251</v>
      </c>
      <c r="B193" t="s">
        <v>23</v>
      </c>
      <c r="C193">
        <v>648</v>
      </c>
      <c r="D193" s="2">
        <v>6.7</v>
      </c>
      <c r="E193" s="2">
        <v>4</v>
      </c>
      <c r="F193" s="2">
        <v>4.5</v>
      </c>
      <c r="G193" s="3">
        <v>385</v>
      </c>
      <c r="H193" s="3">
        <v>3589</v>
      </c>
      <c r="I193" t="str">
        <f t="shared" si="2"/>
        <v>2000</v>
      </c>
      <c r="J193" t="s">
        <v>39</v>
      </c>
    </row>
    <row r="194" spans="1:10" x14ac:dyDescent="0.25">
      <c r="A194" t="s">
        <v>252</v>
      </c>
      <c r="B194" t="s">
        <v>14</v>
      </c>
      <c r="C194">
        <v>593</v>
      </c>
      <c r="D194" s="2">
        <v>5.0999999999999996</v>
      </c>
      <c r="E194" s="2">
        <v>4.0999999999999996</v>
      </c>
      <c r="F194" s="2">
        <v>4.5999999999999996</v>
      </c>
      <c r="G194" s="3">
        <v>212</v>
      </c>
      <c r="H194" s="3">
        <v>2822</v>
      </c>
      <c r="I194" t="str">
        <f t="shared" si="2"/>
        <v>2003</v>
      </c>
      <c r="J194" t="s">
        <v>39</v>
      </c>
    </row>
    <row r="195" spans="1:10" x14ac:dyDescent="0.25">
      <c r="A195" t="s">
        <v>253</v>
      </c>
      <c r="B195" t="s">
        <v>33</v>
      </c>
      <c r="C195">
        <v>786</v>
      </c>
      <c r="D195" s="2">
        <v>7.7</v>
      </c>
      <c r="E195" s="2">
        <v>4.7</v>
      </c>
      <c r="F195" s="2">
        <v>5.0999999999999996</v>
      </c>
      <c r="G195" s="3">
        <v>550</v>
      </c>
      <c r="H195" s="3">
        <v>3390</v>
      </c>
      <c r="I195" t="str">
        <f t="shared" ref="I195:I258" si="3">LEFT(A195,4)</f>
        <v>2005</v>
      </c>
      <c r="J195" t="s">
        <v>39</v>
      </c>
    </row>
    <row r="196" spans="1:10" x14ac:dyDescent="0.25">
      <c r="A196" t="s">
        <v>254</v>
      </c>
      <c r="B196" t="s">
        <v>23</v>
      </c>
      <c r="C196">
        <v>660</v>
      </c>
      <c r="D196" s="2">
        <v>5.6</v>
      </c>
      <c r="E196" s="2">
        <v>4.4000000000000004</v>
      </c>
      <c r="F196" s="2">
        <v>4.7</v>
      </c>
      <c r="G196" s="3">
        <v>300</v>
      </c>
      <c r="H196" s="3">
        <v>3236</v>
      </c>
      <c r="I196" t="str">
        <f t="shared" si="3"/>
        <v>2009</v>
      </c>
      <c r="J196" t="s">
        <v>39</v>
      </c>
    </row>
    <row r="197" spans="1:10" x14ac:dyDescent="0.25">
      <c r="A197" t="s">
        <v>255</v>
      </c>
      <c r="B197" t="s">
        <v>29</v>
      </c>
      <c r="C197">
        <v>462</v>
      </c>
      <c r="D197" s="2">
        <v>5.2</v>
      </c>
      <c r="E197" s="2">
        <v>3.1</v>
      </c>
      <c r="F197" s="2">
        <v>5.6</v>
      </c>
      <c r="G197" s="3">
        <v>250</v>
      </c>
      <c r="H197" s="3">
        <v>4057</v>
      </c>
      <c r="I197" t="str">
        <f t="shared" si="3"/>
        <v>2010</v>
      </c>
      <c r="J197" t="s">
        <v>39</v>
      </c>
    </row>
    <row r="198" spans="1:10" x14ac:dyDescent="0.25">
      <c r="A198" t="s">
        <v>256</v>
      </c>
      <c r="B198" t="s">
        <v>14</v>
      </c>
      <c r="C198">
        <v>518</v>
      </c>
      <c r="D198" s="2">
        <v>5.3</v>
      </c>
      <c r="E198" s="2">
        <v>4.0999999999999996</v>
      </c>
      <c r="F198" s="2">
        <v>8.6</v>
      </c>
      <c r="G198" s="3">
        <v>411</v>
      </c>
      <c r="H198" s="3">
        <v>6006</v>
      </c>
      <c r="I198" t="str">
        <f t="shared" si="3"/>
        <v>2011</v>
      </c>
      <c r="J198" t="s">
        <v>39</v>
      </c>
    </row>
    <row r="199" spans="1:10" x14ac:dyDescent="0.25">
      <c r="A199" t="s">
        <v>257</v>
      </c>
      <c r="B199" t="s">
        <v>29</v>
      </c>
      <c r="C199">
        <v>347</v>
      </c>
      <c r="D199" s="2">
        <v>4.5</v>
      </c>
      <c r="E199" s="2">
        <v>2.7</v>
      </c>
      <c r="F199" s="2">
        <v>5.4</v>
      </c>
      <c r="G199" s="3">
        <v>198</v>
      </c>
      <c r="H199" s="3">
        <v>4493</v>
      </c>
      <c r="I199" t="str">
        <f t="shared" si="3"/>
        <v>2011</v>
      </c>
      <c r="J199" t="s">
        <v>39</v>
      </c>
    </row>
    <row r="200" spans="1:10" x14ac:dyDescent="0.25">
      <c r="A200" t="s">
        <v>258</v>
      </c>
      <c r="B200" t="s">
        <v>33</v>
      </c>
      <c r="C200">
        <v>756</v>
      </c>
      <c r="D200" s="2">
        <v>7.4</v>
      </c>
      <c r="E200" s="2">
        <v>4.7</v>
      </c>
      <c r="F200" s="2">
        <v>4.9000000000000004</v>
      </c>
      <c r="G200" s="3">
        <v>662</v>
      </c>
      <c r="H200" s="3">
        <v>3898</v>
      </c>
      <c r="I200" t="str">
        <f t="shared" si="3"/>
        <v>2013</v>
      </c>
      <c r="J200" t="s">
        <v>39</v>
      </c>
    </row>
    <row r="201" spans="1:10" x14ac:dyDescent="0.25">
      <c r="A201" t="s">
        <v>259</v>
      </c>
      <c r="B201" t="s">
        <v>33</v>
      </c>
      <c r="C201">
        <v>731</v>
      </c>
      <c r="D201" s="2">
        <v>5.6</v>
      </c>
      <c r="E201" s="2">
        <v>4.5999999999999996</v>
      </c>
      <c r="F201" s="2">
        <v>9.1</v>
      </c>
      <c r="G201" s="3">
        <v>850</v>
      </c>
      <c r="H201" s="3">
        <v>6250</v>
      </c>
      <c r="I201" t="str">
        <f t="shared" si="3"/>
        <v>2014</v>
      </c>
      <c r="J201" t="s">
        <v>39</v>
      </c>
    </row>
    <row r="202" spans="1:10" x14ac:dyDescent="0.25">
      <c r="A202" t="s">
        <v>260</v>
      </c>
      <c r="B202" t="s">
        <v>23</v>
      </c>
      <c r="C202">
        <v>643</v>
      </c>
      <c r="D202" s="2">
        <v>4.4000000000000004</v>
      </c>
      <c r="E202" s="2">
        <v>5.4</v>
      </c>
      <c r="F202" s="2">
        <v>8.4</v>
      </c>
      <c r="G202" s="3">
        <v>349</v>
      </c>
      <c r="H202" s="3">
        <v>4354</v>
      </c>
      <c r="I202" t="str">
        <f t="shared" si="3"/>
        <v>2014</v>
      </c>
      <c r="J202" t="s">
        <v>39</v>
      </c>
    </row>
    <row r="203" spans="1:10" x14ac:dyDescent="0.25">
      <c r="A203" t="s">
        <v>261</v>
      </c>
      <c r="B203" t="s">
        <v>18</v>
      </c>
      <c r="C203">
        <v>860</v>
      </c>
      <c r="D203" s="2">
        <v>5</v>
      </c>
      <c r="E203" s="2">
        <v>9.1999999999999993</v>
      </c>
      <c r="F203" s="2">
        <v>7.6</v>
      </c>
      <c r="G203" s="3">
        <v>600</v>
      </c>
      <c r="H203" s="3">
        <v>2746</v>
      </c>
      <c r="I203" t="str">
        <f t="shared" si="3"/>
        <v>2017</v>
      </c>
      <c r="J203" t="s">
        <v>39</v>
      </c>
    </row>
    <row r="204" spans="1:10" x14ac:dyDescent="0.25">
      <c r="A204" t="s">
        <v>262</v>
      </c>
      <c r="B204" t="s">
        <v>33</v>
      </c>
      <c r="C204">
        <v>748</v>
      </c>
      <c r="D204" s="2">
        <v>4.7</v>
      </c>
      <c r="E204" s="2">
        <v>6.1</v>
      </c>
      <c r="F204" s="2">
        <v>10</v>
      </c>
      <c r="G204" s="3">
        <v>600</v>
      </c>
      <c r="H204" s="3">
        <v>4500</v>
      </c>
      <c r="I204" t="str">
        <f t="shared" si="3"/>
        <v>2017</v>
      </c>
      <c r="J204" t="s">
        <v>39</v>
      </c>
    </row>
    <row r="205" spans="1:10" x14ac:dyDescent="0.25">
      <c r="A205" t="s">
        <v>263</v>
      </c>
      <c r="B205" t="s">
        <v>33</v>
      </c>
      <c r="C205">
        <v>702</v>
      </c>
      <c r="D205" s="2">
        <v>6.2</v>
      </c>
      <c r="E205" s="2">
        <v>5.8</v>
      </c>
      <c r="F205" s="2">
        <v>5.5</v>
      </c>
      <c r="G205" s="3">
        <v>350</v>
      </c>
      <c r="H205" s="3">
        <v>3446</v>
      </c>
      <c r="I205" t="str">
        <f t="shared" si="3"/>
        <v>2017</v>
      </c>
      <c r="J205" t="s">
        <v>39</v>
      </c>
    </row>
    <row r="206" spans="1:10" x14ac:dyDescent="0.25">
      <c r="A206" t="s">
        <v>264</v>
      </c>
      <c r="B206" t="s">
        <v>18</v>
      </c>
      <c r="C206">
        <v>863</v>
      </c>
      <c r="D206" s="2">
        <v>8.3000000000000007</v>
      </c>
      <c r="E206" s="2">
        <v>6.6</v>
      </c>
      <c r="F206" s="2">
        <v>4.4000000000000004</v>
      </c>
      <c r="G206" s="3">
        <v>630</v>
      </c>
      <c r="H206" s="3">
        <v>3353</v>
      </c>
      <c r="I206" t="str">
        <f t="shared" si="3"/>
        <v>2017</v>
      </c>
      <c r="J206" t="s">
        <v>39</v>
      </c>
    </row>
    <row r="207" spans="1:10" x14ac:dyDescent="0.25">
      <c r="A207" t="s">
        <v>265</v>
      </c>
      <c r="B207" t="s">
        <v>18</v>
      </c>
      <c r="C207">
        <v>808</v>
      </c>
      <c r="D207" s="2">
        <v>5.0999999999999996</v>
      </c>
      <c r="E207" s="2">
        <v>8.6999999999999993</v>
      </c>
      <c r="F207" s="2">
        <v>8.5</v>
      </c>
      <c r="G207" s="3">
        <v>375</v>
      </c>
      <c r="H207" s="3">
        <v>2800</v>
      </c>
      <c r="I207" t="str">
        <f t="shared" si="3"/>
        <v>2017</v>
      </c>
      <c r="J207" t="s">
        <v>39</v>
      </c>
    </row>
    <row r="208" spans="1:10" x14ac:dyDescent="0.25">
      <c r="A208" t="s">
        <v>266</v>
      </c>
      <c r="B208" t="s">
        <v>18</v>
      </c>
      <c r="C208">
        <v>834</v>
      </c>
      <c r="D208" s="2">
        <v>5.9</v>
      </c>
      <c r="E208" s="2">
        <v>5.2</v>
      </c>
      <c r="F208" s="2">
        <v>4</v>
      </c>
      <c r="G208" s="3">
        <v>1000</v>
      </c>
      <c r="H208" s="3">
        <v>3100</v>
      </c>
      <c r="I208" t="str">
        <f t="shared" si="3"/>
        <v>2018</v>
      </c>
      <c r="J208" t="s">
        <v>39</v>
      </c>
    </row>
    <row r="209" spans="1:10" x14ac:dyDescent="0.25">
      <c r="A209" t="s">
        <v>267</v>
      </c>
      <c r="B209" t="s">
        <v>18</v>
      </c>
      <c r="C209">
        <v>834</v>
      </c>
      <c r="D209" s="2">
        <v>5.9</v>
      </c>
      <c r="E209" s="2">
        <v>5.2</v>
      </c>
      <c r="F209" s="2">
        <v>4.0999999999999996</v>
      </c>
      <c r="G209" s="3">
        <v>1000</v>
      </c>
      <c r="H209" s="3">
        <v>3100</v>
      </c>
      <c r="I209" t="str">
        <f t="shared" si="3"/>
        <v>2018</v>
      </c>
      <c r="J209" t="s">
        <v>39</v>
      </c>
    </row>
    <row r="210" spans="1:10" x14ac:dyDescent="0.25">
      <c r="A210" t="s">
        <v>268</v>
      </c>
      <c r="B210" t="s">
        <v>29</v>
      </c>
      <c r="C210">
        <v>451</v>
      </c>
      <c r="D210" s="2">
        <v>4.5</v>
      </c>
      <c r="E210" s="2">
        <v>2.7</v>
      </c>
      <c r="F210" s="2">
        <v>8.6</v>
      </c>
      <c r="G210" s="3">
        <v>211</v>
      </c>
      <c r="H210" s="3">
        <v>5141</v>
      </c>
      <c r="I210" t="str">
        <f t="shared" si="3"/>
        <v>2019</v>
      </c>
      <c r="J210" t="s">
        <v>39</v>
      </c>
    </row>
    <row r="211" spans="1:10" x14ac:dyDescent="0.25">
      <c r="A211" t="s">
        <v>269</v>
      </c>
      <c r="B211" t="s">
        <v>14</v>
      </c>
      <c r="C211">
        <v>544</v>
      </c>
      <c r="D211" s="2">
        <v>4.2</v>
      </c>
      <c r="E211" s="2">
        <v>3.2</v>
      </c>
      <c r="F211" s="2">
        <v>10</v>
      </c>
      <c r="G211" s="3">
        <v>325</v>
      </c>
      <c r="H211" s="3">
        <v>4475</v>
      </c>
      <c r="I211" t="str">
        <f t="shared" si="3"/>
        <v>2020</v>
      </c>
      <c r="J211" t="s">
        <v>39</v>
      </c>
    </row>
    <row r="212" spans="1:10" x14ac:dyDescent="0.25">
      <c r="A212" t="s">
        <v>270</v>
      </c>
      <c r="B212" t="s">
        <v>18</v>
      </c>
      <c r="C212">
        <v>813</v>
      </c>
      <c r="D212" s="2">
        <v>6.9</v>
      </c>
      <c r="E212" s="2">
        <v>5</v>
      </c>
      <c r="F212" s="2">
        <v>4.0999999999999996</v>
      </c>
      <c r="G212" s="3">
        <v>750</v>
      </c>
      <c r="H212" s="3">
        <v>2800</v>
      </c>
      <c r="I212" t="str">
        <f t="shared" si="3"/>
        <v>1989</v>
      </c>
      <c r="J212" t="s">
        <v>271</v>
      </c>
    </row>
    <row r="213" spans="1:10" x14ac:dyDescent="0.25">
      <c r="A213" t="s">
        <v>272</v>
      </c>
      <c r="B213" t="s">
        <v>18</v>
      </c>
      <c r="C213">
        <v>845</v>
      </c>
      <c r="D213" s="2">
        <v>7.7</v>
      </c>
      <c r="E213" s="2">
        <v>5.2</v>
      </c>
      <c r="F213" s="2">
        <v>4.2</v>
      </c>
      <c r="G213" s="3">
        <v>1035</v>
      </c>
      <c r="H213" s="3">
        <v>2849</v>
      </c>
      <c r="I213" t="str">
        <f t="shared" si="3"/>
        <v>1995</v>
      </c>
      <c r="J213" t="s">
        <v>271</v>
      </c>
    </row>
    <row r="214" spans="1:10" x14ac:dyDescent="0.25">
      <c r="A214" t="s">
        <v>273</v>
      </c>
      <c r="B214" t="s">
        <v>18</v>
      </c>
      <c r="C214">
        <v>826</v>
      </c>
      <c r="D214" s="2">
        <v>6.7</v>
      </c>
      <c r="E214" s="2">
        <v>5.2</v>
      </c>
      <c r="F214" s="2">
        <v>4</v>
      </c>
      <c r="G214" s="3">
        <v>1251</v>
      </c>
      <c r="H214" s="3">
        <v>3100</v>
      </c>
      <c r="I214" t="str">
        <f t="shared" si="3"/>
        <v>1997</v>
      </c>
      <c r="J214" t="s">
        <v>271</v>
      </c>
    </row>
    <row r="215" spans="1:10" x14ac:dyDescent="0.25">
      <c r="A215" t="s">
        <v>274</v>
      </c>
      <c r="B215" t="s">
        <v>18</v>
      </c>
      <c r="C215">
        <v>826</v>
      </c>
      <c r="D215" s="2">
        <v>7.3</v>
      </c>
      <c r="E215" s="2">
        <v>5.3</v>
      </c>
      <c r="F215" s="2">
        <v>3.7</v>
      </c>
      <c r="G215" s="3">
        <v>1350</v>
      </c>
      <c r="H215" s="3">
        <v>2900</v>
      </c>
      <c r="I215" t="str">
        <f t="shared" si="3"/>
        <v>2006</v>
      </c>
      <c r="J215" t="s">
        <v>271</v>
      </c>
    </row>
    <row r="216" spans="1:10" x14ac:dyDescent="0.25">
      <c r="A216" t="s">
        <v>275</v>
      </c>
      <c r="B216" t="s">
        <v>18</v>
      </c>
      <c r="C216">
        <v>852</v>
      </c>
      <c r="D216" s="2">
        <v>6.8</v>
      </c>
      <c r="E216" s="2">
        <v>5.7</v>
      </c>
      <c r="F216" s="2">
        <v>4.4000000000000004</v>
      </c>
      <c r="G216" s="3">
        <v>917</v>
      </c>
      <c r="H216" s="3">
        <v>3200</v>
      </c>
      <c r="I216" t="str">
        <f t="shared" si="3"/>
        <v>2007</v>
      </c>
      <c r="J216" t="s">
        <v>271</v>
      </c>
    </row>
    <row r="217" spans="1:10" x14ac:dyDescent="0.25">
      <c r="A217" t="s">
        <v>276</v>
      </c>
      <c r="B217" t="s">
        <v>18</v>
      </c>
      <c r="C217">
        <v>829</v>
      </c>
      <c r="D217" s="2">
        <v>6.7</v>
      </c>
      <c r="E217" s="2">
        <v>4.7</v>
      </c>
      <c r="F217" s="2">
        <v>4</v>
      </c>
      <c r="G217" s="3">
        <v>1000</v>
      </c>
      <c r="H217" s="3">
        <v>2824</v>
      </c>
      <c r="I217" t="str">
        <f t="shared" si="3"/>
        <v>2009</v>
      </c>
      <c r="J217" t="s">
        <v>271</v>
      </c>
    </row>
    <row r="218" spans="1:10" x14ac:dyDescent="0.25">
      <c r="A218" t="s">
        <v>277</v>
      </c>
      <c r="B218" t="s">
        <v>18</v>
      </c>
      <c r="C218">
        <v>848</v>
      </c>
      <c r="D218" s="2">
        <v>6.4</v>
      </c>
      <c r="E218" s="2">
        <v>5.0999999999999996</v>
      </c>
      <c r="F218" s="2">
        <v>3.6</v>
      </c>
      <c r="G218" s="3">
        <v>1050</v>
      </c>
      <c r="H218" s="3">
        <v>3000</v>
      </c>
      <c r="I218" t="str">
        <f t="shared" si="3"/>
        <v>2013</v>
      </c>
      <c r="J218" t="s">
        <v>271</v>
      </c>
    </row>
    <row r="219" spans="1:10" x14ac:dyDescent="0.25">
      <c r="A219" t="s">
        <v>278</v>
      </c>
      <c r="B219" t="s">
        <v>18</v>
      </c>
      <c r="C219">
        <v>825</v>
      </c>
      <c r="D219" s="2">
        <v>5.8</v>
      </c>
      <c r="E219" s="2">
        <v>5.0999999999999996</v>
      </c>
      <c r="F219" s="2">
        <v>4.0999999999999996</v>
      </c>
      <c r="G219" s="3">
        <v>986</v>
      </c>
      <c r="H219" s="3">
        <v>3100</v>
      </c>
      <c r="I219" t="str">
        <f t="shared" si="3"/>
        <v>2015</v>
      </c>
      <c r="J219" t="s">
        <v>271</v>
      </c>
    </row>
    <row r="220" spans="1:10" x14ac:dyDescent="0.25">
      <c r="A220" t="s">
        <v>279</v>
      </c>
      <c r="B220" t="s">
        <v>18</v>
      </c>
      <c r="C220">
        <v>808</v>
      </c>
      <c r="D220" s="2">
        <v>7.6</v>
      </c>
      <c r="E220" s="2">
        <v>4.5999999999999996</v>
      </c>
      <c r="F220" s="2">
        <v>4.0999999999999996</v>
      </c>
      <c r="G220" s="3">
        <v>1000</v>
      </c>
      <c r="H220" s="3">
        <v>2899</v>
      </c>
      <c r="I220" t="str">
        <f t="shared" si="3"/>
        <v>2016</v>
      </c>
      <c r="J220" t="s">
        <v>271</v>
      </c>
    </row>
    <row r="221" spans="1:10" x14ac:dyDescent="0.25">
      <c r="A221" t="s">
        <v>280</v>
      </c>
      <c r="B221" t="s">
        <v>18</v>
      </c>
      <c r="C221">
        <v>835</v>
      </c>
      <c r="D221" s="2">
        <v>8.9</v>
      </c>
      <c r="E221" s="2">
        <v>5.0999999999999996</v>
      </c>
      <c r="F221" s="2">
        <v>4.4000000000000004</v>
      </c>
      <c r="G221" s="3">
        <v>825</v>
      </c>
      <c r="H221" s="3">
        <v>2939</v>
      </c>
      <c r="I221" t="str">
        <f t="shared" si="3"/>
        <v>2017</v>
      </c>
      <c r="J221" t="s">
        <v>271</v>
      </c>
    </row>
    <row r="222" spans="1:10" x14ac:dyDescent="0.25">
      <c r="A222" t="s">
        <v>281</v>
      </c>
      <c r="B222" t="s">
        <v>18</v>
      </c>
      <c r="C222">
        <v>843</v>
      </c>
      <c r="D222" s="2">
        <v>7.3</v>
      </c>
      <c r="E222" s="2">
        <v>5.2</v>
      </c>
      <c r="F222" s="2">
        <v>4</v>
      </c>
      <c r="G222" s="3">
        <v>1015</v>
      </c>
      <c r="H222" s="3">
        <v>2866</v>
      </c>
      <c r="I222" t="str">
        <f t="shared" si="3"/>
        <v>2018</v>
      </c>
      <c r="J222" t="s">
        <v>271</v>
      </c>
    </row>
    <row r="223" spans="1:10" x14ac:dyDescent="0.25">
      <c r="A223" t="s">
        <v>282</v>
      </c>
      <c r="B223" t="s">
        <v>18</v>
      </c>
      <c r="C223">
        <v>840</v>
      </c>
      <c r="D223" s="2">
        <v>7</v>
      </c>
      <c r="E223" s="2">
        <v>5</v>
      </c>
      <c r="F223" s="2">
        <v>4.2</v>
      </c>
      <c r="G223" s="3">
        <v>1185</v>
      </c>
      <c r="H223" s="3">
        <v>3156</v>
      </c>
      <c r="I223" t="str">
        <f t="shared" si="3"/>
        <v>2019</v>
      </c>
      <c r="J223" t="s">
        <v>271</v>
      </c>
    </row>
    <row r="224" spans="1:10" x14ac:dyDescent="0.25">
      <c r="A224" t="s">
        <v>283</v>
      </c>
      <c r="B224" t="s">
        <v>18</v>
      </c>
      <c r="C224">
        <v>863</v>
      </c>
      <c r="D224" s="2">
        <v>6.2</v>
      </c>
      <c r="E224" s="2">
        <v>5.5</v>
      </c>
      <c r="F224" s="2">
        <v>4.0999999999999996</v>
      </c>
      <c r="G224" s="3">
        <v>1033</v>
      </c>
      <c r="H224" s="3">
        <v>3156</v>
      </c>
      <c r="I224" t="str">
        <f t="shared" si="3"/>
        <v>2020</v>
      </c>
      <c r="J224" t="s">
        <v>271</v>
      </c>
    </row>
    <row r="225" spans="1:10" x14ac:dyDescent="0.25">
      <c r="A225" t="s">
        <v>284</v>
      </c>
      <c r="B225" t="s">
        <v>18</v>
      </c>
      <c r="C225">
        <v>839</v>
      </c>
      <c r="D225" s="2">
        <v>6.7</v>
      </c>
      <c r="E225" s="2">
        <v>5.2</v>
      </c>
      <c r="F225" s="2">
        <v>3.9</v>
      </c>
      <c r="G225" s="3">
        <v>822</v>
      </c>
      <c r="H225" s="3">
        <v>2849</v>
      </c>
      <c r="I225" t="str">
        <f t="shared" si="3"/>
        <v>2020</v>
      </c>
      <c r="J225" t="s">
        <v>271</v>
      </c>
    </row>
    <row r="226" spans="1:10" x14ac:dyDescent="0.25">
      <c r="A226" t="s">
        <v>285</v>
      </c>
      <c r="B226" t="s">
        <v>18</v>
      </c>
      <c r="C226">
        <v>821</v>
      </c>
      <c r="D226" s="2">
        <v>5.2</v>
      </c>
      <c r="E226" s="2">
        <v>7.6</v>
      </c>
      <c r="F226" s="2">
        <v>8.8000000000000007</v>
      </c>
      <c r="G226" s="3">
        <v>1750</v>
      </c>
      <c r="H226" s="3">
        <v>2800</v>
      </c>
      <c r="I226" t="str">
        <f t="shared" si="3"/>
        <v>2018</v>
      </c>
      <c r="J226" t="s">
        <v>286</v>
      </c>
    </row>
    <row r="227" spans="1:10" x14ac:dyDescent="0.25">
      <c r="A227" t="s">
        <v>287</v>
      </c>
      <c r="B227" t="s">
        <v>29</v>
      </c>
      <c r="C227">
        <v>499</v>
      </c>
      <c r="D227" s="2">
        <v>4.8</v>
      </c>
      <c r="E227" s="2">
        <v>3</v>
      </c>
      <c r="F227" s="2">
        <v>4.5999999999999996</v>
      </c>
      <c r="G227" s="3">
        <v>120</v>
      </c>
      <c r="H227" s="3">
        <v>1819</v>
      </c>
      <c r="I227" t="str">
        <f t="shared" si="3"/>
        <v>1984</v>
      </c>
      <c r="J227" t="s">
        <v>41</v>
      </c>
    </row>
    <row r="228" spans="1:10" x14ac:dyDescent="0.25">
      <c r="A228" t="s">
        <v>288</v>
      </c>
      <c r="B228" t="s">
        <v>23</v>
      </c>
      <c r="C228">
        <v>691</v>
      </c>
      <c r="D228" s="2">
        <v>6.2</v>
      </c>
      <c r="E228" s="2">
        <v>4.9000000000000004</v>
      </c>
      <c r="F228" s="2">
        <v>4.5999999999999996</v>
      </c>
      <c r="G228" s="3">
        <v>276</v>
      </c>
      <c r="H228" s="3">
        <v>2712</v>
      </c>
      <c r="I228" t="str">
        <f t="shared" si="3"/>
        <v>1992</v>
      </c>
      <c r="J228" t="s">
        <v>41</v>
      </c>
    </row>
    <row r="229" spans="1:10" x14ac:dyDescent="0.25">
      <c r="A229" t="s">
        <v>289</v>
      </c>
      <c r="B229" t="s">
        <v>14</v>
      </c>
      <c r="C229">
        <v>553</v>
      </c>
      <c r="D229" s="2">
        <v>5.5</v>
      </c>
      <c r="E229" s="2">
        <v>3.7</v>
      </c>
      <c r="F229" s="2">
        <v>4.7</v>
      </c>
      <c r="G229" s="3">
        <v>182</v>
      </c>
      <c r="H229" s="3">
        <v>2403</v>
      </c>
      <c r="I229" t="str">
        <f t="shared" si="3"/>
        <v>1997</v>
      </c>
      <c r="J229" t="s">
        <v>41</v>
      </c>
    </row>
    <row r="230" spans="1:10" x14ac:dyDescent="0.25">
      <c r="A230" t="s">
        <v>290</v>
      </c>
      <c r="B230" t="s">
        <v>23</v>
      </c>
      <c r="C230">
        <v>630</v>
      </c>
      <c r="D230" s="2">
        <v>6</v>
      </c>
      <c r="E230" s="2">
        <v>4.2</v>
      </c>
      <c r="F230" s="2">
        <v>5</v>
      </c>
      <c r="G230" s="3">
        <v>247</v>
      </c>
      <c r="H230" s="3">
        <v>2756</v>
      </c>
      <c r="I230" t="str">
        <f t="shared" si="3"/>
        <v>2003</v>
      </c>
      <c r="J230" t="s">
        <v>41</v>
      </c>
    </row>
    <row r="231" spans="1:10" x14ac:dyDescent="0.25">
      <c r="A231" t="s">
        <v>291</v>
      </c>
      <c r="B231" t="s">
        <v>14</v>
      </c>
      <c r="C231">
        <v>600</v>
      </c>
      <c r="D231" s="2">
        <v>5.4</v>
      </c>
      <c r="E231" s="2">
        <v>4.0999999999999996</v>
      </c>
      <c r="F231" s="2">
        <v>5.0999999999999996</v>
      </c>
      <c r="G231" s="3">
        <v>212</v>
      </c>
      <c r="H231" s="3">
        <v>2624</v>
      </c>
      <c r="I231" t="str">
        <f t="shared" si="3"/>
        <v>2004</v>
      </c>
      <c r="J231" t="s">
        <v>41</v>
      </c>
    </row>
    <row r="232" spans="1:10" x14ac:dyDescent="0.25">
      <c r="A232" t="s">
        <v>292</v>
      </c>
      <c r="B232" t="s">
        <v>23</v>
      </c>
      <c r="C232">
        <v>691</v>
      </c>
      <c r="D232" s="2">
        <v>6.4</v>
      </c>
      <c r="E232" s="2">
        <v>5</v>
      </c>
      <c r="F232" s="2">
        <v>4.9000000000000004</v>
      </c>
      <c r="G232" s="3">
        <v>290</v>
      </c>
      <c r="H232" s="3">
        <v>2800</v>
      </c>
      <c r="I232" t="str">
        <f t="shared" si="3"/>
        <v>2005</v>
      </c>
      <c r="J232" t="s">
        <v>41</v>
      </c>
    </row>
    <row r="233" spans="1:10" x14ac:dyDescent="0.25">
      <c r="A233" t="s">
        <v>293</v>
      </c>
      <c r="B233" t="s">
        <v>33</v>
      </c>
      <c r="C233">
        <v>725</v>
      </c>
      <c r="D233" s="2">
        <v>6.4</v>
      </c>
      <c r="E233" s="2">
        <v>5.6</v>
      </c>
      <c r="F233" s="2">
        <v>4.5</v>
      </c>
      <c r="G233" s="3">
        <v>276</v>
      </c>
      <c r="H233" s="3">
        <v>2800</v>
      </c>
      <c r="I233" t="str">
        <f t="shared" si="3"/>
        <v>2005</v>
      </c>
      <c r="J233" t="s">
        <v>41</v>
      </c>
    </row>
    <row r="234" spans="1:10" x14ac:dyDescent="0.25">
      <c r="A234" t="s">
        <v>294</v>
      </c>
      <c r="B234" t="s">
        <v>14</v>
      </c>
      <c r="C234">
        <v>574</v>
      </c>
      <c r="D234" s="2">
        <v>5.3</v>
      </c>
      <c r="E234" s="2">
        <v>4</v>
      </c>
      <c r="F234" s="2">
        <v>5.2</v>
      </c>
      <c r="G234" s="3">
        <v>198</v>
      </c>
      <c r="H234" s="3">
        <v>2965</v>
      </c>
      <c r="I234" t="str">
        <f t="shared" si="3"/>
        <v>2007</v>
      </c>
      <c r="J234" t="s">
        <v>41</v>
      </c>
    </row>
    <row r="235" spans="1:10" x14ac:dyDescent="0.25">
      <c r="A235" t="s">
        <v>295</v>
      </c>
      <c r="B235" t="s">
        <v>23</v>
      </c>
      <c r="C235">
        <v>635</v>
      </c>
      <c r="D235" s="2">
        <v>5.7</v>
      </c>
      <c r="E235" s="2">
        <v>4.5999999999999996</v>
      </c>
      <c r="F235" s="2">
        <v>5</v>
      </c>
      <c r="G235" s="3">
        <v>237</v>
      </c>
      <c r="H235" s="3">
        <v>2813</v>
      </c>
      <c r="I235" t="str">
        <f t="shared" si="3"/>
        <v>2009</v>
      </c>
      <c r="J235" t="s">
        <v>41</v>
      </c>
    </row>
    <row r="236" spans="1:10" x14ac:dyDescent="0.25">
      <c r="A236" t="s">
        <v>296</v>
      </c>
      <c r="B236" t="s">
        <v>18</v>
      </c>
      <c r="C236">
        <v>861</v>
      </c>
      <c r="D236" s="2">
        <v>5</v>
      </c>
      <c r="E236" s="2">
        <v>9.1999999999999993</v>
      </c>
      <c r="F236" s="2">
        <v>7.3</v>
      </c>
      <c r="G236" s="3">
        <v>600</v>
      </c>
      <c r="H236" s="3">
        <v>2746</v>
      </c>
      <c r="I236" t="str">
        <f t="shared" si="3"/>
        <v>2016</v>
      </c>
      <c r="J236" t="s">
        <v>41</v>
      </c>
    </row>
    <row r="237" spans="1:10" x14ac:dyDescent="0.25">
      <c r="A237" t="s">
        <v>297</v>
      </c>
      <c r="B237" t="s">
        <v>23</v>
      </c>
      <c r="C237">
        <v>699</v>
      </c>
      <c r="D237" s="2">
        <v>6.5</v>
      </c>
      <c r="E237" s="2">
        <v>4.7</v>
      </c>
      <c r="F237" s="2">
        <v>4.5999999999999996</v>
      </c>
      <c r="G237" s="3">
        <v>306</v>
      </c>
      <c r="H237" s="3">
        <v>3047</v>
      </c>
      <c r="I237" t="str">
        <f t="shared" si="3"/>
        <v>2016</v>
      </c>
      <c r="J237" t="s">
        <v>41</v>
      </c>
    </row>
    <row r="238" spans="1:10" x14ac:dyDescent="0.25">
      <c r="A238" t="s">
        <v>298</v>
      </c>
      <c r="B238" t="s">
        <v>33</v>
      </c>
      <c r="C238">
        <v>727</v>
      </c>
      <c r="D238" s="2">
        <v>6.8</v>
      </c>
      <c r="E238" s="2">
        <v>4.5999999999999996</v>
      </c>
      <c r="F238" s="2">
        <v>4.5999999999999996</v>
      </c>
      <c r="G238" s="3">
        <v>306</v>
      </c>
      <c r="H238" s="3">
        <v>3117</v>
      </c>
      <c r="I238" t="str">
        <f t="shared" si="3"/>
        <v>2018</v>
      </c>
      <c r="J238" t="s">
        <v>41</v>
      </c>
    </row>
    <row r="239" spans="1:10" x14ac:dyDescent="0.25">
      <c r="A239" t="s">
        <v>299</v>
      </c>
      <c r="B239" t="s">
        <v>23</v>
      </c>
      <c r="C239">
        <v>621</v>
      </c>
      <c r="D239" s="2">
        <v>5.7</v>
      </c>
      <c r="E239" s="2">
        <v>4.0999999999999996</v>
      </c>
      <c r="F239" s="2">
        <v>6.4</v>
      </c>
      <c r="G239" s="3">
        <v>410</v>
      </c>
      <c r="H239" s="3">
        <v>3244</v>
      </c>
      <c r="I239" t="str">
        <f t="shared" si="3"/>
        <v>1955</v>
      </c>
      <c r="J239" t="s">
        <v>300</v>
      </c>
    </row>
    <row r="240" spans="1:10" x14ac:dyDescent="0.25">
      <c r="A240" t="s">
        <v>301</v>
      </c>
      <c r="B240" t="s">
        <v>37</v>
      </c>
      <c r="C240">
        <v>951</v>
      </c>
      <c r="D240" s="2">
        <v>9.1999999999999993</v>
      </c>
      <c r="E240" s="2">
        <v>10</v>
      </c>
      <c r="F240" s="2">
        <v>5.5</v>
      </c>
      <c r="G240" s="3">
        <v>1400</v>
      </c>
      <c r="H240" s="3">
        <v>2998</v>
      </c>
      <c r="I240" t="str">
        <f t="shared" si="3"/>
        <v>1965</v>
      </c>
      <c r="J240" t="s">
        <v>300</v>
      </c>
    </row>
    <row r="241" spans="1:10" x14ac:dyDescent="0.25">
      <c r="A241" t="s">
        <v>302</v>
      </c>
      <c r="B241" t="s">
        <v>37</v>
      </c>
      <c r="C241">
        <v>952</v>
      </c>
      <c r="D241" s="2">
        <v>8.8000000000000007</v>
      </c>
      <c r="E241" s="2">
        <v>10</v>
      </c>
      <c r="F241" s="2">
        <v>5.4</v>
      </c>
      <c r="G241" s="3">
        <v>1400</v>
      </c>
      <c r="H241" s="3">
        <v>2998</v>
      </c>
      <c r="I241" t="str">
        <f t="shared" si="3"/>
        <v>1965</v>
      </c>
      <c r="J241" t="s">
        <v>300</v>
      </c>
    </row>
    <row r="242" spans="1:10" x14ac:dyDescent="0.25">
      <c r="A242" t="s">
        <v>303</v>
      </c>
      <c r="B242" t="s">
        <v>33</v>
      </c>
      <c r="C242">
        <v>731</v>
      </c>
      <c r="D242" s="2">
        <v>6.7</v>
      </c>
      <c r="E242" s="2">
        <v>5</v>
      </c>
      <c r="F242" s="2">
        <v>5</v>
      </c>
      <c r="G242" s="3">
        <v>475</v>
      </c>
      <c r="H242" s="3">
        <v>3566</v>
      </c>
      <c r="I242" t="str">
        <f t="shared" si="3"/>
        <v>1972</v>
      </c>
      <c r="J242" t="s">
        <v>300</v>
      </c>
    </row>
    <row r="243" spans="1:10" x14ac:dyDescent="0.25">
      <c r="A243" t="s">
        <v>304</v>
      </c>
      <c r="B243" t="s">
        <v>18</v>
      </c>
      <c r="C243">
        <v>896</v>
      </c>
      <c r="D243" s="2">
        <v>6.2</v>
      </c>
      <c r="E243" s="2">
        <v>7.9</v>
      </c>
      <c r="F243" s="2">
        <v>5.7</v>
      </c>
      <c r="G243" s="3">
        <v>914</v>
      </c>
      <c r="H243" s="3">
        <v>3210</v>
      </c>
      <c r="I243" t="str">
        <f t="shared" si="3"/>
        <v>1977</v>
      </c>
      <c r="J243" t="s">
        <v>300</v>
      </c>
    </row>
    <row r="244" spans="1:10" x14ac:dyDescent="0.25">
      <c r="A244" t="s">
        <v>305</v>
      </c>
      <c r="B244" t="s">
        <v>18</v>
      </c>
      <c r="C244">
        <v>820</v>
      </c>
      <c r="D244" s="2">
        <v>6.2</v>
      </c>
      <c r="E244" s="2">
        <v>5.7</v>
      </c>
      <c r="F244" s="2">
        <v>4.2</v>
      </c>
      <c r="G244" s="3">
        <v>333</v>
      </c>
      <c r="H244" s="3">
        <v>1846</v>
      </c>
      <c r="I244" t="str">
        <f t="shared" si="3"/>
        <v>1978</v>
      </c>
      <c r="J244" t="s">
        <v>300</v>
      </c>
    </row>
    <row r="245" spans="1:10" x14ac:dyDescent="0.25">
      <c r="A245" t="s">
        <v>306</v>
      </c>
      <c r="B245" t="s">
        <v>37</v>
      </c>
      <c r="C245">
        <v>904</v>
      </c>
      <c r="D245" s="2">
        <v>7.6</v>
      </c>
      <c r="E245" s="2">
        <v>9.5</v>
      </c>
      <c r="F245" s="2">
        <v>8.3000000000000007</v>
      </c>
      <c r="G245" s="3">
        <v>750</v>
      </c>
      <c r="H245" s="3">
        <v>2494</v>
      </c>
      <c r="I245" t="str">
        <f t="shared" si="3"/>
        <v>1986</v>
      </c>
      <c r="J245" t="s">
        <v>300</v>
      </c>
    </row>
    <row r="246" spans="1:10" x14ac:dyDescent="0.25">
      <c r="A246" t="s">
        <v>307</v>
      </c>
      <c r="B246" t="s">
        <v>18</v>
      </c>
      <c r="C246">
        <v>862</v>
      </c>
      <c r="D246" s="2">
        <v>7.8</v>
      </c>
      <c r="E246" s="2">
        <v>9.1</v>
      </c>
      <c r="F246" s="2">
        <v>7.6</v>
      </c>
      <c r="G246" s="3">
        <v>620</v>
      </c>
      <c r="H246" s="3">
        <v>2690</v>
      </c>
      <c r="I246" t="str">
        <f t="shared" si="3"/>
        <v>1991</v>
      </c>
      <c r="J246" t="s">
        <v>300</v>
      </c>
    </row>
    <row r="247" spans="1:10" x14ac:dyDescent="0.25">
      <c r="A247" t="s">
        <v>308</v>
      </c>
      <c r="B247" t="s">
        <v>18</v>
      </c>
      <c r="C247">
        <v>811</v>
      </c>
      <c r="D247" s="2">
        <v>6.7</v>
      </c>
      <c r="E247" s="2">
        <v>7.2</v>
      </c>
      <c r="F247" s="2">
        <v>4</v>
      </c>
      <c r="G247" s="3">
        <v>385</v>
      </c>
      <c r="H247" s="3">
        <v>2976</v>
      </c>
      <c r="I247" t="str">
        <f t="shared" si="3"/>
        <v>1991</v>
      </c>
      <c r="J247" t="s">
        <v>300</v>
      </c>
    </row>
    <row r="248" spans="1:10" x14ac:dyDescent="0.25">
      <c r="A248" t="s">
        <v>309</v>
      </c>
      <c r="B248" t="s">
        <v>33</v>
      </c>
      <c r="C248">
        <v>799</v>
      </c>
      <c r="D248" s="2">
        <v>8.3000000000000007</v>
      </c>
      <c r="E248" s="2">
        <v>4.5999999999999996</v>
      </c>
      <c r="F248" s="2">
        <v>3.8</v>
      </c>
      <c r="G248" s="3">
        <v>600</v>
      </c>
      <c r="H248" s="3">
        <v>2866</v>
      </c>
      <c r="I248" t="str">
        <f t="shared" si="3"/>
        <v>1992</v>
      </c>
      <c r="J248" t="s">
        <v>300</v>
      </c>
    </row>
    <row r="249" spans="1:10" x14ac:dyDescent="0.25">
      <c r="A249" t="s">
        <v>310</v>
      </c>
      <c r="B249" t="s">
        <v>33</v>
      </c>
      <c r="C249">
        <v>783</v>
      </c>
      <c r="D249" s="2">
        <v>5.5</v>
      </c>
      <c r="E249" s="2">
        <v>7.7</v>
      </c>
      <c r="F249" s="2">
        <v>7.4</v>
      </c>
      <c r="G249" s="3">
        <v>371</v>
      </c>
      <c r="H249" s="3">
        <v>2822</v>
      </c>
      <c r="I249" t="str">
        <f t="shared" si="3"/>
        <v>1994</v>
      </c>
      <c r="J249" t="s">
        <v>300</v>
      </c>
    </row>
    <row r="250" spans="1:10" x14ac:dyDescent="0.25">
      <c r="A250" t="s">
        <v>311</v>
      </c>
      <c r="B250" t="s">
        <v>18</v>
      </c>
      <c r="C250">
        <v>862</v>
      </c>
      <c r="D250" s="2">
        <v>5.0999999999999996</v>
      </c>
      <c r="E250" s="2">
        <v>9.1999999999999993</v>
      </c>
      <c r="F250" s="2">
        <v>7.2</v>
      </c>
      <c r="G250" s="3">
        <v>620</v>
      </c>
      <c r="H250" s="3">
        <v>2690</v>
      </c>
      <c r="I250" t="str">
        <f t="shared" si="3"/>
        <v>2016</v>
      </c>
      <c r="J250" t="s">
        <v>300</v>
      </c>
    </row>
    <row r="251" spans="1:10" x14ac:dyDescent="0.25">
      <c r="A251" t="s">
        <v>312</v>
      </c>
      <c r="B251" t="s">
        <v>33</v>
      </c>
      <c r="C251">
        <v>798</v>
      </c>
      <c r="D251" s="2">
        <v>8.6</v>
      </c>
      <c r="E251" s="2">
        <v>4.9000000000000004</v>
      </c>
      <c r="F251" s="2">
        <v>3.8</v>
      </c>
      <c r="G251" s="3">
        <v>1401</v>
      </c>
      <c r="H251" s="3">
        <v>4696</v>
      </c>
      <c r="I251" t="str">
        <f t="shared" si="3"/>
        <v>1969</v>
      </c>
      <c r="J251" t="s">
        <v>313</v>
      </c>
    </row>
    <row r="252" spans="1:10" x14ac:dyDescent="0.25">
      <c r="A252" t="s">
        <v>314</v>
      </c>
      <c r="B252" t="s">
        <v>33</v>
      </c>
      <c r="C252">
        <v>790</v>
      </c>
      <c r="D252" s="2">
        <v>6</v>
      </c>
      <c r="E252" s="2">
        <v>5.7</v>
      </c>
      <c r="F252" s="2">
        <v>4.2</v>
      </c>
      <c r="G252" s="3">
        <v>402</v>
      </c>
      <c r="H252" s="3">
        <v>2205</v>
      </c>
      <c r="I252" t="str">
        <f t="shared" si="3"/>
        <v>2011</v>
      </c>
      <c r="J252" t="s">
        <v>313</v>
      </c>
    </row>
    <row r="253" spans="1:10" x14ac:dyDescent="0.25">
      <c r="A253" t="s">
        <v>315</v>
      </c>
      <c r="B253" t="s">
        <v>33</v>
      </c>
      <c r="C253">
        <v>721</v>
      </c>
      <c r="D253" s="2">
        <v>7</v>
      </c>
      <c r="E253" s="2">
        <v>4.8</v>
      </c>
      <c r="F253" s="2">
        <v>4.8</v>
      </c>
      <c r="G253" s="3">
        <v>577</v>
      </c>
      <c r="H253" s="3">
        <v>4147</v>
      </c>
      <c r="I253" t="str">
        <f t="shared" si="3"/>
        <v>2014</v>
      </c>
      <c r="J253" t="s">
        <v>316</v>
      </c>
    </row>
    <row r="254" spans="1:10" x14ac:dyDescent="0.25">
      <c r="A254" t="s">
        <v>317</v>
      </c>
      <c r="B254" t="s">
        <v>33</v>
      </c>
      <c r="C254">
        <v>742</v>
      </c>
      <c r="D254" s="2">
        <v>6.5</v>
      </c>
      <c r="E254" s="2">
        <v>4.8</v>
      </c>
      <c r="F254" s="2">
        <v>4.4000000000000004</v>
      </c>
      <c r="G254" s="3">
        <v>577</v>
      </c>
      <c r="H254" s="3">
        <v>4034</v>
      </c>
      <c r="I254" t="str">
        <f t="shared" si="3"/>
        <v>2014</v>
      </c>
      <c r="J254" t="s">
        <v>316</v>
      </c>
    </row>
    <row r="255" spans="1:10" x14ac:dyDescent="0.25">
      <c r="A255" t="s">
        <v>318</v>
      </c>
      <c r="B255" t="s">
        <v>29</v>
      </c>
      <c r="C255">
        <v>354</v>
      </c>
      <c r="D255" s="2">
        <v>4.2</v>
      </c>
      <c r="E255" s="2">
        <v>2</v>
      </c>
      <c r="F255" s="2">
        <v>8.6</v>
      </c>
      <c r="G255" s="3">
        <v>300</v>
      </c>
      <c r="H255" s="3">
        <v>8114</v>
      </c>
      <c r="I255" t="str">
        <f t="shared" si="3"/>
        <v>2006</v>
      </c>
      <c r="J255" t="s">
        <v>319</v>
      </c>
    </row>
    <row r="256" spans="1:10" x14ac:dyDescent="0.25">
      <c r="A256" t="s">
        <v>320</v>
      </c>
      <c r="B256" t="s">
        <v>23</v>
      </c>
      <c r="C256">
        <v>645</v>
      </c>
      <c r="D256" s="2">
        <v>6</v>
      </c>
      <c r="E256" s="2">
        <v>4.5</v>
      </c>
      <c r="F256" s="2">
        <v>5</v>
      </c>
      <c r="G256" s="3">
        <v>275</v>
      </c>
      <c r="H256" s="3">
        <v>3106</v>
      </c>
      <c r="I256" t="str">
        <f t="shared" si="3"/>
        <v>2019</v>
      </c>
      <c r="J256" t="s">
        <v>44</v>
      </c>
    </row>
    <row r="257" spans="1:10" x14ac:dyDescent="0.25">
      <c r="A257" t="s">
        <v>321</v>
      </c>
      <c r="B257" t="s">
        <v>33</v>
      </c>
      <c r="C257">
        <v>735</v>
      </c>
      <c r="D257" s="2">
        <v>6.8</v>
      </c>
      <c r="E257" s="2">
        <v>4.8</v>
      </c>
      <c r="F257" s="2">
        <v>4.5999999999999996</v>
      </c>
      <c r="G257" s="3">
        <v>400</v>
      </c>
      <c r="H257" s="3">
        <v>3650</v>
      </c>
      <c r="I257" t="str">
        <f t="shared" si="3"/>
        <v>2015</v>
      </c>
      <c r="J257" t="s">
        <v>322</v>
      </c>
    </row>
    <row r="258" spans="1:10" x14ac:dyDescent="0.25">
      <c r="A258" t="s">
        <v>323</v>
      </c>
      <c r="B258" t="s">
        <v>29</v>
      </c>
      <c r="C258">
        <v>384</v>
      </c>
      <c r="D258" s="2">
        <v>4.0999999999999996</v>
      </c>
      <c r="E258" s="2">
        <v>2.7</v>
      </c>
      <c r="F258" s="2">
        <v>7.8</v>
      </c>
      <c r="G258" s="3">
        <v>193</v>
      </c>
      <c r="H258" s="3">
        <v>3615</v>
      </c>
      <c r="I258" t="str">
        <f t="shared" si="3"/>
        <v>1970</v>
      </c>
      <c r="J258" t="s">
        <v>324</v>
      </c>
    </row>
    <row r="259" spans="1:10" x14ac:dyDescent="0.25">
      <c r="A259" t="s">
        <v>325</v>
      </c>
      <c r="B259" t="s">
        <v>18</v>
      </c>
      <c r="C259">
        <v>869</v>
      </c>
      <c r="D259" s="2">
        <v>7.6</v>
      </c>
      <c r="E259" s="2">
        <v>9.1999999999999993</v>
      </c>
      <c r="F259" s="2">
        <v>4.9000000000000004</v>
      </c>
      <c r="G259" s="3">
        <v>602</v>
      </c>
      <c r="H259" s="3">
        <v>3362</v>
      </c>
      <c r="I259" t="str">
        <f t="shared" ref="I259:I322" si="4">LEFT(A259,4)</f>
        <v>2018</v>
      </c>
      <c r="J259" t="s">
        <v>326</v>
      </c>
    </row>
    <row r="260" spans="1:10" x14ac:dyDescent="0.25">
      <c r="A260" t="s">
        <v>327</v>
      </c>
      <c r="B260" t="s">
        <v>23</v>
      </c>
      <c r="C260">
        <v>630</v>
      </c>
      <c r="D260" s="2">
        <v>5.6</v>
      </c>
      <c r="E260" s="2">
        <v>3.8</v>
      </c>
      <c r="F260" s="2">
        <v>4.4000000000000004</v>
      </c>
      <c r="G260" s="3">
        <v>245</v>
      </c>
      <c r="H260" s="3">
        <v>2100</v>
      </c>
      <c r="I260" t="str">
        <f t="shared" si="4"/>
        <v>1956</v>
      </c>
      <c r="J260" t="s">
        <v>46</v>
      </c>
    </row>
    <row r="261" spans="1:10" x14ac:dyDescent="0.25">
      <c r="A261" t="s">
        <v>328</v>
      </c>
      <c r="B261" t="s">
        <v>29</v>
      </c>
      <c r="C261">
        <v>448</v>
      </c>
      <c r="D261" s="2">
        <v>4.5999999999999996</v>
      </c>
      <c r="E261" s="2">
        <v>3.5</v>
      </c>
      <c r="F261" s="2">
        <v>5.5</v>
      </c>
      <c r="G261" s="3">
        <v>220</v>
      </c>
      <c r="H261" s="3">
        <v>3360</v>
      </c>
      <c r="I261" t="str">
        <f t="shared" si="4"/>
        <v>1959</v>
      </c>
      <c r="J261" t="s">
        <v>46</v>
      </c>
    </row>
    <row r="262" spans="1:10" x14ac:dyDescent="0.25">
      <c r="A262" t="s">
        <v>329</v>
      </c>
      <c r="B262" t="s">
        <v>14</v>
      </c>
      <c r="C262">
        <v>525</v>
      </c>
      <c r="D262" s="2">
        <v>5.2</v>
      </c>
      <c r="E262" s="2">
        <v>4</v>
      </c>
      <c r="F262" s="2">
        <v>5.2</v>
      </c>
      <c r="G262" s="3">
        <v>265</v>
      </c>
      <c r="H262" s="3">
        <v>2900</v>
      </c>
      <c r="I262" t="str">
        <f t="shared" si="4"/>
        <v>1961</v>
      </c>
      <c r="J262" t="s">
        <v>46</v>
      </c>
    </row>
    <row r="263" spans="1:10" x14ac:dyDescent="0.25">
      <c r="A263" t="s">
        <v>330</v>
      </c>
      <c r="B263" t="s">
        <v>23</v>
      </c>
      <c r="C263">
        <v>688</v>
      </c>
      <c r="D263" s="2">
        <v>6.3</v>
      </c>
      <c r="E263" s="2">
        <v>4.7</v>
      </c>
      <c r="F263" s="2">
        <v>4.5999999999999996</v>
      </c>
      <c r="G263" s="3">
        <v>340</v>
      </c>
      <c r="H263" s="3">
        <v>2292</v>
      </c>
      <c r="I263" t="str">
        <f t="shared" si="4"/>
        <v>1964</v>
      </c>
      <c r="J263" t="s">
        <v>46</v>
      </c>
    </row>
    <row r="264" spans="1:10" x14ac:dyDescent="0.25">
      <c r="A264" t="s">
        <v>331</v>
      </c>
      <c r="B264" t="s">
        <v>33</v>
      </c>
      <c r="C264">
        <v>779</v>
      </c>
      <c r="D264" s="2">
        <v>7.6</v>
      </c>
      <c r="E264" s="2">
        <v>5.0999999999999996</v>
      </c>
      <c r="F264" s="2">
        <v>4.2</v>
      </c>
      <c r="G264" s="3">
        <v>502</v>
      </c>
      <c r="H264" s="3">
        <v>2557</v>
      </c>
      <c r="I264" t="str">
        <f t="shared" si="4"/>
        <v>1966</v>
      </c>
      <c r="J264" t="s">
        <v>46</v>
      </c>
    </row>
    <row r="265" spans="1:10" x14ac:dyDescent="0.25">
      <c r="A265" t="s">
        <v>332</v>
      </c>
      <c r="B265" t="s">
        <v>18</v>
      </c>
      <c r="C265">
        <v>828</v>
      </c>
      <c r="D265" s="2">
        <v>7.5</v>
      </c>
      <c r="E265" s="2">
        <v>6</v>
      </c>
      <c r="F265" s="2">
        <v>4.7</v>
      </c>
      <c r="G265" s="3">
        <v>450</v>
      </c>
      <c r="H265" s="3">
        <v>2315</v>
      </c>
      <c r="I265" t="str">
        <f t="shared" si="4"/>
        <v>1991</v>
      </c>
      <c r="J265" t="s">
        <v>46</v>
      </c>
    </row>
    <row r="266" spans="1:10" x14ac:dyDescent="0.25">
      <c r="A266" t="s">
        <v>333</v>
      </c>
      <c r="B266" t="s">
        <v>33</v>
      </c>
      <c r="C266">
        <v>786</v>
      </c>
      <c r="D266" s="2">
        <v>7.7</v>
      </c>
      <c r="E266" s="2">
        <v>5.2</v>
      </c>
      <c r="F266" s="2">
        <v>4.8</v>
      </c>
      <c r="G266" s="3">
        <v>542</v>
      </c>
      <c r="H266" s="3">
        <v>3241</v>
      </c>
      <c r="I266" t="str">
        <f t="shared" si="4"/>
        <v>1993</v>
      </c>
      <c r="J266" t="s">
        <v>46</v>
      </c>
    </row>
    <row r="267" spans="1:10" x14ac:dyDescent="0.25">
      <c r="A267" t="s">
        <v>334</v>
      </c>
      <c r="B267" t="s">
        <v>18</v>
      </c>
      <c r="C267">
        <v>848</v>
      </c>
      <c r="D267" s="2">
        <v>8.1999999999999993</v>
      </c>
      <c r="E267" s="2">
        <v>6.4</v>
      </c>
      <c r="F267" s="2">
        <v>4.5999999999999996</v>
      </c>
      <c r="G267" s="3">
        <v>680</v>
      </c>
      <c r="H267" s="3">
        <v>2379</v>
      </c>
      <c r="I267" t="str">
        <f t="shared" si="4"/>
        <v>1993</v>
      </c>
      <c r="J267" t="s">
        <v>46</v>
      </c>
    </row>
    <row r="268" spans="1:10" x14ac:dyDescent="0.25">
      <c r="A268" t="s">
        <v>335</v>
      </c>
      <c r="B268" t="s">
        <v>18</v>
      </c>
      <c r="C268">
        <v>880</v>
      </c>
      <c r="D268" s="2">
        <v>8.1</v>
      </c>
      <c r="E268" s="2">
        <v>9.4</v>
      </c>
      <c r="F268" s="2">
        <v>4.0999999999999996</v>
      </c>
      <c r="G268" s="3">
        <v>890</v>
      </c>
      <c r="H268" s="3">
        <v>3750</v>
      </c>
      <c r="I268" t="str">
        <f t="shared" si="4"/>
        <v>2010</v>
      </c>
      <c r="J268" t="s">
        <v>46</v>
      </c>
    </row>
    <row r="269" spans="1:10" x14ac:dyDescent="0.25">
      <c r="A269" t="s">
        <v>336</v>
      </c>
      <c r="B269" t="s">
        <v>33</v>
      </c>
      <c r="C269">
        <v>756</v>
      </c>
      <c r="D269" s="2">
        <v>7.5</v>
      </c>
      <c r="E269" s="2">
        <v>4.9000000000000004</v>
      </c>
      <c r="F269" s="2">
        <v>4.4000000000000004</v>
      </c>
      <c r="G269" s="3">
        <v>542</v>
      </c>
      <c r="H269" s="3">
        <v>3865</v>
      </c>
      <c r="I269" t="str">
        <f t="shared" si="4"/>
        <v>2012</v>
      </c>
      <c r="J269" t="s">
        <v>46</v>
      </c>
    </row>
    <row r="270" spans="1:10" x14ac:dyDescent="0.25">
      <c r="A270" t="s">
        <v>337</v>
      </c>
      <c r="B270" t="s">
        <v>33</v>
      </c>
      <c r="C270">
        <v>777</v>
      </c>
      <c r="D270" s="2">
        <v>7.5</v>
      </c>
      <c r="E270" s="2">
        <v>5.2</v>
      </c>
      <c r="F270" s="2">
        <v>4.2</v>
      </c>
      <c r="G270" s="3">
        <v>550</v>
      </c>
      <c r="H270" s="3">
        <v>3638</v>
      </c>
      <c r="I270" t="str">
        <f t="shared" si="4"/>
        <v>2015</v>
      </c>
      <c r="J270" t="s">
        <v>46</v>
      </c>
    </row>
    <row r="271" spans="1:10" x14ac:dyDescent="0.25">
      <c r="A271" t="s">
        <v>338</v>
      </c>
      <c r="B271" t="s">
        <v>23</v>
      </c>
      <c r="C271">
        <v>671</v>
      </c>
      <c r="D271" s="2">
        <v>6.8</v>
      </c>
      <c r="E271" s="2">
        <v>4.7</v>
      </c>
      <c r="F271" s="2">
        <v>4.9000000000000004</v>
      </c>
      <c r="G271" s="3">
        <v>340</v>
      </c>
      <c r="H271" s="3">
        <v>3787</v>
      </c>
      <c r="I271" t="str">
        <f t="shared" si="4"/>
        <v>2015</v>
      </c>
      <c r="J271" t="s">
        <v>46</v>
      </c>
    </row>
    <row r="272" spans="1:10" x14ac:dyDescent="0.25">
      <c r="A272" t="s">
        <v>339</v>
      </c>
      <c r="B272" t="s">
        <v>33</v>
      </c>
      <c r="C272">
        <v>728</v>
      </c>
      <c r="D272" s="2">
        <v>7.5</v>
      </c>
      <c r="E272" s="2">
        <v>5</v>
      </c>
      <c r="F272" s="2">
        <v>4.5999999999999996</v>
      </c>
      <c r="G272" s="3">
        <v>550</v>
      </c>
      <c r="H272" s="3">
        <v>4380</v>
      </c>
      <c r="I272" t="str">
        <f t="shared" si="4"/>
        <v>2015</v>
      </c>
      <c r="J272" t="s">
        <v>46</v>
      </c>
    </row>
    <row r="273" spans="1:10" x14ac:dyDescent="0.25">
      <c r="A273" t="s">
        <v>340</v>
      </c>
      <c r="B273" t="s">
        <v>33</v>
      </c>
      <c r="C273">
        <v>778</v>
      </c>
      <c r="D273" s="2">
        <v>7.2</v>
      </c>
      <c r="E273" s="2">
        <v>5.2</v>
      </c>
      <c r="F273" s="2">
        <v>4.5</v>
      </c>
      <c r="G273" s="3">
        <v>542</v>
      </c>
      <c r="H273" s="3">
        <v>3977</v>
      </c>
      <c r="I273" t="str">
        <f t="shared" si="4"/>
        <v>2015</v>
      </c>
      <c r="J273" t="s">
        <v>46</v>
      </c>
    </row>
    <row r="274" spans="1:10" x14ac:dyDescent="0.25">
      <c r="A274" t="s">
        <v>341</v>
      </c>
      <c r="B274" t="s">
        <v>33</v>
      </c>
      <c r="C274">
        <v>786</v>
      </c>
      <c r="D274" s="2">
        <v>7</v>
      </c>
      <c r="E274" s="2">
        <v>5.0999999999999996</v>
      </c>
      <c r="F274" s="2">
        <v>4.3</v>
      </c>
      <c r="G274" s="3">
        <v>567</v>
      </c>
      <c r="H274" s="3">
        <v>3571</v>
      </c>
      <c r="I274" t="str">
        <f t="shared" si="4"/>
        <v>2016</v>
      </c>
      <c r="J274" t="s">
        <v>46</v>
      </c>
    </row>
    <row r="275" spans="1:10" x14ac:dyDescent="0.25">
      <c r="A275" t="s">
        <v>342</v>
      </c>
      <c r="B275" t="s">
        <v>23</v>
      </c>
      <c r="C275">
        <v>674</v>
      </c>
      <c r="D275" s="2">
        <v>6</v>
      </c>
      <c r="E275" s="2">
        <v>5.4</v>
      </c>
      <c r="F275" s="2">
        <v>6.5</v>
      </c>
      <c r="G275" s="3">
        <v>380</v>
      </c>
      <c r="H275" s="3">
        <v>4015</v>
      </c>
      <c r="I275" t="str">
        <f t="shared" si="4"/>
        <v>2017</v>
      </c>
      <c r="J275" t="s">
        <v>46</v>
      </c>
    </row>
    <row r="276" spans="1:10" x14ac:dyDescent="0.25">
      <c r="A276" t="s">
        <v>343</v>
      </c>
      <c r="B276" t="s">
        <v>33</v>
      </c>
      <c r="C276">
        <v>705</v>
      </c>
      <c r="D276" s="2">
        <v>4.5</v>
      </c>
      <c r="E276" s="2">
        <v>4.5</v>
      </c>
      <c r="F276" s="2">
        <v>5.8</v>
      </c>
      <c r="G276" s="3">
        <v>394</v>
      </c>
      <c r="H276" s="3">
        <v>4868</v>
      </c>
      <c r="I276" t="str">
        <f t="shared" si="4"/>
        <v>2018</v>
      </c>
      <c r="J276" t="s">
        <v>46</v>
      </c>
    </row>
    <row r="277" spans="1:10" x14ac:dyDescent="0.25">
      <c r="A277" t="s">
        <v>344</v>
      </c>
      <c r="B277" t="s">
        <v>29</v>
      </c>
      <c r="C277">
        <v>431</v>
      </c>
      <c r="D277" s="2">
        <v>3.7</v>
      </c>
      <c r="E277" s="2">
        <v>4.3</v>
      </c>
      <c r="F277" s="2">
        <v>7.6</v>
      </c>
      <c r="G277" s="3">
        <v>151</v>
      </c>
      <c r="H277" s="3">
        <v>2271</v>
      </c>
      <c r="I277" t="str">
        <f t="shared" si="4"/>
        <v>1976</v>
      </c>
      <c r="J277" t="s">
        <v>48</v>
      </c>
    </row>
    <row r="278" spans="1:10" x14ac:dyDescent="0.25">
      <c r="A278" t="s">
        <v>345</v>
      </c>
      <c r="B278" t="s">
        <v>29</v>
      </c>
      <c r="C278">
        <v>463</v>
      </c>
      <c r="D278" s="2">
        <v>4.5999999999999996</v>
      </c>
      <c r="E278" s="2">
        <v>4</v>
      </c>
      <c r="F278" s="2">
        <v>8</v>
      </c>
      <c r="G278" s="3">
        <v>285</v>
      </c>
      <c r="H278" s="3">
        <v>4132</v>
      </c>
      <c r="I278" t="str">
        <f t="shared" si="4"/>
        <v>2012</v>
      </c>
      <c r="J278" t="s">
        <v>48</v>
      </c>
    </row>
    <row r="279" spans="1:10" x14ac:dyDescent="0.25">
      <c r="A279" t="s">
        <v>346</v>
      </c>
      <c r="B279" t="s">
        <v>23</v>
      </c>
      <c r="C279">
        <v>680</v>
      </c>
      <c r="D279" s="2">
        <v>6</v>
      </c>
      <c r="E279" s="2">
        <v>6</v>
      </c>
      <c r="F279" s="2">
        <v>6.7</v>
      </c>
      <c r="G279" s="3">
        <v>470</v>
      </c>
      <c r="H279" s="3">
        <v>5150</v>
      </c>
      <c r="I279" t="str">
        <f t="shared" si="4"/>
        <v>2014</v>
      </c>
      <c r="J279" t="s">
        <v>48</v>
      </c>
    </row>
    <row r="280" spans="1:10" x14ac:dyDescent="0.25">
      <c r="A280" t="s">
        <v>347</v>
      </c>
      <c r="B280" t="s">
        <v>33</v>
      </c>
      <c r="C280">
        <v>744</v>
      </c>
      <c r="D280" s="2">
        <v>6.2</v>
      </c>
      <c r="E280" s="2">
        <v>5.5</v>
      </c>
      <c r="F280" s="2">
        <v>10</v>
      </c>
      <c r="G280" s="3">
        <v>707</v>
      </c>
      <c r="H280" s="3">
        <v>4600</v>
      </c>
      <c r="I280" t="str">
        <f t="shared" si="4"/>
        <v>2016</v>
      </c>
      <c r="J280" t="s">
        <v>48</v>
      </c>
    </row>
    <row r="281" spans="1:10" x14ac:dyDescent="0.25">
      <c r="A281" t="s">
        <v>348</v>
      </c>
      <c r="B281" t="s">
        <v>33</v>
      </c>
      <c r="C281">
        <v>749</v>
      </c>
      <c r="D281" s="2">
        <v>6.9</v>
      </c>
      <c r="E281" s="2">
        <v>8.5</v>
      </c>
      <c r="F281" s="2">
        <v>5.6</v>
      </c>
      <c r="G281" s="3">
        <v>707</v>
      </c>
      <c r="H281" s="3">
        <v>5350</v>
      </c>
      <c r="I281" t="str">
        <f t="shared" si="4"/>
        <v>2018</v>
      </c>
      <c r="J281" t="s">
        <v>48</v>
      </c>
    </row>
    <row r="282" spans="1:10" x14ac:dyDescent="0.25">
      <c r="A282" t="s">
        <v>349</v>
      </c>
      <c r="B282" t="s">
        <v>29</v>
      </c>
      <c r="C282">
        <v>456</v>
      </c>
      <c r="D282" s="2">
        <v>4.8</v>
      </c>
      <c r="E282" s="2">
        <v>3.6</v>
      </c>
      <c r="F282" s="2">
        <v>8.4</v>
      </c>
      <c r="G282" s="3">
        <v>285</v>
      </c>
      <c r="H282" s="3">
        <v>5073</v>
      </c>
      <c r="I282" t="str">
        <f t="shared" si="4"/>
        <v>2020</v>
      </c>
      <c r="J282" t="s">
        <v>48</v>
      </c>
    </row>
    <row r="283" spans="1:10" x14ac:dyDescent="0.25">
      <c r="A283" t="s">
        <v>350</v>
      </c>
      <c r="B283" t="s">
        <v>18</v>
      </c>
      <c r="C283">
        <v>846</v>
      </c>
      <c r="D283" s="2">
        <v>8.6999999999999993</v>
      </c>
      <c r="E283" s="2">
        <v>6.1</v>
      </c>
      <c r="F283" s="2">
        <v>4.7</v>
      </c>
      <c r="G283" s="3">
        <v>564</v>
      </c>
      <c r="H283" s="3">
        <v>2811</v>
      </c>
      <c r="I283" t="str">
        <f t="shared" si="4"/>
        <v>2002</v>
      </c>
      <c r="J283" t="s">
        <v>351</v>
      </c>
    </row>
    <row r="284" spans="1:10" x14ac:dyDescent="0.25">
      <c r="A284" t="s">
        <v>352</v>
      </c>
      <c r="B284" t="s">
        <v>37</v>
      </c>
      <c r="C284">
        <v>965</v>
      </c>
      <c r="D284" s="2">
        <v>7.8</v>
      </c>
      <c r="E284" s="2">
        <v>6.8</v>
      </c>
      <c r="F284" s="2">
        <v>3.9</v>
      </c>
      <c r="G284" s="3">
        <v>610</v>
      </c>
      <c r="H284" s="3">
        <v>2425</v>
      </c>
      <c r="I284" t="str">
        <f t="shared" si="4"/>
        <v>2008</v>
      </c>
      <c r="J284" t="s">
        <v>351</v>
      </c>
    </row>
    <row r="285" spans="1:10" x14ac:dyDescent="0.25">
      <c r="A285" t="s">
        <v>353</v>
      </c>
      <c r="B285" t="s">
        <v>37</v>
      </c>
      <c r="C285">
        <v>983</v>
      </c>
      <c r="D285" s="2">
        <v>10</v>
      </c>
      <c r="E285" s="2">
        <v>7</v>
      </c>
      <c r="F285" s="2">
        <v>4.3</v>
      </c>
      <c r="G285" s="3">
        <v>1341</v>
      </c>
      <c r="H285" s="3">
        <v>2998</v>
      </c>
      <c r="I285" t="str">
        <f t="shared" si="4"/>
        <v>2015</v>
      </c>
      <c r="J285" t="s">
        <v>351</v>
      </c>
    </row>
    <row r="286" spans="1:10" x14ac:dyDescent="0.25">
      <c r="A286" t="s">
        <v>354</v>
      </c>
      <c r="B286" t="s">
        <v>37</v>
      </c>
      <c r="C286">
        <v>966</v>
      </c>
      <c r="D286" s="2">
        <v>9.1</v>
      </c>
      <c r="E286" s="2">
        <v>5.8</v>
      </c>
      <c r="F286" s="2">
        <v>4.2</v>
      </c>
      <c r="G286" s="3">
        <v>1500</v>
      </c>
      <c r="H286" s="3">
        <v>3589</v>
      </c>
      <c r="I286" t="str">
        <f t="shared" si="4"/>
        <v>2016</v>
      </c>
      <c r="J286" t="s">
        <v>351</v>
      </c>
    </row>
    <row r="287" spans="1:10" x14ac:dyDescent="0.25">
      <c r="A287" t="s">
        <v>355</v>
      </c>
      <c r="B287" t="s">
        <v>37</v>
      </c>
      <c r="C287">
        <v>980</v>
      </c>
      <c r="D287" s="2">
        <v>10</v>
      </c>
      <c r="E287" s="2">
        <v>7</v>
      </c>
      <c r="F287" s="2">
        <v>4.3</v>
      </c>
      <c r="G287" s="3">
        <v>1341</v>
      </c>
      <c r="H287" s="3">
        <v>3075</v>
      </c>
      <c r="I287" t="str">
        <f t="shared" si="4"/>
        <v>2017</v>
      </c>
      <c r="J287" t="s">
        <v>351</v>
      </c>
    </row>
    <row r="288" spans="1:10" x14ac:dyDescent="0.25">
      <c r="A288" t="s">
        <v>356</v>
      </c>
      <c r="B288" t="s">
        <v>37</v>
      </c>
      <c r="C288">
        <v>971</v>
      </c>
      <c r="D288" s="2">
        <v>10</v>
      </c>
      <c r="E288" s="2">
        <v>6.9</v>
      </c>
      <c r="F288" s="2">
        <v>4.4000000000000004</v>
      </c>
      <c r="G288" s="3">
        <v>1280</v>
      </c>
      <c r="H288" s="3">
        <v>3131</v>
      </c>
      <c r="I288" t="str">
        <f t="shared" si="4"/>
        <v>2020</v>
      </c>
      <c r="J288" t="s">
        <v>351</v>
      </c>
    </row>
    <row r="289" spans="1:10" x14ac:dyDescent="0.25">
      <c r="A289" t="s">
        <v>357</v>
      </c>
      <c r="B289" t="s">
        <v>18</v>
      </c>
      <c r="C289">
        <v>802</v>
      </c>
      <c r="D289" s="2">
        <v>5.2</v>
      </c>
      <c r="E289" s="2">
        <v>6.8</v>
      </c>
      <c r="F289" s="2">
        <v>3.9</v>
      </c>
      <c r="G289" s="3">
        <v>295</v>
      </c>
      <c r="H289" s="3">
        <v>1786</v>
      </c>
      <c r="I289" t="str">
        <f t="shared" si="4"/>
        <v>2013</v>
      </c>
      <c r="J289" t="s">
        <v>358</v>
      </c>
    </row>
    <row r="290" spans="1:10" x14ac:dyDescent="0.25">
      <c r="A290" t="s">
        <v>359</v>
      </c>
      <c r="B290" t="s">
        <v>23</v>
      </c>
      <c r="C290">
        <v>625</v>
      </c>
      <c r="D290" s="2">
        <v>5.9</v>
      </c>
      <c r="E290" s="2">
        <v>3.8</v>
      </c>
      <c r="F290" s="2">
        <v>5.0999999999999996</v>
      </c>
      <c r="G290" s="3">
        <v>350</v>
      </c>
      <c r="H290" s="3">
        <v>2745</v>
      </c>
      <c r="I290" t="str">
        <f t="shared" si="4"/>
        <v>1967</v>
      </c>
      <c r="J290" t="s">
        <v>360</v>
      </c>
    </row>
    <row r="291" spans="1:10" x14ac:dyDescent="0.25">
      <c r="A291" t="s">
        <v>361</v>
      </c>
      <c r="B291" t="s">
        <v>14</v>
      </c>
      <c r="C291">
        <v>597</v>
      </c>
      <c r="D291" s="2">
        <v>5.8</v>
      </c>
      <c r="E291" s="2">
        <v>4.0999999999999996</v>
      </c>
      <c r="F291" s="2">
        <v>5.0999999999999996</v>
      </c>
      <c r="G291" s="3">
        <v>350</v>
      </c>
      <c r="H291" s="3">
        <v>3605</v>
      </c>
      <c r="I291" t="str">
        <f t="shared" si="4"/>
        <v>1973</v>
      </c>
      <c r="J291" t="s">
        <v>360</v>
      </c>
    </row>
    <row r="292" spans="1:10" x14ac:dyDescent="0.25">
      <c r="A292" t="s">
        <v>362</v>
      </c>
      <c r="B292" t="s">
        <v>14</v>
      </c>
      <c r="C292">
        <v>562</v>
      </c>
      <c r="D292" s="2">
        <v>5.3</v>
      </c>
      <c r="E292" s="2">
        <v>2.9</v>
      </c>
      <c r="F292" s="2">
        <v>8.6999999999999993</v>
      </c>
      <c r="G292" s="3">
        <v>450</v>
      </c>
      <c r="H292" s="3">
        <v>5952</v>
      </c>
      <c r="I292" t="str">
        <f t="shared" si="4"/>
        <v>1986</v>
      </c>
      <c r="J292" t="s">
        <v>360</v>
      </c>
    </row>
    <row r="293" spans="1:10" x14ac:dyDescent="0.25">
      <c r="A293" t="s">
        <v>363</v>
      </c>
      <c r="B293" t="s">
        <v>33</v>
      </c>
      <c r="C293">
        <v>735</v>
      </c>
      <c r="D293" s="2">
        <v>6.8</v>
      </c>
      <c r="E293" s="2">
        <v>4.7</v>
      </c>
      <c r="F293" s="2">
        <v>4.8</v>
      </c>
      <c r="G293" s="3">
        <v>455</v>
      </c>
      <c r="H293" s="3">
        <v>3284</v>
      </c>
      <c r="I293" t="str">
        <f t="shared" si="4"/>
        <v>1988</v>
      </c>
      <c r="J293" t="s">
        <v>360</v>
      </c>
    </row>
    <row r="294" spans="1:10" x14ac:dyDescent="0.25">
      <c r="A294" t="s">
        <v>364</v>
      </c>
      <c r="B294" t="s">
        <v>33</v>
      </c>
      <c r="C294">
        <v>763</v>
      </c>
      <c r="D294" s="2">
        <v>7.7</v>
      </c>
      <c r="E294" s="2">
        <v>5.2</v>
      </c>
      <c r="F294" s="2">
        <v>4.5999999999999996</v>
      </c>
      <c r="G294" s="3">
        <v>530</v>
      </c>
      <c r="H294" s="3">
        <v>3474</v>
      </c>
      <c r="I294" t="str">
        <f t="shared" si="4"/>
        <v>1997</v>
      </c>
      <c r="J294" t="s">
        <v>360</v>
      </c>
    </row>
    <row r="295" spans="1:10" x14ac:dyDescent="0.25">
      <c r="A295" t="s">
        <v>365</v>
      </c>
      <c r="B295" t="s">
        <v>18</v>
      </c>
      <c r="C295">
        <v>881</v>
      </c>
      <c r="D295" s="2">
        <v>7.8</v>
      </c>
      <c r="E295" s="2">
        <v>6.8</v>
      </c>
      <c r="F295" s="2">
        <v>4.0999999999999996</v>
      </c>
      <c r="G295" s="3">
        <v>590</v>
      </c>
      <c r="H295" s="3">
        <v>3086</v>
      </c>
      <c r="I295" t="str">
        <f t="shared" si="4"/>
        <v>1999</v>
      </c>
      <c r="J295" t="s">
        <v>360</v>
      </c>
    </row>
    <row r="296" spans="1:10" x14ac:dyDescent="0.25">
      <c r="A296" t="s">
        <v>366</v>
      </c>
      <c r="B296" t="s">
        <v>18</v>
      </c>
      <c r="C296">
        <v>817</v>
      </c>
      <c r="D296" s="2">
        <v>7.8</v>
      </c>
      <c r="E296" s="2">
        <v>5.2</v>
      </c>
      <c r="F296" s="2">
        <v>5.0999999999999996</v>
      </c>
      <c r="G296" s="3">
        <v>641</v>
      </c>
      <c r="H296" s="3">
        <v>4015</v>
      </c>
      <c r="I296" t="str">
        <f t="shared" si="4"/>
        <v>2008</v>
      </c>
      <c r="J296" t="s">
        <v>360</v>
      </c>
    </row>
    <row r="297" spans="1:10" x14ac:dyDescent="0.25">
      <c r="A297" t="s">
        <v>367</v>
      </c>
      <c r="B297" t="s">
        <v>18</v>
      </c>
      <c r="C297">
        <v>818</v>
      </c>
      <c r="D297" s="2">
        <v>7.8</v>
      </c>
      <c r="E297" s="2">
        <v>5.2</v>
      </c>
      <c r="F297" s="2">
        <v>5</v>
      </c>
      <c r="G297" s="3">
        <v>661</v>
      </c>
      <c r="H297" s="3">
        <v>3794</v>
      </c>
      <c r="I297" t="str">
        <f t="shared" si="4"/>
        <v>2010</v>
      </c>
      <c r="J297" t="s">
        <v>360</v>
      </c>
    </row>
    <row r="298" spans="1:10" x14ac:dyDescent="0.25">
      <c r="A298" t="s">
        <v>368</v>
      </c>
      <c r="B298" t="s">
        <v>18</v>
      </c>
      <c r="C298">
        <v>814</v>
      </c>
      <c r="D298" s="2">
        <v>7.5</v>
      </c>
      <c r="E298" s="2">
        <v>7.4</v>
      </c>
      <c r="F298" s="2">
        <v>5</v>
      </c>
      <c r="G298" s="3">
        <v>562</v>
      </c>
      <c r="H298" s="3">
        <v>3298</v>
      </c>
      <c r="I298" t="str">
        <f t="shared" si="4"/>
        <v>2011</v>
      </c>
      <c r="J298" t="s">
        <v>360</v>
      </c>
    </row>
    <row r="299" spans="1:10" x14ac:dyDescent="0.25">
      <c r="A299" t="s">
        <v>369</v>
      </c>
      <c r="B299" t="s">
        <v>37</v>
      </c>
      <c r="C299">
        <v>936</v>
      </c>
      <c r="D299" s="2">
        <v>7.8</v>
      </c>
      <c r="E299" s="2">
        <v>10</v>
      </c>
      <c r="F299" s="2">
        <v>4.5999999999999996</v>
      </c>
      <c r="G299" s="3">
        <v>571</v>
      </c>
      <c r="H299" s="3">
        <v>2202</v>
      </c>
      <c r="I299" t="str">
        <f t="shared" si="4"/>
        <v>2011</v>
      </c>
      <c r="J299" t="s">
        <v>360</v>
      </c>
    </row>
    <row r="300" spans="1:10" x14ac:dyDescent="0.25">
      <c r="A300" t="s">
        <v>370</v>
      </c>
      <c r="B300" t="s">
        <v>37</v>
      </c>
      <c r="C300">
        <v>998</v>
      </c>
      <c r="D300" s="2">
        <v>8.4</v>
      </c>
      <c r="E300" s="2">
        <v>10</v>
      </c>
      <c r="F300" s="2">
        <v>5.0999999999999996</v>
      </c>
      <c r="G300" s="3">
        <v>638</v>
      </c>
      <c r="H300" s="3">
        <v>2039</v>
      </c>
      <c r="I300" t="str">
        <f t="shared" si="4"/>
        <v>2011</v>
      </c>
      <c r="J300" t="s">
        <v>360</v>
      </c>
    </row>
    <row r="301" spans="1:10" x14ac:dyDescent="0.25">
      <c r="A301" t="s">
        <v>371</v>
      </c>
      <c r="B301" t="s">
        <v>18</v>
      </c>
      <c r="C301">
        <v>839</v>
      </c>
      <c r="D301" s="2">
        <v>7.9</v>
      </c>
      <c r="E301" s="2">
        <v>7.7</v>
      </c>
      <c r="F301" s="2">
        <v>5.0999999999999996</v>
      </c>
      <c r="G301" s="3">
        <v>700</v>
      </c>
      <c r="H301" s="3">
        <v>3816</v>
      </c>
      <c r="I301" t="str">
        <f t="shared" si="4"/>
        <v>2012</v>
      </c>
      <c r="J301" t="s">
        <v>360</v>
      </c>
    </row>
    <row r="302" spans="1:10" x14ac:dyDescent="0.25">
      <c r="A302" t="s">
        <v>372</v>
      </c>
      <c r="B302" t="s">
        <v>18</v>
      </c>
      <c r="C302">
        <v>847</v>
      </c>
      <c r="D302" s="2">
        <v>8.9</v>
      </c>
      <c r="E302" s="2">
        <v>8.1999999999999993</v>
      </c>
      <c r="F302" s="2">
        <v>5</v>
      </c>
      <c r="G302" s="3">
        <v>700</v>
      </c>
      <c r="H302" s="3">
        <v>3816</v>
      </c>
      <c r="I302" t="str">
        <f t="shared" si="4"/>
        <v>2012</v>
      </c>
      <c r="J302" t="s">
        <v>360</v>
      </c>
    </row>
    <row r="303" spans="1:10" x14ac:dyDescent="0.25">
      <c r="A303" t="s">
        <v>373</v>
      </c>
      <c r="B303" t="s">
        <v>33</v>
      </c>
      <c r="C303">
        <v>797</v>
      </c>
      <c r="D303" s="2">
        <v>7.1</v>
      </c>
      <c r="E303" s="2">
        <v>6.7</v>
      </c>
      <c r="F303" s="2">
        <v>5.0999999999999996</v>
      </c>
      <c r="G303" s="3">
        <v>562</v>
      </c>
      <c r="H303" s="3">
        <v>3618</v>
      </c>
      <c r="I303" t="str">
        <f t="shared" si="4"/>
        <v>2012</v>
      </c>
      <c r="J303" t="s">
        <v>360</v>
      </c>
    </row>
    <row r="304" spans="1:10" x14ac:dyDescent="0.25">
      <c r="A304" t="s">
        <v>374</v>
      </c>
      <c r="B304" t="s">
        <v>37</v>
      </c>
      <c r="C304">
        <v>910</v>
      </c>
      <c r="D304" s="2">
        <v>8.1999999999999993</v>
      </c>
      <c r="E304" s="2">
        <v>8.8000000000000007</v>
      </c>
      <c r="F304" s="2">
        <v>4.5999999999999996</v>
      </c>
      <c r="G304" s="3">
        <v>740</v>
      </c>
      <c r="H304" s="3">
        <v>3629</v>
      </c>
      <c r="I304" t="str">
        <f t="shared" si="4"/>
        <v>2013</v>
      </c>
      <c r="J304" t="s">
        <v>360</v>
      </c>
    </row>
    <row r="305" spans="1:10" x14ac:dyDescent="0.25">
      <c r="A305" t="s">
        <v>375</v>
      </c>
      <c r="B305" t="s">
        <v>18</v>
      </c>
      <c r="C305">
        <v>838</v>
      </c>
      <c r="D305" s="2">
        <v>7.8</v>
      </c>
      <c r="E305" s="2">
        <v>7.8</v>
      </c>
      <c r="F305" s="2">
        <v>5</v>
      </c>
      <c r="G305" s="3">
        <v>602</v>
      </c>
      <c r="H305" s="3">
        <v>3422</v>
      </c>
      <c r="I305" t="str">
        <f t="shared" si="4"/>
        <v>2014</v>
      </c>
      <c r="J305" t="s">
        <v>360</v>
      </c>
    </row>
    <row r="306" spans="1:10" x14ac:dyDescent="0.25">
      <c r="A306" t="s">
        <v>376</v>
      </c>
      <c r="B306" t="s">
        <v>18</v>
      </c>
      <c r="C306">
        <v>872</v>
      </c>
      <c r="D306" s="2">
        <v>8.5</v>
      </c>
      <c r="E306" s="2">
        <v>8.6999999999999993</v>
      </c>
      <c r="F306" s="2">
        <v>5</v>
      </c>
      <c r="G306" s="3">
        <v>740</v>
      </c>
      <c r="H306" s="3">
        <v>3706</v>
      </c>
      <c r="I306" t="str">
        <f t="shared" si="4"/>
        <v>2016</v>
      </c>
      <c r="J306" t="s">
        <v>360</v>
      </c>
    </row>
    <row r="307" spans="1:10" x14ac:dyDescent="0.25">
      <c r="A307" t="s">
        <v>377</v>
      </c>
      <c r="B307" t="s">
        <v>18</v>
      </c>
      <c r="C307">
        <v>884</v>
      </c>
      <c r="D307" s="2">
        <v>8.3000000000000007</v>
      </c>
      <c r="E307" s="2">
        <v>8.6999999999999993</v>
      </c>
      <c r="F307" s="2">
        <v>4.5999999999999996</v>
      </c>
      <c r="G307" s="3">
        <v>759</v>
      </c>
      <c r="H307" s="3">
        <v>3693</v>
      </c>
      <c r="I307" t="str">
        <f t="shared" si="4"/>
        <v>2016</v>
      </c>
      <c r="J307" t="s">
        <v>360</v>
      </c>
    </row>
    <row r="308" spans="1:10" x14ac:dyDescent="0.25">
      <c r="A308" t="s">
        <v>378</v>
      </c>
      <c r="B308" t="s">
        <v>18</v>
      </c>
      <c r="C308">
        <v>889</v>
      </c>
      <c r="D308" s="2">
        <v>8</v>
      </c>
      <c r="E308" s="2">
        <v>8.3000000000000007</v>
      </c>
      <c r="F308" s="2">
        <v>4.7</v>
      </c>
      <c r="G308" s="3">
        <v>759</v>
      </c>
      <c r="H308" s="3">
        <v>3607</v>
      </c>
      <c r="I308" t="str">
        <f t="shared" si="4"/>
        <v>2018</v>
      </c>
      <c r="J308" t="s">
        <v>360</v>
      </c>
    </row>
    <row r="309" spans="1:10" x14ac:dyDescent="0.25">
      <c r="A309" t="s">
        <v>379</v>
      </c>
      <c r="B309" t="s">
        <v>18</v>
      </c>
      <c r="C309">
        <v>874</v>
      </c>
      <c r="D309" s="2">
        <v>7.6</v>
      </c>
      <c r="E309" s="2">
        <v>9.8000000000000007</v>
      </c>
      <c r="F309" s="2">
        <v>4.7</v>
      </c>
      <c r="G309" s="3">
        <v>630</v>
      </c>
      <c r="H309" s="3">
        <v>3333</v>
      </c>
      <c r="I309" t="str">
        <f t="shared" si="4"/>
        <v>2018</v>
      </c>
      <c r="J309" t="s">
        <v>360</v>
      </c>
    </row>
    <row r="310" spans="1:10" x14ac:dyDescent="0.25">
      <c r="A310" t="s">
        <v>380</v>
      </c>
      <c r="B310" t="s">
        <v>33</v>
      </c>
      <c r="C310">
        <v>767</v>
      </c>
      <c r="D310" s="2">
        <v>7.1</v>
      </c>
      <c r="E310" s="2">
        <v>6.1</v>
      </c>
      <c r="F310" s="2">
        <v>6.1</v>
      </c>
      <c r="G310" s="3">
        <v>641</v>
      </c>
      <c r="H310" s="3">
        <v>4850</v>
      </c>
      <c r="I310" t="str">
        <f t="shared" si="4"/>
        <v>2019</v>
      </c>
      <c r="J310" t="s">
        <v>360</v>
      </c>
    </row>
    <row r="311" spans="1:10" x14ac:dyDescent="0.25">
      <c r="A311" t="s">
        <v>381</v>
      </c>
      <c r="B311" t="s">
        <v>18</v>
      </c>
      <c r="C311">
        <v>851</v>
      </c>
      <c r="D311" s="2">
        <v>7.3</v>
      </c>
      <c r="E311" s="2">
        <v>9.3000000000000007</v>
      </c>
      <c r="F311" s="2">
        <v>4.5999999999999996</v>
      </c>
      <c r="G311" s="3">
        <v>630</v>
      </c>
      <c r="H311" s="3">
        <v>3422</v>
      </c>
      <c r="I311" t="str">
        <f t="shared" si="4"/>
        <v>2020</v>
      </c>
      <c r="J311" t="s">
        <v>360</v>
      </c>
    </row>
    <row r="312" spans="1:10" x14ac:dyDescent="0.25">
      <c r="A312" t="s">
        <v>382</v>
      </c>
      <c r="B312" t="s">
        <v>29</v>
      </c>
      <c r="C312">
        <v>100</v>
      </c>
      <c r="D312" s="2">
        <v>2.6</v>
      </c>
      <c r="E312" s="2">
        <v>1.6</v>
      </c>
      <c r="F312" s="2">
        <v>7.2</v>
      </c>
      <c r="G312" s="3">
        <v>69</v>
      </c>
      <c r="H312" s="3">
        <v>3097</v>
      </c>
      <c r="I312" t="str">
        <f t="shared" si="4"/>
        <v>1972</v>
      </c>
      <c r="J312" t="s">
        <v>383</v>
      </c>
    </row>
    <row r="313" spans="1:10" x14ac:dyDescent="0.25">
      <c r="A313" t="s">
        <v>384</v>
      </c>
      <c r="B313" t="s">
        <v>29</v>
      </c>
      <c r="C313">
        <v>274</v>
      </c>
      <c r="D313" s="2">
        <v>3.3</v>
      </c>
      <c r="E313" s="2">
        <v>2.2999999999999998</v>
      </c>
      <c r="F313" s="2">
        <v>7.8</v>
      </c>
      <c r="G313" s="3">
        <v>135</v>
      </c>
      <c r="H313" s="3">
        <v>3800</v>
      </c>
      <c r="I313" t="str">
        <f t="shared" si="4"/>
        <v>1973</v>
      </c>
      <c r="J313" t="s">
        <v>383</v>
      </c>
    </row>
    <row r="314" spans="1:10" x14ac:dyDescent="0.25">
      <c r="A314" t="s">
        <v>385</v>
      </c>
      <c r="B314" t="s">
        <v>29</v>
      </c>
      <c r="C314">
        <v>366</v>
      </c>
      <c r="D314" s="2">
        <v>3.8</v>
      </c>
      <c r="E314" s="2">
        <v>2.7</v>
      </c>
      <c r="F314" s="2">
        <v>8.1999999999999993</v>
      </c>
      <c r="G314" s="3">
        <v>182</v>
      </c>
      <c r="H314" s="3">
        <v>3902</v>
      </c>
      <c r="I314" t="str">
        <f t="shared" si="4"/>
        <v>1997</v>
      </c>
      <c r="J314" t="s">
        <v>383</v>
      </c>
    </row>
    <row r="315" spans="1:10" x14ac:dyDescent="0.25">
      <c r="A315" t="s">
        <v>386</v>
      </c>
      <c r="B315" t="s">
        <v>33</v>
      </c>
      <c r="C315">
        <v>722</v>
      </c>
      <c r="D315" s="2">
        <v>6.5</v>
      </c>
      <c r="E315" s="2">
        <v>6</v>
      </c>
      <c r="F315" s="2">
        <v>7.2</v>
      </c>
      <c r="G315" s="3">
        <v>550</v>
      </c>
      <c r="H315" s="3">
        <v>5148</v>
      </c>
      <c r="I315" t="str">
        <f t="shared" si="4"/>
        <v>2015</v>
      </c>
      <c r="J315" t="s">
        <v>383</v>
      </c>
    </row>
    <row r="316" spans="1:10" x14ac:dyDescent="0.25">
      <c r="A316" t="s">
        <v>387</v>
      </c>
      <c r="B316" t="s">
        <v>23</v>
      </c>
      <c r="C316">
        <v>638</v>
      </c>
      <c r="D316" s="2">
        <v>6</v>
      </c>
      <c r="E316" s="2">
        <v>4.4000000000000004</v>
      </c>
      <c r="F316" s="2">
        <v>6.9</v>
      </c>
      <c r="G316" s="3">
        <v>375</v>
      </c>
      <c r="H316" s="3">
        <v>4676</v>
      </c>
      <c r="I316" t="str">
        <f t="shared" si="4"/>
        <v>2018</v>
      </c>
      <c r="J316" t="s">
        <v>383</v>
      </c>
    </row>
    <row r="317" spans="1:10" x14ac:dyDescent="0.25">
      <c r="A317" t="s">
        <v>388</v>
      </c>
      <c r="B317" t="s">
        <v>14</v>
      </c>
      <c r="C317">
        <v>534</v>
      </c>
      <c r="D317" s="2">
        <v>5.4</v>
      </c>
      <c r="E317" s="2">
        <v>4.7</v>
      </c>
      <c r="F317" s="2">
        <v>7.2</v>
      </c>
      <c r="G317" s="3">
        <v>395</v>
      </c>
      <c r="H317" s="3">
        <v>5260</v>
      </c>
      <c r="I317" t="str">
        <f t="shared" si="4"/>
        <v>2020</v>
      </c>
      <c r="J317" t="s">
        <v>383</v>
      </c>
    </row>
    <row r="318" spans="1:10" x14ac:dyDescent="0.25">
      <c r="A318" t="s">
        <v>389</v>
      </c>
      <c r="B318" t="s">
        <v>14</v>
      </c>
      <c r="C318">
        <v>555</v>
      </c>
      <c r="D318" s="2">
        <v>5.6</v>
      </c>
      <c r="E318" s="2">
        <v>4</v>
      </c>
      <c r="F318" s="2">
        <v>5.5</v>
      </c>
      <c r="G318" s="3">
        <v>225</v>
      </c>
      <c r="H318" s="3">
        <v>3560</v>
      </c>
      <c r="I318" t="str">
        <f t="shared" si="4"/>
        <v>1997</v>
      </c>
      <c r="J318" t="s">
        <v>390</v>
      </c>
    </row>
    <row r="319" spans="1:10" x14ac:dyDescent="0.25">
      <c r="A319" t="s">
        <v>391</v>
      </c>
      <c r="B319" t="s">
        <v>18</v>
      </c>
      <c r="C319">
        <v>810</v>
      </c>
      <c r="D319" s="2">
        <v>7.4</v>
      </c>
      <c r="E319" s="2">
        <v>5.8</v>
      </c>
      <c r="F319" s="2">
        <v>4.5</v>
      </c>
      <c r="G319" s="3">
        <v>552</v>
      </c>
      <c r="H319" s="3">
        <v>3263</v>
      </c>
      <c r="I319" t="str">
        <f t="shared" si="4"/>
        <v>2010</v>
      </c>
      <c r="J319" t="s">
        <v>390</v>
      </c>
    </row>
    <row r="320" spans="1:10" x14ac:dyDescent="0.25">
      <c r="A320" t="s">
        <v>392</v>
      </c>
      <c r="B320" t="s">
        <v>33</v>
      </c>
      <c r="C320">
        <v>741</v>
      </c>
      <c r="D320" s="2">
        <v>6.7</v>
      </c>
      <c r="E320" s="2">
        <v>5</v>
      </c>
      <c r="F320" s="2">
        <v>4.8</v>
      </c>
      <c r="G320" s="3">
        <v>467</v>
      </c>
      <c r="H320" s="3">
        <v>3957</v>
      </c>
      <c r="I320" t="str">
        <f t="shared" si="4"/>
        <v>2015</v>
      </c>
      <c r="J320" t="s">
        <v>390</v>
      </c>
    </row>
    <row r="321" spans="1:10" x14ac:dyDescent="0.25">
      <c r="A321" t="s">
        <v>393</v>
      </c>
      <c r="B321" t="s">
        <v>33</v>
      </c>
      <c r="C321">
        <v>716</v>
      </c>
      <c r="D321" s="2">
        <v>6</v>
      </c>
      <c r="E321" s="2">
        <v>4.5</v>
      </c>
      <c r="F321" s="2">
        <v>10</v>
      </c>
      <c r="G321" s="3">
        <v>430</v>
      </c>
      <c r="H321" s="3">
        <v>3800</v>
      </c>
      <c r="I321" t="str">
        <f t="shared" si="4"/>
        <v>2014</v>
      </c>
      <c r="J321" t="s">
        <v>394</v>
      </c>
    </row>
    <row r="322" spans="1:10" x14ac:dyDescent="0.25">
      <c r="A322" t="s">
        <v>395</v>
      </c>
      <c r="B322" t="s">
        <v>18</v>
      </c>
      <c r="C322">
        <v>818</v>
      </c>
      <c r="D322" s="2">
        <v>7.1</v>
      </c>
      <c r="E322" s="2">
        <v>7</v>
      </c>
      <c r="F322" s="2">
        <v>4.2</v>
      </c>
      <c r="G322" s="3">
        <v>460</v>
      </c>
      <c r="H322" s="3">
        <v>1852</v>
      </c>
      <c r="I322" t="str">
        <f t="shared" si="4"/>
        <v>1969</v>
      </c>
      <c r="J322" t="s">
        <v>396</v>
      </c>
    </row>
    <row r="323" spans="1:10" x14ac:dyDescent="0.25">
      <c r="A323" t="s">
        <v>397</v>
      </c>
      <c r="B323" t="s">
        <v>29</v>
      </c>
      <c r="C323">
        <v>443</v>
      </c>
      <c r="D323" s="2">
        <v>4.5999999999999996</v>
      </c>
      <c r="E323" s="2">
        <v>3.5</v>
      </c>
      <c r="F323" s="2">
        <v>4.9000000000000004</v>
      </c>
      <c r="G323" s="3">
        <v>126</v>
      </c>
      <c r="H323" s="3">
        <v>1640</v>
      </c>
      <c r="I323" t="str">
        <f t="shared" ref="I323:I386" si="5">LEFT(A323,4)</f>
        <v>1971</v>
      </c>
      <c r="J323" t="s">
        <v>398</v>
      </c>
    </row>
    <row r="324" spans="1:10" x14ac:dyDescent="0.25">
      <c r="A324" t="s">
        <v>399</v>
      </c>
      <c r="B324" t="s">
        <v>33</v>
      </c>
      <c r="C324">
        <v>794</v>
      </c>
      <c r="D324" s="2">
        <v>6.4</v>
      </c>
      <c r="E324" s="2">
        <v>5.6</v>
      </c>
      <c r="F324" s="2">
        <v>4.5999999999999996</v>
      </c>
      <c r="G324" s="3">
        <v>350</v>
      </c>
      <c r="H324" s="3">
        <v>2425</v>
      </c>
      <c r="I324" t="str">
        <f t="shared" si="5"/>
        <v>1997</v>
      </c>
      <c r="J324" t="s">
        <v>398</v>
      </c>
    </row>
    <row r="325" spans="1:10" x14ac:dyDescent="0.25">
      <c r="A325" t="s">
        <v>400</v>
      </c>
      <c r="B325" t="s">
        <v>33</v>
      </c>
      <c r="C325">
        <v>711</v>
      </c>
      <c r="D325" s="2">
        <v>5.3</v>
      </c>
      <c r="E325" s="2">
        <v>5.8</v>
      </c>
      <c r="F325" s="2">
        <v>4.8</v>
      </c>
      <c r="G325" s="3">
        <v>190</v>
      </c>
      <c r="H325" s="3">
        <v>1477</v>
      </c>
      <c r="I325" t="str">
        <f t="shared" si="5"/>
        <v>1999</v>
      </c>
      <c r="J325" t="s">
        <v>398</v>
      </c>
    </row>
    <row r="326" spans="1:10" x14ac:dyDescent="0.25">
      <c r="A326" t="s">
        <v>401</v>
      </c>
      <c r="B326" t="s">
        <v>33</v>
      </c>
      <c r="C326">
        <v>754</v>
      </c>
      <c r="D326" s="2">
        <v>6.4</v>
      </c>
      <c r="E326" s="2">
        <v>6.5</v>
      </c>
      <c r="F326" s="2">
        <v>4.8</v>
      </c>
      <c r="G326" s="3">
        <v>345</v>
      </c>
      <c r="H326" s="3">
        <v>2593</v>
      </c>
      <c r="I326" t="str">
        <f t="shared" si="5"/>
        <v>2012</v>
      </c>
      <c r="J326" t="s">
        <v>398</v>
      </c>
    </row>
    <row r="327" spans="1:10" x14ac:dyDescent="0.25">
      <c r="A327" t="s">
        <v>402</v>
      </c>
      <c r="B327" t="s">
        <v>18</v>
      </c>
      <c r="C327">
        <v>839</v>
      </c>
      <c r="D327" s="2">
        <v>6.5</v>
      </c>
      <c r="E327" s="2">
        <v>7.5</v>
      </c>
      <c r="F327" s="2">
        <v>4.5999999999999996</v>
      </c>
      <c r="G327" s="3">
        <v>410</v>
      </c>
      <c r="H327" s="3">
        <v>2103</v>
      </c>
      <c r="I327" t="str">
        <f t="shared" si="5"/>
        <v>2016</v>
      </c>
      <c r="J327" t="s">
        <v>398</v>
      </c>
    </row>
    <row r="328" spans="1:10" x14ac:dyDescent="0.25">
      <c r="A328" t="s">
        <v>403</v>
      </c>
      <c r="B328" t="s">
        <v>37</v>
      </c>
      <c r="C328">
        <v>994</v>
      </c>
      <c r="D328" s="2">
        <v>7.6</v>
      </c>
      <c r="E328" s="2">
        <v>7.6</v>
      </c>
      <c r="F328" s="2">
        <v>3.9</v>
      </c>
      <c r="G328" s="3">
        <v>1973</v>
      </c>
      <c r="H328" s="3">
        <v>3704</v>
      </c>
      <c r="I328" t="str">
        <f t="shared" si="5"/>
        <v>2020</v>
      </c>
      <c r="J328" t="s">
        <v>398</v>
      </c>
    </row>
    <row r="329" spans="1:10" x14ac:dyDescent="0.25">
      <c r="A329" t="s">
        <v>404</v>
      </c>
      <c r="B329" t="s">
        <v>23</v>
      </c>
      <c r="C329">
        <v>657</v>
      </c>
      <c r="D329" s="2">
        <v>6.7</v>
      </c>
      <c r="E329" s="2">
        <v>3.8</v>
      </c>
      <c r="F329" s="2">
        <v>4</v>
      </c>
      <c r="G329" s="3">
        <v>360</v>
      </c>
      <c r="H329" s="3">
        <v>1764</v>
      </c>
      <c r="I329" t="str">
        <f t="shared" si="5"/>
        <v>1939</v>
      </c>
      <c r="J329" t="s">
        <v>405</v>
      </c>
    </row>
    <row r="330" spans="1:10" x14ac:dyDescent="0.25">
      <c r="A330" t="s">
        <v>406</v>
      </c>
      <c r="B330" t="s">
        <v>37</v>
      </c>
      <c r="C330">
        <v>961</v>
      </c>
      <c r="D330" s="2">
        <v>7.6</v>
      </c>
      <c r="E330" s="2">
        <v>8.1</v>
      </c>
      <c r="F330" s="2">
        <v>3.9</v>
      </c>
      <c r="G330" s="3">
        <v>756</v>
      </c>
      <c r="H330" s="3">
        <v>2646</v>
      </c>
      <c r="I330" t="str">
        <f t="shared" si="5"/>
        <v>2008</v>
      </c>
      <c r="J330" t="s">
        <v>405</v>
      </c>
    </row>
    <row r="331" spans="1:10" x14ac:dyDescent="0.25">
      <c r="A331" t="s">
        <v>407</v>
      </c>
      <c r="B331" t="s">
        <v>33</v>
      </c>
      <c r="C331">
        <v>702</v>
      </c>
      <c r="D331" s="2">
        <v>6.9</v>
      </c>
      <c r="E331" s="2">
        <v>5.4</v>
      </c>
      <c r="F331" s="2">
        <v>5</v>
      </c>
      <c r="G331" s="3">
        <v>432</v>
      </c>
      <c r="H331" s="3">
        <v>4146</v>
      </c>
      <c r="I331" t="str">
        <f t="shared" si="5"/>
        <v>2010</v>
      </c>
      <c r="J331" t="s">
        <v>405</v>
      </c>
    </row>
    <row r="332" spans="1:10" x14ac:dyDescent="0.25">
      <c r="A332" t="s">
        <v>408</v>
      </c>
      <c r="B332" t="s">
        <v>18</v>
      </c>
      <c r="C332">
        <v>900</v>
      </c>
      <c r="D332" s="2">
        <v>7.9</v>
      </c>
      <c r="E332" s="2">
        <v>6.7</v>
      </c>
      <c r="F332" s="2">
        <v>3.8</v>
      </c>
      <c r="G332" s="3">
        <v>603</v>
      </c>
      <c r="H332" s="3">
        <v>3086</v>
      </c>
      <c r="I332" t="str">
        <f t="shared" si="5"/>
        <v>2010</v>
      </c>
      <c r="J332" t="s">
        <v>405</v>
      </c>
    </row>
    <row r="333" spans="1:10" x14ac:dyDescent="0.25">
      <c r="A333" t="s">
        <v>409</v>
      </c>
      <c r="B333" t="s">
        <v>23</v>
      </c>
      <c r="C333">
        <v>696</v>
      </c>
      <c r="D333" s="2">
        <v>6.6</v>
      </c>
      <c r="E333" s="2">
        <v>5.0999999999999996</v>
      </c>
      <c r="F333" s="2">
        <v>6.4</v>
      </c>
      <c r="G333" s="3">
        <v>424</v>
      </c>
      <c r="H333" s="3">
        <v>4649</v>
      </c>
      <c r="I333" t="str">
        <f t="shared" si="5"/>
        <v>2017</v>
      </c>
      <c r="J333" t="s">
        <v>405</v>
      </c>
    </row>
    <row r="334" spans="1:10" x14ac:dyDescent="0.25">
      <c r="A334" t="s">
        <v>410</v>
      </c>
      <c r="B334" t="s">
        <v>14</v>
      </c>
      <c r="C334">
        <v>558</v>
      </c>
      <c r="D334" s="2">
        <v>5.7</v>
      </c>
      <c r="E334" s="2">
        <v>4.3</v>
      </c>
      <c r="F334" s="2">
        <v>5.0999999999999996</v>
      </c>
      <c r="G334" s="3">
        <v>200</v>
      </c>
      <c r="H334" s="3">
        <v>2981</v>
      </c>
      <c r="I334" t="str">
        <f t="shared" si="5"/>
        <v>1990</v>
      </c>
      <c r="J334" t="s">
        <v>411</v>
      </c>
    </row>
    <row r="335" spans="1:10" x14ac:dyDescent="0.25">
      <c r="A335" t="s">
        <v>412</v>
      </c>
      <c r="B335" t="s">
        <v>29</v>
      </c>
      <c r="C335">
        <v>445</v>
      </c>
      <c r="D335" s="2">
        <v>4.5</v>
      </c>
      <c r="E335" s="2">
        <v>3.4</v>
      </c>
      <c r="F335" s="2">
        <v>4.9000000000000004</v>
      </c>
      <c r="G335" s="3">
        <v>128</v>
      </c>
      <c r="H335" s="3">
        <v>2330</v>
      </c>
      <c r="I335" t="str">
        <f t="shared" si="5"/>
        <v>1994</v>
      </c>
      <c r="J335" t="s">
        <v>411</v>
      </c>
    </row>
    <row r="336" spans="1:10" x14ac:dyDescent="0.25">
      <c r="A336" t="s">
        <v>413</v>
      </c>
      <c r="B336" t="s">
        <v>23</v>
      </c>
      <c r="C336">
        <v>645</v>
      </c>
      <c r="D336" s="2">
        <v>6.6</v>
      </c>
      <c r="E336" s="2">
        <v>4.8</v>
      </c>
      <c r="F336" s="2">
        <v>5</v>
      </c>
      <c r="G336" s="3">
        <v>261</v>
      </c>
      <c r="H336" s="3">
        <v>2831</v>
      </c>
      <c r="I336" t="str">
        <f t="shared" si="5"/>
        <v>1997</v>
      </c>
      <c r="J336" t="s">
        <v>411</v>
      </c>
    </row>
    <row r="337" spans="1:10" x14ac:dyDescent="0.25">
      <c r="A337" t="s">
        <v>414</v>
      </c>
      <c r="B337" t="s">
        <v>23</v>
      </c>
      <c r="C337">
        <v>687</v>
      </c>
      <c r="D337" s="2">
        <v>6.5</v>
      </c>
      <c r="E337" s="2">
        <v>5</v>
      </c>
      <c r="F337" s="2">
        <v>5</v>
      </c>
      <c r="G337" s="3">
        <v>276</v>
      </c>
      <c r="H337" s="3">
        <v>2800</v>
      </c>
      <c r="I337" t="str">
        <f t="shared" si="5"/>
        <v>2002</v>
      </c>
      <c r="J337" t="s">
        <v>411</v>
      </c>
    </row>
    <row r="338" spans="1:10" x14ac:dyDescent="0.25">
      <c r="A338" t="s">
        <v>415</v>
      </c>
      <c r="B338" t="s">
        <v>14</v>
      </c>
      <c r="C338">
        <v>587</v>
      </c>
      <c r="D338" s="2">
        <v>5.0999999999999996</v>
      </c>
      <c r="E338" s="2">
        <v>3.4</v>
      </c>
      <c r="F338" s="2">
        <v>4.5999999999999996</v>
      </c>
      <c r="G338" s="3">
        <v>178</v>
      </c>
      <c r="H338" s="3">
        <v>2529</v>
      </c>
      <c r="I338" t="str">
        <f t="shared" si="5"/>
        <v>2005</v>
      </c>
      <c r="J338" t="s">
        <v>411</v>
      </c>
    </row>
    <row r="339" spans="1:10" x14ac:dyDescent="0.25">
      <c r="A339" t="s">
        <v>416</v>
      </c>
      <c r="B339" t="s">
        <v>23</v>
      </c>
      <c r="C339">
        <v>624</v>
      </c>
      <c r="D339" s="2">
        <v>5.8</v>
      </c>
      <c r="E339" s="2">
        <v>4.5999999999999996</v>
      </c>
      <c r="F339" s="2">
        <v>5.0999999999999996</v>
      </c>
      <c r="G339" s="3">
        <v>232</v>
      </c>
      <c r="H339" s="3">
        <v>3065</v>
      </c>
      <c r="I339" t="str">
        <f t="shared" si="5"/>
        <v>2011</v>
      </c>
      <c r="J339" t="s">
        <v>411</v>
      </c>
    </row>
    <row r="340" spans="1:10" x14ac:dyDescent="0.25">
      <c r="A340" t="s">
        <v>417</v>
      </c>
      <c r="B340" t="s">
        <v>14</v>
      </c>
      <c r="C340">
        <v>549</v>
      </c>
      <c r="D340" s="2">
        <v>4.8</v>
      </c>
      <c r="E340" s="2">
        <v>3.9</v>
      </c>
      <c r="F340" s="2">
        <v>5.0999999999999996</v>
      </c>
      <c r="G340" s="3">
        <v>167</v>
      </c>
      <c r="H340" s="3">
        <v>2593</v>
      </c>
      <c r="I340" t="str">
        <f t="shared" si="5"/>
        <v>2013</v>
      </c>
      <c r="J340" t="s">
        <v>411</v>
      </c>
    </row>
    <row r="341" spans="1:10" x14ac:dyDescent="0.25">
      <c r="A341" t="s">
        <v>418</v>
      </c>
      <c r="B341" t="s">
        <v>23</v>
      </c>
      <c r="C341">
        <v>620</v>
      </c>
      <c r="D341" s="2">
        <v>5.4</v>
      </c>
      <c r="E341" s="2">
        <v>4.5999999999999996</v>
      </c>
      <c r="F341" s="2">
        <v>5.0999999999999996</v>
      </c>
      <c r="G341" s="3">
        <v>155</v>
      </c>
      <c r="H341" s="3">
        <v>2310</v>
      </c>
      <c r="I341" t="str">
        <f t="shared" si="5"/>
        <v>2016</v>
      </c>
      <c r="J341" t="s">
        <v>411</v>
      </c>
    </row>
    <row r="342" spans="1:10" x14ac:dyDescent="0.25">
      <c r="A342" t="s">
        <v>419</v>
      </c>
      <c r="B342" t="s">
        <v>18</v>
      </c>
      <c r="C342">
        <v>817</v>
      </c>
      <c r="D342" s="2">
        <v>8.8000000000000007</v>
      </c>
      <c r="E342" s="2">
        <v>6.3</v>
      </c>
      <c r="F342" s="2">
        <v>4.5</v>
      </c>
      <c r="G342" s="3">
        <v>627</v>
      </c>
      <c r="H342" s="3">
        <v>2840</v>
      </c>
      <c r="I342" t="str">
        <f t="shared" si="5"/>
        <v>1993</v>
      </c>
      <c r="J342" t="s">
        <v>420</v>
      </c>
    </row>
    <row r="343" spans="1:10" x14ac:dyDescent="0.25">
      <c r="A343" t="s">
        <v>421</v>
      </c>
      <c r="B343" t="s">
        <v>18</v>
      </c>
      <c r="C343">
        <v>866</v>
      </c>
      <c r="D343" s="2">
        <v>8.4</v>
      </c>
      <c r="E343" s="2">
        <v>6.2</v>
      </c>
      <c r="F343" s="2">
        <v>4.3</v>
      </c>
      <c r="G343" s="3">
        <v>618</v>
      </c>
      <c r="H343" s="3">
        <v>2469</v>
      </c>
      <c r="I343" t="str">
        <f t="shared" si="5"/>
        <v>1997</v>
      </c>
      <c r="J343" t="s">
        <v>420</v>
      </c>
    </row>
    <row r="344" spans="1:10" x14ac:dyDescent="0.25">
      <c r="A344" t="s">
        <v>422</v>
      </c>
      <c r="B344" t="s">
        <v>37</v>
      </c>
      <c r="C344">
        <v>928</v>
      </c>
      <c r="D344" s="2">
        <v>9.1</v>
      </c>
      <c r="E344" s="2">
        <v>6.9</v>
      </c>
      <c r="F344" s="2">
        <v>4.3</v>
      </c>
      <c r="G344" s="3">
        <v>903</v>
      </c>
      <c r="H344" s="3">
        <v>3296</v>
      </c>
      <c r="I344" t="str">
        <f t="shared" si="5"/>
        <v>2013</v>
      </c>
      <c r="J344" t="s">
        <v>420</v>
      </c>
    </row>
    <row r="345" spans="1:10" x14ac:dyDescent="0.25">
      <c r="A345" t="s">
        <v>423</v>
      </c>
      <c r="B345" t="s">
        <v>18</v>
      </c>
      <c r="C345">
        <v>824</v>
      </c>
      <c r="D345" s="2">
        <v>7.3</v>
      </c>
      <c r="E345" s="2">
        <v>6.3</v>
      </c>
      <c r="F345" s="2">
        <v>4.4000000000000004</v>
      </c>
      <c r="G345" s="3">
        <v>562</v>
      </c>
      <c r="H345" s="3">
        <v>3201</v>
      </c>
      <c r="I345" t="str">
        <f t="shared" si="5"/>
        <v>2015</v>
      </c>
      <c r="J345" t="s">
        <v>420</v>
      </c>
    </row>
    <row r="346" spans="1:10" x14ac:dyDescent="0.25">
      <c r="A346" t="s">
        <v>424</v>
      </c>
      <c r="B346" t="s">
        <v>18</v>
      </c>
      <c r="C346">
        <v>824</v>
      </c>
      <c r="D346" s="2">
        <v>7.6</v>
      </c>
      <c r="E346" s="2">
        <v>6.8</v>
      </c>
      <c r="F346" s="2">
        <v>4.5999999999999996</v>
      </c>
      <c r="G346" s="3">
        <v>562</v>
      </c>
      <c r="H346" s="3">
        <v>3201</v>
      </c>
      <c r="I346" t="str">
        <f t="shared" si="5"/>
        <v>2015</v>
      </c>
      <c r="J346" t="s">
        <v>420</v>
      </c>
    </row>
    <row r="347" spans="1:10" x14ac:dyDescent="0.25">
      <c r="A347" t="s">
        <v>425</v>
      </c>
      <c r="B347" t="s">
        <v>18</v>
      </c>
      <c r="C347">
        <v>868</v>
      </c>
      <c r="D347" s="2">
        <v>7.4</v>
      </c>
      <c r="E347" s="2">
        <v>6.7</v>
      </c>
      <c r="F347" s="2">
        <v>4.3</v>
      </c>
      <c r="G347" s="3">
        <v>591</v>
      </c>
      <c r="H347" s="3">
        <v>2989</v>
      </c>
      <c r="I347" t="str">
        <f t="shared" si="5"/>
        <v>2018</v>
      </c>
      <c r="J347" t="s">
        <v>420</v>
      </c>
    </row>
    <row r="348" spans="1:10" x14ac:dyDescent="0.25">
      <c r="A348" t="s">
        <v>426</v>
      </c>
      <c r="B348" t="s">
        <v>18</v>
      </c>
      <c r="C348">
        <v>899</v>
      </c>
      <c r="D348" s="2">
        <v>8.4</v>
      </c>
      <c r="E348" s="2">
        <v>6.9</v>
      </c>
      <c r="F348" s="2">
        <v>4.5</v>
      </c>
      <c r="G348" s="3">
        <v>710</v>
      </c>
      <c r="H348" s="3">
        <v>3128</v>
      </c>
      <c r="I348" t="str">
        <f t="shared" si="5"/>
        <v>2018</v>
      </c>
      <c r="J348" t="s">
        <v>420</v>
      </c>
    </row>
    <row r="349" spans="1:10" x14ac:dyDescent="0.25">
      <c r="A349" t="s">
        <v>427</v>
      </c>
      <c r="B349" t="s">
        <v>37</v>
      </c>
      <c r="C349">
        <v>934</v>
      </c>
      <c r="D349" s="2">
        <v>8</v>
      </c>
      <c r="E349" s="2">
        <v>7.2</v>
      </c>
      <c r="F349" s="2">
        <v>4.2</v>
      </c>
      <c r="G349" s="3">
        <v>789</v>
      </c>
      <c r="H349" s="3">
        <v>2886</v>
      </c>
      <c r="I349" t="str">
        <f t="shared" si="5"/>
        <v>2018</v>
      </c>
      <c r="J349" t="s">
        <v>420</v>
      </c>
    </row>
    <row r="350" spans="1:10" x14ac:dyDescent="0.25">
      <c r="A350" t="s">
        <v>428</v>
      </c>
      <c r="B350" t="s">
        <v>18</v>
      </c>
      <c r="C350">
        <v>887</v>
      </c>
      <c r="D350" s="2">
        <v>7.5</v>
      </c>
      <c r="E350" s="2">
        <v>6.9</v>
      </c>
      <c r="F350" s="2">
        <v>4.4000000000000004</v>
      </c>
      <c r="G350" s="3">
        <v>711</v>
      </c>
      <c r="H350" s="3">
        <v>3236</v>
      </c>
      <c r="I350" t="str">
        <f t="shared" si="5"/>
        <v>2019</v>
      </c>
      <c r="J350" t="s">
        <v>420</v>
      </c>
    </row>
    <row r="351" spans="1:10" x14ac:dyDescent="0.25">
      <c r="A351" t="s">
        <v>429</v>
      </c>
      <c r="B351" t="s">
        <v>37</v>
      </c>
      <c r="C351">
        <v>910</v>
      </c>
      <c r="D351" s="2">
        <v>9.6</v>
      </c>
      <c r="E351" s="2">
        <v>6.8</v>
      </c>
      <c r="F351" s="2">
        <v>3.7</v>
      </c>
      <c r="G351" s="3">
        <v>1036</v>
      </c>
      <c r="H351" s="3">
        <v>3521</v>
      </c>
      <c r="I351" t="str">
        <f t="shared" si="5"/>
        <v>2019</v>
      </c>
      <c r="J351" t="s">
        <v>420</v>
      </c>
    </row>
    <row r="352" spans="1:10" x14ac:dyDescent="0.25">
      <c r="A352" t="s">
        <v>430</v>
      </c>
      <c r="B352" t="s">
        <v>18</v>
      </c>
      <c r="C352">
        <v>823</v>
      </c>
      <c r="D352" s="2">
        <v>7.4</v>
      </c>
      <c r="E352" s="2">
        <v>6.6</v>
      </c>
      <c r="F352" s="2">
        <v>4.5999999999999996</v>
      </c>
      <c r="G352" s="3">
        <v>611</v>
      </c>
      <c r="H352" s="3">
        <v>3384</v>
      </c>
      <c r="I352" t="str">
        <f t="shared" si="5"/>
        <v>2020</v>
      </c>
      <c r="J352" t="s">
        <v>420</v>
      </c>
    </row>
    <row r="353" spans="1:10" x14ac:dyDescent="0.25">
      <c r="A353" t="s">
        <v>431</v>
      </c>
      <c r="B353" t="s">
        <v>33</v>
      </c>
      <c r="C353">
        <v>755</v>
      </c>
      <c r="D353" s="2">
        <v>7</v>
      </c>
      <c r="E353" s="2">
        <v>5.2</v>
      </c>
      <c r="F353" s="2">
        <v>4.5999999999999996</v>
      </c>
      <c r="G353" s="3">
        <v>503</v>
      </c>
      <c r="H353" s="3">
        <v>3968</v>
      </c>
      <c r="I353" t="str">
        <f t="shared" si="5"/>
        <v>2016</v>
      </c>
      <c r="J353" t="s">
        <v>432</v>
      </c>
    </row>
    <row r="354" spans="1:10" x14ac:dyDescent="0.25">
      <c r="A354" t="s">
        <v>433</v>
      </c>
      <c r="B354" t="s">
        <v>18</v>
      </c>
      <c r="C354">
        <v>837</v>
      </c>
      <c r="D354" s="2">
        <v>7.5</v>
      </c>
      <c r="E354" s="2">
        <v>6.4</v>
      </c>
      <c r="F354" s="2">
        <v>4.5</v>
      </c>
      <c r="G354" s="3">
        <v>577</v>
      </c>
      <c r="H354" s="3">
        <v>3428</v>
      </c>
      <c r="I354" t="str">
        <f t="shared" si="5"/>
        <v>2017</v>
      </c>
      <c r="J354" t="s">
        <v>432</v>
      </c>
    </row>
    <row r="355" spans="1:10" x14ac:dyDescent="0.25">
      <c r="A355" t="s">
        <v>434</v>
      </c>
      <c r="B355" t="s">
        <v>33</v>
      </c>
      <c r="C355">
        <v>778</v>
      </c>
      <c r="D355" s="2">
        <v>7.6</v>
      </c>
      <c r="E355" s="2">
        <v>8.6999999999999993</v>
      </c>
      <c r="F355" s="2">
        <v>5.0999999999999996</v>
      </c>
      <c r="G355" s="3">
        <v>603</v>
      </c>
      <c r="H355" s="3">
        <v>4515</v>
      </c>
      <c r="I355" t="str">
        <f t="shared" si="5"/>
        <v>2018</v>
      </c>
      <c r="J355" t="s">
        <v>432</v>
      </c>
    </row>
    <row r="356" spans="1:10" x14ac:dyDescent="0.25">
      <c r="A356" t="s">
        <v>435</v>
      </c>
      <c r="B356" t="s">
        <v>33</v>
      </c>
      <c r="C356">
        <v>768</v>
      </c>
      <c r="D356" s="2">
        <v>8</v>
      </c>
      <c r="E356" s="2">
        <v>8.4</v>
      </c>
      <c r="F356" s="2">
        <v>5.2</v>
      </c>
      <c r="G356" s="3">
        <v>630</v>
      </c>
      <c r="H356" s="3">
        <v>4508</v>
      </c>
      <c r="I356" t="str">
        <f t="shared" si="5"/>
        <v>2018</v>
      </c>
      <c r="J356" t="s">
        <v>432</v>
      </c>
    </row>
    <row r="357" spans="1:10" x14ac:dyDescent="0.25">
      <c r="A357" t="s">
        <v>436</v>
      </c>
      <c r="B357" t="s">
        <v>37</v>
      </c>
      <c r="C357">
        <v>927</v>
      </c>
      <c r="D357" s="2">
        <v>7.7</v>
      </c>
      <c r="E357" s="2">
        <v>7.5</v>
      </c>
      <c r="F357" s="2">
        <v>4.7</v>
      </c>
      <c r="G357" s="3">
        <v>877</v>
      </c>
      <c r="H357" s="3">
        <v>3737</v>
      </c>
      <c r="I357" t="str">
        <f t="shared" si="5"/>
        <v>2021</v>
      </c>
      <c r="J357" t="s">
        <v>432</v>
      </c>
    </row>
    <row r="358" spans="1:10" x14ac:dyDescent="0.25">
      <c r="A358" t="s">
        <v>437</v>
      </c>
      <c r="B358" t="s">
        <v>29</v>
      </c>
      <c r="C358">
        <v>256</v>
      </c>
      <c r="D358" s="2">
        <v>4.0999999999999996</v>
      </c>
      <c r="E358" s="2">
        <v>3</v>
      </c>
      <c r="F358" s="2">
        <v>5.5</v>
      </c>
      <c r="G358" s="3">
        <v>200</v>
      </c>
      <c r="H358" s="3">
        <v>3725</v>
      </c>
      <c r="I358" t="str">
        <f t="shared" si="5"/>
        <v>1929</v>
      </c>
      <c r="J358" t="s">
        <v>50</v>
      </c>
    </row>
    <row r="359" spans="1:10" x14ac:dyDescent="0.25">
      <c r="A359" t="s">
        <v>438</v>
      </c>
      <c r="B359" t="s">
        <v>23</v>
      </c>
      <c r="C359">
        <v>672</v>
      </c>
      <c r="D359" s="2">
        <v>7.9</v>
      </c>
      <c r="E359" s="2">
        <v>4.0999999999999996</v>
      </c>
      <c r="F359" s="2">
        <v>4.2</v>
      </c>
      <c r="G359" s="3">
        <v>483</v>
      </c>
      <c r="H359" s="3">
        <v>2683</v>
      </c>
      <c r="I359" t="str">
        <f t="shared" si="5"/>
        <v>1939</v>
      </c>
      <c r="J359" t="s">
        <v>50</v>
      </c>
    </row>
    <row r="360" spans="1:10" x14ac:dyDescent="0.25">
      <c r="A360" t="s">
        <v>439</v>
      </c>
      <c r="B360" t="s">
        <v>29</v>
      </c>
      <c r="C360">
        <v>498</v>
      </c>
      <c r="D360" s="2">
        <v>5.0999999999999996</v>
      </c>
      <c r="E360" s="2">
        <v>3.6</v>
      </c>
      <c r="F360" s="2">
        <v>5.6</v>
      </c>
      <c r="G360" s="3">
        <v>241</v>
      </c>
      <c r="H360" s="3">
        <v>2960</v>
      </c>
      <c r="I360" t="str">
        <f t="shared" si="5"/>
        <v>1954</v>
      </c>
      <c r="J360" t="s">
        <v>50</v>
      </c>
    </row>
    <row r="361" spans="1:10" x14ac:dyDescent="0.25">
      <c r="A361" t="s">
        <v>440</v>
      </c>
      <c r="B361" t="s">
        <v>23</v>
      </c>
      <c r="C361">
        <v>681</v>
      </c>
      <c r="D361" s="2">
        <v>7.2</v>
      </c>
      <c r="E361" s="2">
        <v>4.2</v>
      </c>
      <c r="F361" s="2">
        <v>4.7</v>
      </c>
      <c r="G361" s="3">
        <v>379</v>
      </c>
      <c r="H361" s="3">
        <v>3640</v>
      </c>
      <c r="I361" t="str">
        <f t="shared" si="5"/>
        <v>1987</v>
      </c>
      <c r="J361" t="s">
        <v>50</v>
      </c>
    </row>
    <row r="362" spans="1:10" x14ac:dyDescent="0.25">
      <c r="A362" t="s">
        <v>441</v>
      </c>
      <c r="B362" t="s">
        <v>14</v>
      </c>
      <c r="C362">
        <v>579</v>
      </c>
      <c r="D362" s="2">
        <v>6.2</v>
      </c>
      <c r="E362" s="2">
        <v>4</v>
      </c>
      <c r="F362" s="2">
        <v>4.4000000000000004</v>
      </c>
      <c r="G362" s="3">
        <v>235</v>
      </c>
      <c r="H362" s="3">
        <v>2954</v>
      </c>
      <c r="I362" t="str">
        <f t="shared" si="5"/>
        <v>1990</v>
      </c>
      <c r="J362" t="s">
        <v>50</v>
      </c>
    </row>
    <row r="363" spans="1:10" x14ac:dyDescent="0.25">
      <c r="A363" t="s">
        <v>442</v>
      </c>
      <c r="B363" t="s">
        <v>18</v>
      </c>
      <c r="C363">
        <v>829</v>
      </c>
      <c r="D363" s="2">
        <v>7.5</v>
      </c>
      <c r="E363" s="2">
        <v>6.1</v>
      </c>
      <c r="F363" s="2">
        <v>4.2</v>
      </c>
      <c r="G363" s="3">
        <v>622</v>
      </c>
      <c r="H363" s="3">
        <v>3175</v>
      </c>
      <c r="I363" t="str">
        <f t="shared" si="5"/>
        <v>1998</v>
      </c>
      <c r="J363" t="s">
        <v>50</v>
      </c>
    </row>
    <row r="364" spans="1:10" x14ac:dyDescent="0.25">
      <c r="A364" t="s">
        <v>443</v>
      </c>
      <c r="B364" t="s">
        <v>37</v>
      </c>
      <c r="C364">
        <v>998</v>
      </c>
      <c r="D364" s="2">
        <v>7.8</v>
      </c>
      <c r="E364" s="2">
        <v>8.1999999999999993</v>
      </c>
      <c r="F364" s="2">
        <v>3.7</v>
      </c>
      <c r="G364" s="3">
        <v>1000</v>
      </c>
      <c r="H364" s="3">
        <v>2315</v>
      </c>
      <c r="I364" t="str">
        <f t="shared" si="5"/>
        <v>1998</v>
      </c>
      <c r="J364" t="s">
        <v>50</v>
      </c>
    </row>
    <row r="365" spans="1:10" x14ac:dyDescent="0.25">
      <c r="A365" t="s">
        <v>444</v>
      </c>
      <c r="B365" t="s">
        <v>18</v>
      </c>
      <c r="C365">
        <v>804</v>
      </c>
      <c r="D365" s="2">
        <v>7.6</v>
      </c>
      <c r="E365" s="2">
        <v>5.8</v>
      </c>
      <c r="F365" s="2">
        <v>4.4000000000000004</v>
      </c>
      <c r="G365" s="3">
        <v>571</v>
      </c>
      <c r="H365" s="3">
        <v>3571</v>
      </c>
      <c r="I365" t="str">
        <f t="shared" si="5"/>
        <v>2011</v>
      </c>
      <c r="J365" t="s">
        <v>50</v>
      </c>
    </row>
    <row r="366" spans="1:10" x14ac:dyDescent="0.25">
      <c r="A366" t="s">
        <v>445</v>
      </c>
      <c r="B366" t="s">
        <v>33</v>
      </c>
      <c r="C366">
        <v>768</v>
      </c>
      <c r="D366" s="2">
        <v>7.6</v>
      </c>
      <c r="E366" s="2">
        <v>5.0999999999999996</v>
      </c>
      <c r="F366" s="2">
        <v>4.5999999999999996</v>
      </c>
      <c r="G366" s="3">
        <v>510</v>
      </c>
      <c r="H366" s="3">
        <v>3854</v>
      </c>
      <c r="I366" t="str">
        <f t="shared" si="5"/>
        <v>2012</v>
      </c>
      <c r="J366" t="s">
        <v>50</v>
      </c>
    </row>
    <row r="367" spans="1:10" x14ac:dyDescent="0.25">
      <c r="A367" t="s">
        <v>446</v>
      </c>
      <c r="B367" t="s">
        <v>33</v>
      </c>
      <c r="C367">
        <v>740</v>
      </c>
      <c r="D367" s="2">
        <v>7.3</v>
      </c>
      <c r="E367" s="2">
        <v>5.4</v>
      </c>
      <c r="F367" s="2">
        <v>4.8</v>
      </c>
      <c r="G367" s="3">
        <v>415</v>
      </c>
      <c r="H367" s="3">
        <v>3527</v>
      </c>
      <c r="I367" t="str">
        <f t="shared" si="5"/>
        <v>2012</v>
      </c>
      <c r="J367" t="s">
        <v>50</v>
      </c>
    </row>
    <row r="368" spans="1:10" x14ac:dyDescent="0.25">
      <c r="A368" t="s">
        <v>447</v>
      </c>
      <c r="B368" t="s">
        <v>33</v>
      </c>
      <c r="C368">
        <v>707</v>
      </c>
      <c r="D368" s="2">
        <v>6.7</v>
      </c>
      <c r="E368" s="2">
        <v>6.6</v>
      </c>
      <c r="F368" s="2">
        <v>5.0999999999999996</v>
      </c>
      <c r="G368" s="3">
        <v>355</v>
      </c>
      <c r="H368" s="3">
        <v>3263</v>
      </c>
      <c r="I368" t="str">
        <f t="shared" si="5"/>
        <v>2013</v>
      </c>
      <c r="J368" t="s">
        <v>50</v>
      </c>
    </row>
    <row r="369" spans="1:10" x14ac:dyDescent="0.25">
      <c r="A369" t="s">
        <v>448</v>
      </c>
      <c r="B369" t="s">
        <v>33</v>
      </c>
      <c r="C369">
        <v>751</v>
      </c>
      <c r="D369" s="2">
        <v>7.7</v>
      </c>
      <c r="E369" s="2">
        <v>7</v>
      </c>
      <c r="F369" s="2">
        <v>5.2</v>
      </c>
      <c r="G369" s="3">
        <v>577</v>
      </c>
      <c r="H369" s="3">
        <v>4277</v>
      </c>
      <c r="I369" t="str">
        <f t="shared" si="5"/>
        <v>2013</v>
      </c>
      <c r="J369" t="s">
        <v>50</v>
      </c>
    </row>
    <row r="370" spans="1:10" x14ac:dyDescent="0.25">
      <c r="A370" t="s">
        <v>449</v>
      </c>
      <c r="B370" t="s">
        <v>23</v>
      </c>
      <c r="C370">
        <v>639</v>
      </c>
      <c r="D370" s="2">
        <v>5.9</v>
      </c>
      <c r="E370" s="2">
        <v>6.6</v>
      </c>
      <c r="F370" s="2">
        <v>8</v>
      </c>
      <c r="G370" s="3">
        <v>603</v>
      </c>
      <c r="H370" s="3">
        <v>5688</v>
      </c>
      <c r="I370" t="str">
        <f t="shared" si="5"/>
        <v>2013</v>
      </c>
      <c r="J370" t="s">
        <v>50</v>
      </c>
    </row>
    <row r="371" spans="1:10" x14ac:dyDescent="0.25">
      <c r="A371" t="s">
        <v>450</v>
      </c>
      <c r="B371" t="s">
        <v>23</v>
      </c>
      <c r="C371">
        <v>606</v>
      </c>
      <c r="D371" s="2">
        <v>5.6</v>
      </c>
      <c r="E371" s="2">
        <v>4</v>
      </c>
      <c r="F371" s="2">
        <v>9.3000000000000007</v>
      </c>
      <c r="G371" s="3">
        <v>536</v>
      </c>
      <c r="H371" s="3">
        <v>9050</v>
      </c>
      <c r="I371" t="str">
        <f t="shared" si="5"/>
        <v>2014</v>
      </c>
      <c r="J371" t="s">
        <v>50</v>
      </c>
    </row>
    <row r="372" spans="1:10" x14ac:dyDescent="0.25">
      <c r="A372" t="s">
        <v>451</v>
      </c>
      <c r="B372" t="s">
        <v>29</v>
      </c>
      <c r="C372">
        <v>103</v>
      </c>
      <c r="D372" s="2">
        <v>2.8</v>
      </c>
      <c r="E372" s="2">
        <v>1.3</v>
      </c>
      <c r="F372" s="2">
        <v>8.6999999999999993</v>
      </c>
      <c r="G372" s="3">
        <v>228</v>
      </c>
      <c r="H372" s="3">
        <v>15432</v>
      </c>
      <c r="I372" t="str">
        <f t="shared" si="5"/>
        <v>2014</v>
      </c>
      <c r="J372" t="s">
        <v>50</v>
      </c>
    </row>
    <row r="373" spans="1:10" x14ac:dyDescent="0.25">
      <c r="A373" t="s">
        <v>452</v>
      </c>
      <c r="B373" t="s">
        <v>33</v>
      </c>
      <c r="C373">
        <v>702</v>
      </c>
      <c r="D373" s="2">
        <v>5.0999999999999996</v>
      </c>
      <c r="E373" s="2">
        <v>5.4</v>
      </c>
      <c r="F373" s="2">
        <v>5</v>
      </c>
      <c r="G373" s="3">
        <v>1080</v>
      </c>
      <c r="H373" s="3">
        <v>12125</v>
      </c>
      <c r="I373" t="str">
        <f t="shared" si="5"/>
        <v>2015</v>
      </c>
      <c r="J373" t="s">
        <v>50</v>
      </c>
    </row>
    <row r="374" spans="1:10" x14ac:dyDescent="0.25">
      <c r="A374" t="s">
        <v>453</v>
      </c>
      <c r="B374" t="s">
        <v>33</v>
      </c>
      <c r="C374">
        <v>800</v>
      </c>
      <c r="D374" s="2">
        <v>6.1</v>
      </c>
      <c r="E374" s="2">
        <v>8.8000000000000007</v>
      </c>
      <c r="F374" s="2">
        <v>9.6999999999999993</v>
      </c>
      <c r="G374" s="3">
        <v>1743</v>
      </c>
      <c r="H374" s="3">
        <v>3685</v>
      </c>
      <c r="I374" t="str">
        <f t="shared" si="5"/>
        <v>2015</v>
      </c>
      <c r="J374" t="s">
        <v>50</v>
      </c>
    </row>
    <row r="375" spans="1:10" x14ac:dyDescent="0.25">
      <c r="A375" t="s">
        <v>454</v>
      </c>
      <c r="B375" t="s">
        <v>29</v>
      </c>
      <c r="C375">
        <v>368</v>
      </c>
      <c r="D375" s="2">
        <v>4.2</v>
      </c>
      <c r="E375" s="2">
        <v>2.4</v>
      </c>
      <c r="F375" s="2">
        <v>7.8</v>
      </c>
      <c r="G375" s="3">
        <v>188</v>
      </c>
      <c r="H375" s="3">
        <v>4764</v>
      </c>
      <c r="I375" t="str">
        <f t="shared" si="5"/>
        <v>2018</v>
      </c>
      <c r="J375" t="s">
        <v>50</v>
      </c>
    </row>
    <row r="376" spans="1:10" x14ac:dyDescent="0.25">
      <c r="A376" t="s">
        <v>455</v>
      </c>
      <c r="B376" t="s">
        <v>29</v>
      </c>
      <c r="C376">
        <v>491</v>
      </c>
      <c r="D376" s="2">
        <v>5.8</v>
      </c>
      <c r="E376" s="2">
        <v>3.1</v>
      </c>
      <c r="F376" s="2">
        <v>4.9000000000000004</v>
      </c>
      <c r="G376" s="3">
        <v>370</v>
      </c>
      <c r="H376" s="3">
        <v>3947</v>
      </c>
      <c r="I376" t="str">
        <f t="shared" si="5"/>
        <v>1970</v>
      </c>
      <c r="J376" t="s">
        <v>456</v>
      </c>
    </row>
    <row r="377" spans="1:10" x14ac:dyDescent="0.25">
      <c r="A377" t="s">
        <v>457</v>
      </c>
      <c r="B377" t="s">
        <v>29</v>
      </c>
      <c r="C377">
        <v>291</v>
      </c>
      <c r="D377" s="2">
        <v>3.1</v>
      </c>
      <c r="E377" s="2">
        <v>2.9</v>
      </c>
      <c r="F377" s="2">
        <v>5.9</v>
      </c>
      <c r="G377" s="3">
        <v>60</v>
      </c>
      <c r="H377" s="3">
        <v>1235</v>
      </c>
      <c r="I377" t="str">
        <f t="shared" si="5"/>
        <v>1971</v>
      </c>
      <c r="J377" t="s">
        <v>458</v>
      </c>
    </row>
    <row r="378" spans="1:10" x14ac:dyDescent="0.25">
      <c r="A378" t="s">
        <v>459</v>
      </c>
      <c r="B378" t="s">
        <v>33</v>
      </c>
      <c r="C378">
        <v>800</v>
      </c>
      <c r="D378" s="2">
        <v>5.2</v>
      </c>
      <c r="E378" s="2">
        <v>8.1999999999999993</v>
      </c>
      <c r="F378" s="2">
        <v>3.8</v>
      </c>
      <c r="G378" s="3">
        <v>250</v>
      </c>
      <c r="H378" s="3">
        <v>1102</v>
      </c>
      <c r="I378" t="str">
        <f t="shared" si="5"/>
        <v>1971</v>
      </c>
      <c r="J378" t="s">
        <v>458</v>
      </c>
    </row>
    <row r="379" spans="1:10" x14ac:dyDescent="0.25">
      <c r="A379" t="s">
        <v>460</v>
      </c>
      <c r="B379" t="s">
        <v>18</v>
      </c>
      <c r="C379">
        <v>811</v>
      </c>
      <c r="D379" s="2">
        <v>4.5999999999999996</v>
      </c>
      <c r="E379" s="2">
        <v>8.8000000000000007</v>
      </c>
      <c r="F379" s="2">
        <v>7.5</v>
      </c>
      <c r="G379" s="3">
        <v>410</v>
      </c>
      <c r="H379" s="3">
        <v>2271</v>
      </c>
      <c r="I379" t="str">
        <f t="shared" si="5"/>
        <v>1986</v>
      </c>
      <c r="J379" t="s">
        <v>461</v>
      </c>
    </row>
    <row r="380" spans="1:10" x14ac:dyDescent="0.25">
      <c r="A380" t="s">
        <v>462</v>
      </c>
      <c r="B380" t="s">
        <v>29</v>
      </c>
      <c r="C380">
        <v>281</v>
      </c>
      <c r="D380" s="2">
        <v>3.6</v>
      </c>
      <c r="E380" s="2">
        <v>2.6</v>
      </c>
      <c r="F380" s="2">
        <v>4.0999999999999996</v>
      </c>
      <c r="G380" s="3">
        <v>75</v>
      </c>
      <c r="H380" s="3">
        <v>1480</v>
      </c>
      <c r="I380" t="str">
        <f t="shared" si="5"/>
        <v>1965</v>
      </c>
      <c r="J380" t="s">
        <v>463</v>
      </c>
    </row>
    <row r="381" spans="1:10" x14ac:dyDescent="0.25">
      <c r="A381" t="s">
        <v>464</v>
      </c>
      <c r="B381" t="s">
        <v>14</v>
      </c>
      <c r="C381">
        <v>598</v>
      </c>
      <c r="D381" s="2">
        <v>5.4</v>
      </c>
      <c r="E381" s="2">
        <v>4.0999999999999996</v>
      </c>
      <c r="F381" s="2">
        <v>4.7</v>
      </c>
      <c r="G381" s="3">
        <v>208</v>
      </c>
      <c r="H381" s="3">
        <v>2701</v>
      </c>
      <c r="I381" t="str">
        <f t="shared" si="5"/>
        <v>2009</v>
      </c>
      <c r="J381" t="s">
        <v>463</v>
      </c>
    </row>
    <row r="382" spans="1:10" x14ac:dyDescent="0.25">
      <c r="A382" t="s">
        <v>465</v>
      </c>
      <c r="B382" t="s">
        <v>23</v>
      </c>
      <c r="C382">
        <v>628</v>
      </c>
      <c r="D382" s="2">
        <v>5.4</v>
      </c>
      <c r="E382" s="2">
        <v>4.2</v>
      </c>
      <c r="F382" s="2">
        <v>4.5999999999999996</v>
      </c>
      <c r="G382" s="3">
        <v>215</v>
      </c>
      <c r="H382" s="3">
        <v>2557</v>
      </c>
      <c r="I382" t="str">
        <f t="shared" si="5"/>
        <v>2012</v>
      </c>
      <c r="J382" t="s">
        <v>463</v>
      </c>
    </row>
    <row r="383" spans="1:10" x14ac:dyDescent="0.25">
      <c r="A383" t="s">
        <v>466</v>
      </c>
      <c r="B383" t="s">
        <v>23</v>
      </c>
      <c r="C383">
        <v>632</v>
      </c>
      <c r="D383" s="2">
        <v>3.3</v>
      </c>
      <c r="E383" s="2">
        <v>5.2</v>
      </c>
      <c r="F383" s="2">
        <v>8.1</v>
      </c>
      <c r="G383" s="3">
        <v>307</v>
      </c>
      <c r="H383" s="3">
        <v>4299</v>
      </c>
      <c r="I383" t="str">
        <f t="shared" si="5"/>
        <v>2013</v>
      </c>
      <c r="J383" t="s">
        <v>463</v>
      </c>
    </row>
    <row r="384" spans="1:10" x14ac:dyDescent="0.25">
      <c r="A384" t="s">
        <v>467</v>
      </c>
      <c r="B384" t="s">
        <v>14</v>
      </c>
      <c r="C384">
        <v>537</v>
      </c>
      <c r="D384" s="2">
        <v>5.0999999999999996</v>
      </c>
      <c r="E384" s="2">
        <v>3.8</v>
      </c>
      <c r="F384" s="2">
        <v>5.7</v>
      </c>
      <c r="G384" s="3">
        <v>228</v>
      </c>
      <c r="H384" s="3">
        <v>3653</v>
      </c>
      <c r="I384" t="str">
        <f t="shared" si="5"/>
        <v>2018</v>
      </c>
      <c r="J384" t="s">
        <v>463</v>
      </c>
    </row>
    <row r="385" spans="1:10" x14ac:dyDescent="0.25">
      <c r="A385" t="s">
        <v>468</v>
      </c>
      <c r="B385" t="s">
        <v>23</v>
      </c>
      <c r="C385">
        <v>632</v>
      </c>
      <c r="D385" s="2">
        <v>4.5</v>
      </c>
      <c r="E385" s="2">
        <v>4.9000000000000004</v>
      </c>
      <c r="F385" s="2">
        <v>10</v>
      </c>
      <c r="G385" s="3">
        <v>340</v>
      </c>
      <c r="H385" s="3">
        <v>4328</v>
      </c>
      <c r="I385" t="str">
        <f t="shared" si="5"/>
        <v>2018</v>
      </c>
      <c r="J385" t="s">
        <v>463</v>
      </c>
    </row>
    <row r="386" spans="1:10" x14ac:dyDescent="0.25">
      <c r="A386" t="s">
        <v>469</v>
      </c>
      <c r="B386" t="s">
        <v>14</v>
      </c>
      <c r="C386">
        <v>549</v>
      </c>
      <c r="D386" s="2">
        <v>5.2</v>
      </c>
      <c r="E386" s="2">
        <v>4.2</v>
      </c>
      <c r="F386" s="2">
        <v>5.3</v>
      </c>
      <c r="G386" s="3">
        <v>188</v>
      </c>
      <c r="H386" s="3">
        <v>3087</v>
      </c>
      <c r="I386" t="str">
        <f t="shared" si="5"/>
        <v>1988</v>
      </c>
      <c r="J386" t="s">
        <v>470</v>
      </c>
    </row>
    <row r="387" spans="1:10" x14ac:dyDescent="0.25">
      <c r="A387" t="s">
        <v>471</v>
      </c>
      <c r="B387" t="s">
        <v>14</v>
      </c>
      <c r="C387">
        <v>543</v>
      </c>
      <c r="D387" s="2">
        <v>5.9</v>
      </c>
      <c r="E387" s="2">
        <v>3.9</v>
      </c>
      <c r="F387" s="2">
        <v>5.4</v>
      </c>
      <c r="G387" s="3">
        <v>210</v>
      </c>
      <c r="H387" s="3">
        <v>3199</v>
      </c>
      <c r="I387" t="str">
        <f t="shared" ref="I387:I450" si="6">LEFT(A387,4)</f>
        <v>1995</v>
      </c>
      <c r="J387" t="s">
        <v>470</v>
      </c>
    </row>
    <row r="388" spans="1:10" x14ac:dyDescent="0.25">
      <c r="A388" t="s">
        <v>472</v>
      </c>
      <c r="B388" t="s">
        <v>23</v>
      </c>
      <c r="C388">
        <v>610</v>
      </c>
      <c r="D388" s="2">
        <v>6.1</v>
      </c>
      <c r="E388" s="2">
        <v>4.5</v>
      </c>
      <c r="F388" s="2">
        <v>5.5</v>
      </c>
      <c r="G388" s="3">
        <v>320</v>
      </c>
      <c r="H388" s="3">
        <v>3704</v>
      </c>
      <c r="I388" t="str">
        <f t="shared" si="6"/>
        <v>1997</v>
      </c>
      <c r="J388" t="s">
        <v>470</v>
      </c>
    </row>
    <row r="389" spans="1:10" x14ac:dyDescent="0.25">
      <c r="A389" t="s">
        <v>473</v>
      </c>
      <c r="B389" t="s">
        <v>23</v>
      </c>
      <c r="C389">
        <v>659</v>
      </c>
      <c r="D389" s="2">
        <v>5.6</v>
      </c>
      <c r="E389" s="2">
        <v>5.6</v>
      </c>
      <c r="F389" s="2">
        <v>5.5</v>
      </c>
      <c r="G389" s="3">
        <v>280</v>
      </c>
      <c r="H389" s="3">
        <v>2822</v>
      </c>
      <c r="I389" t="str">
        <f t="shared" si="6"/>
        <v>1999</v>
      </c>
      <c r="J389" t="s">
        <v>470</v>
      </c>
    </row>
    <row r="390" spans="1:10" x14ac:dyDescent="0.25">
      <c r="A390" t="s">
        <v>474</v>
      </c>
      <c r="B390" t="s">
        <v>23</v>
      </c>
      <c r="C390">
        <v>664</v>
      </c>
      <c r="D390" s="2">
        <v>6.2</v>
      </c>
      <c r="E390" s="2">
        <v>5.7</v>
      </c>
      <c r="F390" s="2">
        <v>5.7</v>
      </c>
      <c r="G390" s="3">
        <v>305</v>
      </c>
      <c r="H390" s="3">
        <v>3109</v>
      </c>
      <c r="I390" t="str">
        <f t="shared" si="6"/>
        <v>2004</v>
      </c>
      <c r="J390" t="s">
        <v>470</v>
      </c>
    </row>
    <row r="391" spans="1:10" x14ac:dyDescent="0.25">
      <c r="A391" t="s">
        <v>475</v>
      </c>
      <c r="B391" t="s">
        <v>23</v>
      </c>
      <c r="C391">
        <v>632</v>
      </c>
      <c r="D391" s="2">
        <v>5.9</v>
      </c>
      <c r="E391" s="2">
        <v>4.7</v>
      </c>
      <c r="F391" s="2">
        <v>5.6</v>
      </c>
      <c r="G391" s="3">
        <v>286</v>
      </c>
      <c r="H391" s="3">
        <v>3285</v>
      </c>
      <c r="I391" t="str">
        <f t="shared" si="6"/>
        <v>2006</v>
      </c>
      <c r="J391" t="s">
        <v>470</v>
      </c>
    </row>
    <row r="392" spans="1:10" x14ac:dyDescent="0.25">
      <c r="A392" t="s">
        <v>476</v>
      </c>
      <c r="B392" t="s">
        <v>23</v>
      </c>
      <c r="C392">
        <v>649</v>
      </c>
      <c r="D392" s="2">
        <v>5.7</v>
      </c>
      <c r="E392" s="2">
        <v>5.0999999999999996</v>
      </c>
      <c r="F392" s="2">
        <v>5.7</v>
      </c>
      <c r="G392" s="3">
        <v>305</v>
      </c>
      <c r="H392" s="3">
        <v>3395</v>
      </c>
      <c r="I392" t="str">
        <f t="shared" si="6"/>
        <v>2008</v>
      </c>
      <c r="J392" t="s">
        <v>470</v>
      </c>
    </row>
    <row r="393" spans="1:10" x14ac:dyDescent="0.25">
      <c r="A393" t="s">
        <v>477</v>
      </c>
      <c r="B393" t="s">
        <v>33</v>
      </c>
      <c r="C393">
        <v>800</v>
      </c>
      <c r="D393" s="2">
        <v>7.1</v>
      </c>
      <c r="E393" s="2">
        <v>9.1999999999999993</v>
      </c>
      <c r="F393" s="2">
        <v>8.1</v>
      </c>
      <c r="G393" s="3">
        <v>583</v>
      </c>
      <c r="H393" s="3">
        <v>3395</v>
      </c>
      <c r="I393" t="str">
        <f t="shared" si="6"/>
        <v>2008</v>
      </c>
      <c r="J393" t="s">
        <v>470</v>
      </c>
    </row>
    <row r="394" spans="1:10" x14ac:dyDescent="0.25">
      <c r="A394" t="s">
        <v>478</v>
      </c>
      <c r="B394" t="s">
        <v>29</v>
      </c>
      <c r="C394">
        <v>488</v>
      </c>
      <c r="D394" s="2">
        <v>4</v>
      </c>
      <c r="E394" s="2">
        <v>3.3</v>
      </c>
      <c r="F394" s="2">
        <v>4.2</v>
      </c>
      <c r="G394" s="3">
        <v>82</v>
      </c>
      <c r="H394" s="3">
        <v>1200</v>
      </c>
      <c r="I394" t="str">
        <f t="shared" si="6"/>
        <v>2014</v>
      </c>
      <c r="J394" t="s">
        <v>479</v>
      </c>
    </row>
    <row r="395" spans="1:10" x14ac:dyDescent="0.25">
      <c r="A395" t="s">
        <v>480</v>
      </c>
      <c r="B395" t="s">
        <v>33</v>
      </c>
      <c r="C395">
        <v>800</v>
      </c>
      <c r="D395" s="2">
        <v>4.9000000000000004</v>
      </c>
      <c r="E395" s="2">
        <v>5.9</v>
      </c>
      <c r="F395" s="2">
        <v>2.9</v>
      </c>
      <c r="G395" s="3">
        <v>308</v>
      </c>
      <c r="H395" s="3">
        <v>1433</v>
      </c>
      <c r="I395" t="str">
        <f t="shared" si="6"/>
        <v>1953</v>
      </c>
      <c r="J395" t="s">
        <v>481</v>
      </c>
    </row>
    <row r="396" spans="1:10" x14ac:dyDescent="0.25">
      <c r="A396" t="s">
        <v>482</v>
      </c>
      <c r="B396" t="s">
        <v>29</v>
      </c>
      <c r="C396">
        <v>100</v>
      </c>
      <c r="D396" s="2">
        <v>2.7</v>
      </c>
      <c r="E396" s="2">
        <v>1.6</v>
      </c>
      <c r="F396" s="2">
        <v>5.6</v>
      </c>
      <c r="G396" s="3">
        <v>37</v>
      </c>
      <c r="H396" s="3">
        <v>1764</v>
      </c>
      <c r="I396" t="str">
        <f t="shared" si="6"/>
        <v>1958</v>
      </c>
      <c r="J396" t="s">
        <v>481</v>
      </c>
    </row>
    <row r="397" spans="1:10" x14ac:dyDescent="0.25">
      <c r="A397" t="s">
        <v>483</v>
      </c>
      <c r="B397" t="s">
        <v>37</v>
      </c>
      <c r="C397">
        <v>919</v>
      </c>
      <c r="D397" s="2">
        <v>8.1999999999999993</v>
      </c>
      <c r="E397" s="2">
        <v>7.4</v>
      </c>
      <c r="F397" s="2">
        <v>4.7</v>
      </c>
      <c r="G397" s="3">
        <v>530</v>
      </c>
      <c r="H397" s="3">
        <v>2480</v>
      </c>
      <c r="I397" t="str">
        <f t="shared" si="6"/>
        <v>2010</v>
      </c>
      <c r="J397" t="s">
        <v>484</v>
      </c>
    </row>
    <row r="398" spans="1:10" x14ac:dyDescent="0.25">
      <c r="A398" t="s">
        <v>485</v>
      </c>
      <c r="B398" t="s">
        <v>23</v>
      </c>
      <c r="C398">
        <v>603</v>
      </c>
      <c r="D398" s="2">
        <v>6.5</v>
      </c>
      <c r="E398" s="2">
        <v>3.7</v>
      </c>
      <c r="F398" s="2">
        <v>4.4000000000000004</v>
      </c>
      <c r="G398" s="3">
        <v>564</v>
      </c>
      <c r="H398" s="3">
        <v>4518</v>
      </c>
      <c r="I398" t="str">
        <f t="shared" si="6"/>
        <v>1933</v>
      </c>
      <c r="J398" t="s">
        <v>486</v>
      </c>
    </row>
    <row r="399" spans="1:10" x14ac:dyDescent="0.25">
      <c r="A399" t="s">
        <v>487</v>
      </c>
      <c r="B399" t="s">
        <v>29</v>
      </c>
      <c r="C399">
        <v>482</v>
      </c>
      <c r="D399" s="2">
        <v>4.4000000000000004</v>
      </c>
      <c r="E399" s="2">
        <v>3.6</v>
      </c>
      <c r="F399" s="2">
        <v>5.2</v>
      </c>
      <c r="G399" s="3">
        <v>160</v>
      </c>
      <c r="H399" s="3">
        <v>2308</v>
      </c>
      <c r="I399" t="str">
        <f t="shared" si="6"/>
        <v>1969</v>
      </c>
      <c r="J399" t="s">
        <v>62</v>
      </c>
    </row>
    <row r="400" spans="1:10" x14ac:dyDescent="0.25">
      <c r="A400" t="s">
        <v>488</v>
      </c>
      <c r="B400" t="s">
        <v>29</v>
      </c>
      <c r="C400">
        <v>493</v>
      </c>
      <c r="D400" s="2">
        <v>4.7</v>
      </c>
      <c r="E400" s="2">
        <v>3.6</v>
      </c>
      <c r="F400" s="2">
        <v>5</v>
      </c>
      <c r="G400" s="3">
        <v>160</v>
      </c>
      <c r="H400" s="3">
        <v>2425</v>
      </c>
      <c r="I400" t="str">
        <f t="shared" si="6"/>
        <v>1971</v>
      </c>
      <c r="J400" t="s">
        <v>62</v>
      </c>
    </row>
    <row r="401" spans="1:10" x14ac:dyDescent="0.25">
      <c r="A401" t="s">
        <v>489</v>
      </c>
      <c r="B401" t="s">
        <v>14</v>
      </c>
      <c r="C401">
        <v>518</v>
      </c>
      <c r="D401" s="2">
        <v>4.7</v>
      </c>
      <c r="E401" s="2">
        <v>3.4</v>
      </c>
      <c r="F401" s="2">
        <v>5.8</v>
      </c>
      <c r="G401" s="3">
        <v>158</v>
      </c>
      <c r="H401" s="3">
        <v>2524</v>
      </c>
      <c r="I401" t="str">
        <f t="shared" si="6"/>
        <v>1973</v>
      </c>
      <c r="J401" t="s">
        <v>62</v>
      </c>
    </row>
    <row r="402" spans="1:10" x14ac:dyDescent="0.25">
      <c r="A402" t="s">
        <v>490</v>
      </c>
      <c r="B402" t="s">
        <v>14</v>
      </c>
      <c r="C402">
        <v>543</v>
      </c>
      <c r="D402" s="2">
        <v>5.7</v>
      </c>
      <c r="E402" s="2">
        <v>4</v>
      </c>
      <c r="F402" s="2">
        <v>4.9000000000000004</v>
      </c>
      <c r="G402" s="3">
        <v>206</v>
      </c>
      <c r="H402" s="3">
        <v>2965</v>
      </c>
      <c r="I402" t="str">
        <f t="shared" si="6"/>
        <v>1987</v>
      </c>
      <c r="J402" t="s">
        <v>62</v>
      </c>
    </row>
    <row r="403" spans="1:10" x14ac:dyDescent="0.25">
      <c r="A403" t="s">
        <v>491</v>
      </c>
      <c r="B403" t="s">
        <v>14</v>
      </c>
      <c r="C403">
        <v>594</v>
      </c>
      <c r="D403" s="2">
        <v>5.4</v>
      </c>
      <c r="E403" s="2">
        <v>5.5</v>
      </c>
      <c r="F403" s="2">
        <v>5.0999999999999996</v>
      </c>
      <c r="G403" s="3">
        <v>227</v>
      </c>
      <c r="H403" s="3">
        <v>2734</v>
      </c>
      <c r="I403" t="str">
        <f t="shared" si="6"/>
        <v>1990</v>
      </c>
      <c r="J403" t="s">
        <v>62</v>
      </c>
    </row>
    <row r="404" spans="1:10" x14ac:dyDescent="0.25">
      <c r="A404" t="s">
        <v>492</v>
      </c>
      <c r="B404" t="s">
        <v>14</v>
      </c>
      <c r="C404">
        <v>537</v>
      </c>
      <c r="D404" s="2">
        <v>5.5</v>
      </c>
      <c r="E404" s="2">
        <v>3.8</v>
      </c>
      <c r="F404" s="2">
        <v>4.8</v>
      </c>
      <c r="G404" s="3">
        <v>202</v>
      </c>
      <c r="H404" s="3">
        <v>2535</v>
      </c>
      <c r="I404" t="str">
        <f t="shared" si="6"/>
        <v>1992</v>
      </c>
      <c r="J404" t="s">
        <v>62</v>
      </c>
    </row>
    <row r="405" spans="1:10" x14ac:dyDescent="0.25">
      <c r="A405" t="s">
        <v>493</v>
      </c>
      <c r="B405" t="s">
        <v>29</v>
      </c>
      <c r="C405">
        <v>445</v>
      </c>
      <c r="D405" s="2">
        <v>5.0999999999999996</v>
      </c>
      <c r="E405" s="2">
        <v>3.3</v>
      </c>
      <c r="F405" s="2">
        <v>5.3</v>
      </c>
      <c r="G405" s="3">
        <v>155</v>
      </c>
      <c r="H405" s="3">
        <v>2915</v>
      </c>
      <c r="I405" t="str">
        <f t="shared" si="6"/>
        <v>1993</v>
      </c>
      <c r="J405" t="s">
        <v>62</v>
      </c>
    </row>
    <row r="406" spans="1:10" x14ac:dyDescent="0.25">
      <c r="A406" t="s">
        <v>494</v>
      </c>
      <c r="B406" t="s">
        <v>23</v>
      </c>
      <c r="C406">
        <v>626</v>
      </c>
      <c r="D406" s="2">
        <v>5.8</v>
      </c>
      <c r="E406" s="2">
        <v>4.5</v>
      </c>
      <c r="F406" s="2">
        <v>5.3</v>
      </c>
      <c r="G406" s="3">
        <v>320</v>
      </c>
      <c r="H406" s="3">
        <v>3307</v>
      </c>
      <c r="I406" t="str">
        <f t="shared" si="6"/>
        <v>1993</v>
      </c>
      <c r="J406" t="s">
        <v>62</v>
      </c>
    </row>
    <row r="407" spans="1:10" x14ac:dyDescent="0.25">
      <c r="A407" t="s">
        <v>495</v>
      </c>
      <c r="B407" t="s">
        <v>23</v>
      </c>
      <c r="C407">
        <v>607</v>
      </c>
      <c r="D407" s="2">
        <v>6</v>
      </c>
      <c r="E407" s="2">
        <v>4.3</v>
      </c>
      <c r="F407" s="2">
        <v>4.9000000000000004</v>
      </c>
      <c r="G407" s="3">
        <v>276</v>
      </c>
      <c r="H407" s="3">
        <v>3351</v>
      </c>
      <c r="I407" t="str">
        <f t="shared" si="6"/>
        <v>1994</v>
      </c>
      <c r="J407" t="s">
        <v>62</v>
      </c>
    </row>
    <row r="408" spans="1:10" x14ac:dyDescent="0.25">
      <c r="A408" t="s">
        <v>496</v>
      </c>
      <c r="B408" t="s">
        <v>23</v>
      </c>
      <c r="C408">
        <v>617</v>
      </c>
      <c r="D408" s="2">
        <v>5.8</v>
      </c>
      <c r="E408" s="2">
        <v>4.4000000000000004</v>
      </c>
      <c r="F408" s="2">
        <v>5.2</v>
      </c>
      <c r="G408" s="3">
        <v>217</v>
      </c>
      <c r="H408" s="3">
        <v>2789</v>
      </c>
      <c r="I408" t="str">
        <f t="shared" si="6"/>
        <v>1994</v>
      </c>
      <c r="J408" t="s">
        <v>62</v>
      </c>
    </row>
    <row r="409" spans="1:10" x14ac:dyDescent="0.25">
      <c r="A409" t="s">
        <v>497</v>
      </c>
      <c r="B409" t="s">
        <v>23</v>
      </c>
      <c r="C409">
        <v>658</v>
      </c>
      <c r="D409" s="2">
        <v>5.9</v>
      </c>
      <c r="E409" s="2">
        <v>4.5</v>
      </c>
      <c r="F409" s="2">
        <v>4</v>
      </c>
      <c r="G409" s="3">
        <v>300</v>
      </c>
      <c r="H409" s="3">
        <v>3483</v>
      </c>
      <c r="I409" t="str">
        <f t="shared" si="6"/>
        <v>1995</v>
      </c>
      <c r="J409" t="s">
        <v>62</v>
      </c>
    </row>
    <row r="410" spans="1:10" x14ac:dyDescent="0.25">
      <c r="A410" t="s">
        <v>498</v>
      </c>
      <c r="B410" t="s">
        <v>23</v>
      </c>
      <c r="C410">
        <v>635</v>
      </c>
      <c r="D410" s="2">
        <v>6.1</v>
      </c>
      <c r="E410" s="2">
        <v>4.8</v>
      </c>
      <c r="F410" s="2">
        <v>5.4</v>
      </c>
      <c r="G410" s="3">
        <v>278</v>
      </c>
      <c r="H410" s="3">
        <v>3393</v>
      </c>
      <c r="I410" t="str">
        <f t="shared" si="6"/>
        <v>1997</v>
      </c>
      <c r="J410" t="s">
        <v>62</v>
      </c>
    </row>
    <row r="411" spans="1:10" x14ac:dyDescent="0.25">
      <c r="A411" t="s">
        <v>499</v>
      </c>
      <c r="B411" t="s">
        <v>18</v>
      </c>
      <c r="C411">
        <v>859</v>
      </c>
      <c r="D411" s="2">
        <v>7.1</v>
      </c>
      <c r="E411" s="2">
        <v>6.3</v>
      </c>
      <c r="F411" s="2">
        <v>3.5</v>
      </c>
      <c r="G411" s="3">
        <v>550</v>
      </c>
      <c r="H411" s="3">
        <v>2264</v>
      </c>
      <c r="I411" t="str">
        <f t="shared" si="6"/>
        <v>1998</v>
      </c>
      <c r="J411" t="s">
        <v>62</v>
      </c>
    </row>
    <row r="412" spans="1:10" x14ac:dyDescent="0.25">
      <c r="A412" t="s">
        <v>500</v>
      </c>
      <c r="B412" t="s">
        <v>23</v>
      </c>
      <c r="C412">
        <v>609</v>
      </c>
      <c r="D412" s="2">
        <v>5.7</v>
      </c>
      <c r="E412" s="2">
        <v>4.4000000000000004</v>
      </c>
      <c r="F412" s="2">
        <v>5.3</v>
      </c>
      <c r="G412" s="3">
        <v>217</v>
      </c>
      <c r="H412" s="3">
        <v>2789</v>
      </c>
      <c r="I412" t="str">
        <f t="shared" si="6"/>
        <v>1998</v>
      </c>
      <c r="J412" t="s">
        <v>62</v>
      </c>
    </row>
    <row r="413" spans="1:10" x14ac:dyDescent="0.25">
      <c r="A413" t="s">
        <v>501</v>
      </c>
      <c r="B413" t="s">
        <v>23</v>
      </c>
      <c r="C413">
        <v>632</v>
      </c>
      <c r="D413" s="2">
        <v>5.9</v>
      </c>
      <c r="E413" s="2">
        <v>4.5999999999999996</v>
      </c>
      <c r="F413" s="2">
        <v>5.4</v>
      </c>
      <c r="G413" s="3">
        <v>250</v>
      </c>
      <c r="H413" s="3">
        <v>2734</v>
      </c>
      <c r="I413" t="str">
        <f t="shared" si="6"/>
        <v>2000</v>
      </c>
      <c r="J413" t="s">
        <v>62</v>
      </c>
    </row>
    <row r="414" spans="1:10" x14ac:dyDescent="0.25">
      <c r="A414" t="s">
        <v>502</v>
      </c>
      <c r="B414" t="s">
        <v>23</v>
      </c>
      <c r="C414">
        <v>657</v>
      </c>
      <c r="D414" s="2">
        <v>6.1</v>
      </c>
      <c r="E414" s="2">
        <v>4.9000000000000004</v>
      </c>
      <c r="F414" s="2">
        <v>5.4</v>
      </c>
      <c r="G414" s="3">
        <v>327</v>
      </c>
      <c r="H414" s="3">
        <v>3439</v>
      </c>
      <c r="I414" t="str">
        <f t="shared" si="6"/>
        <v>2002</v>
      </c>
      <c r="J414" t="s">
        <v>62</v>
      </c>
    </row>
    <row r="415" spans="1:10" x14ac:dyDescent="0.25">
      <c r="A415" t="s">
        <v>503</v>
      </c>
      <c r="B415" t="s">
        <v>23</v>
      </c>
      <c r="C415">
        <v>650</v>
      </c>
      <c r="D415" s="2">
        <v>6.5</v>
      </c>
      <c r="E415" s="2">
        <v>4.5999999999999996</v>
      </c>
      <c r="F415" s="2">
        <v>4.8</v>
      </c>
      <c r="G415" s="3">
        <v>287</v>
      </c>
      <c r="H415" s="3">
        <v>3310</v>
      </c>
      <c r="I415" t="str">
        <f t="shared" si="6"/>
        <v>2003</v>
      </c>
      <c r="J415" t="s">
        <v>62</v>
      </c>
    </row>
    <row r="416" spans="1:10" x14ac:dyDescent="0.25">
      <c r="A416" t="s">
        <v>504</v>
      </c>
      <c r="B416" t="s">
        <v>33</v>
      </c>
      <c r="C416">
        <v>800</v>
      </c>
      <c r="D416" s="2">
        <v>5</v>
      </c>
      <c r="E416" s="2">
        <v>5.4</v>
      </c>
      <c r="F416" s="2">
        <v>8.3000000000000007</v>
      </c>
      <c r="G416" s="3">
        <v>542</v>
      </c>
      <c r="H416" s="3">
        <v>2756</v>
      </c>
      <c r="I416" t="str">
        <f t="shared" si="6"/>
        <v>2003</v>
      </c>
      <c r="J416" t="s">
        <v>62</v>
      </c>
    </row>
    <row r="417" spans="1:10" x14ac:dyDescent="0.25">
      <c r="A417" t="s">
        <v>505</v>
      </c>
      <c r="B417" t="s">
        <v>14</v>
      </c>
      <c r="C417">
        <v>577</v>
      </c>
      <c r="D417" s="2">
        <v>4.4000000000000004</v>
      </c>
      <c r="E417" s="2">
        <v>3.1</v>
      </c>
      <c r="F417" s="2">
        <v>9.9</v>
      </c>
      <c r="G417" s="3">
        <v>268</v>
      </c>
      <c r="H417" s="3">
        <v>4740</v>
      </c>
      <c r="I417" t="str">
        <f t="shared" si="6"/>
        <v>2004</v>
      </c>
      <c r="J417" t="s">
        <v>62</v>
      </c>
    </row>
    <row r="418" spans="1:10" x14ac:dyDescent="0.25">
      <c r="A418" t="s">
        <v>506</v>
      </c>
      <c r="B418" t="s">
        <v>23</v>
      </c>
      <c r="C418">
        <v>688</v>
      </c>
      <c r="D418" s="2">
        <v>6.6</v>
      </c>
      <c r="E418" s="2">
        <v>4.8</v>
      </c>
      <c r="F418" s="2">
        <v>4.8</v>
      </c>
      <c r="G418" s="3">
        <v>332</v>
      </c>
      <c r="H418" s="3">
        <v>3267</v>
      </c>
      <c r="I418" t="str">
        <f t="shared" si="6"/>
        <v>2010</v>
      </c>
      <c r="J418" t="s">
        <v>62</v>
      </c>
    </row>
    <row r="419" spans="1:10" x14ac:dyDescent="0.25">
      <c r="A419" t="s">
        <v>507</v>
      </c>
      <c r="B419" t="s">
        <v>18</v>
      </c>
      <c r="C419">
        <v>810</v>
      </c>
      <c r="D419" s="2">
        <v>7.6</v>
      </c>
      <c r="E419" s="2">
        <v>8.5</v>
      </c>
      <c r="F419" s="2">
        <v>5</v>
      </c>
      <c r="G419" s="3">
        <v>542</v>
      </c>
      <c r="H419" s="3">
        <v>3887</v>
      </c>
      <c r="I419" t="str">
        <f t="shared" si="6"/>
        <v>2012</v>
      </c>
      <c r="J419" t="s">
        <v>62</v>
      </c>
    </row>
    <row r="420" spans="1:10" x14ac:dyDescent="0.25">
      <c r="A420" t="s">
        <v>508</v>
      </c>
      <c r="B420" t="s">
        <v>29</v>
      </c>
      <c r="C420">
        <v>486</v>
      </c>
      <c r="D420" s="2">
        <v>4.7</v>
      </c>
      <c r="E420" s="2">
        <v>3.2</v>
      </c>
      <c r="F420" s="2">
        <v>8.9</v>
      </c>
      <c r="G420" s="3">
        <v>310</v>
      </c>
      <c r="H420" s="3">
        <v>7388</v>
      </c>
      <c r="I420" t="str">
        <f t="shared" si="6"/>
        <v>2016</v>
      </c>
      <c r="J420" t="s">
        <v>62</v>
      </c>
    </row>
    <row r="421" spans="1:10" x14ac:dyDescent="0.25">
      <c r="A421" t="s">
        <v>509</v>
      </c>
      <c r="B421" t="s">
        <v>18</v>
      </c>
      <c r="C421">
        <v>814</v>
      </c>
      <c r="D421" s="2">
        <v>7.5</v>
      </c>
      <c r="E421" s="2">
        <v>8.6999999999999993</v>
      </c>
      <c r="F421" s="2">
        <v>4.8</v>
      </c>
      <c r="G421" s="3">
        <v>565</v>
      </c>
      <c r="H421" s="3">
        <v>3933</v>
      </c>
      <c r="I421" t="str">
        <f t="shared" si="6"/>
        <v>2017</v>
      </c>
      <c r="J421" t="s">
        <v>62</v>
      </c>
    </row>
    <row r="422" spans="1:10" x14ac:dyDescent="0.25">
      <c r="A422" t="s">
        <v>510</v>
      </c>
      <c r="B422" t="s">
        <v>23</v>
      </c>
      <c r="C422">
        <v>691</v>
      </c>
      <c r="D422" s="2">
        <v>5.8</v>
      </c>
      <c r="E422" s="2">
        <v>4.5999999999999996</v>
      </c>
      <c r="F422" s="2">
        <v>6.6</v>
      </c>
      <c r="G422" s="3">
        <v>275</v>
      </c>
      <c r="H422" s="3">
        <v>2183</v>
      </c>
      <c r="I422" t="str">
        <f t="shared" si="6"/>
        <v>1984</v>
      </c>
      <c r="J422" t="s">
        <v>64</v>
      </c>
    </row>
    <row r="423" spans="1:10" x14ac:dyDescent="0.25">
      <c r="A423" t="s">
        <v>511</v>
      </c>
      <c r="B423" t="s">
        <v>18</v>
      </c>
      <c r="C423">
        <v>896</v>
      </c>
      <c r="D423" s="2">
        <v>7.4</v>
      </c>
      <c r="E423" s="2">
        <v>6.5</v>
      </c>
      <c r="F423" s="2">
        <v>4.5</v>
      </c>
      <c r="G423" s="3">
        <v>678</v>
      </c>
      <c r="H423" s="3">
        <v>2858</v>
      </c>
      <c r="I423" t="str">
        <f t="shared" si="6"/>
        <v>2009</v>
      </c>
      <c r="J423" t="s">
        <v>512</v>
      </c>
    </row>
    <row r="424" spans="1:10" x14ac:dyDescent="0.25">
      <c r="A424" t="s">
        <v>513</v>
      </c>
      <c r="B424" t="s">
        <v>37</v>
      </c>
      <c r="C424">
        <v>959</v>
      </c>
      <c r="D424" s="2">
        <v>8</v>
      </c>
      <c r="E424" s="2">
        <v>7.3</v>
      </c>
      <c r="F424" s="2">
        <v>3.9</v>
      </c>
      <c r="G424" s="3">
        <v>739</v>
      </c>
      <c r="H424" s="3">
        <v>2536</v>
      </c>
      <c r="I424" t="str">
        <f t="shared" si="6"/>
        <v>2010</v>
      </c>
      <c r="J424" t="s">
        <v>512</v>
      </c>
    </row>
    <row r="425" spans="1:10" x14ac:dyDescent="0.25">
      <c r="A425" t="s">
        <v>514</v>
      </c>
      <c r="B425" t="s">
        <v>37</v>
      </c>
      <c r="C425">
        <v>929</v>
      </c>
      <c r="D425" s="2">
        <v>8.4</v>
      </c>
      <c r="E425" s="2">
        <v>7</v>
      </c>
      <c r="F425" s="2">
        <v>4.2</v>
      </c>
      <c r="G425" s="3">
        <v>740</v>
      </c>
      <c r="H425" s="3">
        <v>2685</v>
      </c>
      <c r="I425" t="str">
        <f t="shared" si="6"/>
        <v>2016</v>
      </c>
      <c r="J425" t="s">
        <v>512</v>
      </c>
    </row>
    <row r="426" spans="1:10" x14ac:dyDescent="0.25">
      <c r="A426" t="s">
        <v>515</v>
      </c>
      <c r="B426" t="s">
        <v>37</v>
      </c>
      <c r="C426">
        <v>998</v>
      </c>
      <c r="D426" s="2">
        <v>8.1</v>
      </c>
      <c r="E426" s="2">
        <v>8</v>
      </c>
      <c r="F426" s="2">
        <v>3.7</v>
      </c>
      <c r="G426" s="3">
        <v>1006</v>
      </c>
      <c r="H426" s="3">
        <v>2425</v>
      </c>
      <c r="I426" t="str">
        <f t="shared" si="6"/>
        <v>2016</v>
      </c>
      <c r="J426" t="s">
        <v>512</v>
      </c>
    </row>
    <row r="427" spans="1:10" x14ac:dyDescent="0.25">
      <c r="A427" t="s">
        <v>516</v>
      </c>
      <c r="B427" t="s">
        <v>29</v>
      </c>
      <c r="C427">
        <v>100</v>
      </c>
      <c r="D427" s="2">
        <v>1.2</v>
      </c>
      <c r="E427" s="2">
        <v>1</v>
      </c>
      <c r="F427" s="2">
        <v>4.5</v>
      </c>
      <c r="G427" s="3">
        <v>4</v>
      </c>
      <c r="H427">
        <v>311</v>
      </c>
      <c r="I427" t="str">
        <f t="shared" si="6"/>
        <v>1962</v>
      </c>
      <c r="J427" t="s">
        <v>517</v>
      </c>
    </row>
    <row r="428" spans="1:10" x14ac:dyDescent="0.25">
      <c r="A428" t="s">
        <v>518</v>
      </c>
      <c r="B428" t="s">
        <v>29</v>
      </c>
      <c r="C428">
        <v>100</v>
      </c>
      <c r="D428" s="2">
        <v>1.3</v>
      </c>
      <c r="E428" s="2">
        <v>1</v>
      </c>
      <c r="F428" s="2">
        <v>5.5</v>
      </c>
      <c r="G428" s="3">
        <v>4</v>
      </c>
      <c r="H428">
        <v>353</v>
      </c>
      <c r="I428" t="str">
        <f t="shared" si="6"/>
        <v>1965</v>
      </c>
      <c r="J428" t="s">
        <v>517</v>
      </c>
    </row>
    <row r="429" spans="1:10" x14ac:dyDescent="0.25">
      <c r="A429" t="s">
        <v>519</v>
      </c>
      <c r="B429" t="s">
        <v>23</v>
      </c>
      <c r="C429">
        <v>655</v>
      </c>
      <c r="D429" s="2">
        <v>4.0999999999999996</v>
      </c>
      <c r="E429" s="2">
        <v>5.7</v>
      </c>
      <c r="F429" s="2">
        <v>10</v>
      </c>
      <c r="G429" s="3">
        <v>196</v>
      </c>
      <c r="H429" s="3">
        <v>2200</v>
      </c>
      <c r="I429" t="str">
        <f t="shared" si="6"/>
        <v>2011</v>
      </c>
      <c r="J429" t="s">
        <v>520</v>
      </c>
    </row>
    <row r="430" spans="1:10" x14ac:dyDescent="0.25">
      <c r="A430" t="s">
        <v>521</v>
      </c>
      <c r="B430" t="s">
        <v>23</v>
      </c>
      <c r="C430">
        <v>616</v>
      </c>
      <c r="D430" s="2">
        <v>5</v>
      </c>
      <c r="E430" s="2">
        <v>4.4000000000000004</v>
      </c>
      <c r="F430" s="2">
        <v>7.2</v>
      </c>
      <c r="G430" s="3">
        <v>200</v>
      </c>
      <c r="H430" s="3">
        <v>2524</v>
      </c>
      <c r="I430" t="str">
        <f t="shared" si="6"/>
        <v>1984</v>
      </c>
      <c r="J430" t="s">
        <v>60</v>
      </c>
    </row>
    <row r="431" spans="1:10" x14ac:dyDescent="0.25">
      <c r="A431" t="s">
        <v>522</v>
      </c>
      <c r="B431" t="s">
        <v>29</v>
      </c>
      <c r="C431">
        <v>462</v>
      </c>
      <c r="D431" s="2">
        <v>4.3</v>
      </c>
      <c r="E431" s="2">
        <v>2.9</v>
      </c>
      <c r="F431" s="2">
        <v>4.9000000000000004</v>
      </c>
      <c r="G431" s="3">
        <v>99</v>
      </c>
      <c r="H431" s="3">
        <v>1742</v>
      </c>
      <c r="I431" t="str">
        <f t="shared" si="6"/>
        <v>1991</v>
      </c>
      <c r="J431" t="s">
        <v>60</v>
      </c>
    </row>
    <row r="432" spans="1:10" x14ac:dyDescent="0.25">
      <c r="A432" t="s">
        <v>523</v>
      </c>
      <c r="B432" t="s">
        <v>33</v>
      </c>
      <c r="C432">
        <v>755</v>
      </c>
      <c r="D432" s="2">
        <v>5.3</v>
      </c>
      <c r="E432" s="2">
        <v>5.9</v>
      </c>
      <c r="F432" s="2">
        <v>8</v>
      </c>
      <c r="G432" s="3">
        <v>280</v>
      </c>
      <c r="H432" s="3">
        <v>2425</v>
      </c>
      <c r="I432" t="str">
        <f t="shared" si="6"/>
        <v>2007</v>
      </c>
      <c r="J432" t="s">
        <v>60</v>
      </c>
    </row>
    <row r="433" spans="1:10" x14ac:dyDescent="0.25">
      <c r="A433" t="s">
        <v>524</v>
      </c>
      <c r="B433" t="s">
        <v>14</v>
      </c>
      <c r="C433">
        <v>547</v>
      </c>
      <c r="D433" s="2">
        <v>5.6</v>
      </c>
      <c r="E433" s="2">
        <v>3.4</v>
      </c>
      <c r="F433" s="2">
        <v>5.3</v>
      </c>
      <c r="G433" s="3">
        <v>425</v>
      </c>
      <c r="H433" s="3">
        <v>3880</v>
      </c>
      <c r="I433" t="str">
        <f t="shared" si="6"/>
        <v>1971</v>
      </c>
      <c r="J433" t="s">
        <v>525</v>
      </c>
    </row>
    <row r="434" spans="1:10" x14ac:dyDescent="0.25">
      <c r="A434" t="s">
        <v>526</v>
      </c>
      <c r="B434" t="s">
        <v>14</v>
      </c>
      <c r="C434">
        <v>501</v>
      </c>
      <c r="D434" s="2">
        <v>3.4</v>
      </c>
      <c r="E434" s="2">
        <v>3.8</v>
      </c>
      <c r="F434" s="2">
        <v>9</v>
      </c>
      <c r="G434" s="3">
        <v>110</v>
      </c>
      <c r="H434" s="3">
        <v>1530</v>
      </c>
      <c r="I434" t="str">
        <f t="shared" si="6"/>
        <v>2015</v>
      </c>
      <c r="J434" t="s">
        <v>527</v>
      </c>
    </row>
    <row r="435" spans="1:10" x14ac:dyDescent="0.25">
      <c r="A435" t="s">
        <v>528</v>
      </c>
      <c r="B435" t="s">
        <v>29</v>
      </c>
      <c r="C435">
        <v>484</v>
      </c>
      <c r="D435" s="2">
        <v>4.7</v>
      </c>
      <c r="E435" s="2">
        <v>3.1</v>
      </c>
      <c r="F435" s="2">
        <v>5.4</v>
      </c>
      <c r="G435" s="3">
        <v>360</v>
      </c>
      <c r="H435" s="3">
        <v>3468</v>
      </c>
      <c r="I435" t="str">
        <f t="shared" si="6"/>
        <v>1965</v>
      </c>
      <c r="J435" t="s">
        <v>529</v>
      </c>
    </row>
    <row r="436" spans="1:10" x14ac:dyDescent="0.25">
      <c r="A436" t="s">
        <v>530</v>
      </c>
      <c r="B436" t="s">
        <v>29</v>
      </c>
      <c r="C436">
        <v>418</v>
      </c>
      <c r="D436" s="2">
        <v>5.0999999999999996</v>
      </c>
      <c r="E436" s="2">
        <v>3.1</v>
      </c>
      <c r="F436" s="2">
        <v>5.7</v>
      </c>
      <c r="G436" s="3">
        <v>201</v>
      </c>
      <c r="H436" s="3">
        <v>3800</v>
      </c>
      <c r="I436" t="str">
        <f t="shared" si="6"/>
        <v>1977</v>
      </c>
      <c r="J436" t="s">
        <v>529</v>
      </c>
    </row>
    <row r="437" spans="1:10" x14ac:dyDescent="0.25">
      <c r="A437" t="s">
        <v>531</v>
      </c>
      <c r="B437" t="s">
        <v>29</v>
      </c>
      <c r="C437">
        <v>485</v>
      </c>
      <c r="D437" s="2">
        <v>5.5</v>
      </c>
      <c r="E437" s="2">
        <v>3.4</v>
      </c>
      <c r="F437" s="2">
        <v>4.8</v>
      </c>
      <c r="G437" s="3">
        <v>210</v>
      </c>
      <c r="H437" s="3">
        <v>3483</v>
      </c>
      <c r="I437" t="str">
        <f t="shared" si="6"/>
        <v>1987</v>
      </c>
      <c r="J437" t="s">
        <v>529</v>
      </c>
    </row>
    <row r="438" spans="1:10" x14ac:dyDescent="0.25">
      <c r="A438" t="s">
        <v>532</v>
      </c>
      <c r="B438" t="s">
        <v>18</v>
      </c>
      <c r="C438">
        <v>900</v>
      </c>
      <c r="D438" s="2">
        <v>6.9</v>
      </c>
      <c r="E438" s="2">
        <v>5.5</v>
      </c>
      <c r="F438" s="2">
        <v>3.4</v>
      </c>
      <c r="G438" s="3">
        <v>850</v>
      </c>
      <c r="H438" s="3">
        <v>3219</v>
      </c>
      <c r="I438" t="str">
        <f t="shared" si="6"/>
        <v>1987</v>
      </c>
      <c r="J438" t="s">
        <v>529</v>
      </c>
    </row>
    <row r="439" spans="1:10" x14ac:dyDescent="0.25">
      <c r="A439" t="s">
        <v>533</v>
      </c>
      <c r="B439" t="s">
        <v>29</v>
      </c>
      <c r="C439">
        <v>241</v>
      </c>
      <c r="D439" s="2">
        <v>3.8</v>
      </c>
      <c r="E439" s="2">
        <v>1.8</v>
      </c>
      <c r="F439" s="2">
        <v>5.3</v>
      </c>
      <c r="G439" s="3">
        <v>75</v>
      </c>
      <c r="H439" s="3">
        <v>1931</v>
      </c>
      <c r="I439" t="str">
        <f t="shared" si="6"/>
        <v>1959</v>
      </c>
      <c r="J439" t="s">
        <v>534</v>
      </c>
    </row>
    <row r="440" spans="1:10" x14ac:dyDescent="0.25">
      <c r="A440" t="s">
        <v>535</v>
      </c>
      <c r="B440" t="s">
        <v>18</v>
      </c>
      <c r="C440">
        <v>856</v>
      </c>
      <c r="D440" s="2">
        <v>8.1999999999999993</v>
      </c>
      <c r="E440" s="2">
        <v>7.2</v>
      </c>
      <c r="F440" s="2">
        <v>4</v>
      </c>
      <c r="G440" s="3">
        <v>601</v>
      </c>
      <c r="H440" s="3">
        <v>2044</v>
      </c>
      <c r="I440" t="str">
        <f t="shared" si="6"/>
        <v>1970</v>
      </c>
      <c r="J440" t="s">
        <v>534</v>
      </c>
    </row>
    <row r="441" spans="1:10" x14ac:dyDescent="0.25">
      <c r="A441" t="s">
        <v>536</v>
      </c>
      <c r="B441" t="s">
        <v>29</v>
      </c>
      <c r="C441">
        <v>427</v>
      </c>
      <c r="D441" s="2">
        <v>4.4000000000000004</v>
      </c>
      <c r="E441" s="2">
        <v>3.4</v>
      </c>
      <c r="F441" s="2">
        <v>5.2</v>
      </c>
      <c r="G441" s="3">
        <v>125</v>
      </c>
      <c r="H441" s="3">
        <v>2196</v>
      </c>
      <c r="I441" t="str">
        <f t="shared" si="6"/>
        <v>1970</v>
      </c>
      <c r="J441" t="s">
        <v>534</v>
      </c>
    </row>
    <row r="442" spans="1:10" x14ac:dyDescent="0.25">
      <c r="A442" t="s">
        <v>537</v>
      </c>
      <c r="B442" t="s">
        <v>23</v>
      </c>
      <c r="C442">
        <v>601</v>
      </c>
      <c r="D442" s="2">
        <v>5.2</v>
      </c>
      <c r="E442" s="2">
        <v>5.0999999999999996</v>
      </c>
      <c r="F442" s="2">
        <v>5</v>
      </c>
      <c r="G442" s="3">
        <v>207</v>
      </c>
      <c r="H442" s="3">
        <v>2450</v>
      </c>
      <c r="I442" t="str">
        <f t="shared" si="6"/>
        <v>1973</v>
      </c>
      <c r="J442" t="s">
        <v>534</v>
      </c>
    </row>
    <row r="443" spans="1:10" x14ac:dyDescent="0.25">
      <c r="A443" t="s">
        <v>538</v>
      </c>
      <c r="B443" t="s">
        <v>23</v>
      </c>
      <c r="C443">
        <v>666</v>
      </c>
      <c r="D443" s="2">
        <v>5.6</v>
      </c>
      <c r="E443" s="2">
        <v>4.8</v>
      </c>
      <c r="F443" s="2">
        <v>5.2</v>
      </c>
      <c r="G443" s="3">
        <v>296</v>
      </c>
      <c r="H443" s="3">
        <v>2866</v>
      </c>
      <c r="I443" t="str">
        <f t="shared" si="6"/>
        <v>1982</v>
      </c>
      <c r="J443" t="s">
        <v>534</v>
      </c>
    </row>
    <row r="444" spans="1:10" x14ac:dyDescent="0.25">
      <c r="A444" t="s">
        <v>539</v>
      </c>
      <c r="B444" t="s">
        <v>33</v>
      </c>
      <c r="C444">
        <v>742</v>
      </c>
      <c r="D444" s="2">
        <v>6.1</v>
      </c>
      <c r="E444" s="2">
        <v>7.5</v>
      </c>
      <c r="F444" s="2">
        <v>7.6</v>
      </c>
      <c r="G444" s="3">
        <v>394</v>
      </c>
      <c r="H444" s="3">
        <v>3322</v>
      </c>
      <c r="I444" t="str">
        <f t="shared" si="6"/>
        <v>1985</v>
      </c>
      <c r="J444" t="s">
        <v>534</v>
      </c>
    </row>
    <row r="445" spans="1:10" x14ac:dyDescent="0.25">
      <c r="A445" t="s">
        <v>540</v>
      </c>
      <c r="B445" t="s">
        <v>33</v>
      </c>
      <c r="C445">
        <v>764</v>
      </c>
      <c r="D445" s="2">
        <v>7.3</v>
      </c>
      <c r="E445" s="2">
        <v>8.1999999999999993</v>
      </c>
      <c r="F445" s="2">
        <v>4.7</v>
      </c>
      <c r="G445" s="3">
        <v>450</v>
      </c>
      <c r="H445" s="3">
        <v>3190</v>
      </c>
      <c r="I445" t="str">
        <f t="shared" si="6"/>
        <v>1987</v>
      </c>
      <c r="J445" t="s">
        <v>534</v>
      </c>
    </row>
    <row r="446" spans="1:10" x14ac:dyDescent="0.25">
      <c r="A446" t="s">
        <v>541</v>
      </c>
      <c r="B446" t="s">
        <v>23</v>
      </c>
      <c r="C446">
        <v>694</v>
      </c>
      <c r="D446" s="2">
        <v>4.8</v>
      </c>
      <c r="E446" s="2">
        <v>5.7</v>
      </c>
      <c r="F446" s="2">
        <v>8.5</v>
      </c>
      <c r="G446" s="3">
        <v>325</v>
      </c>
      <c r="H446" s="3">
        <v>2840</v>
      </c>
      <c r="I446" t="str">
        <f t="shared" si="6"/>
        <v>1989</v>
      </c>
      <c r="J446" t="s">
        <v>534</v>
      </c>
    </row>
    <row r="447" spans="1:10" x14ac:dyDescent="0.25">
      <c r="A447" t="s">
        <v>542</v>
      </c>
      <c r="B447" t="s">
        <v>23</v>
      </c>
      <c r="C447">
        <v>651</v>
      </c>
      <c r="D447" s="2">
        <v>5.8</v>
      </c>
      <c r="E447" s="2">
        <v>4.9000000000000004</v>
      </c>
      <c r="F447" s="2">
        <v>5.3</v>
      </c>
      <c r="G447" s="3">
        <v>247</v>
      </c>
      <c r="H447" s="3">
        <v>3115</v>
      </c>
      <c r="I447" t="str">
        <f t="shared" si="6"/>
        <v>1989</v>
      </c>
      <c r="J447" t="s">
        <v>534</v>
      </c>
    </row>
    <row r="448" spans="1:10" x14ac:dyDescent="0.25">
      <c r="A448" t="s">
        <v>543</v>
      </c>
      <c r="B448" t="s">
        <v>33</v>
      </c>
      <c r="C448">
        <v>701</v>
      </c>
      <c r="D448" s="2">
        <v>6.2</v>
      </c>
      <c r="E448" s="2">
        <v>5.3</v>
      </c>
      <c r="F448" s="2">
        <v>4.8</v>
      </c>
      <c r="G448" s="3">
        <v>305</v>
      </c>
      <c r="H448" s="3">
        <v>2866</v>
      </c>
      <c r="I448" t="str">
        <f t="shared" si="6"/>
        <v>1993</v>
      </c>
      <c r="J448" t="s">
        <v>534</v>
      </c>
    </row>
    <row r="449" spans="1:10" x14ac:dyDescent="0.25">
      <c r="A449" t="s">
        <v>544</v>
      </c>
      <c r="B449" t="s">
        <v>33</v>
      </c>
      <c r="C449">
        <v>753</v>
      </c>
      <c r="D449" s="2">
        <v>6.5</v>
      </c>
      <c r="E449" s="2">
        <v>6.7</v>
      </c>
      <c r="F449" s="2">
        <v>4.5</v>
      </c>
      <c r="G449" s="3">
        <v>424</v>
      </c>
      <c r="H449" s="3">
        <v>2855</v>
      </c>
      <c r="I449" t="str">
        <f t="shared" si="6"/>
        <v>1995</v>
      </c>
      <c r="J449" t="s">
        <v>534</v>
      </c>
    </row>
    <row r="450" spans="1:10" x14ac:dyDescent="0.25">
      <c r="A450" t="s">
        <v>545</v>
      </c>
      <c r="B450" t="s">
        <v>18</v>
      </c>
      <c r="C450">
        <v>840</v>
      </c>
      <c r="D450" s="2">
        <v>7.2</v>
      </c>
      <c r="E450" s="2">
        <v>6</v>
      </c>
      <c r="F450" s="2">
        <v>3.9</v>
      </c>
      <c r="G450" s="3">
        <v>536</v>
      </c>
      <c r="H450" s="3">
        <v>2646</v>
      </c>
      <c r="I450" t="str">
        <f t="shared" si="6"/>
        <v>1998</v>
      </c>
      <c r="J450" t="s">
        <v>534</v>
      </c>
    </row>
    <row r="451" spans="1:10" x14ac:dyDescent="0.25">
      <c r="A451" t="s">
        <v>546</v>
      </c>
      <c r="B451" t="s">
        <v>18</v>
      </c>
      <c r="C451">
        <v>845</v>
      </c>
      <c r="D451" s="2">
        <v>7.6</v>
      </c>
      <c r="E451" s="2">
        <v>6.6</v>
      </c>
      <c r="F451" s="2">
        <v>4.5</v>
      </c>
      <c r="G451" s="3">
        <v>605</v>
      </c>
      <c r="H451" s="3">
        <v>3258</v>
      </c>
      <c r="I451" t="str">
        <f t="shared" ref="I451:I514" si="7">LEFT(A451,4)</f>
        <v>2003</v>
      </c>
      <c r="J451" t="s">
        <v>534</v>
      </c>
    </row>
    <row r="452" spans="1:10" x14ac:dyDescent="0.25">
      <c r="A452" t="s">
        <v>547</v>
      </c>
      <c r="B452" t="s">
        <v>33</v>
      </c>
      <c r="C452">
        <v>778</v>
      </c>
      <c r="D452" s="2">
        <v>7.1</v>
      </c>
      <c r="E452" s="2">
        <v>6.4</v>
      </c>
      <c r="F452" s="2">
        <v>4.8</v>
      </c>
      <c r="G452" s="3">
        <v>381</v>
      </c>
      <c r="H452" s="3">
        <v>3160</v>
      </c>
      <c r="I452" t="str">
        <f t="shared" si="7"/>
        <v>2004</v>
      </c>
      <c r="J452" t="s">
        <v>534</v>
      </c>
    </row>
    <row r="453" spans="1:10" x14ac:dyDescent="0.25">
      <c r="A453" t="s">
        <v>548</v>
      </c>
      <c r="B453" t="s">
        <v>18</v>
      </c>
      <c r="C453">
        <v>860</v>
      </c>
      <c r="D453" s="2">
        <v>7.7</v>
      </c>
      <c r="E453" s="2">
        <v>8</v>
      </c>
      <c r="F453" s="2">
        <v>4.5999999999999996</v>
      </c>
      <c r="G453" s="3">
        <v>611</v>
      </c>
      <c r="H453" s="3">
        <v>3020</v>
      </c>
      <c r="I453" t="str">
        <f t="shared" si="7"/>
        <v>2012</v>
      </c>
      <c r="J453" t="s">
        <v>534</v>
      </c>
    </row>
    <row r="454" spans="1:10" x14ac:dyDescent="0.25">
      <c r="A454" t="s">
        <v>549</v>
      </c>
      <c r="B454" t="s">
        <v>18</v>
      </c>
      <c r="C454">
        <v>808</v>
      </c>
      <c r="D454" s="2">
        <v>7.9</v>
      </c>
      <c r="E454" s="2">
        <v>8.3000000000000007</v>
      </c>
      <c r="F454" s="2">
        <v>4.5999999999999996</v>
      </c>
      <c r="G454" s="3">
        <v>560</v>
      </c>
      <c r="H454" s="3">
        <v>3607</v>
      </c>
      <c r="I454" t="str">
        <f t="shared" si="7"/>
        <v>2014</v>
      </c>
      <c r="J454" t="s">
        <v>534</v>
      </c>
    </row>
    <row r="455" spans="1:10" x14ac:dyDescent="0.25">
      <c r="A455" t="s">
        <v>550</v>
      </c>
      <c r="B455" t="s">
        <v>37</v>
      </c>
      <c r="C455">
        <v>920</v>
      </c>
      <c r="D455" s="2">
        <v>8.8000000000000007</v>
      </c>
      <c r="E455" s="2">
        <v>10</v>
      </c>
      <c r="F455" s="2">
        <v>4.5999999999999996</v>
      </c>
      <c r="G455" s="3">
        <v>887</v>
      </c>
      <c r="H455" s="3">
        <v>3692</v>
      </c>
      <c r="I455" t="str">
        <f t="shared" si="7"/>
        <v>2014</v>
      </c>
      <c r="J455" t="s">
        <v>534</v>
      </c>
    </row>
    <row r="456" spans="1:10" x14ac:dyDescent="0.25">
      <c r="A456" t="s">
        <v>551</v>
      </c>
      <c r="B456" t="s">
        <v>33</v>
      </c>
      <c r="C456">
        <v>767</v>
      </c>
      <c r="D456" s="2">
        <v>6.6</v>
      </c>
      <c r="E456" s="2">
        <v>6.1</v>
      </c>
      <c r="F456" s="2">
        <v>4.5999999999999996</v>
      </c>
      <c r="G456" s="3">
        <v>340</v>
      </c>
      <c r="H456" s="3">
        <v>2965</v>
      </c>
      <c r="I456" t="str">
        <f t="shared" si="7"/>
        <v>2015</v>
      </c>
      <c r="J456" t="s">
        <v>534</v>
      </c>
    </row>
    <row r="457" spans="1:10" x14ac:dyDescent="0.25">
      <c r="A457" t="s">
        <v>552</v>
      </c>
      <c r="B457" t="s">
        <v>18</v>
      </c>
      <c r="C457">
        <v>864</v>
      </c>
      <c r="D457" s="2">
        <v>7.8</v>
      </c>
      <c r="E457" s="2">
        <v>7.4</v>
      </c>
      <c r="F457" s="2">
        <v>4.5</v>
      </c>
      <c r="G457" s="3">
        <v>493</v>
      </c>
      <c r="H457" s="3">
        <v>3131</v>
      </c>
      <c r="I457" t="str">
        <f t="shared" si="7"/>
        <v>2016</v>
      </c>
      <c r="J457" t="s">
        <v>534</v>
      </c>
    </row>
    <row r="458" spans="1:10" x14ac:dyDescent="0.25">
      <c r="A458" t="s">
        <v>553</v>
      </c>
      <c r="B458" t="s">
        <v>18</v>
      </c>
      <c r="C458">
        <v>819</v>
      </c>
      <c r="D458" s="2">
        <v>7</v>
      </c>
      <c r="E458" s="2">
        <v>6.8</v>
      </c>
      <c r="F458" s="2">
        <v>4.2</v>
      </c>
      <c r="G458" s="3">
        <v>385</v>
      </c>
      <c r="H458" s="3">
        <v>2955</v>
      </c>
      <c r="I458" t="str">
        <f t="shared" si="7"/>
        <v>2016</v>
      </c>
      <c r="J458" t="s">
        <v>534</v>
      </c>
    </row>
    <row r="459" spans="1:10" x14ac:dyDescent="0.25">
      <c r="A459" t="s">
        <v>554</v>
      </c>
      <c r="B459" t="s">
        <v>33</v>
      </c>
      <c r="C459">
        <v>767</v>
      </c>
      <c r="D459" s="2">
        <v>7.6</v>
      </c>
      <c r="E459" s="2">
        <v>7.1</v>
      </c>
      <c r="F459" s="2">
        <v>5.0999999999999996</v>
      </c>
      <c r="G459" s="3">
        <v>550</v>
      </c>
      <c r="H459" s="3">
        <v>4398</v>
      </c>
      <c r="I459" t="str">
        <f t="shared" si="7"/>
        <v>2017</v>
      </c>
      <c r="J459" t="s">
        <v>534</v>
      </c>
    </row>
    <row r="460" spans="1:10" x14ac:dyDescent="0.25">
      <c r="A460" t="s">
        <v>555</v>
      </c>
      <c r="B460" t="s">
        <v>33</v>
      </c>
      <c r="C460">
        <v>785</v>
      </c>
      <c r="D460" s="2">
        <v>6.8</v>
      </c>
      <c r="E460" s="2">
        <v>6.4</v>
      </c>
      <c r="F460" s="2">
        <v>4.4000000000000004</v>
      </c>
      <c r="G460" s="3">
        <v>361</v>
      </c>
      <c r="H460" s="3">
        <v>3135</v>
      </c>
      <c r="I460" t="str">
        <f t="shared" si="7"/>
        <v>2018</v>
      </c>
      <c r="J460" t="s">
        <v>534</v>
      </c>
    </row>
    <row r="461" spans="1:10" x14ac:dyDescent="0.25">
      <c r="A461" t="s">
        <v>556</v>
      </c>
      <c r="B461" t="s">
        <v>18</v>
      </c>
      <c r="C461">
        <v>888</v>
      </c>
      <c r="D461" s="2">
        <v>8</v>
      </c>
      <c r="E461" s="2">
        <v>7.5</v>
      </c>
      <c r="F461" s="2">
        <v>4.2</v>
      </c>
      <c r="G461" s="3">
        <v>691</v>
      </c>
      <c r="H461" s="3">
        <v>3197</v>
      </c>
      <c r="I461" t="str">
        <f t="shared" si="7"/>
        <v>2018</v>
      </c>
      <c r="J461" t="s">
        <v>534</v>
      </c>
    </row>
    <row r="462" spans="1:10" x14ac:dyDescent="0.25">
      <c r="A462" t="s">
        <v>557</v>
      </c>
      <c r="B462" t="s">
        <v>33</v>
      </c>
      <c r="C462">
        <v>744</v>
      </c>
      <c r="D462" s="2">
        <v>6.7</v>
      </c>
      <c r="E462" s="2">
        <v>7.4</v>
      </c>
      <c r="F462" s="2">
        <v>5.9</v>
      </c>
      <c r="G462" s="3">
        <v>550</v>
      </c>
      <c r="H462" s="3">
        <v>4795</v>
      </c>
      <c r="I462" t="str">
        <f t="shared" si="7"/>
        <v>2018</v>
      </c>
      <c r="J462" t="s">
        <v>534</v>
      </c>
    </row>
    <row r="463" spans="1:10" x14ac:dyDescent="0.25">
      <c r="A463" t="s">
        <v>558</v>
      </c>
      <c r="B463" t="s">
        <v>23</v>
      </c>
      <c r="C463">
        <v>637</v>
      </c>
      <c r="D463" s="2">
        <v>5.0999999999999996</v>
      </c>
      <c r="E463" s="2">
        <v>4.7</v>
      </c>
      <c r="F463" s="2">
        <v>10</v>
      </c>
      <c r="G463" s="3">
        <v>360</v>
      </c>
      <c r="H463" s="3">
        <v>4899</v>
      </c>
      <c r="I463" t="str">
        <f t="shared" si="7"/>
        <v>2018</v>
      </c>
      <c r="J463" t="s">
        <v>534</v>
      </c>
    </row>
    <row r="464" spans="1:10" x14ac:dyDescent="0.25">
      <c r="A464" t="s">
        <v>559</v>
      </c>
      <c r="B464" t="s">
        <v>18</v>
      </c>
      <c r="C464">
        <v>819</v>
      </c>
      <c r="D464" s="2">
        <v>7.4</v>
      </c>
      <c r="E464" s="2">
        <v>6.4</v>
      </c>
      <c r="F464" s="2">
        <v>4.5</v>
      </c>
      <c r="G464" s="3">
        <v>444</v>
      </c>
      <c r="H464" s="3">
        <v>3340</v>
      </c>
      <c r="I464" t="str">
        <f t="shared" si="7"/>
        <v>2019</v>
      </c>
      <c r="J464" t="s">
        <v>534</v>
      </c>
    </row>
    <row r="465" spans="1:10" x14ac:dyDescent="0.25">
      <c r="A465" t="s">
        <v>560</v>
      </c>
      <c r="B465" t="s">
        <v>18</v>
      </c>
      <c r="C465">
        <v>860</v>
      </c>
      <c r="D465" s="2">
        <v>7.2</v>
      </c>
      <c r="E465" s="2">
        <v>7.4</v>
      </c>
      <c r="F465" s="2">
        <v>4.4000000000000004</v>
      </c>
      <c r="G465" s="3">
        <v>514</v>
      </c>
      <c r="H465" s="3">
        <v>3153</v>
      </c>
      <c r="I465" t="str">
        <f t="shared" si="7"/>
        <v>2019</v>
      </c>
      <c r="J465" t="s">
        <v>534</v>
      </c>
    </row>
    <row r="466" spans="1:10" x14ac:dyDescent="0.25">
      <c r="A466" t="s">
        <v>561</v>
      </c>
      <c r="B466" t="s">
        <v>18</v>
      </c>
      <c r="C466">
        <v>900</v>
      </c>
      <c r="D466" s="2">
        <v>7</v>
      </c>
      <c r="E466" s="2">
        <v>10</v>
      </c>
      <c r="F466" s="2">
        <v>8.1</v>
      </c>
      <c r="G466" s="3">
        <v>600</v>
      </c>
      <c r="H466" s="3">
        <v>2844</v>
      </c>
      <c r="I466" t="str">
        <f t="shared" si="7"/>
        <v>2019</v>
      </c>
      <c r="J466" t="s">
        <v>534</v>
      </c>
    </row>
    <row r="467" spans="1:10" x14ac:dyDescent="0.25">
      <c r="A467" t="s">
        <v>562</v>
      </c>
      <c r="B467" t="s">
        <v>23</v>
      </c>
      <c r="C467">
        <v>695</v>
      </c>
      <c r="D467" s="2">
        <v>6.2</v>
      </c>
      <c r="E467" s="2">
        <v>5.8</v>
      </c>
      <c r="F467" s="2">
        <v>6.3</v>
      </c>
      <c r="G467" s="3">
        <v>434</v>
      </c>
      <c r="H467" s="3">
        <v>4277</v>
      </c>
      <c r="I467" t="str">
        <f t="shared" si="7"/>
        <v>2019</v>
      </c>
      <c r="J467" t="s">
        <v>534</v>
      </c>
    </row>
    <row r="468" spans="1:10" x14ac:dyDescent="0.25">
      <c r="A468" t="s">
        <v>563</v>
      </c>
      <c r="B468" t="s">
        <v>18</v>
      </c>
      <c r="C468">
        <v>807</v>
      </c>
      <c r="D468" s="2">
        <v>6.1</v>
      </c>
      <c r="E468" s="2">
        <v>8.5</v>
      </c>
      <c r="F468" s="2">
        <v>4.4000000000000004</v>
      </c>
      <c r="G468" s="3">
        <v>752</v>
      </c>
      <c r="H468" s="3">
        <v>5121</v>
      </c>
      <c r="I468" t="str">
        <f t="shared" si="7"/>
        <v>2020</v>
      </c>
      <c r="J468" t="s">
        <v>534</v>
      </c>
    </row>
    <row r="469" spans="1:10" x14ac:dyDescent="0.25">
      <c r="A469" t="s">
        <v>564</v>
      </c>
      <c r="B469" t="s">
        <v>18</v>
      </c>
      <c r="C469">
        <v>900</v>
      </c>
      <c r="D469" s="2">
        <v>10</v>
      </c>
      <c r="E469" s="2">
        <v>9.6999999999999993</v>
      </c>
      <c r="F469" s="2">
        <v>4.4000000000000004</v>
      </c>
      <c r="G469" s="3">
        <v>902</v>
      </c>
      <c r="H469" s="3">
        <v>3858</v>
      </c>
      <c r="I469" t="str">
        <f t="shared" si="7"/>
        <v>2020</v>
      </c>
      <c r="J469" t="s">
        <v>534</v>
      </c>
    </row>
    <row r="470" spans="1:10" x14ac:dyDescent="0.25">
      <c r="A470" t="s">
        <v>565</v>
      </c>
      <c r="B470" t="s">
        <v>37</v>
      </c>
      <c r="C470">
        <v>928</v>
      </c>
      <c r="D470" s="2">
        <v>7</v>
      </c>
      <c r="E470" s="2">
        <v>7.1</v>
      </c>
      <c r="F470" s="2">
        <v>4</v>
      </c>
      <c r="G470" s="3">
        <v>454</v>
      </c>
      <c r="H470" s="3">
        <v>2072</v>
      </c>
      <c r="I470" t="str">
        <f t="shared" si="7"/>
        <v>2015</v>
      </c>
      <c r="J470" t="s">
        <v>566</v>
      </c>
    </row>
    <row r="471" spans="1:10" x14ac:dyDescent="0.25">
      <c r="A471" t="s">
        <v>567</v>
      </c>
      <c r="B471" t="s">
        <v>37</v>
      </c>
      <c r="C471">
        <v>983</v>
      </c>
      <c r="D471" s="2">
        <v>8.5</v>
      </c>
      <c r="E471" s="2">
        <v>5.3</v>
      </c>
      <c r="F471" s="2">
        <v>4.5999999999999996</v>
      </c>
      <c r="G471" s="3">
        <v>1251</v>
      </c>
      <c r="H471" s="3">
        <v>3200</v>
      </c>
      <c r="I471" t="str">
        <f t="shared" si="7"/>
        <v>2019</v>
      </c>
      <c r="J471" t="s">
        <v>568</v>
      </c>
    </row>
    <row r="472" spans="1:10" x14ac:dyDescent="0.25">
      <c r="A472" t="s">
        <v>569</v>
      </c>
      <c r="B472" t="s">
        <v>29</v>
      </c>
      <c r="C472">
        <v>467</v>
      </c>
      <c r="D472" s="2">
        <v>5.2</v>
      </c>
      <c r="E472" s="2">
        <v>2.8</v>
      </c>
      <c r="F472" s="2">
        <v>8.9</v>
      </c>
      <c r="G472" s="3">
        <v>410</v>
      </c>
      <c r="H472" s="3">
        <v>7044</v>
      </c>
      <c r="I472" t="str">
        <f t="shared" si="7"/>
        <v>2017</v>
      </c>
      <c r="J472" t="s">
        <v>570</v>
      </c>
    </row>
    <row r="473" spans="1:10" x14ac:dyDescent="0.25">
      <c r="A473" t="s">
        <v>571</v>
      </c>
      <c r="B473" t="s">
        <v>29</v>
      </c>
      <c r="C473">
        <v>100</v>
      </c>
      <c r="D473" s="2">
        <v>2.6</v>
      </c>
      <c r="E473" s="2">
        <v>2.2000000000000002</v>
      </c>
      <c r="F473" s="2">
        <v>5.6</v>
      </c>
      <c r="G473" s="3">
        <v>32</v>
      </c>
      <c r="H473" s="3">
        <v>1004</v>
      </c>
      <c r="I473" t="str">
        <f t="shared" si="7"/>
        <v>1972</v>
      </c>
      <c r="J473" t="s">
        <v>129</v>
      </c>
    </row>
    <row r="474" spans="1:10" x14ac:dyDescent="0.25">
      <c r="A474" t="s">
        <v>572</v>
      </c>
      <c r="B474" t="s">
        <v>29</v>
      </c>
      <c r="C474">
        <v>435</v>
      </c>
      <c r="D474" s="2">
        <v>4</v>
      </c>
      <c r="E474" s="2">
        <v>3.5</v>
      </c>
      <c r="F474" s="2">
        <v>5.9</v>
      </c>
      <c r="G474" s="3">
        <v>103</v>
      </c>
      <c r="H474" s="3">
        <v>1885</v>
      </c>
      <c r="I474" t="str">
        <f t="shared" si="7"/>
        <v>1967</v>
      </c>
      <c r="J474" t="s">
        <v>58</v>
      </c>
    </row>
    <row r="475" spans="1:10" x14ac:dyDescent="0.25">
      <c r="A475" t="s">
        <v>573</v>
      </c>
      <c r="B475" t="s">
        <v>29</v>
      </c>
      <c r="C475">
        <v>100</v>
      </c>
      <c r="D475" s="2">
        <v>2.2000000000000002</v>
      </c>
      <c r="E475" s="2">
        <v>1.5</v>
      </c>
      <c r="F475" s="2">
        <v>5.8</v>
      </c>
      <c r="G475" s="3">
        <v>27</v>
      </c>
      <c r="H475" s="3">
        <v>1310</v>
      </c>
      <c r="I475" t="str">
        <f t="shared" si="7"/>
        <v>1968</v>
      </c>
      <c r="J475" t="s">
        <v>58</v>
      </c>
    </row>
    <row r="476" spans="1:10" x14ac:dyDescent="0.25">
      <c r="A476" t="s">
        <v>574</v>
      </c>
      <c r="B476" t="s">
        <v>14</v>
      </c>
      <c r="C476">
        <v>521</v>
      </c>
      <c r="D476" s="2">
        <v>4.5999999999999996</v>
      </c>
      <c r="E476" s="2">
        <v>4.5999999999999996</v>
      </c>
      <c r="F476" s="2">
        <v>6</v>
      </c>
      <c r="G476" s="3">
        <v>157</v>
      </c>
      <c r="H476" s="3">
        <v>2138</v>
      </c>
      <c r="I476" t="str">
        <f t="shared" si="7"/>
        <v>1980</v>
      </c>
      <c r="J476" t="s">
        <v>58</v>
      </c>
    </row>
    <row r="477" spans="1:10" x14ac:dyDescent="0.25">
      <c r="A477" t="s">
        <v>575</v>
      </c>
      <c r="B477" t="s">
        <v>14</v>
      </c>
      <c r="C477">
        <v>511</v>
      </c>
      <c r="D477" s="2">
        <v>4.7</v>
      </c>
      <c r="E477" s="2">
        <v>4</v>
      </c>
      <c r="F477" s="2">
        <v>4.8</v>
      </c>
      <c r="G477" s="3">
        <v>142</v>
      </c>
      <c r="H477" s="3">
        <v>2233</v>
      </c>
      <c r="I477" t="str">
        <f t="shared" si="7"/>
        <v>1993</v>
      </c>
      <c r="J477" t="s">
        <v>58</v>
      </c>
    </row>
    <row r="478" spans="1:10" x14ac:dyDescent="0.25">
      <c r="A478" t="s">
        <v>576</v>
      </c>
      <c r="B478" t="s">
        <v>23</v>
      </c>
      <c r="C478">
        <v>678</v>
      </c>
      <c r="D478" s="2">
        <v>5.4</v>
      </c>
      <c r="E478" s="2">
        <v>4.8</v>
      </c>
      <c r="F478" s="2">
        <v>4.7</v>
      </c>
      <c r="G478" s="3">
        <v>227</v>
      </c>
      <c r="H478" s="3">
        <v>2712</v>
      </c>
      <c r="I478" t="str">
        <f t="shared" si="7"/>
        <v>2008</v>
      </c>
      <c r="J478" t="s">
        <v>58</v>
      </c>
    </row>
    <row r="479" spans="1:10" x14ac:dyDescent="0.25">
      <c r="A479" t="s">
        <v>577</v>
      </c>
      <c r="B479" t="s">
        <v>14</v>
      </c>
      <c r="C479">
        <v>595</v>
      </c>
      <c r="D479" s="2">
        <v>5.0999999999999996</v>
      </c>
      <c r="E479" s="2">
        <v>4.4000000000000004</v>
      </c>
      <c r="F479" s="2">
        <v>4.9000000000000004</v>
      </c>
      <c r="G479" s="3">
        <v>197</v>
      </c>
      <c r="H479" s="3">
        <v>2685</v>
      </c>
      <c r="I479" t="str">
        <f t="shared" si="7"/>
        <v>2013</v>
      </c>
      <c r="J479" t="s">
        <v>58</v>
      </c>
    </row>
    <row r="480" spans="1:10" x14ac:dyDescent="0.25">
      <c r="A480" t="s">
        <v>578</v>
      </c>
      <c r="B480" t="s">
        <v>23</v>
      </c>
      <c r="C480">
        <v>670</v>
      </c>
      <c r="D480" s="2">
        <v>5.7</v>
      </c>
      <c r="E480" s="2">
        <v>4.5</v>
      </c>
      <c r="F480" s="2">
        <v>5</v>
      </c>
      <c r="G480" s="3">
        <v>275</v>
      </c>
      <c r="H480" s="3">
        <v>3153</v>
      </c>
      <c r="I480" t="str">
        <f t="shared" si="7"/>
        <v>2018</v>
      </c>
      <c r="J480" t="s">
        <v>58</v>
      </c>
    </row>
    <row r="481" spans="1:10" x14ac:dyDescent="0.25">
      <c r="A481" t="s">
        <v>579</v>
      </c>
      <c r="B481" t="s">
        <v>37</v>
      </c>
      <c r="C481">
        <v>963</v>
      </c>
      <c r="D481" s="2">
        <v>9.1</v>
      </c>
      <c r="E481" s="2">
        <v>9.9</v>
      </c>
      <c r="F481" s="2">
        <v>3.8</v>
      </c>
      <c r="G481" s="3">
        <v>1887</v>
      </c>
      <c r="H481" s="3">
        <v>4299</v>
      </c>
      <c r="I481" t="str">
        <f t="shared" si="7"/>
        <v>2019</v>
      </c>
      <c r="J481" t="s">
        <v>580</v>
      </c>
    </row>
    <row r="482" spans="1:10" x14ac:dyDescent="0.25">
      <c r="A482" t="s">
        <v>581</v>
      </c>
      <c r="B482" t="s">
        <v>33</v>
      </c>
      <c r="C482">
        <v>776</v>
      </c>
      <c r="D482" s="2">
        <v>5.9</v>
      </c>
      <c r="E482" s="2">
        <v>4.5</v>
      </c>
      <c r="F482" s="2">
        <v>9.9</v>
      </c>
      <c r="G482" s="3">
        <v>850</v>
      </c>
      <c r="H482" s="3">
        <v>3750</v>
      </c>
      <c r="I482" t="str">
        <f t="shared" si="7"/>
        <v>2016</v>
      </c>
      <c r="J482" t="s">
        <v>582</v>
      </c>
    </row>
    <row r="483" spans="1:10" x14ac:dyDescent="0.25">
      <c r="A483" t="s">
        <v>583</v>
      </c>
      <c r="B483" t="s">
        <v>18</v>
      </c>
      <c r="C483">
        <v>855</v>
      </c>
      <c r="D483" s="2">
        <v>7.9</v>
      </c>
      <c r="E483" s="2">
        <v>7.1</v>
      </c>
      <c r="F483" s="2">
        <v>4.7</v>
      </c>
      <c r="G483" s="3">
        <v>575</v>
      </c>
      <c r="H483" s="3">
        <v>2756</v>
      </c>
      <c r="I483" t="str">
        <f t="shared" si="7"/>
        <v>2004</v>
      </c>
      <c r="J483" t="s">
        <v>584</v>
      </c>
    </row>
    <row r="484" spans="1:10" x14ac:dyDescent="0.25">
      <c r="A484" t="s">
        <v>585</v>
      </c>
      <c r="B484" t="s">
        <v>18</v>
      </c>
      <c r="C484">
        <v>821</v>
      </c>
      <c r="D484" s="2">
        <v>6.5</v>
      </c>
      <c r="E484" s="2">
        <v>7.2</v>
      </c>
      <c r="F484" s="2">
        <v>4.7</v>
      </c>
      <c r="G484" s="3">
        <v>450</v>
      </c>
      <c r="H484" s="3">
        <v>2685</v>
      </c>
      <c r="I484" t="str">
        <f t="shared" si="7"/>
        <v>2018</v>
      </c>
      <c r="J484" t="s">
        <v>584</v>
      </c>
    </row>
    <row r="485" spans="1:10" x14ac:dyDescent="0.25">
      <c r="A485" t="s">
        <v>586</v>
      </c>
      <c r="B485" t="s">
        <v>23</v>
      </c>
      <c r="C485">
        <v>694</v>
      </c>
      <c r="D485" s="2">
        <v>5.9</v>
      </c>
      <c r="E485" s="2">
        <v>4.5</v>
      </c>
      <c r="F485" s="2">
        <v>4.5</v>
      </c>
      <c r="G485" s="3">
        <v>425</v>
      </c>
      <c r="H485" s="3">
        <v>2350</v>
      </c>
      <c r="I485" t="str">
        <f t="shared" si="7"/>
        <v>1965</v>
      </c>
      <c r="J485" t="s">
        <v>587</v>
      </c>
    </row>
    <row r="486" spans="1:10" x14ac:dyDescent="0.25">
      <c r="A486" t="s">
        <v>588</v>
      </c>
      <c r="B486" t="s">
        <v>23</v>
      </c>
      <c r="C486">
        <v>637</v>
      </c>
      <c r="D486" s="2">
        <v>6.7</v>
      </c>
      <c r="E486" s="2">
        <v>3.7</v>
      </c>
      <c r="F486" s="2">
        <v>4.7</v>
      </c>
      <c r="G486" s="3">
        <v>390</v>
      </c>
      <c r="H486" s="3">
        <v>2300</v>
      </c>
      <c r="I486" t="str">
        <f t="shared" si="7"/>
        <v>1965</v>
      </c>
      <c r="J486" t="s">
        <v>587</v>
      </c>
    </row>
    <row r="487" spans="1:10" x14ac:dyDescent="0.25">
      <c r="A487" t="s">
        <v>589</v>
      </c>
      <c r="B487" t="s">
        <v>33</v>
      </c>
      <c r="C487">
        <v>737</v>
      </c>
      <c r="D487" s="2">
        <v>4.3</v>
      </c>
      <c r="E487" s="2">
        <v>6.4</v>
      </c>
      <c r="F487" s="2">
        <v>7.7</v>
      </c>
      <c r="G487" s="3">
        <v>194</v>
      </c>
      <c r="H487">
        <v>925</v>
      </c>
      <c r="I487" t="str">
        <f t="shared" si="7"/>
        <v>2021</v>
      </c>
      <c r="J487" t="s">
        <v>590</v>
      </c>
    </row>
    <row r="488" spans="1:10" x14ac:dyDescent="0.25">
      <c r="A488" t="s">
        <v>591</v>
      </c>
      <c r="B488" t="s">
        <v>23</v>
      </c>
      <c r="C488">
        <v>640</v>
      </c>
      <c r="D488" s="2">
        <v>5.6</v>
      </c>
      <c r="E488" s="2">
        <v>5</v>
      </c>
      <c r="F488" s="2">
        <v>5.3</v>
      </c>
      <c r="G488" s="3">
        <v>276</v>
      </c>
      <c r="H488" s="3">
        <v>2800</v>
      </c>
      <c r="I488" t="str">
        <f t="shared" si="7"/>
        <v>1998</v>
      </c>
      <c r="J488" t="s">
        <v>592</v>
      </c>
    </row>
    <row r="489" spans="1:10" x14ac:dyDescent="0.25">
      <c r="A489" t="s">
        <v>593</v>
      </c>
      <c r="B489" t="s">
        <v>23</v>
      </c>
      <c r="C489">
        <v>652</v>
      </c>
      <c r="D489" s="2">
        <v>5.9</v>
      </c>
      <c r="E489" s="2">
        <v>6</v>
      </c>
      <c r="F489" s="2">
        <v>5.6</v>
      </c>
      <c r="G489" s="3">
        <v>278</v>
      </c>
      <c r="H489" s="3">
        <v>3270</v>
      </c>
      <c r="I489" t="str">
        <f t="shared" si="7"/>
        <v>2004</v>
      </c>
      <c r="J489" t="s">
        <v>592</v>
      </c>
    </row>
    <row r="490" spans="1:10" x14ac:dyDescent="0.25">
      <c r="A490" t="s">
        <v>594</v>
      </c>
      <c r="B490" t="s">
        <v>23</v>
      </c>
      <c r="C490">
        <v>669</v>
      </c>
      <c r="D490" s="2">
        <v>6.2</v>
      </c>
      <c r="E490" s="2">
        <v>6.3</v>
      </c>
      <c r="F490" s="2">
        <v>5.7</v>
      </c>
      <c r="G490" s="3">
        <v>311</v>
      </c>
      <c r="H490" s="3">
        <v>3315</v>
      </c>
      <c r="I490" t="str">
        <f t="shared" si="7"/>
        <v>2005</v>
      </c>
      <c r="J490" t="s">
        <v>592</v>
      </c>
    </row>
    <row r="491" spans="1:10" x14ac:dyDescent="0.25">
      <c r="A491" t="s">
        <v>595</v>
      </c>
      <c r="B491" t="s">
        <v>23</v>
      </c>
      <c r="C491">
        <v>649</v>
      </c>
      <c r="D491" s="2">
        <v>5.7</v>
      </c>
      <c r="E491" s="2">
        <v>5.4</v>
      </c>
      <c r="F491" s="2">
        <v>5.6</v>
      </c>
      <c r="G491" s="3">
        <v>305</v>
      </c>
      <c r="H491" s="3">
        <v>3395</v>
      </c>
      <c r="I491" t="str">
        <f t="shared" si="7"/>
        <v>2008</v>
      </c>
      <c r="J491" t="s">
        <v>592</v>
      </c>
    </row>
    <row r="492" spans="1:10" x14ac:dyDescent="0.25">
      <c r="A492" t="s">
        <v>596</v>
      </c>
      <c r="B492" t="s">
        <v>23</v>
      </c>
      <c r="C492">
        <v>668</v>
      </c>
      <c r="D492" s="2">
        <v>6</v>
      </c>
      <c r="E492" s="2">
        <v>5.0999999999999996</v>
      </c>
      <c r="F492" s="2">
        <v>5.9</v>
      </c>
      <c r="G492" s="3">
        <v>305</v>
      </c>
      <c r="H492" s="3">
        <v>3384</v>
      </c>
      <c r="I492" t="str">
        <f t="shared" si="7"/>
        <v>2011</v>
      </c>
      <c r="J492" t="s">
        <v>592</v>
      </c>
    </row>
    <row r="493" spans="1:10" x14ac:dyDescent="0.25">
      <c r="A493" t="s">
        <v>597</v>
      </c>
      <c r="B493" t="s">
        <v>14</v>
      </c>
      <c r="C493">
        <v>581</v>
      </c>
      <c r="D493" s="2">
        <v>5.7</v>
      </c>
      <c r="E493" s="2">
        <v>4.2</v>
      </c>
      <c r="F493" s="2">
        <v>4.8</v>
      </c>
      <c r="G493" s="3">
        <v>200</v>
      </c>
      <c r="H493" s="3">
        <v>2764</v>
      </c>
      <c r="I493" t="str">
        <f t="shared" si="7"/>
        <v>2013</v>
      </c>
      <c r="J493" t="s">
        <v>592</v>
      </c>
    </row>
    <row r="494" spans="1:10" x14ac:dyDescent="0.25">
      <c r="A494" t="s">
        <v>598</v>
      </c>
      <c r="B494" t="s">
        <v>23</v>
      </c>
      <c r="C494">
        <v>675</v>
      </c>
      <c r="D494" s="2">
        <v>6</v>
      </c>
      <c r="E494" s="2">
        <v>5.5</v>
      </c>
      <c r="F494" s="2">
        <v>5.6</v>
      </c>
      <c r="G494" s="3">
        <v>305</v>
      </c>
      <c r="H494" s="3">
        <v>3386</v>
      </c>
      <c r="I494" t="str">
        <f t="shared" si="7"/>
        <v>2015</v>
      </c>
      <c r="J494" t="s">
        <v>592</v>
      </c>
    </row>
    <row r="495" spans="1:10" x14ac:dyDescent="0.25">
      <c r="A495" t="s">
        <v>599</v>
      </c>
      <c r="B495" t="s">
        <v>23</v>
      </c>
      <c r="C495">
        <v>689</v>
      </c>
      <c r="D495" s="2">
        <v>6</v>
      </c>
      <c r="E495" s="2">
        <v>5.8</v>
      </c>
      <c r="F495" s="2">
        <v>5.4</v>
      </c>
      <c r="G495" s="3">
        <v>341</v>
      </c>
      <c r="H495" s="3">
        <v>3485</v>
      </c>
      <c r="I495" t="str">
        <f t="shared" si="7"/>
        <v>2019</v>
      </c>
      <c r="J495" t="s">
        <v>592</v>
      </c>
    </row>
    <row r="496" spans="1:10" x14ac:dyDescent="0.25">
      <c r="A496" t="s">
        <v>600</v>
      </c>
      <c r="B496" t="s">
        <v>29</v>
      </c>
      <c r="C496">
        <v>487</v>
      </c>
      <c r="D496" s="2">
        <v>5.0999999999999996</v>
      </c>
      <c r="E496" s="2">
        <v>3.7</v>
      </c>
      <c r="F496" s="2">
        <v>5</v>
      </c>
      <c r="G496" s="3">
        <v>150</v>
      </c>
      <c r="H496" s="3">
        <v>2550</v>
      </c>
      <c r="I496" t="str">
        <f t="shared" si="7"/>
        <v>1969</v>
      </c>
      <c r="J496" t="s">
        <v>52</v>
      </c>
    </row>
    <row r="497" spans="1:10" x14ac:dyDescent="0.25">
      <c r="A497" t="s">
        <v>601</v>
      </c>
      <c r="B497" t="s">
        <v>29</v>
      </c>
      <c r="C497">
        <v>315</v>
      </c>
      <c r="D497" s="2">
        <v>4</v>
      </c>
      <c r="E497" s="2">
        <v>2.7</v>
      </c>
      <c r="F497" s="2">
        <v>4.9000000000000004</v>
      </c>
      <c r="G497" s="3">
        <v>97</v>
      </c>
      <c r="H497" s="3">
        <v>2392</v>
      </c>
      <c r="I497" t="str">
        <f t="shared" si="7"/>
        <v>1974</v>
      </c>
      <c r="J497" t="s">
        <v>52</v>
      </c>
    </row>
    <row r="498" spans="1:10" x14ac:dyDescent="0.25">
      <c r="A498" t="s">
        <v>602</v>
      </c>
      <c r="B498" t="s">
        <v>29</v>
      </c>
      <c r="C498">
        <v>269</v>
      </c>
      <c r="D498" s="2">
        <v>3.4</v>
      </c>
      <c r="E498" s="2">
        <v>2.4</v>
      </c>
      <c r="F498" s="2">
        <v>7.5</v>
      </c>
      <c r="G498" s="3">
        <v>135</v>
      </c>
      <c r="H498" s="3">
        <v>3417</v>
      </c>
      <c r="I498" t="str">
        <f t="shared" si="7"/>
        <v>1979</v>
      </c>
      <c r="J498" t="s">
        <v>52</v>
      </c>
    </row>
    <row r="499" spans="1:10" x14ac:dyDescent="0.25">
      <c r="A499" t="s">
        <v>603</v>
      </c>
      <c r="B499" t="s">
        <v>29</v>
      </c>
      <c r="C499">
        <v>480</v>
      </c>
      <c r="D499" s="2">
        <v>4.5</v>
      </c>
      <c r="E499" s="2">
        <v>4</v>
      </c>
      <c r="F499" s="2">
        <v>5.2</v>
      </c>
      <c r="G499" s="3">
        <v>128</v>
      </c>
      <c r="H499" s="3">
        <v>2094</v>
      </c>
      <c r="I499" t="str">
        <f t="shared" si="7"/>
        <v>1985</v>
      </c>
      <c r="J499" t="s">
        <v>52</v>
      </c>
    </row>
    <row r="500" spans="1:10" x14ac:dyDescent="0.25">
      <c r="A500" t="s">
        <v>604</v>
      </c>
      <c r="B500" t="s">
        <v>14</v>
      </c>
      <c r="C500">
        <v>502</v>
      </c>
      <c r="D500" s="2">
        <v>5.0999999999999996</v>
      </c>
      <c r="E500" s="2">
        <v>3.8</v>
      </c>
      <c r="F500" s="2">
        <v>5.4</v>
      </c>
      <c r="G500" s="3">
        <v>145</v>
      </c>
      <c r="H500" s="3">
        <v>2620</v>
      </c>
      <c r="I500" t="str">
        <f t="shared" si="7"/>
        <v>1989</v>
      </c>
      <c r="J500" t="s">
        <v>52</v>
      </c>
    </row>
    <row r="501" spans="1:10" x14ac:dyDescent="0.25">
      <c r="A501" t="s">
        <v>605</v>
      </c>
      <c r="B501" t="s">
        <v>14</v>
      </c>
      <c r="C501">
        <v>544</v>
      </c>
      <c r="D501" s="2">
        <v>5.8</v>
      </c>
      <c r="E501" s="2">
        <v>4.7</v>
      </c>
      <c r="F501" s="2">
        <v>5.5</v>
      </c>
      <c r="G501" s="3">
        <v>232</v>
      </c>
      <c r="H501" s="3">
        <v>3219</v>
      </c>
      <c r="I501" t="str">
        <f t="shared" si="7"/>
        <v>1992</v>
      </c>
      <c r="J501" t="s">
        <v>52</v>
      </c>
    </row>
    <row r="502" spans="1:10" x14ac:dyDescent="0.25">
      <c r="A502" t="s">
        <v>606</v>
      </c>
      <c r="B502" t="s">
        <v>14</v>
      </c>
      <c r="C502">
        <v>558</v>
      </c>
      <c r="D502" s="2">
        <v>5.4</v>
      </c>
      <c r="E502" s="2">
        <v>4.0999999999999996</v>
      </c>
      <c r="F502" s="2">
        <v>5.0999999999999996</v>
      </c>
      <c r="G502" s="3">
        <v>206</v>
      </c>
      <c r="H502" s="3">
        <v>3329</v>
      </c>
      <c r="I502" t="str">
        <f t="shared" si="7"/>
        <v>1992</v>
      </c>
      <c r="J502" t="s">
        <v>52</v>
      </c>
    </row>
    <row r="503" spans="1:10" x14ac:dyDescent="0.25">
      <c r="A503" t="s">
        <v>607</v>
      </c>
      <c r="B503" t="s">
        <v>23</v>
      </c>
      <c r="C503">
        <v>693</v>
      </c>
      <c r="D503" s="2">
        <v>4.7</v>
      </c>
      <c r="E503" s="2">
        <v>5.9</v>
      </c>
      <c r="F503" s="2">
        <v>10</v>
      </c>
      <c r="G503" s="3">
        <v>360</v>
      </c>
      <c r="H503" s="3">
        <v>4000</v>
      </c>
      <c r="I503" t="str">
        <f t="shared" si="7"/>
        <v>1993</v>
      </c>
      <c r="J503" t="s">
        <v>52</v>
      </c>
    </row>
    <row r="504" spans="1:10" x14ac:dyDescent="0.25">
      <c r="A504" t="s">
        <v>608</v>
      </c>
      <c r="B504" t="s">
        <v>14</v>
      </c>
      <c r="C504">
        <v>590</v>
      </c>
      <c r="D504" s="2">
        <v>6.1</v>
      </c>
      <c r="E504" s="2">
        <v>5.0999999999999996</v>
      </c>
      <c r="F504" s="2">
        <v>5.3</v>
      </c>
      <c r="G504" s="3">
        <v>255</v>
      </c>
      <c r="H504" s="3">
        <v>3175</v>
      </c>
      <c r="I504" t="str">
        <f t="shared" si="7"/>
        <v>1994</v>
      </c>
      <c r="J504" t="s">
        <v>52</v>
      </c>
    </row>
    <row r="505" spans="1:10" x14ac:dyDescent="0.25">
      <c r="A505" t="s">
        <v>609</v>
      </c>
      <c r="B505" t="s">
        <v>23</v>
      </c>
      <c r="C505">
        <v>646</v>
      </c>
      <c r="D505" s="2">
        <v>6.4</v>
      </c>
      <c r="E505" s="2">
        <v>4.5999999999999996</v>
      </c>
      <c r="F505" s="2">
        <v>4.7</v>
      </c>
      <c r="G505" s="3">
        <v>320</v>
      </c>
      <c r="H505" s="3">
        <v>3329</v>
      </c>
      <c r="I505" t="str">
        <f t="shared" si="7"/>
        <v>1998</v>
      </c>
      <c r="J505" t="s">
        <v>52</v>
      </c>
    </row>
    <row r="506" spans="1:10" x14ac:dyDescent="0.25">
      <c r="A506" t="s">
        <v>610</v>
      </c>
      <c r="B506" t="s">
        <v>33</v>
      </c>
      <c r="C506">
        <v>800</v>
      </c>
      <c r="D506" s="2">
        <v>7.5</v>
      </c>
      <c r="E506" s="2">
        <v>5.9</v>
      </c>
      <c r="F506" s="2">
        <v>4.0999999999999996</v>
      </c>
      <c r="G506" s="3">
        <v>505</v>
      </c>
      <c r="H506" s="3">
        <v>3252</v>
      </c>
      <c r="I506" t="str">
        <f t="shared" si="7"/>
        <v>1998</v>
      </c>
      <c r="J506" t="s">
        <v>52</v>
      </c>
    </row>
    <row r="507" spans="1:10" x14ac:dyDescent="0.25">
      <c r="A507" t="s">
        <v>611</v>
      </c>
      <c r="B507" t="s">
        <v>14</v>
      </c>
      <c r="C507">
        <v>557</v>
      </c>
      <c r="D507" s="2">
        <v>5.5</v>
      </c>
      <c r="E507" s="2">
        <v>3.8</v>
      </c>
      <c r="F507" s="2">
        <v>5.2</v>
      </c>
      <c r="G507" s="3">
        <v>187</v>
      </c>
      <c r="H507" s="3">
        <v>2560</v>
      </c>
      <c r="I507" t="str">
        <f t="shared" si="7"/>
        <v>2003</v>
      </c>
      <c r="J507" t="s">
        <v>52</v>
      </c>
    </row>
    <row r="508" spans="1:10" x14ac:dyDescent="0.25">
      <c r="A508" t="s">
        <v>612</v>
      </c>
      <c r="B508" t="s">
        <v>29</v>
      </c>
      <c r="C508">
        <v>457</v>
      </c>
      <c r="D508" s="2">
        <v>4</v>
      </c>
      <c r="E508" s="2">
        <v>2.7</v>
      </c>
      <c r="F508" s="2">
        <v>9.4</v>
      </c>
      <c r="G508" s="3">
        <v>169</v>
      </c>
      <c r="H508" s="3">
        <v>4740</v>
      </c>
      <c r="I508" t="str">
        <f t="shared" si="7"/>
        <v>2007</v>
      </c>
      <c r="J508" t="s">
        <v>52</v>
      </c>
    </row>
    <row r="509" spans="1:10" x14ac:dyDescent="0.25">
      <c r="A509" t="s">
        <v>613</v>
      </c>
      <c r="B509" t="s">
        <v>14</v>
      </c>
      <c r="C509">
        <v>579</v>
      </c>
      <c r="D509" s="2">
        <v>5.5</v>
      </c>
      <c r="E509" s="2">
        <v>4.2</v>
      </c>
      <c r="F509" s="2">
        <v>4.8</v>
      </c>
      <c r="G509" s="3">
        <v>197</v>
      </c>
      <c r="H509" s="3">
        <v>2734</v>
      </c>
      <c r="I509" t="str">
        <f t="shared" si="7"/>
        <v>2013</v>
      </c>
      <c r="J509" t="s">
        <v>52</v>
      </c>
    </row>
    <row r="510" spans="1:10" x14ac:dyDescent="0.25">
      <c r="A510" t="s">
        <v>614</v>
      </c>
      <c r="B510" t="s">
        <v>29</v>
      </c>
      <c r="C510">
        <v>404</v>
      </c>
      <c r="D510" s="2">
        <v>4.0999999999999996</v>
      </c>
      <c r="E510" s="2">
        <v>2.5</v>
      </c>
      <c r="F510" s="2">
        <v>9.5</v>
      </c>
      <c r="G510" s="3">
        <v>161</v>
      </c>
      <c r="H510" s="3">
        <v>4993</v>
      </c>
      <c r="I510" t="str">
        <f t="shared" si="7"/>
        <v>2016</v>
      </c>
      <c r="J510" t="s">
        <v>52</v>
      </c>
    </row>
    <row r="511" spans="1:10" x14ac:dyDescent="0.25">
      <c r="A511" t="s">
        <v>615</v>
      </c>
      <c r="B511" t="s">
        <v>33</v>
      </c>
      <c r="C511">
        <v>731</v>
      </c>
      <c r="D511" s="2">
        <v>6.2</v>
      </c>
      <c r="E511" s="2">
        <v>5.5</v>
      </c>
      <c r="F511" s="2">
        <v>4.8</v>
      </c>
      <c r="G511" s="3">
        <v>335</v>
      </c>
      <c r="H511" s="3">
        <v>3397</v>
      </c>
      <c r="I511" t="str">
        <f t="shared" si="7"/>
        <v>2020</v>
      </c>
      <c r="J511" t="s">
        <v>52</v>
      </c>
    </row>
    <row r="512" spans="1:10" x14ac:dyDescent="0.25">
      <c r="A512" t="s">
        <v>616</v>
      </c>
      <c r="B512" t="s">
        <v>18</v>
      </c>
      <c r="C512">
        <v>861</v>
      </c>
      <c r="D512" s="2">
        <v>8.6999999999999993</v>
      </c>
      <c r="E512" s="2">
        <v>5.4</v>
      </c>
      <c r="F512" s="2">
        <v>3.4</v>
      </c>
      <c r="G512" s="3">
        <v>800</v>
      </c>
      <c r="H512" s="3">
        <v>2150</v>
      </c>
      <c r="I512" t="str">
        <f t="shared" si="7"/>
        <v>1998</v>
      </c>
      <c r="J512" t="s">
        <v>617</v>
      </c>
    </row>
    <row r="513" spans="1:10" x14ac:dyDescent="0.25">
      <c r="A513" t="s">
        <v>618</v>
      </c>
      <c r="B513" t="s">
        <v>33</v>
      </c>
      <c r="C513">
        <v>779</v>
      </c>
      <c r="D513" s="2">
        <v>6.7</v>
      </c>
      <c r="E513" s="2">
        <v>5.3</v>
      </c>
      <c r="F513" s="2">
        <v>4.3</v>
      </c>
      <c r="G513" s="3">
        <v>406</v>
      </c>
      <c r="H513" s="3">
        <v>2377</v>
      </c>
      <c r="I513" t="str">
        <f t="shared" si="7"/>
        <v>2005</v>
      </c>
      <c r="J513" t="s">
        <v>617</v>
      </c>
    </row>
    <row r="514" spans="1:10" x14ac:dyDescent="0.25">
      <c r="A514" t="s">
        <v>619</v>
      </c>
      <c r="B514" t="s">
        <v>18</v>
      </c>
      <c r="C514">
        <v>825</v>
      </c>
      <c r="D514" s="2">
        <v>7.2</v>
      </c>
      <c r="E514" s="2">
        <v>5.9</v>
      </c>
      <c r="F514" s="2">
        <v>4.2</v>
      </c>
      <c r="G514" s="3">
        <v>480</v>
      </c>
      <c r="H514" s="3">
        <v>2645</v>
      </c>
      <c r="I514" t="str">
        <f t="shared" si="7"/>
        <v>2018</v>
      </c>
      <c r="J514" t="s">
        <v>617</v>
      </c>
    </row>
    <row r="515" spans="1:10" x14ac:dyDescent="0.25">
      <c r="A515" t="s">
        <v>620</v>
      </c>
      <c r="B515" t="s">
        <v>37</v>
      </c>
      <c r="C515">
        <v>961</v>
      </c>
      <c r="D515" s="2">
        <v>8.8000000000000007</v>
      </c>
      <c r="E515" s="2">
        <v>7.7</v>
      </c>
      <c r="F515" s="2">
        <v>3.9</v>
      </c>
      <c r="G515" s="3">
        <v>1020</v>
      </c>
      <c r="H515" s="3">
        <v>2094</v>
      </c>
      <c r="I515" t="str">
        <f t="shared" ref="I515:I540" si="8">LEFT(A515,4)</f>
        <v>2015</v>
      </c>
      <c r="J515" t="s">
        <v>621</v>
      </c>
    </row>
    <row r="516" spans="1:10" x14ac:dyDescent="0.25">
      <c r="A516" t="s">
        <v>622</v>
      </c>
      <c r="B516" t="s">
        <v>23</v>
      </c>
      <c r="C516">
        <v>635</v>
      </c>
      <c r="D516" s="2">
        <v>6.6</v>
      </c>
      <c r="E516" s="2">
        <v>4.0999999999999996</v>
      </c>
      <c r="F516" s="2">
        <v>4.7</v>
      </c>
      <c r="G516" s="3">
        <v>379</v>
      </c>
      <c r="H516" s="3">
        <v>3642</v>
      </c>
      <c r="I516" t="str">
        <f t="shared" si="8"/>
        <v>1990</v>
      </c>
      <c r="J516" t="s">
        <v>623</v>
      </c>
    </row>
    <row r="517" spans="1:10" x14ac:dyDescent="0.25">
      <c r="A517" t="s">
        <v>624</v>
      </c>
      <c r="B517" t="s">
        <v>23</v>
      </c>
      <c r="C517">
        <v>696</v>
      </c>
      <c r="D517" s="2">
        <v>7.1</v>
      </c>
      <c r="E517" s="2">
        <v>4.9000000000000004</v>
      </c>
      <c r="F517" s="2">
        <v>5.2</v>
      </c>
      <c r="G517" s="3">
        <v>398</v>
      </c>
      <c r="H517" s="3">
        <v>3697</v>
      </c>
      <c r="I517" t="str">
        <f t="shared" si="8"/>
        <v>2005</v>
      </c>
      <c r="J517" t="s">
        <v>623</v>
      </c>
    </row>
    <row r="518" spans="1:10" x14ac:dyDescent="0.25">
      <c r="A518" t="s">
        <v>625</v>
      </c>
      <c r="B518" t="s">
        <v>14</v>
      </c>
      <c r="C518">
        <v>584</v>
      </c>
      <c r="D518" s="2">
        <v>5.0999999999999996</v>
      </c>
      <c r="E518" s="2">
        <v>3.3</v>
      </c>
      <c r="F518" s="2">
        <v>4.7</v>
      </c>
      <c r="G518" s="3">
        <v>202</v>
      </c>
      <c r="H518" s="3">
        <v>2851</v>
      </c>
      <c r="I518" t="str">
        <f t="shared" si="8"/>
        <v>2016</v>
      </c>
      <c r="J518" t="s">
        <v>623</v>
      </c>
    </row>
    <row r="519" spans="1:10" x14ac:dyDescent="0.25">
      <c r="A519" t="s">
        <v>626</v>
      </c>
      <c r="B519" t="s">
        <v>29</v>
      </c>
      <c r="C519">
        <v>100</v>
      </c>
      <c r="D519" s="2">
        <v>2.9</v>
      </c>
      <c r="E519" s="2">
        <v>1.7</v>
      </c>
      <c r="F519" s="2">
        <v>5.7</v>
      </c>
      <c r="G519" s="3">
        <v>40</v>
      </c>
      <c r="H519" s="3">
        <v>1760</v>
      </c>
      <c r="I519" t="str">
        <f t="shared" si="8"/>
        <v>1963</v>
      </c>
      <c r="J519" t="s">
        <v>54</v>
      </c>
    </row>
    <row r="520" spans="1:10" x14ac:dyDescent="0.25">
      <c r="A520" t="s">
        <v>627</v>
      </c>
      <c r="B520" t="s">
        <v>18</v>
      </c>
      <c r="C520">
        <v>900</v>
      </c>
      <c r="D520" s="2">
        <v>6.1</v>
      </c>
      <c r="E520" s="2">
        <v>8</v>
      </c>
      <c r="F520" s="2">
        <v>4.4000000000000004</v>
      </c>
      <c r="G520" s="3">
        <v>329</v>
      </c>
      <c r="H520" s="3">
        <v>1543</v>
      </c>
      <c r="I520" t="str">
        <f t="shared" si="8"/>
        <v>1963</v>
      </c>
      <c r="J520" t="s">
        <v>54</v>
      </c>
    </row>
    <row r="521" spans="1:10" x14ac:dyDescent="0.25">
      <c r="A521" t="s">
        <v>628</v>
      </c>
      <c r="B521" t="s">
        <v>29</v>
      </c>
      <c r="C521">
        <v>100</v>
      </c>
      <c r="D521" s="2">
        <v>2.6</v>
      </c>
      <c r="E521" s="2">
        <v>1.5</v>
      </c>
      <c r="F521" s="2">
        <v>5.7</v>
      </c>
      <c r="G521" s="3">
        <v>50</v>
      </c>
      <c r="H521" s="3">
        <v>2513</v>
      </c>
      <c r="I521" t="str">
        <f t="shared" si="8"/>
        <v>1963</v>
      </c>
      <c r="J521" t="s">
        <v>54</v>
      </c>
    </row>
    <row r="522" spans="1:10" x14ac:dyDescent="0.25">
      <c r="A522" t="s">
        <v>629</v>
      </c>
      <c r="B522" t="s">
        <v>29</v>
      </c>
      <c r="C522">
        <v>349</v>
      </c>
      <c r="D522" s="2">
        <v>3.5</v>
      </c>
      <c r="E522" s="2">
        <v>2.5</v>
      </c>
      <c r="F522" s="2">
        <v>7.7</v>
      </c>
      <c r="G522" s="3">
        <v>80</v>
      </c>
      <c r="H522" s="3">
        <v>2400</v>
      </c>
      <c r="I522" t="str">
        <f t="shared" si="8"/>
        <v>1969</v>
      </c>
      <c r="J522" t="s">
        <v>54</v>
      </c>
    </row>
    <row r="523" spans="1:10" x14ac:dyDescent="0.25">
      <c r="A523" t="s">
        <v>630</v>
      </c>
      <c r="B523" t="s">
        <v>29</v>
      </c>
      <c r="C523">
        <v>371</v>
      </c>
      <c r="D523" s="2">
        <v>3.8</v>
      </c>
      <c r="E523" s="2">
        <v>2.8</v>
      </c>
      <c r="F523" s="2">
        <v>8.5</v>
      </c>
      <c r="G523" s="3">
        <v>93</v>
      </c>
      <c r="H523" s="3">
        <v>2165</v>
      </c>
      <c r="I523" t="str">
        <f t="shared" si="8"/>
        <v>1970</v>
      </c>
      <c r="J523" t="s">
        <v>54</v>
      </c>
    </row>
    <row r="524" spans="1:10" x14ac:dyDescent="0.25">
      <c r="A524" t="s">
        <v>631</v>
      </c>
      <c r="B524" t="s">
        <v>29</v>
      </c>
      <c r="C524">
        <v>293</v>
      </c>
      <c r="D524" s="2">
        <v>3.7</v>
      </c>
      <c r="E524" s="2">
        <v>2.5</v>
      </c>
      <c r="F524" s="2">
        <v>4.9000000000000004</v>
      </c>
      <c r="G524" s="3">
        <v>74</v>
      </c>
      <c r="H524" s="3">
        <v>2015</v>
      </c>
      <c r="I524" t="str">
        <f t="shared" si="8"/>
        <v>1981</v>
      </c>
      <c r="J524" t="s">
        <v>54</v>
      </c>
    </row>
    <row r="525" spans="1:10" x14ac:dyDescent="0.25">
      <c r="A525" t="s">
        <v>632</v>
      </c>
      <c r="B525" t="s">
        <v>29</v>
      </c>
      <c r="C525">
        <v>428</v>
      </c>
      <c r="D525" s="2">
        <v>4.2</v>
      </c>
      <c r="E525" s="2">
        <v>3.5</v>
      </c>
      <c r="F525" s="2">
        <v>5</v>
      </c>
      <c r="G525" s="3">
        <v>112</v>
      </c>
      <c r="H525" s="3">
        <v>1909</v>
      </c>
      <c r="I525" t="str">
        <f t="shared" si="8"/>
        <v>1983</v>
      </c>
      <c r="J525" t="s">
        <v>54</v>
      </c>
    </row>
    <row r="526" spans="1:10" x14ac:dyDescent="0.25">
      <c r="A526" t="s">
        <v>633</v>
      </c>
      <c r="B526" t="s">
        <v>29</v>
      </c>
      <c r="C526">
        <v>429</v>
      </c>
      <c r="D526" s="2">
        <v>4.5999999999999996</v>
      </c>
      <c r="E526" s="2">
        <v>3.4</v>
      </c>
      <c r="F526" s="2">
        <v>4.9000000000000004</v>
      </c>
      <c r="G526" s="3">
        <v>139</v>
      </c>
      <c r="H526" s="3">
        <v>2425</v>
      </c>
      <c r="I526" t="str">
        <f t="shared" si="8"/>
        <v>1992</v>
      </c>
      <c r="J526" t="s">
        <v>54</v>
      </c>
    </row>
    <row r="527" spans="1:10" x14ac:dyDescent="0.25">
      <c r="A527" t="s">
        <v>634</v>
      </c>
      <c r="B527" t="s">
        <v>14</v>
      </c>
      <c r="C527">
        <v>533</v>
      </c>
      <c r="D527" s="2">
        <v>5.4</v>
      </c>
      <c r="E527" s="2">
        <v>3.6</v>
      </c>
      <c r="F527" s="2">
        <v>5</v>
      </c>
      <c r="G527" s="3">
        <v>178</v>
      </c>
      <c r="H527" s="3">
        <v>2734</v>
      </c>
      <c r="I527" t="str">
        <f t="shared" si="8"/>
        <v>1995</v>
      </c>
      <c r="J527" t="s">
        <v>54</v>
      </c>
    </row>
    <row r="528" spans="1:10" x14ac:dyDescent="0.25">
      <c r="A528" t="s">
        <v>635</v>
      </c>
      <c r="B528" t="s">
        <v>14</v>
      </c>
      <c r="C528">
        <v>510</v>
      </c>
      <c r="D528" s="2">
        <v>5.0999999999999996</v>
      </c>
      <c r="E528" s="2">
        <v>3.7</v>
      </c>
      <c r="F528" s="2">
        <v>5.0999999999999996</v>
      </c>
      <c r="G528" s="3">
        <v>172</v>
      </c>
      <c r="H528" s="3">
        <v>2800</v>
      </c>
      <c r="I528" t="str">
        <f t="shared" si="8"/>
        <v>1998</v>
      </c>
      <c r="J528" t="s">
        <v>54</v>
      </c>
    </row>
    <row r="529" spans="1:10" x14ac:dyDescent="0.25">
      <c r="A529" t="s">
        <v>636</v>
      </c>
      <c r="B529" t="s">
        <v>23</v>
      </c>
      <c r="C529">
        <v>618</v>
      </c>
      <c r="D529" s="2">
        <v>5.6</v>
      </c>
      <c r="E529" s="2">
        <v>5</v>
      </c>
      <c r="F529" s="2">
        <v>5.4</v>
      </c>
      <c r="G529" s="3">
        <v>241</v>
      </c>
      <c r="H529" s="3">
        <v>3256</v>
      </c>
      <c r="I529" t="str">
        <f t="shared" si="8"/>
        <v>2003</v>
      </c>
      <c r="J529" t="s">
        <v>54</v>
      </c>
    </row>
    <row r="530" spans="1:10" x14ac:dyDescent="0.25">
      <c r="A530" t="s">
        <v>637</v>
      </c>
      <c r="B530" t="s">
        <v>23</v>
      </c>
      <c r="C530">
        <v>645</v>
      </c>
      <c r="D530" s="2">
        <v>5.8</v>
      </c>
      <c r="E530" s="2">
        <v>5</v>
      </c>
      <c r="F530" s="2">
        <v>5.5</v>
      </c>
      <c r="G530" s="3">
        <v>267</v>
      </c>
      <c r="H530" s="3">
        <v>3188</v>
      </c>
      <c r="I530" t="str">
        <f t="shared" si="8"/>
        <v>2010</v>
      </c>
      <c r="J530" t="s">
        <v>54</v>
      </c>
    </row>
    <row r="531" spans="1:10" x14ac:dyDescent="0.25">
      <c r="A531" t="s">
        <v>638</v>
      </c>
      <c r="B531" t="s">
        <v>23</v>
      </c>
      <c r="C531">
        <v>663</v>
      </c>
      <c r="D531" s="2">
        <v>5.8</v>
      </c>
      <c r="E531" s="2">
        <v>4.5999999999999996</v>
      </c>
      <c r="F531" s="2">
        <v>4.9000000000000004</v>
      </c>
      <c r="G531" s="3">
        <v>261</v>
      </c>
      <c r="H531" s="3">
        <v>2963</v>
      </c>
      <c r="I531" t="str">
        <f t="shared" si="8"/>
        <v>2011</v>
      </c>
      <c r="J531" t="s">
        <v>54</v>
      </c>
    </row>
    <row r="532" spans="1:10" x14ac:dyDescent="0.25">
      <c r="A532" t="s">
        <v>639</v>
      </c>
      <c r="B532" t="s">
        <v>23</v>
      </c>
      <c r="C532">
        <v>663</v>
      </c>
      <c r="D532" s="2">
        <v>5.9</v>
      </c>
      <c r="E532" s="2">
        <v>5.8</v>
      </c>
      <c r="F532" s="2">
        <v>5.5</v>
      </c>
      <c r="G532" s="3">
        <v>296</v>
      </c>
      <c r="H532" s="3">
        <v>3254</v>
      </c>
      <c r="I532" t="str">
        <f t="shared" si="8"/>
        <v>2014</v>
      </c>
      <c r="J532" t="s">
        <v>54</v>
      </c>
    </row>
    <row r="533" spans="1:10" x14ac:dyDescent="0.25">
      <c r="A533" t="s">
        <v>640</v>
      </c>
      <c r="B533" t="s">
        <v>18</v>
      </c>
      <c r="C533">
        <v>851</v>
      </c>
      <c r="D533" s="2">
        <v>4.8</v>
      </c>
      <c r="E533" s="2">
        <v>9.1999999999999993</v>
      </c>
      <c r="F533" s="2">
        <v>7.6</v>
      </c>
      <c r="G533" s="3">
        <v>553</v>
      </c>
      <c r="H533" s="3">
        <v>2668</v>
      </c>
      <c r="I533" t="str">
        <f t="shared" si="8"/>
        <v>2017</v>
      </c>
      <c r="J533" t="s">
        <v>54</v>
      </c>
    </row>
    <row r="534" spans="1:10" x14ac:dyDescent="0.25">
      <c r="A534" t="s">
        <v>641</v>
      </c>
      <c r="B534" t="s">
        <v>14</v>
      </c>
      <c r="C534">
        <v>548</v>
      </c>
      <c r="D534" s="2">
        <v>5</v>
      </c>
      <c r="E534" s="2">
        <v>4</v>
      </c>
      <c r="F534" s="2">
        <v>5.5</v>
      </c>
      <c r="G534" s="3">
        <v>225</v>
      </c>
      <c r="H534" s="3">
        <v>3175</v>
      </c>
      <c r="I534" t="str">
        <f t="shared" si="8"/>
        <v>1983</v>
      </c>
      <c r="J534" t="s">
        <v>56</v>
      </c>
    </row>
    <row r="535" spans="1:10" x14ac:dyDescent="0.25">
      <c r="A535" t="s">
        <v>642</v>
      </c>
      <c r="B535" t="s">
        <v>14</v>
      </c>
      <c r="C535">
        <v>511</v>
      </c>
      <c r="D535" s="2">
        <v>5.8</v>
      </c>
      <c r="E535" s="2">
        <v>3.3</v>
      </c>
      <c r="F535" s="2">
        <v>5</v>
      </c>
      <c r="G535" s="3">
        <v>240</v>
      </c>
      <c r="H535" s="3">
        <v>3230</v>
      </c>
      <c r="I535" t="str">
        <f t="shared" si="8"/>
        <v>1997</v>
      </c>
      <c r="J535" t="s">
        <v>56</v>
      </c>
    </row>
    <row r="536" spans="1:10" x14ac:dyDescent="0.25">
      <c r="A536" t="s">
        <v>643</v>
      </c>
      <c r="B536" t="s">
        <v>23</v>
      </c>
      <c r="C536">
        <v>662</v>
      </c>
      <c r="D536" s="2">
        <v>6.1</v>
      </c>
      <c r="E536" s="2">
        <v>5.5</v>
      </c>
      <c r="F536" s="2">
        <v>5.0999999999999996</v>
      </c>
      <c r="G536" s="3">
        <v>346</v>
      </c>
      <c r="H536" s="3">
        <v>3985</v>
      </c>
      <c r="I536" t="str">
        <f t="shared" si="8"/>
        <v>2015</v>
      </c>
      <c r="J536" t="s">
        <v>56</v>
      </c>
    </row>
    <row r="537" spans="1:10" x14ac:dyDescent="0.25">
      <c r="A537" t="s">
        <v>644</v>
      </c>
      <c r="B537" t="s">
        <v>18</v>
      </c>
      <c r="C537">
        <v>886</v>
      </c>
      <c r="D537" s="2">
        <v>6.8</v>
      </c>
      <c r="E537" s="2">
        <v>8.5</v>
      </c>
      <c r="F537" s="2">
        <v>3.7</v>
      </c>
      <c r="G537" s="3">
        <v>385</v>
      </c>
      <c r="H537" s="3">
        <v>1598</v>
      </c>
      <c r="I537" t="str">
        <f t="shared" si="8"/>
        <v>2017</v>
      </c>
      <c r="J537" t="s">
        <v>645</v>
      </c>
    </row>
    <row r="538" spans="1:10" x14ac:dyDescent="0.25">
      <c r="A538" t="s">
        <v>646</v>
      </c>
      <c r="B538" t="s">
        <v>29</v>
      </c>
      <c r="C538">
        <v>198</v>
      </c>
      <c r="D538" s="2">
        <v>2.6</v>
      </c>
      <c r="E538" s="2">
        <v>2</v>
      </c>
      <c r="F538" s="2">
        <v>7.1</v>
      </c>
      <c r="G538" s="3">
        <v>60</v>
      </c>
      <c r="H538" s="3">
        <v>2137</v>
      </c>
      <c r="I538" t="str">
        <f t="shared" si="8"/>
        <v>1945</v>
      </c>
      <c r="J538" t="s">
        <v>647</v>
      </c>
    </row>
    <row r="539" spans="1:10" x14ac:dyDescent="0.25">
      <c r="A539" t="s">
        <v>648</v>
      </c>
      <c r="B539" t="s">
        <v>37</v>
      </c>
      <c r="C539">
        <v>927</v>
      </c>
      <c r="D539" s="2">
        <v>9</v>
      </c>
      <c r="E539" s="2">
        <v>6.7</v>
      </c>
      <c r="F539" s="2">
        <v>4</v>
      </c>
      <c r="G539" s="3">
        <v>1177</v>
      </c>
      <c r="H539" s="3">
        <v>3410</v>
      </c>
      <c r="I539" t="str">
        <f t="shared" si="8"/>
        <v>2019</v>
      </c>
      <c r="J539" t="s">
        <v>649</v>
      </c>
    </row>
    <row r="584" spans="4:4" x14ac:dyDescent="0.25">
      <c r="D584" s="4"/>
    </row>
    <row r="1024" spans="10:10" x14ac:dyDescent="0.25">
      <c r="J1024" t="s">
        <v>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Linki</vt:lpstr>
      <vt:lpstr>Samochody_Excel</vt:lpstr>
      <vt:lpstr>Pokemon</vt:lpstr>
      <vt:lpstr>Samochody_R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Rybacki</dc:creator>
  <cp:lastModifiedBy>Jakub Rybacki</cp:lastModifiedBy>
  <dcterms:created xsi:type="dcterms:W3CDTF">2022-03-26T12:28:46Z</dcterms:created>
  <dcterms:modified xsi:type="dcterms:W3CDTF">2022-03-26T13:33:00Z</dcterms:modified>
</cp:coreProperties>
</file>