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Ćwiczenia\"/>
    </mc:Choice>
  </mc:AlternateContent>
  <xr:revisionPtr revIDLastSave="0" documentId="13_ncr:1_{488C53D6-4170-4775-A1BF-27143054972A}" xr6:coauthVersionLast="36" xr6:coauthVersionMax="47" xr10:uidLastSave="{00000000-0000-0000-0000-000000000000}"/>
  <bookViews>
    <workbookView xWindow="-120" yWindow="-120" windowWidth="27645" windowHeight="16440" xr2:uid="{E91FA593-352F-4B52-82D5-6F0B99148AC9}"/>
  </bookViews>
  <sheets>
    <sheet name="Źródła" sheetId="3" r:id="rId1"/>
    <sheet name="Dane_zad1" sheetId="1" r:id="rId2"/>
    <sheet name="Dane_zad2" sheetId="5" r:id="rId3"/>
    <sheet name="Dane_zad3" sheetId="6" r:id="rId4"/>
    <sheet name="Dane_zad4" sheetId="8" r:id="rId5"/>
    <sheet name="Dane_zad5" sheetId="10" r:id="rId6"/>
    <sheet name="Zadanie 1" sheetId="2" r:id="rId7"/>
    <sheet name="Zadanie 2" sheetId="4" r:id="rId8"/>
    <sheet name="Zadanie 3" sheetId="7" r:id="rId9"/>
    <sheet name="Zadanie 4" sheetId="9" r:id="rId10"/>
    <sheet name="Zadanie 5" sheetId="11" r:id="rId11"/>
  </sheets>
  <definedNames>
    <definedName name="_xlchart.v1.0" hidden="1">Dane_zad5!$B$5:$B$204</definedName>
    <definedName name="_xlchart.v1.1" hidden="1">Dane_zad5!$B$5:$B$204</definedName>
    <definedName name="ExternalData_1" localSheetId="2" hidden="1">Dane_zad2!$A$1:$M$11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5" i="10"/>
  <c r="F5" i="10" l="1"/>
  <c r="F7" i="10"/>
  <c r="F9" i="10"/>
  <c r="F8" i="10"/>
  <c r="F11" i="10"/>
  <c r="F10" i="10"/>
  <c r="F6" i="10"/>
  <c r="F12" i="10"/>
  <c r="E25" i="4" l="1"/>
  <c r="F25" i="4"/>
  <c r="G25" i="4"/>
  <c r="H25" i="4"/>
  <c r="I25" i="4"/>
  <c r="J25" i="4"/>
  <c r="K25" i="4"/>
  <c r="L25" i="4"/>
  <c r="M25" i="4"/>
  <c r="N25" i="4"/>
  <c r="O25" i="4"/>
  <c r="D25" i="4"/>
  <c r="E8" i="2" l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D9" i="2"/>
  <c r="D8" i="2"/>
  <c r="B9" i="2"/>
  <c r="B8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6F44AB-8B6F-4365-8249-967A3EE03C63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<sst xmlns="http://schemas.openxmlformats.org/spreadsheetml/2006/main" count="2156" uniqueCount="1095">
  <si>
    <t>Zadanie 1</t>
  </si>
  <si>
    <t>Zadanie 2</t>
  </si>
  <si>
    <t xml:space="preserve">2. Zreplikuj wykres ze zdjęcia na podstawie danych poniżej: </t>
  </si>
  <si>
    <t>Zadanie 3</t>
  </si>
  <si>
    <t>Link:</t>
  </si>
  <si>
    <t>Średnia</t>
  </si>
  <si>
    <t>Polska</t>
  </si>
  <si>
    <t>Zadanie 4</t>
  </si>
  <si>
    <t>Wartość:</t>
  </si>
  <si>
    <t>W</t>
  </si>
  <si>
    <r>
      <t>N(W=w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</si>
  <si>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</si>
  <si>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P(W&lt;=w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</si>
  <si>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r>
      <t>P(W&gt;=w</t>
    </r>
    <r>
      <rPr>
        <b/>
        <vertAlign val="subscript"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)</t>
    </r>
  </si>
  <si>
    <t>Zadanie 5</t>
  </si>
  <si>
    <t>5.b. Policz następujące statystyki:</t>
  </si>
  <si>
    <t>Wariancja:</t>
  </si>
  <si>
    <t>Średnia:</t>
  </si>
  <si>
    <t>Mediana:</t>
  </si>
  <si>
    <t>Bilans płatniczy Polski - dane Narodowego Banku Polskiego</t>
  </si>
  <si>
    <t>https://www.nbp.pl/home.aspx?f=/statystyka/bilans_platniczy/bilansplatniczy_kw.html</t>
  </si>
  <si>
    <t>Polska: Bilans płatniczy / Balance of Payments *</t>
  </si>
  <si>
    <t>mln EUR / mn EUR</t>
  </si>
  <si>
    <t>I kw / I Q</t>
  </si>
  <si>
    <t>II kw / II Q</t>
  </si>
  <si>
    <t>III  kw / III Q</t>
  </si>
  <si>
    <t>IV kw / IV Q</t>
  </si>
  <si>
    <t>Rachunek bieżący / Current Account</t>
  </si>
  <si>
    <t>Saldo obrotów towarowych / Balance on goods</t>
  </si>
  <si>
    <t xml:space="preserve">Eksport / Goods: exports </t>
  </si>
  <si>
    <t>Import / Goods: imports</t>
  </si>
  <si>
    <t>Saldo usług / Balance on Services</t>
  </si>
  <si>
    <t>Przychody / Services: Credit</t>
  </si>
  <si>
    <t>Rozchody / Services: Debit</t>
  </si>
  <si>
    <t>Saldo dochodów pierwotnych / Balance on Primary Income</t>
  </si>
  <si>
    <t>Przychody / Primary income: credit</t>
  </si>
  <si>
    <t>Rozchody / Primary income: debit</t>
  </si>
  <si>
    <t>Saldo dochodów wtórnych / Balance on Secondary Income</t>
  </si>
  <si>
    <t>Przychody / Secondary income: credit</t>
  </si>
  <si>
    <t>Rozchody / Secondary income: debit</t>
  </si>
  <si>
    <t>Rachunek kapitałowy / Capital Account</t>
  </si>
  <si>
    <t>Przychody / Capital account: credit</t>
  </si>
  <si>
    <t>Rozchody / Capital account: debit</t>
  </si>
  <si>
    <t>Rachunek finansowy / Financial account</t>
  </si>
  <si>
    <t>Inwestycje bezpośrednie - aktywa / Direct investment - assets</t>
  </si>
  <si>
    <t>Akcje i inne formy udziałow kapitałowych / Equity and investment fund shares</t>
  </si>
  <si>
    <t>Instrumenty dłużne / Debt instruments</t>
  </si>
  <si>
    <t>Inwestycje bezpośrednie - pasywa / Direct investment - liabilities</t>
  </si>
  <si>
    <t>Inwestycje portfelowe - aktywa / Portfolio investment - assets</t>
  </si>
  <si>
    <t>Udziałowe papiery wartościowe / Equity securities</t>
  </si>
  <si>
    <t>Dłużne papiery wartościowe / Debt securities</t>
  </si>
  <si>
    <t>Inwestycje portfelowe - pasywa / Portfolio investment - liabilities</t>
  </si>
  <si>
    <t>Pozostałe inwestycje - aktywa / Other investment - assets</t>
  </si>
  <si>
    <t>NBP / Monetary authorities</t>
  </si>
  <si>
    <t>Sektor rządowy / General government</t>
  </si>
  <si>
    <t>Monetarne Instytucje Finansowe (z wyłączeniem NBP) / MFIs</t>
  </si>
  <si>
    <t>Pozostałe sektory /  Other sectors</t>
  </si>
  <si>
    <t>Pozostałe inwestycje - pasywa / Other investment - liabilities</t>
  </si>
  <si>
    <t>Pochodne instrumenty finansowe / Financial derivatives</t>
  </si>
  <si>
    <t>Oficjalne aktywa rezerwowe / Official reserve assets</t>
  </si>
  <si>
    <t>Saldo błędów i opuszczeń / Net Errors and Omissions</t>
  </si>
  <si>
    <t>Kolumna do indeks</t>
  </si>
  <si>
    <t>Wiersz do index</t>
  </si>
  <si>
    <t>1. Eksport towarów</t>
  </si>
  <si>
    <t>2. Eksport usług</t>
  </si>
  <si>
    <t>Eksport towarów (% sumy)</t>
  </si>
  <si>
    <t>Eksport usług (% sumy)</t>
  </si>
  <si>
    <t>SUMA (1. + 2.)</t>
  </si>
  <si>
    <t>Dane:</t>
  </si>
  <si>
    <r>
      <t xml:space="preserve">1. Uzupełnij </t>
    </r>
    <r>
      <rPr>
        <sz val="11"/>
        <color rgb="FFFF0000"/>
        <rFont val="Calibri"/>
        <family val="2"/>
        <scheme val="minor"/>
      </rPr>
      <t xml:space="preserve">żółte pola tabeli </t>
    </r>
    <r>
      <rPr>
        <sz val="11"/>
        <color theme="1"/>
        <rFont val="Calibri"/>
        <family val="2"/>
        <scheme val="minor"/>
      </rPr>
      <t>zgodnie z opisem danych z kolumny C:</t>
    </r>
  </si>
  <si>
    <t>2. Zsumuj dane kwartalne do rocznych:</t>
  </si>
  <si>
    <r>
      <rPr>
        <b/>
        <sz val="11"/>
        <color theme="1"/>
        <rFont val="Calibri"/>
        <family val="2"/>
        <scheme val="minor"/>
      </rPr>
      <t xml:space="preserve">Podpowiedź: </t>
    </r>
    <r>
      <rPr>
        <sz val="11"/>
        <color theme="1"/>
        <rFont val="Calibri"/>
        <family val="2"/>
        <scheme val="minor"/>
      </rPr>
      <t>Arkusz został tak stworzony, aby opłacało wykorzystać się funkcję PRZESUNIĘCIE</t>
    </r>
  </si>
  <si>
    <t>LP</t>
  </si>
  <si>
    <t>Date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</si>
  <si>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</si>
  <si>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</si>
  <si>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</si>
  <si>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</si>
  <si>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</si>
  <si>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</si>
  <si>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</si>
  <si>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</si>
  <si>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</si>
  <si>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</si>
  <si>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</si>
  <si>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</si>
  <si>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01/03/22</t>
  </si>
  <si>
    <t>01/04/22</t>
  </si>
  <si>
    <t>01/05/22</t>
  </si>
  <si>
    <t>01/06/22</t>
  </si>
  <si>
    <t>01/07/22</t>
  </si>
  <si>
    <t>01/10/22</t>
  </si>
  <si>
    <t>01/11/22</t>
  </si>
  <si>
    <t>01/12/22</t>
  </si>
  <si>
    <t>01/13/22</t>
  </si>
  <si>
    <t>01/14/22</t>
  </si>
  <si>
    <t>https://www.treasury.gov/resource-center/data-chart-center/interest-rates/pages/TextView.aspx?data=yield</t>
  </si>
  <si>
    <t>US Department of Treasury</t>
  </si>
  <si>
    <t>Różnica</t>
  </si>
  <si>
    <t>Krzywa obligacji - 3 styczeń</t>
  </si>
  <si>
    <t>Krzywa obligacji - 14 styczeń</t>
  </si>
  <si>
    <r>
      <t xml:space="preserve">Zwróć uwagę na </t>
    </r>
    <r>
      <rPr>
        <sz val="11"/>
        <color rgb="FFFF0000"/>
        <rFont val="Calibri"/>
        <family val="2"/>
        <scheme val="minor"/>
      </rPr>
      <t xml:space="preserve">jednolite formatowanie miejsc po przecinku </t>
    </r>
    <r>
      <rPr>
        <sz val="11"/>
        <color theme="1"/>
        <rFont val="Calibri"/>
        <family val="2"/>
        <scheme val="minor"/>
      </rPr>
      <t>na osi Y.</t>
    </r>
  </si>
  <si>
    <t>https://stat.gov.pl/obszary-tematyczne/transport-i-lacznosc/lacznosc/telekomunikacja-w-2020-roku,2,5.html</t>
  </si>
  <si>
    <t>Telekomunikacja w 2020 roku</t>
  </si>
  <si>
    <t>Austria</t>
  </si>
  <si>
    <t>Belgia</t>
  </si>
  <si>
    <t>Belgium</t>
  </si>
  <si>
    <t>Bułgaria</t>
  </si>
  <si>
    <t>Bulgaria</t>
  </si>
  <si>
    <t>Czechy</t>
  </si>
  <si>
    <t>Czechia</t>
  </si>
  <si>
    <t>Chorwacja</t>
  </si>
  <si>
    <t>Croatia</t>
  </si>
  <si>
    <t>Cypr</t>
  </si>
  <si>
    <t>Cyprus</t>
  </si>
  <si>
    <t>Dania</t>
  </si>
  <si>
    <t>Denmark</t>
  </si>
  <si>
    <t>Estonia</t>
  </si>
  <si>
    <t>Finlandia</t>
  </si>
  <si>
    <t>Finland</t>
  </si>
  <si>
    <t>Francja</t>
  </si>
  <si>
    <t>France</t>
  </si>
  <si>
    <t>Grecja</t>
  </si>
  <si>
    <t>Greece</t>
  </si>
  <si>
    <t>Hiszpania</t>
  </si>
  <si>
    <t>Spain</t>
  </si>
  <si>
    <t>Irlandia</t>
  </si>
  <si>
    <t>Ireland</t>
  </si>
  <si>
    <t>Litwa</t>
  </si>
  <si>
    <t>Lithuania</t>
  </si>
  <si>
    <t>Luksemburg</t>
  </si>
  <si>
    <t>Luxembourg</t>
  </si>
  <si>
    <t>Łotwa</t>
  </si>
  <si>
    <t>Latvia</t>
  </si>
  <si>
    <t>Malta</t>
  </si>
  <si>
    <t>Holandia</t>
  </si>
  <si>
    <t>Netherlands</t>
  </si>
  <si>
    <t>Niemcy</t>
  </si>
  <si>
    <t>Germany</t>
  </si>
  <si>
    <t>Poland</t>
  </si>
  <si>
    <t>Portugalia</t>
  </si>
  <si>
    <t>Portugal</t>
  </si>
  <si>
    <t>Rumunia</t>
  </si>
  <si>
    <t>Romania</t>
  </si>
  <si>
    <t>Słowacja</t>
  </si>
  <si>
    <t>Slovakia</t>
  </si>
  <si>
    <t>Słowenia</t>
  </si>
  <si>
    <t>Slovenia</t>
  </si>
  <si>
    <t>Szwecja</t>
  </si>
  <si>
    <t>Sweden</t>
  </si>
  <si>
    <t>Węgry</t>
  </si>
  <si>
    <t>Hungary</t>
  </si>
  <si>
    <t>Włochy</t>
  </si>
  <si>
    <t>Italy</t>
  </si>
  <si>
    <t>Wielka Brytania</t>
  </si>
  <si>
    <t>United Kingdom</t>
  </si>
  <si>
    <t>Miliony numerów telefonicznych</t>
  </si>
  <si>
    <t>Liczba numerów na 100 mieszkańców</t>
  </si>
  <si>
    <t>Kraj</t>
  </si>
  <si>
    <t>Ang. nazwa</t>
  </si>
  <si>
    <t xml:space="preserve">Miliony numerów </t>
  </si>
  <si>
    <t>Liczba numerów na 100 osób</t>
  </si>
  <si>
    <t>Dane</t>
  </si>
  <si>
    <r>
      <t xml:space="preserve">3a. Wykorzystaj </t>
    </r>
    <r>
      <rPr>
        <sz val="11"/>
        <color rgb="FFFF0000"/>
        <rFont val="Calibri"/>
        <family val="2"/>
        <scheme val="minor"/>
      </rPr>
      <t>funkcję WYSZUKAJ.PIONOWO</t>
    </r>
    <r>
      <rPr>
        <sz val="11"/>
        <color theme="1"/>
        <rFont val="Calibri"/>
        <family val="2"/>
        <scheme val="minor"/>
      </rPr>
      <t xml:space="preserve"> aby uzupełnić następującą tabelę dla roku </t>
    </r>
    <r>
      <rPr>
        <sz val="11"/>
        <color rgb="FFFF0000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>:</t>
    </r>
  </si>
  <si>
    <r>
      <t xml:space="preserve">3b. Policz średnią i odchylenie standardowe </t>
    </r>
    <r>
      <rPr>
        <sz val="11"/>
        <color rgb="FFFF0000"/>
        <rFont val="Calibri"/>
        <family val="2"/>
        <scheme val="minor"/>
      </rPr>
      <t>liczby numerów na 100 mieszlańców w 2020 roku</t>
    </r>
    <r>
      <rPr>
        <sz val="11"/>
        <color theme="1"/>
        <rFont val="Calibri"/>
        <family val="2"/>
        <scheme val="minor"/>
      </rPr>
      <t>:</t>
    </r>
  </si>
  <si>
    <t>Odch. Standardowe</t>
  </si>
  <si>
    <t>Liczba numerów / 100 osób (2020)</t>
  </si>
  <si>
    <t>Średnia + odch. standardowe</t>
  </si>
  <si>
    <t>Średnia - odch. standardowe</t>
  </si>
  <si>
    <t>Dane do policzenia:</t>
  </si>
  <si>
    <t>Liczby do sprawdzenia</t>
  </si>
  <si>
    <t>Warunek (TAK/NIE)</t>
  </si>
  <si>
    <r>
      <t xml:space="preserve">3c. Wykorzystaj funkcję </t>
    </r>
    <r>
      <rPr>
        <sz val="11"/>
        <color rgb="FFFF0000"/>
        <rFont val="Calibri"/>
        <family val="2"/>
        <scheme val="minor"/>
      </rPr>
      <t>JEŻELI</t>
    </r>
    <r>
      <rPr>
        <sz val="11"/>
        <color theme="1"/>
        <rFont val="Calibri"/>
        <family val="2"/>
        <scheme val="minor"/>
      </rPr>
      <t xml:space="preserve">, aby odpowiedzieć czy dana wartość znajduje się w przedziale [Średnia - odch. standardowe, Średnia + odch. standardowe] dla danych policzonych w punkcie 3b. </t>
    </r>
    <r>
      <rPr>
        <sz val="11"/>
        <color rgb="FFFF0000"/>
        <rFont val="Calibri"/>
        <family val="2"/>
        <scheme val="minor"/>
      </rPr>
      <t>Wypisz TAK bądź NIE w komórkach J28:J32</t>
    </r>
  </si>
  <si>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</si>
  <si>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</si>
  <si>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</si>
  <si>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</si>
  <si>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</si>
  <si>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</si>
  <si>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</si>
  <si>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</si>
  <si>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</si>
  <si>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</si>
  <si>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</si>
  <si>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</si>
  <si>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</si>
  <si>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</si>
  <si>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</si>
  <si>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</si>
  <si>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</si>
  <si>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</si>
  <si>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</si>
  <si>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</si>
  <si>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</si>
  <si>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</si>
  <si>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</si>
  <si>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</si>
  <si>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</si>
  <si>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</si>
  <si>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</si>
  <si>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</si>
  <si>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</si>
  <si>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</si>
  <si>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</si>
  <si>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</si>
  <si>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</si>
  <si>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</si>
  <si>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</si>
  <si>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</si>
  <si>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</si>
  <si>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</si>
  <si>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</si>
  <si>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</si>
  <si>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</si>
  <si>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</si>
  <si>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</si>
  <si>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</si>
  <si>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</si>
  <si>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</si>
  <si>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</si>
  <si>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</si>
  <si>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</si>
  <si>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</si>
  <si>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</si>
  <si>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</si>
  <si>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</si>
  <si>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</si>
  <si>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</si>
  <si>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</si>
  <si>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</si>
  <si>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</si>
  <si>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</si>
  <si>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</si>
  <si>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</si>
  <si>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</si>
  <si>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</si>
  <si>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</si>
  <si>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</si>
  <si>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</si>
  <si>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</si>
  <si>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</si>
  <si>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</si>
  <si>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</si>
  <si>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</si>
  <si>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</si>
  <si>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</si>
  <si>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</si>
  <si>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</si>
  <si>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</si>
  <si>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</si>
  <si>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</si>
  <si>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</si>
  <si>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</si>
  <si>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</si>
  <si>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</si>
  <si>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</si>
  <si>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</si>
  <si>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</si>
  <si>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</si>
  <si>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</si>
  <si>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</si>
  <si>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</si>
  <si>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</si>
  <si>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</si>
  <si>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</si>
  <si>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</si>
  <si>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</si>
  <si>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</si>
  <si>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</si>
  <si>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</si>
  <si>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</si>
  <si>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</si>
  <si>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</si>
  <si>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</si>
  <si>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</si>
  <si>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</si>
  <si>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</si>
  <si>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</si>
  <si>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</si>
  <si>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</si>
  <si>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</si>
  <si>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</si>
  <si>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</si>
  <si>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</si>
  <si>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</si>
  <si>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</si>
  <si>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</si>
  <si>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</si>
  <si>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</si>
  <si>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</si>
  <si>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</si>
  <si>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</si>
  <si>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</si>
  <si>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</si>
  <si>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</si>
  <si>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</si>
  <si>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</si>
  <si>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</si>
  <si>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</si>
  <si>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</si>
  <si>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</si>
  <si>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</si>
  <si>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</si>
  <si>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</si>
  <si>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</si>
  <si>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</si>
  <si>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</si>
  <si>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</si>
  <si>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</si>
  <si>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</si>
  <si>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</si>
  <si>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</si>
  <si>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</si>
  <si>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</si>
  <si>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</si>
  <si>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</si>
  <si>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</si>
  <si>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</si>
  <si>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</si>
  <si>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</si>
  <si>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</si>
  <si>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</si>
  <si>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</si>
  <si>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</si>
  <si>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</si>
  <si>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</si>
  <si>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</si>
  <si>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</si>
  <si>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</si>
  <si>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</si>
  <si>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</si>
  <si>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</si>
  <si>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</si>
  <si>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</si>
  <si>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</si>
  <si>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</si>
  <si>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</si>
  <si>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</si>
  <si>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</si>
  <si>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</si>
  <si>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</si>
  <si>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</si>
  <si>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</si>
  <si>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</si>
  <si>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</si>
  <si>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</si>
  <si>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</si>
  <si>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</si>
  <si>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</si>
  <si>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</si>
  <si>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</si>
  <si>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</si>
  <si>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</si>
  <si>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</si>
  <si>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</si>
  <si>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</si>
  <si>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</si>
  <si>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</si>
  <si>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</si>
  <si>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</si>
  <si>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</si>
  <si>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</si>
  <si>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</si>
  <si>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</si>
  <si>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</si>
  <si>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</si>
  <si>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</si>
  <si>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</si>
  <si>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</si>
  <si>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</si>
  <si>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</si>
  <si>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</si>
  <si>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</si>
  <si>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</si>
  <si>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</si>
  <si>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</si>
  <si>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</si>
  <si>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</si>
  <si>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</si>
  <si>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</si>
  <si>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</si>
  <si>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</si>
  <si>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</si>
  <si>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</si>
  <si>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</si>
  <si>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</si>
  <si>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</si>
  <si>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</si>
  <si>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</si>
  <si>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</si>
  <si>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</si>
  <si>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</si>
  <si>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</si>
  <si>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</si>
  <si>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</si>
  <si>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</si>
  <si>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</si>
  <si>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</si>
  <si>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</si>
  <si>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</si>
  <si>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</si>
  <si>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</si>
  <si>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</si>
  <si>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</si>
  <si>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</si>
  <si>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</si>
  <si>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</si>
  <si>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</si>
  <si>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</si>
  <si>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</si>
  <si>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</si>
  <si>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</si>
  <si>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</si>
  <si>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</si>
  <si>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</si>
  <si>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</si>
  <si>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</si>
  <si>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</si>
  <si>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</si>
  <si>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</si>
  <si>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</si>
  <si>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</si>
  <si>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</si>
  <si>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</si>
  <si>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</si>
  <si>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</si>
  <si>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</si>
  <si>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</si>
  <si>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</si>
  <si>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</si>
  <si>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</si>
  <si>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</si>
  <si>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</si>
  <si>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</si>
  <si>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</si>
  <si>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</si>
  <si>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</si>
  <si>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</si>
  <si>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</si>
  <si>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</si>
  <si>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</si>
  <si>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</si>
  <si>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</si>
  <si>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</si>
  <si>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</si>
  <si>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</si>
  <si>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</si>
  <si>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</si>
  <si>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</si>
  <si>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</si>
  <si>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</si>
  <si>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</si>
  <si>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</si>
  <si>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</si>
  <si>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</si>
  <si>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</si>
  <si>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</si>
  <si>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</si>
  <si>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</si>
  <si>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</si>
  <si>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</si>
  <si>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</si>
  <si>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</si>
  <si>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</si>
  <si>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</si>
  <si>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</si>
  <si>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</si>
  <si>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</si>
  <si>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</si>
  <si>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</si>
  <si>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</si>
  <si>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</si>
  <si>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</si>
  <si>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</si>
  <si>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</si>
  <si>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</si>
  <si>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</si>
  <si>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</si>
  <si>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</si>
  <si>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</si>
  <si>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</si>
  <si>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</si>
  <si>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</si>
  <si>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</si>
  <si>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</si>
  <si>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</si>
  <si>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</si>
  <si>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</si>
  <si>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</si>
  <si>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</si>
  <si>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</si>
  <si>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</si>
  <si>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</si>
  <si>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</si>
  <si>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</si>
  <si>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</si>
  <si>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</si>
  <si>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</si>
  <si>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</si>
  <si>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</si>
  <si>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</si>
  <si>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</si>
  <si>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</si>
  <si>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</si>
  <si>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</si>
  <si>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</si>
  <si>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</si>
  <si>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</si>
  <si>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</si>
  <si>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</si>
  <si>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</si>
  <si>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</si>
  <si>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</si>
  <si>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</si>
  <si>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</si>
  <si>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</si>
  <si>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</si>
  <si>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</si>
  <si>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</si>
  <si>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</si>
  <si>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</si>
  <si>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</si>
  <si>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</si>
  <si>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</si>
  <si>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</si>
  <si>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</si>
  <si>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</si>
  <si>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</si>
  <si>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</si>
  <si>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</si>
  <si>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</si>
  <si>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</si>
  <si>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</si>
  <si>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</si>
  <si>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</si>
  <si>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</si>
  <si>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</si>
  <si>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</si>
  <si>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</si>
  <si>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</si>
  <si>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</si>
  <si>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</si>
  <si>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</si>
  <si>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</si>
  <si>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</si>
  <si>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</si>
  <si>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</si>
  <si>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</si>
  <si>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</si>
  <si>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</si>
  <si>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</si>
  <si>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</si>
  <si>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</si>
  <si>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</si>
  <si>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</si>
  <si>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</si>
  <si>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</si>
  <si>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</si>
  <si>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</si>
  <si>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</si>
  <si>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</si>
  <si>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</si>
  <si>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</si>
  <si>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</si>
  <si>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</si>
  <si>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</si>
  <si>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</si>
  <si>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</si>
  <si>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</si>
  <si>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</si>
  <si>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</si>
  <si>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</si>
  <si>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</si>
  <si>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</si>
  <si>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</si>
  <si>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</si>
  <si>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</si>
  <si>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</si>
  <si>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</si>
  <si>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</si>
  <si>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</si>
  <si>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</si>
  <si>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</si>
  <si>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</si>
  <si>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</si>
  <si>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</si>
  <si>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</si>
  <si>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</si>
  <si>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</si>
  <si>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</si>
  <si>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</si>
  <si>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</si>
  <si>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</si>
  <si>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</si>
  <si>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</si>
  <si>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</si>
  <si>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</si>
  <si>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</si>
  <si>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</si>
  <si>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</si>
  <si>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</si>
  <si>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</si>
  <si>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</si>
  <si>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</si>
  <si>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</si>
  <si>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</si>
  <si>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</si>
  <si>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</si>
  <si>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</si>
  <si>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</si>
  <si>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</si>
  <si>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</si>
  <si>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</si>
  <si>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</si>
  <si>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</si>
  <si>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</si>
  <si>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</si>
  <si>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</si>
  <si>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</si>
  <si>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</si>
  <si>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</si>
  <si>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</si>
  <si>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</si>
  <si>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</si>
  <si>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</si>
  <si>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</si>
  <si>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</si>
  <si>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</si>
  <si>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</si>
  <si>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</si>
  <si>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</si>
  <si>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</si>
  <si>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</si>
  <si>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</si>
  <si>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</si>
  <si>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</si>
  <si>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</si>
  <si>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</si>
  <si>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</si>
  <si>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</si>
  <si>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</si>
  <si>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</si>
  <si>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</si>
  <si>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</si>
  <si>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</si>
  <si>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</si>
  <si>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</si>
  <si>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</si>
  <si>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</si>
  <si>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</si>
  <si>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</si>
  <si>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</si>
  <si>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</si>
  <si>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</si>
  <si>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</si>
  <si>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</si>
  <si>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</si>
  <si>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</si>
  <si>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</si>
  <si>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</si>
  <si>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</si>
  <si>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</si>
  <si>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</si>
  <si>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</si>
  <si>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</si>
  <si>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</si>
  <si>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</si>
  <si>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</si>
  <si>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</si>
  <si>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</si>
  <si>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</si>
  <si>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</si>
  <si>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</si>
  <si>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</si>
  <si>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</si>
  <si>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</si>
  <si>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</si>
  <si>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</si>
  <si>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</si>
  <si>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</si>
  <si>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</si>
  <si>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</si>
  <si>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</si>
  <si>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</si>
  <si>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</si>
  <si>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</si>
  <si>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</si>
  <si>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</si>
  <si>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</si>
  <si>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</si>
  <si>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</si>
  <si>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</si>
  <si>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</si>
  <si>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</si>
  <si>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</si>
  <si>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</si>
  <si>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</si>
  <si>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</si>
  <si>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</si>
  <si>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</si>
  <si>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</si>
  <si>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</si>
  <si>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</si>
  <si>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</si>
  <si>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</si>
  <si>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</si>
  <si>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</si>
  <si>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</si>
  <si>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</si>
  <si>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</si>
  <si>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</si>
  <si>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</si>
  <si>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</si>
  <si>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</si>
  <si>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</si>
  <si>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</si>
  <si>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</si>
  <si>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</si>
  <si>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</si>
  <si>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</si>
  <si>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</si>
  <si>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</si>
  <si>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</si>
  <si>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</si>
  <si>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</si>
  <si>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</si>
  <si>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</si>
  <si>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</si>
  <si>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</si>
  <si>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</si>
  <si>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</si>
  <si>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</si>
  <si>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</si>
  <si>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</si>
  <si>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</si>
  <si>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</si>
  <si>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</si>
  <si>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</si>
  <si>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</si>
  <si>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</si>
  <si>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</si>
  <si>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</si>
  <si>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</si>
  <si>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</si>
  <si>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</si>
  <si>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</si>
  <si>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</si>
  <si>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</si>
  <si>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</si>
  <si>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</si>
  <si>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</si>
  <si>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</si>
  <si>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</si>
  <si>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</si>
  <si>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</si>
  <si>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</si>
  <si>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</si>
  <si>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</si>
  <si>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</si>
  <si>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</si>
  <si>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</si>
  <si>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</si>
  <si>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</si>
  <si>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</si>
  <si>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</si>
  <si>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</si>
  <si>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</si>
  <si>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</si>
  <si>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</si>
  <si>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</si>
  <si>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</si>
  <si>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</si>
  <si>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</si>
  <si>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</si>
  <si>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</si>
  <si>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</si>
  <si>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</si>
  <si>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</si>
  <si>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</si>
  <si>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</si>
  <si>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</si>
  <si>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</si>
  <si>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</si>
  <si>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</si>
  <si>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</si>
  <si>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</si>
  <si>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</si>
  <si>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</si>
  <si>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</si>
  <si>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</si>
  <si>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</si>
  <si>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</si>
  <si>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</si>
  <si>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</si>
  <si>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</si>
  <si>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</si>
  <si>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</si>
  <si>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</si>
  <si>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</si>
  <si>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</si>
  <si>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</si>
  <si>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</si>
  <si>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</si>
  <si>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</si>
  <si>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</si>
  <si>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</si>
  <si>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</si>
  <si>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</si>
  <si>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</si>
  <si>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</si>
  <si>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</si>
  <si>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</si>
  <si>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</si>
  <si>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</si>
  <si>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</si>
  <si>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</si>
  <si>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</si>
  <si>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</si>
  <si>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</si>
  <si>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</si>
  <si>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</si>
  <si>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</si>
  <si>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</si>
  <si>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</si>
  <si>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</si>
  <si>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</si>
  <si>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</si>
  <si>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</si>
  <si>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</si>
  <si>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</si>
  <si>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</si>
  <si>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</si>
  <si>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</si>
  <si>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</si>
  <si>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</si>
  <si>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</si>
  <si>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</si>
  <si>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</si>
  <si>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</si>
  <si>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</si>
  <si>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</si>
  <si>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</si>
  <si>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</si>
  <si>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</si>
  <si>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</si>
  <si>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</si>
  <si>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</si>
  <si>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</si>
  <si>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</si>
  <si>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</si>
  <si>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</si>
  <si>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</si>
  <si>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</si>
  <si>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</si>
  <si>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</si>
  <si>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</si>
  <si>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</si>
  <si>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</si>
  <si>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</si>
  <si>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</si>
  <si>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</si>
  <si>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</si>
  <si>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</si>
  <si>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</si>
  <si>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</si>
  <si>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</si>
  <si>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</si>
  <si>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</si>
  <si>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</si>
  <si>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</si>
  <si>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</si>
  <si>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</si>
  <si>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</si>
  <si>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</si>
  <si>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</si>
  <si>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</si>
  <si>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</si>
  <si>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</si>
  <si>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</si>
  <si>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</si>
  <si>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</si>
  <si>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</si>
  <si>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</si>
  <si>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</si>
  <si>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</si>
  <si>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</si>
  <si>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</si>
  <si>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</si>
  <si>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</si>
  <si>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</si>
  <si>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</si>
  <si>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</si>
  <si>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</si>
  <si>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</si>
  <si>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</si>
  <si>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</si>
  <si>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</si>
  <si>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</si>
  <si>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</si>
  <si>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</si>
  <si>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</si>
  <si>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</si>
  <si>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</si>
  <si>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</si>
  <si>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</si>
  <si>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</si>
  <si>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</si>
  <si>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</si>
  <si>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</si>
  <si>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</si>
  <si>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</si>
  <si>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</si>
  <si>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</si>
  <si>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</si>
  <si>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</si>
  <si>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</si>
  <si>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</si>
  <si>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</si>
  <si>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</si>
  <si>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</si>
  <si>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</si>
  <si>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</si>
  <si>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</si>
  <si>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</si>
  <si>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</si>
  <si>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</si>
  <si>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</si>
  <si>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</si>
  <si>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</si>
  <si>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</si>
  <si>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</si>
  <si>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</si>
  <si>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</si>
  <si>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</si>
  <si>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</si>
  <si>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</si>
  <si>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</si>
  <si>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</si>
  <si>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</si>
  <si>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</si>
  <si>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</si>
  <si>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</si>
  <si>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</si>
  <si>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</si>
  <si>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</si>
  <si>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</si>
  <si>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</si>
  <si>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</si>
  <si>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</si>
  <si>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</si>
  <si>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</si>
  <si>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</si>
  <si>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</si>
  <si>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</si>
  <si>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</si>
  <si>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</si>
  <si>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</si>
  <si>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</si>
  <si>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</si>
  <si>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</si>
  <si>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</si>
  <si>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</si>
  <si>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</si>
  <si>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</si>
  <si>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</si>
  <si>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</si>
  <si>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</si>
  <si>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</si>
  <si>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</si>
  <si>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</si>
  <si>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</si>
  <si>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</si>
  <si>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</si>
  <si>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</si>
  <si>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</si>
  <si>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</si>
  <si>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</si>
  <si>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</si>
  <si>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</si>
  <si>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</si>
  <si>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</si>
  <si>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</si>
  <si>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</si>
  <si>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</si>
  <si>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</si>
  <si>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</si>
  <si>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</si>
  <si>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</si>
  <si>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</si>
  <si>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</si>
  <si>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</si>
  <si>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</si>
  <si>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</si>
  <si>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</si>
  <si>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</si>
  <si>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</si>
  <si>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</si>
  <si>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</si>
  <si>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</si>
  <si>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</si>
  <si>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</si>
  <si>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</si>
  <si>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</si>
  <si>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</si>
  <si>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</si>
  <si>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</si>
  <si>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</si>
  <si>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</si>
  <si>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</si>
  <si>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</si>
  <si>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</si>
  <si>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</si>
  <si>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</si>
  <si>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</si>
  <si>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</si>
  <si>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</si>
  <si>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</si>
  <si>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</si>
  <si>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</si>
  <si>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</si>
  <si>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</si>
  <si>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</si>
  <si>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</si>
  <si>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</si>
  <si>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</si>
  <si>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</si>
  <si>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</si>
  <si>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</si>
  <si>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</si>
  <si>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</si>
  <si>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</si>
  <si>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</si>
  <si>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</si>
  <si>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</si>
  <si>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</si>
  <si>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</si>
  <si>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</si>
  <si>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</si>
  <si>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</si>
  <si>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</si>
  <si>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</si>
  <si>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</si>
  <si>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</si>
  <si>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</si>
  <si>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</si>
  <si>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</si>
  <si>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</si>
  <si>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</si>
  <si>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</si>
  <si>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</si>
  <si>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</si>
  <si>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</si>
  <si>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</si>
  <si>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</si>
  <si>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</si>
  <si>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</si>
  <si>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</si>
  <si>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</si>
  <si>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</si>
  <si>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</si>
  <si>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</si>
  <si>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</si>
  <si>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</si>
  <si>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</si>
  <si>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</si>
  <si>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</si>
  <si>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</si>
  <si>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</si>
  <si>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</si>
  <si>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</si>
  <si>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https://web.stanford.edu/class/archive/cs/cs109/cs109.1166/problem12.html</t>
  </si>
  <si>
    <t>Prawdopodobieństwo przeżycia na Tytanicu - zestaw danych Stanford</t>
  </si>
  <si>
    <t>Kobiety</t>
  </si>
  <si>
    <t>Mężczyźni</t>
  </si>
  <si>
    <t>Przeżyli</t>
  </si>
  <si>
    <t>Zmarli</t>
  </si>
  <si>
    <t>survived</t>
  </si>
  <si>
    <r>
      <t xml:space="preserve">4.1. Stwórz tabelę przestawną, aby odpowiedzieć  jaki odsetek mężczyzn i kobiet przeżył katastrofę na tytaniku (zmienna </t>
    </r>
    <r>
      <rPr>
        <sz val="11"/>
        <color rgb="FFFF0000"/>
        <rFont val="Calibri"/>
        <family val="2"/>
        <scheme val="minor"/>
      </rPr>
      <t>survived</t>
    </r>
    <r>
      <rPr>
        <sz val="11"/>
        <color theme="1"/>
        <rFont val="Calibri"/>
        <family val="2"/>
        <scheme val="minor"/>
      </rPr>
      <t>)</t>
    </r>
  </si>
  <si>
    <t xml:space="preserve">Podpowiedź: Pomarańczowe pola pomogą ci pobierać informacje z tabeli przestawnej </t>
  </si>
  <si>
    <r>
      <t xml:space="preserve">4.2. Stwórz tabelę przestawną, aby odpowiedzieć  jak kształtowały się średnie wydatki na bilet pasażerów różnych płci (zmienna </t>
    </r>
    <r>
      <rPr>
        <sz val="11"/>
        <color rgb="FFFF0000"/>
        <rFont val="Calibri"/>
        <family val="2"/>
        <scheme val="minor"/>
      </rPr>
      <t>fare</t>
    </r>
    <r>
      <rPr>
        <sz val="11"/>
        <color theme="1"/>
        <rFont val="Calibri"/>
        <family val="2"/>
        <scheme val="minor"/>
      </rPr>
      <t>)</t>
    </r>
  </si>
  <si>
    <t>Liczba obserwacji</t>
  </si>
  <si>
    <t>Łącznie</t>
  </si>
  <si>
    <t>Średnia cena biletu</t>
  </si>
  <si>
    <t>Wariancja cen biletu</t>
  </si>
  <si>
    <t>4.3. Powtórz ćwiczenie dla wariancji</t>
  </si>
  <si>
    <t>5.a. Uzupełnij tabelę na podstawie zbioru danych</t>
  </si>
  <si>
    <t>Rozkład normalny</t>
  </si>
  <si>
    <t>Wygenerowane na podstawie rozkładu normalnego</t>
  </si>
  <si>
    <t>Moda:</t>
  </si>
  <si>
    <t>Błąd modalnej:</t>
  </si>
  <si>
    <t>25 percentyl</t>
  </si>
  <si>
    <t>75 percentyl</t>
  </si>
  <si>
    <t>IQR</t>
  </si>
  <si>
    <t>Nr. respondenta</t>
  </si>
  <si>
    <t>Odpowiedź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</si>
</sst>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zł&quot;_-;\-* #,##0.00\ &quot;zł&quot;_-;_-* &quot;-&quot;??\ &quot;zł&quot;_-;_-@_-"/>
    <numFmt numFmtId="166" formatCode="#,##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 CE"/>
      <charset val="238"/>
    </font>
    <font>
      <sz val="10"/>
      <color theme="1"/>
      <name val="Arial"/>
      <family val="2"/>
      <charset val="238"/>
    </font>
    <font>
      <sz val="12"/>
      <name val="Arial CE"/>
    </font>
    <font>
      <u/>
      <sz val="9"/>
      <color indexed="12"/>
      <name val="Arial CE"/>
    </font>
    <font>
      <sz val="11"/>
      <color theme="1"/>
      <name val="Czcionka tekstu podstawowego"/>
      <family val="2"/>
      <charset val="238"/>
    </font>
    <font>
      <sz val="10"/>
      <name val="Times New Roman CE"/>
      <charset val="238"/>
    </font>
    <font>
      <u/>
      <sz val="10"/>
      <color indexed="12"/>
      <name val="Arial"/>
      <family val="2"/>
      <charset val="238"/>
    </font>
    <font>
      <b/>
      <sz val="10"/>
      <color theme="1"/>
      <name val="Arial1"/>
    </font>
    <font>
      <b/>
      <vertAlign val="subscript"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sz val="14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i/>
      <sz val="12"/>
      <name val="Arial"/>
      <family val="2"/>
      <charset val="238"/>
    </font>
    <font>
      <sz val="10"/>
      <color theme="1"/>
      <name val="Arial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52E52"/>
        <bgColor indexed="64"/>
      </patternFill>
    </fill>
    <fill>
      <patternFill patternType="solid">
        <fgColor rgb="FF7DAFE1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7EBE8"/>
      </right>
      <top style="thin">
        <color rgb="FF6E6E73"/>
      </top>
      <bottom/>
      <diagonal/>
    </border>
    <border>
      <left style="thin">
        <color rgb="FF6E6E73"/>
      </left>
      <right style="thin">
        <color rgb="FF6E6E73"/>
      </right>
      <top/>
      <bottom/>
      <diagonal/>
    </border>
    <border>
      <left style="thin">
        <color rgb="FF6E6E73"/>
      </left>
      <right style="thin">
        <color rgb="FF6E6E73"/>
      </right>
      <top/>
      <bottom style="thin">
        <color rgb="FF6E6E73"/>
      </bottom>
      <diagonal/>
    </border>
    <border>
      <left style="thin">
        <color rgb="FFD7EBE8"/>
      </left>
      <right/>
      <top style="thin">
        <color rgb="FF6E6E73"/>
      </top>
      <bottom style="thin">
        <color rgb="FFD7EBE8"/>
      </bottom>
      <diagonal/>
    </border>
    <border>
      <left/>
      <right/>
      <top style="thin">
        <color rgb="FF6E6E73"/>
      </top>
      <bottom style="thin">
        <color rgb="FFD7EBE8"/>
      </bottom>
      <diagonal/>
    </border>
    <border>
      <left/>
      <right style="thin">
        <color rgb="FFD7EBE8"/>
      </right>
      <top style="thin">
        <color rgb="FF6E6E73"/>
      </top>
      <bottom style="thin">
        <color rgb="FFD7EBE8"/>
      </bottom>
      <diagonal/>
    </border>
    <border>
      <left style="thin">
        <color theme="0" tint="-0.499984740745262"/>
      </left>
      <right style="thin">
        <color rgb="FF6E6E73"/>
      </right>
      <top/>
      <bottom/>
      <diagonal/>
    </border>
    <border>
      <left/>
      <right style="thin">
        <color rgb="FFD7EBE8"/>
      </right>
      <top/>
      <bottom/>
      <diagonal/>
    </border>
    <border>
      <left style="thin">
        <color theme="0" tint="-0.499984740745262"/>
      </left>
      <right style="thin">
        <color rgb="FF6E6E73"/>
      </right>
      <top/>
      <bottom style="thin">
        <color rgb="FF6E6E73"/>
      </bottom>
      <diagonal/>
    </border>
    <border>
      <left style="thin">
        <color rgb="FFD7EBE8"/>
      </left>
      <right style="thin">
        <color rgb="FFD7EBE8"/>
      </right>
      <top style="thin">
        <color rgb="FFD7EBE8"/>
      </top>
      <bottom/>
      <diagonal/>
    </border>
    <border>
      <left style="thin">
        <color rgb="FFD7EBE8"/>
      </left>
      <right/>
      <top/>
      <bottom style="thin">
        <color rgb="FFD7EBE8"/>
      </bottom>
      <diagonal/>
    </border>
    <border>
      <left/>
      <right/>
      <top/>
      <bottom style="thin">
        <color rgb="FFD7EBE8"/>
      </bottom>
      <diagonal/>
    </border>
    <border>
      <left/>
      <right style="thin">
        <color rgb="FFD7EBE8"/>
      </right>
      <top/>
      <bottom style="thin">
        <color rgb="FFD7EBE8"/>
      </bottom>
      <diagonal/>
    </border>
    <border>
      <left/>
      <right style="thin">
        <color rgb="FFD7EBE8"/>
      </right>
      <top style="thin">
        <color rgb="FFD7EBE8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/>
    <xf numFmtId="164" fontId="10" fillId="0" borderId="0" applyFont="0" applyFill="0" applyBorder="0" applyAlignment="0" applyProtection="0"/>
    <xf numFmtId="0" fontId="4" fillId="0" borderId="0"/>
    <xf numFmtId="0" fontId="1" fillId="0" borderId="0">
      <alignment vertical="top"/>
      <protection locked="0"/>
    </xf>
    <xf numFmtId="0" fontId="13" fillId="0" borderId="0"/>
    <xf numFmtId="0" fontId="12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4" fillId="0" borderId="0"/>
    <xf numFmtId="0" fontId="9" fillId="0" borderId="0"/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4" fontId="0" fillId="0" borderId="0" xfId="0" applyNumberFormat="1"/>
    <xf numFmtId="0" fontId="0" fillId="0" borderId="1" xfId="0" applyBorder="1"/>
    <xf numFmtId="0" fontId="8" fillId="0" borderId="0" xfId="2" applyAlignment="1" applyProtection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3" fillId="5" borderId="11" xfId="3" applyFont="1" applyFill="1" applyBorder="1" applyAlignment="1" applyProtection="1">
      <alignment horizontal="center" vertical="center"/>
    </xf>
    <xf numFmtId="0" fontId="21" fillId="4" borderId="0" xfId="3" applyFont="1" applyFill="1"/>
    <xf numFmtId="0" fontId="20" fillId="4" borderId="0" xfId="3" applyFont="1" applyFill="1" applyBorder="1" applyAlignment="1" applyProtection="1">
      <alignment horizontal="center"/>
    </xf>
    <xf numFmtId="0" fontId="5" fillId="4" borderId="0" xfId="3" applyFont="1" applyFill="1" applyBorder="1" applyProtection="1"/>
    <xf numFmtId="0" fontId="5" fillId="4" borderId="0" xfId="3" applyFont="1" applyFill="1" applyBorder="1" applyAlignment="1" applyProtection="1"/>
    <xf numFmtId="0" fontId="5" fillId="4" borderId="0" xfId="3" applyFont="1" applyFill="1" applyBorder="1" applyAlignment="1" applyProtection="1">
      <alignment horizontal="centerContinuous"/>
    </xf>
    <xf numFmtId="0" fontId="5" fillId="4" borderId="0" xfId="3" applyFont="1" applyFill="1" applyBorder="1" applyAlignment="1" applyProtection="1">
      <alignment horizontal="right"/>
    </xf>
    <xf numFmtId="0" fontId="5" fillId="4" borderId="0" xfId="3" applyFont="1" applyFill="1"/>
    <xf numFmtId="0" fontId="22" fillId="5" borderId="8" xfId="3" applyFont="1" applyFill="1" applyBorder="1" applyAlignment="1" applyProtection="1">
      <alignment vertical="center"/>
    </xf>
    <xf numFmtId="0" fontId="22" fillId="5" borderId="15" xfId="3" applyFont="1" applyFill="1" applyBorder="1" applyAlignment="1" applyProtection="1">
      <alignment vertical="center"/>
    </xf>
    <xf numFmtId="0" fontId="23" fillId="5" borderId="17" xfId="3" applyFont="1" applyFill="1" applyBorder="1" applyAlignment="1" applyProtection="1">
      <alignment horizontal="center" vertical="center"/>
    </xf>
    <xf numFmtId="0" fontId="20" fillId="4" borderId="0" xfId="3" applyFont="1" applyFill="1"/>
    <xf numFmtId="0" fontId="6" fillId="7" borderId="9" xfId="3" applyFont="1" applyFill="1" applyBorder="1" applyAlignment="1">
      <alignment horizontal="left" wrapText="1" indent="2"/>
    </xf>
    <xf numFmtId="0" fontId="5" fillId="4" borderId="0" xfId="3" applyFont="1" applyFill="1" applyBorder="1"/>
    <xf numFmtId="3" fontId="21" fillId="4" borderId="0" xfId="3" applyNumberFormat="1" applyFont="1" applyFill="1"/>
    <xf numFmtId="0" fontId="21" fillId="4" borderId="14" xfId="3" applyFont="1" applyFill="1" applyBorder="1" applyProtection="1"/>
    <xf numFmtId="3" fontId="21" fillId="4" borderId="9" xfId="3" applyNumberFormat="1" applyFont="1" applyFill="1" applyBorder="1" applyProtection="1"/>
    <xf numFmtId="0" fontId="6" fillId="6" borderId="14" xfId="3" applyFont="1" applyFill="1" applyBorder="1" applyAlignment="1">
      <alignment horizontal="left" vertical="center" indent="1"/>
    </xf>
    <xf numFmtId="3" fontId="6" fillId="6" borderId="9" xfId="3" applyNumberFormat="1" applyFont="1" applyFill="1" applyBorder="1" applyAlignment="1">
      <alignment horizontal="right" vertical="center"/>
    </xf>
    <xf numFmtId="0" fontId="5" fillId="4" borderId="14" xfId="3" applyFont="1" applyFill="1" applyBorder="1" applyProtection="1"/>
    <xf numFmtId="3" fontId="5" fillId="4" borderId="9" xfId="3" applyNumberFormat="1" applyFont="1" applyFill="1" applyBorder="1" applyProtection="1"/>
    <xf numFmtId="0" fontId="6" fillId="7" borderId="14" xfId="3" applyFont="1" applyFill="1" applyBorder="1" applyAlignment="1">
      <alignment horizontal="left" indent="2"/>
    </xf>
    <xf numFmtId="3" fontId="6" fillId="7" borderId="9" xfId="3" applyNumberFormat="1" applyFont="1" applyFill="1" applyBorder="1" applyProtection="1"/>
    <xf numFmtId="0" fontId="5" fillId="4" borderId="14" xfId="3" applyFont="1" applyFill="1" applyBorder="1" applyAlignment="1" applyProtection="1">
      <alignment horizontal="left" indent="3"/>
    </xf>
    <xf numFmtId="0" fontId="6" fillId="7" borderId="14" xfId="3" applyFont="1" applyFill="1" applyBorder="1" applyAlignment="1">
      <alignment horizontal="left" wrapText="1" indent="2"/>
    </xf>
    <xf numFmtId="0" fontId="5" fillId="4" borderId="14" xfId="3" applyFont="1" applyFill="1" applyBorder="1" applyAlignment="1" applyProtection="1">
      <alignment horizontal="left" indent="1"/>
    </xf>
    <xf numFmtId="0" fontId="6" fillId="4" borderId="14" xfId="3" applyFont="1" applyFill="1" applyBorder="1"/>
    <xf numFmtId="3" fontId="6" fillId="4" borderId="9" xfId="3" applyNumberFormat="1" applyFont="1" applyFill="1" applyBorder="1" applyProtection="1"/>
    <xf numFmtId="0" fontId="5" fillId="4" borderId="14" xfId="3" applyFont="1" applyFill="1" applyBorder="1" applyAlignment="1" applyProtection="1">
      <alignment horizontal="left" wrapText="1" indent="3"/>
    </xf>
    <xf numFmtId="0" fontId="5" fillId="4" borderId="14" xfId="3" applyFont="1" applyFill="1" applyBorder="1"/>
    <xf numFmtId="0" fontId="24" fillId="4" borderId="14" xfId="3" applyFont="1" applyFill="1" applyBorder="1" applyAlignment="1" applyProtection="1">
      <alignment horizontal="left" indent="3"/>
    </xf>
    <xf numFmtId="3" fontId="24" fillId="4" borderId="9" xfId="3" applyNumberFormat="1" applyFont="1" applyFill="1" applyBorder="1" applyProtection="1"/>
    <xf numFmtId="0" fontId="6" fillId="6" borderId="14" xfId="3" applyFont="1" applyFill="1" applyBorder="1" applyAlignment="1">
      <alignment horizontal="left" vertical="center" wrapText="1" indent="1"/>
    </xf>
    <xf numFmtId="0" fontId="20" fillId="4" borderId="16" xfId="3" applyFont="1" applyFill="1" applyBorder="1"/>
    <xf numFmtId="3" fontId="5" fillId="4" borderId="10" xfId="3" applyNumberFormat="1" applyFont="1" applyFill="1" applyBorder="1" applyProtection="1"/>
    <xf numFmtId="0" fontId="23" fillId="5" borderId="12" xfId="3" applyFont="1" applyFill="1" applyBorder="1" applyAlignment="1" applyProtection="1">
      <alignment horizontal="center" vertical="center"/>
    </xf>
    <xf numFmtId="0" fontId="23" fillId="5" borderId="13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23" fillId="5" borderId="18" xfId="3" applyFont="1" applyFill="1" applyBorder="1" applyAlignment="1" applyProtection="1">
      <alignment horizontal="center" vertical="center"/>
    </xf>
    <xf numFmtId="0" fontId="23" fillId="5" borderId="19" xfId="3" applyFont="1" applyFill="1" applyBorder="1" applyAlignment="1" applyProtection="1">
      <alignment horizontal="center" vertical="center"/>
    </xf>
    <xf numFmtId="0" fontId="23" fillId="5" borderId="20" xfId="3" applyFont="1" applyFill="1" applyBorder="1" applyAlignment="1" applyProtection="1">
      <alignment horizontal="center" vertical="center"/>
    </xf>
    <xf numFmtId="0" fontId="0" fillId="2" borderId="1" xfId="0" applyFill="1" applyBorder="1"/>
    <xf numFmtId="0" fontId="23" fillId="5" borderId="21" xfId="3" applyFont="1" applyFill="1" applyBorder="1" applyAlignment="1" applyProtection="1">
      <alignment horizontal="center" vertical="center"/>
    </xf>
    <xf numFmtId="3" fontId="0" fillId="3" borderId="2" xfId="0" applyNumberFormat="1" applyFill="1" applyBorder="1"/>
    <xf numFmtId="0" fontId="0" fillId="3" borderId="2" xfId="0" applyFill="1" applyBorder="1"/>
    <xf numFmtId="3" fontId="0" fillId="0" borderId="1" xfId="0" applyNumberFormat="1" applyBorder="1"/>
    <xf numFmtId="0" fontId="0" fillId="2" borderId="2" xfId="0" applyFill="1" applyBorder="1" applyAlignment="1">
      <alignment horizontal="center"/>
    </xf>
    <xf numFmtId="0" fontId="23" fillId="5" borderId="1" xfId="3" applyFont="1" applyFill="1" applyBorder="1" applyAlignment="1" applyProtection="1">
      <alignment horizontal="center" vertical="center"/>
    </xf>
    <xf numFmtId="0" fontId="0" fillId="0" borderId="0" xfId="0" applyNumberFormat="1"/>
    <xf numFmtId="0" fontId="18" fillId="8" borderId="22" xfId="0" applyFont="1" applyFill="1" applyBorder="1"/>
    <xf numFmtId="0" fontId="18" fillId="8" borderId="23" xfId="0" applyFont="1" applyFill="1" applyBorder="1"/>
    <xf numFmtId="0" fontId="18" fillId="8" borderId="24" xfId="0" applyFont="1" applyFill="1" applyBorder="1"/>
    <xf numFmtId="0" fontId="0" fillId="9" borderId="22" xfId="0" applyNumberFormat="1" applyFont="1" applyFill="1" applyBorder="1"/>
    <xf numFmtId="0" fontId="0" fillId="9" borderId="23" xfId="0" applyFont="1" applyFill="1" applyBorder="1"/>
    <xf numFmtId="0" fontId="0" fillId="9" borderId="24" xfId="0" applyFont="1" applyFill="1" applyBorder="1"/>
    <xf numFmtId="0" fontId="0" fillId="0" borderId="22" xfId="0" applyNumberFormat="1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0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/>
    <xf numFmtId="4" fontId="0" fillId="3" borderId="1" xfId="0" applyNumberFormat="1" applyFill="1" applyBorder="1"/>
    <xf numFmtId="0" fontId="0" fillId="0" borderId="1" xfId="0" applyFill="1" applyBorder="1"/>
    <xf numFmtId="0" fontId="25" fillId="0" borderId="0" xfId="0" applyFont="1" applyFill="1" applyBorder="1" applyAlignment="1">
      <alignment horizontal="center" vertical="center"/>
    </xf>
  </cellXfs>
  <cellStyles count="38">
    <cellStyle name="Currency 2" xfId="7" xr:uid="{00000000-0005-0000-0000-00002F000000}"/>
    <cellStyle name="Hiperłącze 2" xfId="10" xr:uid="{00000000-0005-0000-0000-000001000000}"/>
    <cellStyle name="Hiperłącze 3" xfId="15" xr:uid="{00000000-0005-0000-0000-000002000000}"/>
    <cellStyle name="Hyperlink" xfId="2" builtinId="8"/>
    <cellStyle name="Hyperlink 2" xfId="20" xr:uid="{00000000-0005-0000-0000-000045000000}"/>
    <cellStyle name="Normal" xfId="0" builtinId="0"/>
    <cellStyle name="Normal 2" xfId="1" xr:uid="{00000000-0005-0000-0000-000033000000}"/>
    <cellStyle name="Normal 3" xfId="16" xr:uid="{00000000-0005-0000-0000-000042000000}"/>
    <cellStyle name="Normal 4" xfId="19" xr:uid="{00000000-0005-0000-0000-000046000000}"/>
    <cellStyle name="Normal 5" xfId="36" xr:uid="{00000000-0005-0000-0000-000055000000}"/>
    <cellStyle name="Normal 6" xfId="37" xr:uid="{00000000-0005-0000-0000-000055000000}"/>
    <cellStyle name="Normalny 10" xfId="27" xr:uid="{00000000-0005-0000-0000-000002000000}"/>
    <cellStyle name="Normalny 11" xfId="28" xr:uid="{00000000-0005-0000-0000-000003000000}"/>
    <cellStyle name="Normalny 12" xfId="29" xr:uid="{00000000-0005-0000-0000-000004000000}"/>
    <cellStyle name="Normalny 13" xfId="30" xr:uid="{00000000-0005-0000-0000-000005000000}"/>
    <cellStyle name="Normalny 14" xfId="31" xr:uid="{00000000-0005-0000-0000-000006000000}"/>
    <cellStyle name="Normalny 15" xfId="32" xr:uid="{00000000-0005-0000-0000-000007000000}"/>
    <cellStyle name="Normalny 16" xfId="33" xr:uid="{00000000-0005-0000-0000-000008000000}"/>
    <cellStyle name="Normalny 17" xfId="34" xr:uid="{00000000-0005-0000-0000-000009000000}"/>
    <cellStyle name="Normalny 18" xfId="35" xr:uid="{00000000-0005-0000-0000-00000A000000}"/>
    <cellStyle name="Normalny 2" xfId="3" xr:uid="{00000000-0005-0000-0000-000004000000}"/>
    <cellStyle name="Normalny 2 2" xfId="8" xr:uid="{00000000-0005-0000-0000-000005000000}"/>
    <cellStyle name="Normalny 2 3" xfId="12" xr:uid="{00000000-0005-0000-0000-000006000000}"/>
    <cellStyle name="Normalny 2 4" xfId="21" xr:uid="{00000000-0005-0000-0000-00000B000000}"/>
    <cellStyle name="Normalny 3" xfId="4" xr:uid="{00000000-0005-0000-0000-000007000000}"/>
    <cellStyle name="Normalny 3 2" xfId="11" xr:uid="{00000000-0005-0000-0000-000008000000}"/>
    <cellStyle name="Normalny 3 3" xfId="17" xr:uid="{00000000-0005-0000-0000-000003000000}"/>
    <cellStyle name="Normalny 4" xfId="9" xr:uid="{00000000-0005-0000-0000-000009000000}"/>
    <cellStyle name="Normalny 4 2" xfId="18" xr:uid="{00000000-0005-0000-0000-000004000000}"/>
    <cellStyle name="Normalny 4 3" xfId="22" xr:uid="{00000000-0005-0000-0000-00000C000000}"/>
    <cellStyle name="Normalny 5" xfId="14" xr:uid="{00000000-0005-0000-0000-00000A000000}"/>
    <cellStyle name="Normalny 6" xfId="23" xr:uid="{00000000-0005-0000-0000-00000D000000}"/>
    <cellStyle name="Normalny 7" xfId="24" xr:uid="{00000000-0005-0000-0000-00000E000000}"/>
    <cellStyle name="Normalny 8" xfId="25" xr:uid="{00000000-0005-0000-0000-00000F000000}"/>
    <cellStyle name="Normalny 9" xfId="26" xr:uid="{00000000-0005-0000-0000-000010000000}"/>
    <cellStyle name="Normalny_bieżące" xfId="5" xr:uid="{00000000-0005-0000-0000-00000C000000}"/>
    <cellStyle name="Percent 2" xfId="6" xr:uid="{00000000-0005-0000-0000-00003F000000}"/>
    <cellStyle name="Walutowy 2" xfId="13" xr:uid="{00000000-0005-0000-0000-000011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</xdr:col>
      <xdr:colOff>142875</xdr:colOff>
      <xdr:row>20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86EA6D-DFA9-4FD8-920E-A54E0EDC6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762000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8DF767-72FE-4BEF-8173-D06223BD1D61}" autoFormatId="16" applyNumberFormats="0" applyBorderFormats="0" applyFontFormats="0" applyPatternFormats="0" applyAlignmentFormats="0" applyWidthHeightFormats="0">
  <queryTableRefresh nextId="14">
    <queryTableFields count="13">
      <queryTableField id="1" name="Date" tableColumnId="1"/>
      <queryTableField id="2" name="1 mo" tableColumnId="2"/>
      <queryTableField id="3" name="2 mo" tableColumnId="3"/>
      <queryTableField id="4" name="3 mo" tableColumnId="4"/>
      <queryTableField id="5" name="6 mo" tableColumnId="5"/>
      <queryTableField id="6" name="1 yr" tableColumnId="6"/>
      <queryTableField id="7" name="2 yr" tableColumnId="7"/>
      <queryTableField id="8" name="3 yr" tableColumnId="8"/>
      <queryTableField id="9" name="5 yr" tableColumnId="9"/>
      <queryTableField id="10" name="7 yr" tableColumnId="10"/>
      <queryTableField id="11" name="10 yr" tableColumnId="11"/>
      <queryTableField id="12" name="20 yr" tableColumnId="12"/>
      <queryTableField id="13" name="30 y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BA5991-6446-4C71-9BC9-B13E99EB97C8}" name="Table_0" displayName="Table_0" ref="A1:M11" tableType="queryTable" totalsRowShown="0">
  <autoFilter ref="A1:M11" xr:uid="{E12F2D41-6933-4E28-87FD-B52C5E337D89}"/>
  <tableColumns count="13">
    <tableColumn id="1" xr3:uid="{DF143F85-3EFA-41CC-956F-D5645420F678}" uniqueName="1" name="Date" queryTableFieldId="1" dataDxfId="0"/>
    <tableColumn id="2" xr3:uid="{32369D1B-6F05-4BB0-9D55-3973FE81DFA7}" uniqueName="2" name="1 mo" queryTableFieldId="2"/>
    <tableColumn id="3" xr3:uid="{1A487630-0180-46AD-BFAA-EC711B920F2E}" uniqueName="3" name="2 mo" queryTableFieldId="3"/>
    <tableColumn id="4" xr3:uid="{AA59456A-C800-4A4A-B3B4-C05325A1A08B}" uniqueName="4" name="3 mo" queryTableFieldId="4"/>
    <tableColumn id="5" xr3:uid="{3770782B-279E-4B50-A798-3ADA172EB039}" uniqueName="5" name="6 mo" queryTableFieldId="5"/>
    <tableColumn id="6" xr3:uid="{8EF51EBD-6E75-4EDB-9797-DFEEA150FB22}" uniqueName="6" name="1 yr" queryTableFieldId="6"/>
    <tableColumn id="7" xr3:uid="{7E752277-077A-4D6D-A5BB-D92BB6553569}" uniqueName="7" name="2 yr" queryTableFieldId="7"/>
    <tableColumn id="8" xr3:uid="{187C63DB-9EA4-4A8B-ACE9-4BF820AB1A59}" uniqueName="8" name="3 yr" queryTableFieldId="8"/>
    <tableColumn id="9" xr3:uid="{8790C1A8-3282-473D-B063-460F25AB9E7F}" uniqueName="9" name="5 yr" queryTableFieldId="9"/>
    <tableColumn id="10" xr3:uid="{ED9C290B-DC78-486D-9B99-70A6E2FA1E4D}" uniqueName="10" name="7 yr" queryTableFieldId="10"/>
    <tableColumn id="11" xr3:uid="{B66FE9BD-D20F-4CBC-A482-3ABF9C9C7530}" uniqueName="11" name="10 yr" queryTableFieldId="11"/>
    <tableColumn id="12" xr3:uid="{D9426B45-5C82-42C8-8AC3-D914930DA4F1}" uniqueName="12" name="20 yr" queryTableFieldId="12"/>
    <tableColumn id="13" xr3:uid="{1F928947-218D-4C94-893A-9C26FFD645A2}" uniqueName="13" name="30 y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418B-4565-457C-A7D6-68703558D687}">
  <dimension ref="B7:E23"/>
  <sheetViews>
    <sheetView showGridLines="0" tabSelected="1" workbookViewId="0">
      <selection activeCell="D24" sqref="D24"/>
    </sheetView>
  </sheetViews>
  <sheetFormatPr defaultRowHeight="15"/>
  <sheetData>
    <row r="7" spans="2:5">
      <c r="B7" s="5" t="s">
        <v>0</v>
      </c>
      <c r="D7" t="s">
        <v>19</v>
      </c>
    </row>
    <row r="9" spans="2:5">
      <c r="D9" t="s">
        <v>4</v>
      </c>
      <c r="E9" s="4" t="s">
        <v>20</v>
      </c>
    </row>
    <row r="11" spans="2:5">
      <c r="B11" s="5" t="s">
        <v>1</v>
      </c>
      <c r="D11" t="s">
        <v>97</v>
      </c>
    </row>
    <row r="12" spans="2:5">
      <c r="D12" s="5"/>
    </row>
    <row r="13" spans="2:5">
      <c r="D13" t="s">
        <v>4</v>
      </c>
      <c r="E13" s="4" t="s">
        <v>96</v>
      </c>
    </row>
    <row r="15" spans="2:5">
      <c r="B15" s="5" t="s">
        <v>3</v>
      </c>
      <c r="D15" t="s">
        <v>103</v>
      </c>
    </row>
    <row r="17" spans="2:5">
      <c r="D17" t="s">
        <v>4</v>
      </c>
      <c r="E17" s="4" t="s">
        <v>102</v>
      </c>
    </row>
    <row r="19" spans="2:5">
      <c r="B19" s="5" t="s">
        <v>7</v>
      </c>
      <c r="D19" t="s">
        <v>1071</v>
      </c>
    </row>
    <row r="21" spans="2:5">
      <c r="D21" t="s">
        <v>4</v>
      </c>
      <c r="E21" s="4" t="s">
        <v>1070</v>
      </c>
    </row>
    <row r="23" spans="2:5">
      <c r="B23" s="5" t="s">
        <v>14</v>
      </c>
      <c r="D23" t="s">
        <v>1087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F67-28E5-41CB-8D12-E68F1C1AEF12}">
  <dimension ref="B3:F25"/>
  <sheetViews>
    <sheetView showGridLines="0" workbookViewId="0">
      <selection activeCell="F25" sqref="F25"/>
    </sheetView>
  </sheetViews>
  <sheetFormatPr defaultRowHeight="15"/>
  <cols>
    <col min="3" max="3" width="24.85546875" customWidth="1"/>
    <col min="4" max="4" width="9.5703125" bestFit="1" customWidth="1"/>
    <col min="5" max="5" width="12.28515625" bestFit="1" customWidth="1"/>
    <col min="6" max="6" width="16.42578125" bestFit="1" customWidth="1"/>
  </cols>
  <sheetData>
    <row r="3" spans="2:6">
      <c r="B3" t="s">
        <v>1077</v>
      </c>
    </row>
    <row r="5" spans="2:6">
      <c r="C5" t="s">
        <v>1078</v>
      </c>
    </row>
    <row r="7" spans="2:6">
      <c r="C7" s="3"/>
      <c r="D7" s="3"/>
      <c r="E7" s="3" t="s">
        <v>1074</v>
      </c>
      <c r="F7" s="3" t="s">
        <v>1075</v>
      </c>
    </row>
    <row r="8" spans="2:6">
      <c r="C8" s="3"/>
      <c r="D8" s="93" t="s">
        <v>1076</v>
      </c>
      <c r="E8" s="93">
        <v>1</v>
      </c>
      <c r="F8" s="93">
        <v>0</v>
      </c>
    </row>
    <row r="9" spans="2:6">
      <c r="C9" s="3" t="s">
        <v>1072</v>
      </c>
      <c r="D9" s="92" t="s">
        <v>184</v>
      </c>
      <c r="E9" s="10"/>
      <c r="F9" s="10"/>
    </row>
    <row r="10" spans="2:6">
      <c r="C10" s="3" t="s">
        <v>1073</v>
      </c>
      <c r="D10" s="92" t="s">
        <v>182</v>
      </c>
      <c r="E10" s="9"/>
      <c r="F10" s="9"/>
    </row>
    <row r="13" spans="2:6">
      <c r="B13" t="s">
        <v>1079</v>
      </c>
    </row>
    <row r="15" spans="2:6" s="82" customFormat="1" ht="30">
      <c r="C15" s="81"/>
      <c r="D15" s="81"/>
      <c r="E15" s="6" t="s">
        <v>1082</v>
      </c>
      <c r="F15" s="6" t="s">
        <v>1080</v>
      </c>
    </row>
    <row r="16" spans="2:6">
      <c r="C16" s="3" t="s">
        <v>1072</v>
      </c>
      <c r="D16" s="92" t="s">
        <v>184</v>
      </c>
      <c r="E16" s="10"/>
      <c r="F16" s="10"/>
    </row>
    <row r="17" spans="2:6">
      <c r="C17" s="3" t="s">
        <v>1073</v>
      </c>
      <c r="D17" s="92" t="s">
        <v>182</v>
      </c>
      <c r="E17" s="9"/>
      <c r="F17" s="9"/>
    </row>
    <row r="18" spans="2:6">
      <c r="C18" s="3" t="s">
        <v>1081</v>
      </c>
      <c r="D18" s="94"/>
      <c r="E18" s="9"/>
      <c r="F18" s="9"/>
    </row>
    <row r="20" spans="2:6">
      <c r="B20" t="s">
        <v>1084</v>
      </c>
    </row>
    <row r="22" spans="2:6" ht="30">
      <c r="C22" s="81"/>
      <c r="D22" s="81"/>
      <c r="E22" s="6" t="s">
        <v>1083</v>
      </c>
      <c r="F22" s="6" t="s">
        <v>1080</v>
      </c>
    </row>
    <row r="23" spans="2:6">
      <c r="C23" s="3" t="s">
        <v>1072</v>
      </c>
      <c r="D23" s="92" t="s">
        <v>184</v>
      </c>
      <c r="E23" s="10"/>
      <c r="F23" s="10"/>
    </row>
    <row r="24" spans="2:6">
      <c r="C24" s="3" t="s">
        <v>1073</v>
      </c>
      <c r="D24" s="92" t="s">
        <v>182</v>
      </c>
      <c r="E24" s="9"/>
      <c r="F24" s="9"/>
    </row>
    <row r="25" spans="2:6">
      <c r="C25" s="3" t="s">
        <v>1081</v>
      </c>
      <c r="D25" s="94"/>
      <c r="E25" s="9"/>
      <c r="F2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21F-08F9-4CDE-941E-6CF501205A73}">
  <dimension ref="A2:H204"/>
  <sheetViews>
    <sheetView showGridLines="0" workbookViewId="0">
      <selection activeCell="B6" sqref="B6"/>
    </sheetView>
  </sheetViews>
  <sheetFormatPr defaultRowHeight="15"/>
  <cols>
    <col min="1" max="1" width="14.28515625" bestFit="1" customWidth="1"/>
    <col min="2" max="2" width="15.85546875" customWidth="1"/>
    <col min="5" max="5" width="13.85546875" bestFit="1" customWidth="1"/>
  </cols>
  <sheetData>
    <row r="2" spans="1:8">
      <c r="A2" s="19" t="s">
        <v>162</v>
      </c>
      <c r="B2" s="19"/>
      <c r="D2" s="5" t="s">
        <v>1085</v>
      </c>
    </row>
    <row r="4" spans="1:8">
      <c r="A4" s="97" t="s">
        <v>1093</v>
      </c>
      <c r="B4" s="57" t="s">
        <v>1094</v>
      </c>
      <c r="D4" s="12" t="s">
        <v>9</v>
      </c>
      <c r="E4" s="13" t="s">
        <v>10</v>
      </c>
      <c r="F4" s="13" t="s">
        <v>11</v>
      </c>
      <c r="G4" s="13" t="s">
        <v>12</v>
      </c>
      <c r="H4" s="13" t="s">
        <v>13</v>
      </c>
    </row>
    <row r="5" spans="1:8">
      <c r="A5">
        <v>1</v>
      </c>
      <c r="B5">
        <v>3</v>
      </c>
      <c r="D5" s="14">
        <v>1</v>
      </c>
      <c r="E5" s="15"/>
      <c r="F5" s="15"/>
      <c r="G5" s="15"/>
      <c r="H5" s="15"/>
    </row>
    <row r="6" spans="1:8">
      <c r="A6">
        <v>2</v>
      </c>
      <c r="B6">
        <v>5</v>
      </c>
      <c r="D6" s="14">
        <v>2</v>
      </c>
      <c r="E6" s="15"/>
      <c r="F6" s="15"/>
      <c r="G6" s="15"/>
      <c r="H6" s="15"/>
    </row>
    <row r="7" spans="1:8">
      <c r="A7">
        <v>3</v>
      </c>
      <c r="B7">
        <v>5</v>
      </c>
      <c r="D7" s="14">
        <v>3</v>
      </c>
      <c r="E7" s="15"/>
      <c r="F7" s="15"/>
      <c r="G7" s="15"/>
      <c r="H7" s="15"/>
    </row>
    <row r="8" spans="1:8">
      <c r="A8">
        <v>4</v>
      </c>
      <c r="B8">
        <v>3</v>
      </c>
      <c r="D8" s="14">
        <v>4</v>
      </c>
      <c r="E8" s="15"/>
      <c r="F8" s="15"/>
      <c r="G8" s="15"/>
      <c r="H8" s="15"/>
    </row>
    <row r="9" spans="1:8">
      <c r="A9">
        <v>5</v>
      </c>
      <c r="B9">
        <v>5</v>
      </c>
      <c r="D9" s="14">
        <v>5</v>
      </c>
      <c r="E9" s="15"/>
      <c r="F9" s="15"/>
      <c r="G9" s="15"/>
      <c r="H9" s="15"/>
    </row>
    <row r="10" spans="1:8">
      <c r="A10">
        <v>6</v>
      </c>
      <c r="B10">
        <v>5</v>
      </c>
      <c r="D10" s="14">
        <v>6</v>
      </c>
      <c r="E10" s="15"/>
      <c r="F10" s="15"/>
      <c r="G10" s="15"/>
      <c r="H10" s="15"/>
    </row>
    <row r="11" spans="1:8">
      <c r="A11">
        <v>7</v>
      </c>
      <c r="B11">
        <v>3</v>
      </c>
      <c r="D11" s="16">
        <v>7</v>
      </c>
      <c r="E11" s="17"/>
      <c r="F11" s="17"/>
      <c r="G11" s="17"/>
      <c r="H11" s="17"/>
    </row>
    <row r="12" spans="1:8">
      <c r="A12">
        <v>8</v>
      </c>
      <c r="B12">
        <v>3</v>
      </c>
      <c r="D12" s="18">
        <v>8</v>
      </c>
      <c r="E12" s="18"/>
      <c r="F12" s="18"/>
      <c r="G12" s="18"/>
      <c r="H12" s="18"/>
    </row>
    <row r="13" spans="1:8">
      <c r="A13">
        <v>9</v>
      </c>
      <c r="B13">
        <v>2</v>
      </c>
    </row>
    <row r="14" spans="1:8">
      <c r="A14">
        <v>10</v>
      </c>
      <c r="B14">
        <v>3</v>
      </c>
    </row>
    <row r="15" spans="1:8">
      <c r="A15">
        <v>11</v>
      </c>
      <c r="B15">
        <v>5</v>
      </c>
      <c r="D15" s="5" t="s">
        <v>15</v>
      </c>
    </row>
    <row r="16" spans="1:8">
      <c r="A16">
        <v>12</v>
      </c>
      <c r="B16">
        <v>6</v>
      </c>
    </row>
    <row r="17" spans="1:6">
      <c r="A17">
        <v>13</v>
      </c>
      <c r="B17">
        <v>4</v>
      </c>
      <c r="E17" s="3" t="s">
        <v>17</v>
      </c>
      <c r="F17" s="9"/>
    </row>
    <row r="18" spans="1:6">
      <c r="A18">
        <v>14</v>
      </c>
      <c r="B18">
        <v>4</v>
      </c>
      <c r="E18" s="3" t="s">
        <v>16</v>
      </c>
      <c r="F18" s="9"/>
    </row>
    <row r="19" spans="1:6">
      <c r="A19">
        <v>15</v>
      </c>
      <c r="B19">
        <v>4</v>
      </c>
    </row>
    <row r="20" spans="1:6">
      <c r="A20">
        <v>16</v>
      </c>
      <c r="B20">
        <v>5</v>
      </c>
      <c r="E20" s="3" t="s">
        <v>1088</v>
      </c>
      <c r="F20" s="9"/>
    </row>
    <row r="21" spans="1:6">
      <c r="A21">
        <v>17</v>
      </c>
      <c r="B21">
        <v>3</v>
      </c>
      <c r="E21" s="3" t="s">
        <v>1089</v>
      </c>
      <c r="F21" s="9"/>
    </row>
    <row r="22" spans="1:6">
      <c r="A22">
        <v>18</v>
      </c>
      <c r="B22">
        <v>3</v>
      </c>
    </row>
    <row r="23" spans="1:6">
      <c r="A23">
        <v>19</v>
      </c>
      <c r="B23">
        <v>5</v>
      </c>
      <c r="E23" s="3" t="s">
        <v>18</v>
      </c>
      <c r="F23" s="9"/>
    </row>
    <row r="24" spans="1:6">
      <c r="A24">
        <v>20</v>
      </c>
      <c r="B24">
        <v>5</v>
      </c>
      <c r="E24" s="96" t="s">
        <v>1090</v>
      </c>
      <c r="F24" s="9"/>
    </row>
    <row r="25" spans="1:6">
      <c r="A25">
        <v>21</v>
      </c>
      <c r="B25">
        <v>5</v>
      </c>
      <c r="E25" s="96" t="s">
        <v>1091</v>
      </c>
      <c r="F25" s="9"/>
    </row>
    <row r="26" spans="1:6">
      <c r="A26">
        <v>22</v>
      </c>
      <c r="B26">
        <v>4</v>
      </c>
      <c r="E26" s="96" t="s">
        <v>1092</v>
      </c>
      <c r="F26" s="9"/>
    </row>
    <row r="27" spans="1:6">
      <c r="A27">
        <v>23</v>
      </c>
      <c r="B27">
        <v>4</v>
      </c>
    </row>
    <row r="28" spans="1:6">
      <c r="A28">
        <v>24</v>
      </c>
      <c r="B28">
        <v>3</v>
      </c>
    </row>
    <row r="29" spans="1:6">
      <c r="A29">
        <v>25</v>
      </c>
      <c r="B29">
        <v>3</v>
      </c>
    </row>
    <row r="30" spans="1:6">
      <c r="A30">
        <v>26</v>
      </c>
      <c r="B30">
        <v>3</v>
      </c>
    </row>
    <row r="31" spans="1:6">
      <c r="A31">
        <v>27</v>
      </c>
      <c r="B31">
        <v>4</v>
      </c>
    </row>
    <row r="32" spans="1:6">
      <c r="A32">
        <v>28</v>
      </c>
      <c r="B32">
        <v>5</v>
      </c>
    </row>
    <row r="33" spans="1:2">
      <c r="A33">
        <v>29</v>
      </c>
      <c r="B33">
        <v>4</v>
      </c>
    </row>
    <row r="34" spans="1:2">
      <c r="A34">
        <v>30</v>
      </c>
      <c r="B34">
        <v>5</v>
      </c>
    </row>
    <row r="35" spans="1:2">
      <c r="A35">
        <v>31</v>
      </c>
      <c r="B35">
        <v>5</v>
      </c>
    </row>
    <row r="36" spans="1:2">
      <c r="A36">
        <v>32</v>
      </c>
      <c r="B36">
        <v>4</v>
      </c>
    </row>
    <row r="37" spans="1:2">
      <c r="A37">
        <v>33</v>
      </c>
      <c r="B37">
        <v>3</v>
      </c>
    </row>
    <row r="38" spans="1:2">
      <c r="A38">
        <v>34</v>
      </c>
      <c r="B38">
        <v>5</v>
      </c>
    </row>
    <row r="39" spans="1:2">
      <c r="A39">
        <v>35</v>
      </c>
      <c r="B39">
        <v>2</v>
      </c>
    </row>
    <row r="40" spans="1:2">
      <c r="A40">
        <v>36</v>
      </c>
      <c r="B40">
        <v>3</v>
      </c>
    </row>
    <row r="41" spans="1:2">
      <c r="A41">
        <v>37</v>
      </c>
      <c r="B41">
        <v>2</v>
      </c>
    </row>
    <row r="42" spans="1:2">
      <c r="A42">
        <v>38</v>
      </c>
      <c r="B42">
        <v>6</v>
      </c>
    </row>
    <row r="43" spans="1:2">
      <c r="A43">
        <v>39</v>
      </c>
      <c r="B43">
        <v>4</v>
      </c>
    </row>
    <row r="44" spans="1:2">
      <c r="A44">
        <v>40</v>
      </c>
      <c r="B44">
        <v>5</v>
      </c>
    </row>
    <row r="45" spans="1:2">
      <c r="A45">
        <v>41</v>
      </c>
      <c r="B45">
        <v>4</v>
      </c>
    </row>
    <row r="46" spans="1:2">
      <c r="A46">
        <v>42</v>
      </c>
      <c r="B46">
        <v>3</v>
      </c>
    </row>
    <row r="47" spans="1:2">
      <c r="A47">
        <v>43</v>
      </c>
      <c r="B47">
        <v>6</v>
      </c>
    </row>
    <row r="48" spans="1:2">
      <c r="A48">
        <v>44</v>
      </c>
      <c r="B48">
        <v>4</v>
      </c>
    </row>
    <row r="49" spans="1:2">
      <c r="A49">
        <v>45</v>
      </c>
      <c r="B49">
        <v>3</v>
      </c>
    </row>
    <row r="50" spans="1:2">
      <c r="A50">
        <v>46</v>
      </c>
      <c r="B50">
        <v>5</v>
      </c>
    </row>
    <row r="51" spans="1:2">
      <c r="A51">
        <v>47</v>
      </c>
      <c r="B51">
        <v>3</v>
      </c>
    </row>
    <row r="52" spans="1:2">
      <c r="A52">
        <v>48</v>
      </c>
      <c r="B52">
        <v>3</v>
      </c>
    </row>
    <row r="53" spans="1:2">
      <c r="A53">
        <v>49</v>
      </c>
      <c r="B53">
        <v>2</v>
      </c>
    </row>
    <row r="54" spans="1:2">
      <c r="A54">
        <v>50</v>
      </c>
      <c r="B54">
        <v>5</v>
      </c>
    </row>
    <row r="55" spans="1:2">
      <c r="A55">
        <v>51</v>
      </c>
      <c r="B55">
        <v>7</v>
      </c>
    </row>
    <row r="56" spans="1:2">
      <c r="A56">
        <v>52</v>
      </c>
      <c r="B56">
        <v>5</v>
      </c>
    </row>
    <row r="57" spans="1:2">
      <c r="A57">
        <v>53</v>
      </c>
      <c r="B57">
        <v>4</v>
      </c>
    </row>
    <row r="58" spans="1:2">
      <c r="A58">
        <v>54</v>
      </c>
      <c r="B58">
        <v>4</v>
      </c>
    </row>
    <row r="59" spans="1:2">
      <c r="A59">
        <v>55</v>
      </c>
      <c r="B59">
        <v>2</v>
      </c>
    </row>
    <row r="60" spans="1:2">
      <c r="A60">
        <v>56</v>
      </c>
      <c r="B60">
        <v>3</v>
      </c>
    </row>
    <row r="61" spans="1:2">
      <c r="A61">
        <v>57</v>
      </c>
      <c r="B61">
        <v>4</v>
      </c>
    </row>
    <row r="62" spans="1:2">
      <c r="A62">
        <v>58</v>
      </c>
      <c r="B62">
        <v>3</v>
      </c>
    </row>
    <row r="63" spans="1:2">
      <c r="A63">
        <v>59</v>
      </c>
      <c r="B63">
        <v>4</v>
      </c>
    </row>
    <row r="64" spans="1:2">
      <c r="A64">
        <v>60</v>
      </c>
      <c r="B64">
        <v>4</v>
      </c>
    </row>
    <row r="65" spans="1:2">
      <c r="A65">
        <v>61</v>
      </c>
      <c r="B65">
        <v>5</v>
      </c>
    </row>
    <row r="66" spans="1:2">
      <c r="A66">
        <v>62</v>
      </c>
      <c r="B66">
        <v>6</v>
      </c>
    </row>
    <row r="67" spans="1:2">
      <c r="A67">
        <v>63</v>
      </c>
      <c r="B67">
        <v>4</v>
      </c>
    </row>
    <row r="68" spans="1:2">
      <c r="A68">
        <v>64</v>
      </c>
      <c r="B68">
        <v>4</v>
      </c>
    </row>
    <row r="69" spans="1:2">
      <c r="A69">
        <v>65</v>
      </c>
      <c r="B69">
        <v>3</v>
      </c>
    </row>
    <row r="70" spans="1:2">
      <c r="A70">
        <v>66</v>
      </c>
      <c r="B70">
        <v>4</v>
      </c>
    </row>
    <row r="71" spans="1:2">
      <c r="A71">
        <v>67</v>
      </c>
      <c r="B71">
        <v>2</v>
      </c>
    </row>
    <row r="72" spans="1:2">
      <c r="A72">
        <v>68</v>
      </c>
      <c r="B72">
        <v>5</v>
      </c>
    </row>
    <row r="73" spans="1:2">
      <c r="A73">
        <v>69</v>
      </c>
      <c r="B73">
        <v>4</v>
      </c>
    </row>
    <row r="74" spans="1:2">
      <c r="A74">
        <v>70</v>
      </c>
      <c r="B74">
        <v>4</v>
      </c>
    </row>
    <row r="75" spans="1:2">
      <c r="A75">
        <v>71</v>
      </c>
      <c r="B75">
        <v>3</v>
      </c>
    </row>
    <row r="76" spans="1:2">
      <c r="A76">
        <v>72</v>
      </c>
      <c r="B76">
        <v>7</v>
      </c>
    </row>
    <row r="77" spans="1:2">
      <c r="A77">
        <v>73</v>
      </c>
      <c r="B77">
        <v>3</v>
      </c>
    </row>
    <row r="78" spans="1:2">
      <c r="A78">
        <v>74</v>
      </c>
      <c r="B78">
        <v>5</v>
      </c>
    </row>
    <row r="79" spans="1:2">
      <c r="A79">
        <v>75</v>
      </c>
      <c r="B79">
        <v>5</v>
      </c>
    </row>
    <row r="80" spans="1:2">
      <c r="A80">
        <v>76</v>
      </c>
      <c r="B80">
        <v>4</v>
      </c>
    </row>
    <row r="81" spans="1:2">
      <c r="A81">
        <v>77</v>
      </c>
      <c r="B81">
        <v>5</v>
      </c>
    </row>
    <row r="82" spans="1:2">
      <c r="A82">
        <v>78</v>
      </c>
      <c r="B82">
        <v>4</v>
      </c>
    </row>
    <row r="83" spans="1:2">
      <c r="A83">
        <v>79</v>
      </c>
      <c r="B83">
        <v>4</v>
      </c>
    </row>
    <row r="84" spans="1:2">
      <c r="A84">
        <v>80</v>
      </c>
      <c r="B84">
        <v>6</v>
      </c>
    </row>
    <row r="85" spans="1:2">
      <c r="A85">
        <v>81</v>
      </c>
      <c r="B85">
        <v>2</v>
      </c>
    </row>
    <row r="86" spans="1:2">
      <c r="A86">
        <v>82</v>
      </c>
      <c r="B86">
        <v>3</v>
      </c>
    </row>
    <row r="87" spans="1:2">
      <c r="A87">
        <v>83</v>
      </c>
      <c r="B87">
        <v>5</v>
      </c>
    </row>
    <row r="88" spans="1:2">
      <c r="A88">
        <v>84</v>
      </c>
      <c r="B88">
        <v>5</v>
      </c>
    </row>
    <row r="89" spans="1:2">
      <c r="A89">
        <v>85</v>
      </c>
      <c r="B89">
        <v>5</v>
      </c>
    </row>
    <row r="90" spans="1:2">
      <c r="A90">
        <v>86</v>
      </c>
      <c r="B90">
        <v>4</v>
      </c>
    </row>
    <row r="91" spans="1:2">
      <c r="A91">
        <v>87</v>
      </c>
      <c r="B91">
        <v>5</v>
      </c>
    </row>
    <row r="92" spans="1:2">
      <c r="A92">
        <v>88</v>
      </c>
      <c r="B92">
        <v>2</v>
      </c>
    </row>
    <row r="93" spans="1:2">
      <c r="A93">
        <v>89</v>
      </c>
      <c r="B93">
        <v>6</v>
      </c>
    </row>
    <row r="94" spans="1:2">
      <c r="A94">
        <v>90</v>
      </c>
      <c r="B94">
        <v>4</v>
      </c>
    </row>
    <row r="95" spans="1:2">
      <c r="A95">
        <v>91</v>
      </c>
      <c r="B95">
        <v>3</v>
      </c>
    </row>
    <row r="96" spans="1:2">
      <c r="A96">
        <v>92</v>
      </c>
      <c r="B96">
        <v>5</v>
      </c>
    </row>
    <row r="97" spans="1:2">
      <c r="A97">
        <v>93</v>
      </c>
      <c r="B97">
        <v>3</v>
      </c>
    </row>
    <row r="98" spans="1:2">
      <c r="A98">
        <v>94</v>
      </c>
      <c r="B98">
        <v>2</v>
      </c>
    </row>
    <row r="99" spans="1:2">
      <c r="A99">
        <v>95</v>
      </c>
      <c r="B99">
        <v>4</v>
      </c>
    </row>
    <row r="100" spans="1:2">
      <c r="A100">
        <v>96</v>
      </c>
      <c r="B100">
        <v>5</v>
      </c>
    </row>
    <row r="101" spans="1:2">
      <c r="A101">
        <v>97</v>
      </c>
      <c r="B101">
        <v>2</v>
      </c>
    </row>
    <row r="102" spans="1:2">
      <c r="A102">
        <v>98</v>
      </c>
      <c r="B102">
        <v>5</v>
      </c>
    </row>
    <row r="103" spans="1:2">
      <c r="A103">
        <v>99</v>
      </c>
      <c r="B103">
        <v>5</v>
      </c>
    </row>
    <row r="104" spans="1:2">
      <c r="A104">
        <v>100</v>
      </c>
      <c r="B104">
        <v>3</v>
      </c>
    </row>
    <row r="105" spans="1:2">
      <c r="A105">
        <v>101</v>
      </c>
      <c r="B105">
        <v>5</v>
      </c>
    </row>
    <row r="106" spans="1:2">
      <c r="A106">
        <v>102</v>
      </c>
      <c r="B106">
        <v>4</v>
      </c>
    </row>
    <row r="107" spans="1:2">
      <c r="A107">
        <v>103</v>
      </c>
      <c r="B107">
        <v>3</v>
      </c>
    </row>
    <row r="108" spans="1:2">
      <c r="A108">
        <v>104</v>
      </c>
      <c r="B108">
        <v>4</v>
      </c>
    </row>
    <row r="109" spans="1:2">
      <c r="A109">
        <v>105</v>
      </c>
      <c r="B109">
        <v>5</v>
      </c>
    </row>
    <row r="110" spans="1:2">
      <c r="A110">
        <v>106</v>
      </c>
      <c r="B110">
        <v>4</v>
      </c>
    </row>
    <row r="111" spans="1:2">
      <c r="A111">
        <v>107</v>
      </c>
      <c r="B111">
        <v>5</v>
      </c>
    </row>
    <row r="112" spans="1:2">
      <c r="A112">
        <v>108</v>
      </c>
      <c r="B112">
        <v>4</v>
      </c>
    </row>
    <row r="113" spans="1:2">
      <c r="A113">
        <v>109</v>
      </c>
      <c r="B113">
        <v>5</v>
      </c>
    </row>
    <row r="114" spans="1:2">
      <c r="A114">
        <v>110</v>
      </c>
      <c r="B114">
        <v>1</v>
      </c>
    </row>
    <row r="115" spans="1:2">
      <c r="A115">
        <v>111</v>
      </c>
      <c r="B115">
        <v>4</v>
      </c>
    </row>
    <row r="116" spans="1:2">
      <c r="A116">
        <v>112</v>
      </c>
      <c r="B116">
        <v>5</v>
      </c>
    </row>
    <row r="117" spans="1:2">
      <c r="A117">
        <v>113</v>
      </c>
      <c r="B117">
        <v>2</v>
      </c>
    </row>
    <row r="118" spans="1:2">
      <c r="A118">
        <v>114</v>
      </c>
      <c r="B118">
        <v>3</v>
      </c>
    </row>
    <row r="119" spans="1:2">
      <c r="A119">
        <v>115</v>
      </c>
      <c r="B119">
        <v>5</v>
      </c>
    </row>
    <row r="120" spans="1:2">
      <c r="A120">
        <v>116</v>
      </c>
      <c r="B120">
        <v>3</v>
      </c>
    </row>
    <row r="121" spans="1:2">
      <c r="A121">
        <v>117</v>
      </c>
      <c r="B121">
        <v>3</v>
      </c>
    </row>
    <row r="122" spans="1:2">
      <c r="A122">
        <v>118</v>
      </c>
      <c r="B122">
        <v>4</v>
      </c>
    </row>
    <row r="123" spans="1:2">
      <c r="A123">
        <v>119</v>
      </c>
      <c r="B123">
        <v>3</v>
      </c>
    </row>
    <row r="124" spans="1:2">
      <c r="A124">
        <v>120</v>
      </c>
      <c r="B124">
        <v>2</v>
      </c>
    </row>
    <row r="125" spans="1:2">
      <c r="A125">
        <v>121</v>
      </c>
      <c r="B125">
        <v>6</v>
      </c>
    </row>
    <row r="126" spans="1:2">
      <c r="A126">
        <v>122</v>
      </c>
      <c r="B126">
        <v>4</v>
      </c>
    </row>
    <row r="127" spans="1:2">
      <c r="A127">
        <v>123</v>
      </c>
      <c r="B127">
        <v>4</v>
      </c>
    </row>
    <row r="128" spans="1:2">
      <c r="A128">
        <v>124</v>
      </c>
      <c r="B128">
        <v>3</v>
      </c>
    </row>
    <row r="129" spans="1:2">
      <c r="A129">
        <v>125</v>
      </c>
      <c r="B129">
        <v>4</v>
      </c>
    </row>
    <row r="130" spans="1:2">
      <c r="A130">
        <v>126</v>
      </c>
      <c r="B130">
        <v>5</v>
      </c>
    </row>
    <row r="131" spans="1:2">
      <c r="A131">
        <v>127</v>
      </c>
      <c r="B131">
        <v>4</v>
      </c>
    </row>
    <row r="132" spans="1:2">
      <c r="A132">
        <v>128</v>
      </c>
      <c r="B132">
        <v>3</v>
      </c>
    </row>
    <row r="133" spans="1:2">
      <c r="A133">
        <v>129</v>
      </c>
      <c r="B133">
        <v>3</v>
      </c>
    </row>
    <row r="134" spans="1:2">
      <c r="A134">
        <v>130</v>
      </c>
      <c r="B134">
        <v>4</v>
      </c>
    </row>
    <row r="135" spans="1:2">
      <c r="A135">
        <v>131</v>
      </c>
      <c r="B135">
        <v>6</v>
      </c>
    </row>
    <row r="136" spans="1:2">
      <c r="A136">
        <v>132</v>
      </c>
      <c r="B136">
        <v>3</v>
      </c>
    </row>
    <row r="137" spans="1:2">
      <c r="A137">
        <v>133</v>
      </c>
      <c r="B137">
        <v>4</v>
      </c>
    </row>
    <row r="138" spans="1:2">
      <c r="A138">
        <v>134</v>
      </c>
      <c r="B138">
        <v>4</v>
      </c>
    </row>
    <row r="139" spans="1:2">
      <c r="A139">
        <v>135</v>
      </c>
      <c r="B139">
        <v>4</v>
      </c>
    </row>
    <row r="140" spans="1:2">
      <c r="A140">
        <v>136</v>
      </c>
      <c r="B140">
        <v>5</v>
      </c>
    </row>
    <row r="141" spans="1:2">
      <c r="A141">
        <v>137</v>
      </c>
      <c r="B141">
        <v>4</v>
      </c>
    </row>
    <row r="142" spans="1:2">
      <c r="A142">
        <v>138</v>
      </c>
      <c r="B142">
        <v>4</v>
      </c>
    </row>
    <row r="143" spans="1:2">
      <c r="A143">
        <v>139</v>
      </c>
      <c r="B143">
        <v>4</v>
      </c>
    </row>
    <row r="144" spans="1:2">
      <c r="A144">
        <v>140</v>
      </c>
      <c r="B144">
        <v>5</v>
      </c>
    </row>
    <row r="145" spans="1:2">
      <c r="A145">
        <v>141</v>
      </c>
      <c r="B145">
        <v>6</v>
      </c>
    </row>
    <row r="146" spans="1:2">
      <c r="A146">
        <v>142</v>
      </c>
      <c r="B146">
        <v>3</v>
      </c>
    </row>
    <row r="147" spans="1:2">
      <c r="A147">
        <v>143</v>
      </c>
      <c r="B147">
        <v>4</v>
      </c>
    </row>
    <row r="148" spans="1:2">
      <c r="A148">
        <v>144</v>
      </c>
      <c r="B148">
        <v>3</v>
      </c>
    </row>
    <row r="149" spans="1:2">
      <c r="A149">
        <v>145</v>
      </c>
      <c r="B149">
        <v>2</v>
      </c>
    </row>
    <row r="150" spans="1:2">
      <c r="A150">
        <v>146</v>
      </c>
      <c r="B150">
        <v>5</v>
      </c>
    </row>
    <row r="151" spans="1:2">
      <c r="A151">
        <v>147</v>
      </c>
      <c r="B151">
        <v>5</v>
      </c>
    </row>
    <row r="152" spans="1:2">
      <c r="A152">
        <v>148</v>
      </c>
      <c r="B152">
        <v>4</v>
      </c>
    </row>
    <row r="153" spans="1:2">
      <c r="A153">
        <v>149</v>
      </c>
      <c r="B153">
        <v>4</v>
      </c>
    </row>
    <row r="154" spans="1:2">
      <c r="A154">
        <v>150</v>
      </c>
      <c r="B154">
        <v>4</v>
      </c>
    </row>
    <row r="155" spans="1:2">
      <c r="A155">
        <v>151</v>
      </c>
      <c r="B155">
        <v>3</v>
      </c>
    </row>
    <row r="156" spans="1:2">
      <c r="A156">
        <v>152</v>
      </c>
      <c r="B156">
        <v>3</v>
      </c>
    </row>
    <row r="157" spans="1:2">
      <c r="A157">
        <v>153</v>
      </c>
      <c r="B157">
        <v>4</v>
      </c>
    </row>
    <row r="158" spans="1:2">
      <c r="A158">
        <v>154</v>
      </c>
      <c r="B158">
        <v>5</v>
      </c>
    </row>
    <row r="159" spans="1:2">
      <c r="A159">
        <v>155</v>
      </c>
      <c r="B159">
        <v>5</v>
      </c>
    </row>
    <row r="160" spans="1:2">
      <c r="A160">
        <v>156</v>
      </c>
      <c r="B160">
        <v>3</v>
      </c>
    </row>
    <row r="161" spans="1:2">
      <c r="A161">
        <v>157</v>
      </c>
      <c r="B161">
        <v>5</v>
      </c>
    </row>
    <row r="162" spans="1:2">
      <c r="A162">
        <v>158</v>
      </c>
      <c r="B162">
        <v>6</v>
      </c>
    </row>
    <row r="163" spans="1:2">
      <c r="A163">
        <v>159</v>
      </c>
      <c r="B163">
        <v>4</v>
      </c>
    </row>
    <row r="164" spans="1:2">
      <c r="A164">
        <v>160</v>
      </c>
      <c r="B164">
        <v>5</v>
      </c>
    </row>
    <row r="165" spans="1:2">
      <c r="A165">
        <v>161</v>
      </c>
      <c r="B165">
        <v>4</v>
      </c>
    </row>
    <row r="166" spans="1:2">
      <c r="A166">
        <v>162</v>
      </c>
      <c r="B166">
        <v>4</v>
      </c>
    </row>
    <row r="167" spans="1:2">
      <c r="A167">
        <v>163</v>
      </c>
      <c r="B167">
        <v>3</v>
      </c>
    </row>
    <row r="168" spans="1:2">
      <c r="A168">
        <v>164</v>
      </c>
      <c r="B168">
        <v>5</v>
      </c>
    </row>
    <row r="169" spans="1:2">
      <c r="A169">
        <v>165</v>
      </c>
      <c r="B169">
        <v>2</v>
      </c>
    </row>
    <row r="170" spans="1:2">
      <c r="A170">
        <v>166</v>
      </c>
      <c r="B170">
        <v>3</v>
      </c>
    </row>
    <row r="171" spans="1:2">
      <c r="A171">
        <v>167</v>
      </c>
      <c r="B171">
        <v>4</v>
      </c>
    </row>
    <row r="172" spans="1:2">
      <c r="A172">
        <v>168</v>
      </c>
      <c r="B172">
        <v>4</v>
      </c>
    </row>
    <row r="173" spans="1:2">
      <c r="A173">
        <v>169</v>
      </c>
      <c r="B173">
        <v>3</v>
      </c>
    </row>
    <row r="174" spans="1:2">
      <c r="A174">
        <v>170</v>
      </c>
      <c r="B174">
        <v>3</v>
      </c>
    </row>
    <row r="175" spans="1:2">
      <c r="A175">
        <v>171</v>
      </c>
      <c r="B175">
        <v>3</v>
      </c>
    </row>
    <row r="176" spans="1:2">
      <c r="A176">
        <v>172</v>
      </c>
      <c r="B176">
        <v>3</v>
      </c>
    </row>
    <row r="177" spans="1:2">
      <c r="A177">
        <v>173</v>
      </c>
      <c r="B177">
        <v>6</v>
      </c>
    </row>
    <row r="178" spans="1:2">
      <c r="A178">
        <v>174</v>
      </c>
      <c r="B178">
        <v>4</v>
      </c>
    </row>
    <row r="179" spans="1:2">
      <c r="A179">
        <v>175</v>
      </c>
      <c r="B179">
        <v>4</v>
      </c>
    </row>
    <row r="180" spans="1:2">
      <c r="A180">
        <v>176</v>
      </c>
      <c r="B180">
        <v>5</v>
      </c>
    </row>
    <row r="181" spans="1:2">
      <c r="A181">
        <v>177</v>
      </c>
      <c r="B181">
        <v>2</v>
      </c>
    </row>
    <row r="182" spans="1:2">
      <c r="A182">
        <v>178</v>
      </c>
      <c r="B182">
        <v>4</v>
      </c>
    </row>
    <row r="183" spans="1:2">
      <c r="A183">
        <v>179</v>
      </c>
      <c r="B183">
        <v>2</v>
      </c>
    </row>
    <row r="184" spans="1:2">
      <c r="A184">
        <v>180</v>
      </c>
      <c r="B184">
        <v>5</v>
      </c>
    </row>
    <row r="185" spans="1:2">
      <c r="A185">
        <v>181</v>
      </c>
      <c r="B185">
        <v>3</v>
      </c>
    </row>
    <row r="186" spans="1:2">
      <c r="A186">
        <v>182</v>
      </c>
      <c r="B186">
        <v>5</v>
      </c>
    </row>
    <row r="187" spans="1:2">
      <c r="A187">
        <v>183</v>
      </c>
      <c r="B187">
        <v>3</v>
      </c>
    </row>
    <row r="188" spans="1:2">
      <c r="A188">
        <v>184</v>
      </c>
      <c r="B188">
        <v>5</v>
      </c>
    </row>
    <row r="189" spans="1:2">
      <c r="A189">
        <v>185</v>
      </c>
      <c r="B189">
        <v>2</v>
      </c>
    </row>
    <row r="190" spans="1:2">
      <c r="A190">
        <v>186</v>
      </c>
      <c r="B190">
        <v>4</v>
      </c>
    </row>
    <row r="191" spans="1:2">
      <c r="A191">
        <v>187</v>
      </c>
      <c r="B191">
        <v>3</v>
      </c>
    </row>
    <row r="192" spans="1:2">
      <c r="A192">
        <v>188</v>
      </c>
      <c r="B192">
        <v>4</v>
      </c>
    </row>
    <row r="193" spans="1:2">
      <c r="A193">
        <v>189</v>
      </c>
      <c r="B193">
        <v>4</v>
      </c>
    </row>
    <row r="194" spans="1:2">
      <c r="A194">
        <v>190</v>
      </c>
      <c r="B194">
        <v>4</v>
      </c>
    </row>
    <row r="195" spans="1:2">
      <c r="A195">
        <v>191</v>
      </c>
      <c r="B195">
        <v>5</v>
      </c>
    </row>
    <row r="196" spans="1:2">
      <c r="A196">
        <v>192</v>
      </c>
      <c r="B196">
        <v>3</v>
      </c>
    </row>
    <row r="197" spans="1:2">
      <c r="A197">
        <v>193</v>
      </c>
      <c r="B197">
        <v>5</v>
      </c>
    </row>
    <row r="198" spans="1:2">
      <c r="A198">
        <v>194</v>
      </c>
      <c r="B198">
        <v>5</v>
      </c>
    </row>
    <row r="199" spans="1:2">
      <c r="A199">
        <v>195</v>
      </c>
      <c r="B199">
        <v>4</v>
      </c>
    </row>
    <row r="200" spans="1:2">
      <c r="A200">
        <v>196</v>
      </c>
      <c r="B200">
        <v>4</v>
      </c>
    </row>
    <row r="201" spans="1:2">
      <c r="A201">
        <v>197</v>
      </c>
      <c r="B201">
        <v>2</v>
      </c>
    </row>
    <row r="202" spans="1:2">
      <c r="A202">
        <v>198</v>
      </c>
      <c r="B202">
        <v>5</v>
      </c>
    </row>
    <row r="203" spans="1:2">
      <c r="A203">
        <v>199</v>
      </c>
      <c r="B203">
        <v>4</v>
      </c>
    </row>
    <row r="204" spans="1:2">
      <c r="A204">
        <v>200</v>
      </c>
      <c r="B204">
        <v>4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834C-8C4C-4EE1-99AD-B1C6DF7D437E}">
  <dimension ref="A1:HV150"/>
  <sheetViews>
    <sheetView showGridLines="0" workbookViewId="0">
      <selection activeCell="A16" sqref="A16"/>
    </sheetView>
  </sheetViews>
  <sheetFormatPr defaultRowHeight="15"/>
  <cols>
    <col min="1" max="1" width="81.7109375" customWidth="1"/>
    <col min="2" max="2" width="10.140625" bestFit="1" customWidth="1"/>
  </cols>
  <sheetData>
    <row r="1" spans="1:230" ht="18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</row>
    <row r="2" spans="1:230" ht="18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</row>
    <row r="3" spans="1:230" ht="18">
      <c r="A3" s="22" t="s">
        <v>21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  <c r="AA3" s="21"/>
      <c r="AB3" s="21"/>
      <c r="AC3" s="21"/>
      <c r="AD3" s="21"/>
      <c r="AE3" s="22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2"/>
      <c r="AR3" s="21"/>
      <c r="AS3" s="21"/>
      <c r="AT3" s="21"/>
      <c r="AU3" s="22"/>
      <c r="AV3" s="21"/>
      <c r="AW3" s="21"/>
      <c r="AX3" s="21"/>
      <c r="AY3" s="22"/>
      <c r="AZ3" s="21"/>
      <c r="BA3" s="21"/>
      <c r="BB3" s="21"/>
      <c r="BC3" s="22"/>
      <c r="BD3" s="21"/>
      <c r="BE3" s="21"/>
      <c r="BF3" s="21"/>
      <c r="BG3" s="22"/>
      <c r="BH3" s="21"/>
      <c r="BI3" s="21"/>
      <c r="BJ3" s="21"/>
      <c r="BK3" s="22"/>
      <c r="BL3" s="21"/>
      <c r="BM3" s="21"/>
      <c r="BN3" s="21"/>
      <c r="BO3" s="22"/>
      <c r="BP3" s="21"/>
      <c r="BQ3" s="21"/>
      <c r="BR3" s="21"/>
      <c r="BS3" s="22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</row>
    <row r="4" spans="1:230" ht="18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</row>
    <row r="5" spans="1:230" ht="15.7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A5" s="24"/>
      <c r="AB5" s="24"/>
      <c r="AC5" s="24"/>
      <c r="AD5" s="25"/>
      <c r="AE5" s="26"/>
      <c r="AF5" s="26"/>
      <c r="AG5" s="26"/>
      <c r="AH5" s="26"/>
      <c r="AI5" s="27"/>
      <c r="AJ5" s="27"/>
      <c r="AK5" s="26"/>
      <c r="AL5" s="24"/>
      <c r="AM5" s="24"/>
      <c r="AN5" s="24"/>
      <c r="AO5" s="26" t="s">
        <v>22</v>
      </c>
      <c r="AP5" s="25"/>
      <c r="AQ5" s="26"/>
      <c r="AR5" s="26"/>
      <c r="AS5" s="26"/>
      <c r="AT5" s="25"/>
      <c r="AU5" s="26"/>
      <c r="AV5" s="26"/>
      <c r="AW5" s="26"/>
      <c r="AX5" s="25"/>
      <c r="AY5" s="26"/>
      <c r="AZ5" s="26"/>
      <c r="BA5" s="26"/>
      <c r="BB5" s="25"/>
      <c r="BC5" s="26"/>
      <c r="BD5" s="26"/>
      <c r="BE5" s="26"/>
      <c r="BF5" s="25"/>
      <c r="BG5" s="26"/>
      <c r="BH5" s="26"/>
      <c r="BI5" s="26" t="s">
        <v>22</v>
      </c>
      <c r="BJ5" s="25"/>
      <c r="BK5" s="26"/>
      <c r="BL5" s="26"/>
      <c r="BM5" s="26"/>
      <c r="BN5" s="25"/>
      <c r="BO5" s="26"/>
      <c r="BP5" s="26"/>
      <c r="BQ5" s="26"/>
      <c r="BR5" s="25"/>
      <c r="BS5" s="26"/>
      <c r="BT5" s="26"/>
      <c r="BU5" s="26" t="s">
        <v>22</v>
      </c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</row>
    <row r="6" spans="1:230" ht="18">
      <c r="A6" s="28"/>
      <c r="B6" s="20">
        <v>2004</v>
      </c>
      <c r="C6" s="55"/>
      <c r="D6" s="55"/>
      <c r="E6" s="56"/>
      <c r="F6" s="20">
        <v>2005</v>
      </c>
      <c r="G6" s="55"/>
      <c r="H6" s="55"/>
      <c r="I6" s="56"/>
      <c r="J6" s="20">
        <v>2006</v>
      </c>
      <c r="K6" s="55"/>
      <c r="L6" s="55"/>
      <c r="M6" s="56"/>
      <c r="N6" s="20">
        <v>2007</v>
      </c>
      <c r="O6" s="55"/>
      <c r="P6" s="55"/>
      <c r="Q6" s="56"/>
      <c r="R6" s="20">
        <v>2008</v>
      </c>
      <c r="S6" s="55"/>
      <c r="T6" s="55"/>
      <c r="U6" s="56"/>
      <c r="V6" s="20">
        <v>2009</v>
      </c>
      <c r="W6" s="55"/>
      <c r="X6" s="55"/>
      <c r="Y6" s="56"/>
      <c r="Z6" s="20">
        <v>2010</v>
      </c>
      <c r="AA6" s="55"/>
      <c r="AB6" s="55"/>
      <c r="AC6" s="56"/>
      <c r="AD6" s="20">
        <v>2011</v>
      </c>
      <c r="AE6" s="55"/>
      <c r="AF6" s="55"/>
      <c r="AG6" s="56"/>
      <c r="AH6" s="20">
        <v>2012</v>
      </c>
      <c r="AI6" s="55"/>
      <c r="AJ6" s="55"/>
      <c r="AK6" s="56"/>
      <c r="AL6" s="20">
        <v>2013</v>
      </c>
      <c r="AM6" s="55"/>
      <c r="AN6" s="55"/>
      <c r="AO6" s="56"/>
      <c r="AP6" s="20">
        <v>2014</v>
      </c>
      <c r="AQ6" s="55"/>
      <c r="AR6" s="55"/>
      <c r="AS6" s="56"/>
      <c r="AT6" s="20">
        <v>2015</v>
      </c>
      <c r="AU6" s="55"/>
      <c r="AV6" s="55"/>
      <c r="AW6" s="56"/>
      <c r="AX6" s="20">
        <v>2016</v>
      </c>
      <c r="AY6" s="55"/>
      <c r="AZ6" s="55"/>
      <c r="BA6" s="56"/>
      <c r="BB6" s="20">
        <v>2017</v>
      </c>
      <c r="BC6" s="55"/>
      <c r="BD6" s="55"/>
      <c r="BE6" s="56"/>
      <c r="BF6" s="20">
        <v>2018</v>
      </c>
      <c r="BG6" s="55"/>
      <c r="BH6" s="55"/>
      <c r="BI6" s="56"/>
      <c r="BJ6" s="20">
        <v>2019</v>
      </c>
      <c r="BK6" s="55"/>
      <c r="BL6" s="55"/>
      <c r="BM6" s="56"/>
      <c r="BN6" s="20">
        <v>2020</v>
      </c>
      <c r="BO6" s="55"/>
      <c r="BP6" s="55"/>
      <c r="BQ6" s="56"/>
      <c r="BR6" s="20">
        <v>2021</v>
      </c>
      <c r="BS6" s="55"/>
      <c r="BT6" s="55"/>
      <c r="BU6" s="56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</row>
    <row r="7" spans="1:230" ht="18">
      <c r="A7" s="29"/>
      <c r="B7" s="30" t="s">
        <v>23</v>
      </c>
      <c r="C7" s="30" t="s">
        <v>24</v>
      </c>
      <c r="D7" s="30" t="s">
        <v>25</v>
      </c>
      <c r="E7" s="30" t="s">
        <v>26</v>
      </c>
      <c r="F7" s="30" t="s">
        <v>23</v>
      </c>
      <c r="G7" s="30" t="s">
        <v>24</v>
      </c>
      <c r="H7" s="30" t="s">
        <v>25</v>
      </c>
      <c r="I7" s="30" t="s">
        <v>26</v>
      </c>
      <c r="J7" s="30" t="s">
        <v>23</v>
      </c>
      <c r="K7" s="30" t="s">
        <v>24</v>
      </c>
      <c r="L7" s="30" t="s">
        <v>25</v>
      </c>
      <c r="M7" s="30" t="s">
        <v>26</v>
      </c>
      <c r="N7" s="30" t="s">
        <v>23</v>
      </c>
      <c r="O7" s="30" t="s">
        <v>24</v>
      </c>
      <c r="P7" s="30" t="s">
        <v>25</v>
      </c>
      <c r="Q7" s="30" t="s">
        <v>26</v>
      </c>
      <c r="R7" s="30" t="s">
        <v>23</v>
      </c>
      <c r="S7" s="30" t="s">
        <v>24</v>
      </c>
      <c r="T7" s="30" t="s">
        <v>25</v>
      </c>
      <c r="U7" s="30" t="s">
        <v>26</v>
      </c>
      <c r="V7" s="30" t="s">
        <v>23</v>
      </c>
      <c r="W7" s="30" t="s">
        <v>24</v>
      </c>
      <c r="X7" s="30" t="s">
        <v>25</v>
      </c>
      <c r="Y7" s="30" t="s">
        <v>26</v>
      </c>
      <c r="Z7" s="30" t="s">
        <v>23</v>
      </c>
      <c r="AA7" s="30" t="s">
        <v>24</v>
      </c>
      <c r="AB7" s="30" t="s">
        <v>25</v>
      </c>
      <c r="AC7" s="30" t="s">
        <v>26</v>
      </c>
      <c r="AD7" s="30" t="s">
        <v>23</v>
      </c>
      <c r="AE7" s="30" t="s">
        <v>24</v>
      </c>
      <c r="AF7" s="30" t="s">
        <v>25</v>
      </c>
      <c r="AG7" s="30" t="s">
        <v>26</v>
      </c>
      <c r="AH7" s="30" t="s">
        <v>23</v>
      </c>
      <c r="AI7" s="30" t="s">
        <v>24</v>
      </c>
      <c r="AJ7" s="30" t="s">
        <v>25</v>
      </c>
      <c r="AK7" s="30" t="s">
        <v>26</v>
      </c>
      <c r="AL7" s="30" t="s">
        <v>23</v>
      </c>
      <c r="AM7" s="30" t="s">
        <v>24</v>
      </c>
      <c r="AN7" s="30" t="s">
        <v>25</v>
      </c>
      <c r="AO7" s="30" t="s">
        <v>26</v>
      </c>
      <c r="AP7" s="30" t="s">
        <v>23</v>
      </c>
      <c r="AQ7" s="30" t="s">
        <v>24</v>
      </c>
      <c r="AR7" s="30" t="s">
        <v>25</v>
      </c>
      <c r="AS7" s="30" t="s">
        <v>26</v>
      </c>
      <c r="AT7" s="30" t="s">
        <v>23</v>
      </c>
      <c r="AU7" s="30" t="s">
        <v>24</v>
      </c>
      <c r="AV7" s="30" t="s">
        <v>25</v>
      </c>
      <c r="AW7" s="30" t="s">
        <v>26</v>
      </c>
      <c r="AX7" s="30" t="s">
        <v>23</v>
      </c>
      <c r="AY7" s="30" t="s">
        <v>24</v>
      </c>
      <c r="AZ7" s="30" t="s">
        <v>25</v>
      </c>
      <c r="BA7" s="30" t="s">
        <v>26</v>
      </c>
      <c r="BB7" s="30" t="s">
        <v>23</v>
      </c>
      <c r="BC7" s="30" t="s">
        <v>24</v>
      </c>
      <c r="BD7" s="30" t="s">
        <v>25</v>
      </c>
      <c r="BE7" s="30" t="s">
        <v>26</v>
      </c>
      <c r="BF7" s="30" t="s">
        <v>23</v>
      </c>
      <c r="BG7" s="30" t="s">
        <v>24</v>
      </c>
      <c r="BH7" s="30" t="s">
        <v>25</v>
      </c>
      <c r="BI7" s="30" t="s">
        <v>26</v>
      </c>
      <c r="BJ7" s="30" t="s">
        <v>23</v>
      </c>
      <c r="BK7" s="30" t="s">
        <v>24</v>
      </c>
      <c r="BL7" s="30" t="s">
        <v>25</v>
      </c>
      <c r="BM7" s="30" t="s">
        <v>26</v>
      </c>
      <c r="BN7" s="30" t="s">
        <v>23</v>
      </c>
      <c r="BO7" s="30" t="s">
        <v>24</v>
      </c>
      <c r="BP7" s="30" t="s">
        <v>25</v>
      </c>
      <c r="BQ7" s="30" t="s">
        <v>26</v>
      </c>
      <c r="BR7" s="30" t="s">
        <v>23</v>
      </c>
      <c r="BS7" s="30" t="s">
        <v>24</v>
      </c>
      <c r="BT7" s="30" t="s">
        <v>25</v>
      </c>
      <c r="BU7" s="30" t="s">
        <v>26</v>
      </c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</row>
    <row r="8" spans="1:230" ht="18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</row>
    <row r="9" spans="1:230" ht="18">
      <c r="A9" s="37" t="s">
        <v>27</v>
      </c>
      <c r="B9" s="38">
        <v>-2960</v>
      </c>
      <c r="C9" s="38">
        <v>-3600</v>
      </c>
      <c r="D9" s="38">
        <v>-2866</v>
      </c>
      <c r="E9" s="38">
        <v>-2390</v>
      </c>
      <c r="F9" s="38">
        <v>-1560</v>
      </c>
      <c r="G9" s="38">
        <v>-1428</v>
      </c>
      <c r="H9" s="38">
        <v>-1966</v>
      </c>
      <c r="I9" s="38">
        <v>-2187</v>
      </c>
      <c r="J9" s="38">
        <v>-2531</v>
      </c>
      <c r="K9" s="38">
        <v>-2569</v>
      </c>
      <c r="L9" s="38">
        <v>-2383</v>
      </c>
      <c r="M9" s="38">
        <v>-4339</v>
      </c>
      <c r="N9" s="38">
        <v>-4243</v>
      </c>
      <c r="O9" s="38">
        <v>-5728</v>
      </c>
      <c r="P9" s="38">
        <v>-4632</v>
      </c>
      <c r="Q9" s="38">
        <v>-6282</v>
      </c>
      <c r="R9" s="38">
        <v>-5541</v>
      </c>
      <c r="S9" s="38">
        <v>-6757</v>
      </c>
      <c r="T9" s="38">
        <v>-6377</v>
      </c>
      <c r="U9" s="38">
        <v>-6728</v>
      </c>
      <c r="V9" s="38">
        <v>-2046</v>
      </c>
      <c r="W9" s="38">
        <v>-2958</v>
      </c>
      <c r="X9" s="38">
        <v>-3265</v>
      </c>
      <c r="Y9" s="38">
        <v>-4878</v>
      </c>
      <c r="Z9" s="38">
        <v>-3525</v>
      </c>
      <c r="AA9" s="38">
        <v>-3172</v>
      </c>
      <c r="AB9" s="38">
        <v>-6305</v>
      </c>
      <c r="AC9" s="38">
        <v>-7077</v>
      </c>
      <c r="AD9" s="38">
        <v>-3677</v>
      </c>
      <c r="AE9" s="38">
        <v>-4907</v>
      </c>
      <c r="AF9" s="38">
        <v>-5723</v>
      </c>
      <c r="AG9" s="38">
        <v>-6059</v>
      </c>
      <c r="AH9" s="38">
        <v>-5016</v>
      </c>
      <c r="AI9" s="38">
        <v>-2707</v>
      </c>
      <c r="AJ9" s="38">
        <v>-4046</v>
      </c>
      <c r="AK9" s="38">
        <v>-3916</v>
      </c>
      <c r="AL9" s="38">
        <v>-2535</v>
      </c>
      <c r="AM9" s="38">
        <v>-287</v>
      </c>
      <c r="AN9" s="38">
        <v>-1472</v>
      </c>
      <c r="AO9" s="38">
        <v>-2782</v>
      </c>
      <c r="AP9" s="38">
        <v>-3049</v>
      </c>
      <c r="AQ9" s="38">
        <v>-3097</v>
      </c>
      <c r="AR9" s="38">
        <v>-2790</v>
      </c>
      <c r="AS9" s="38">
        <v>-1677</v>
      </c>
      <c r="AT9" s="38">
        <v>-359</v>
      </c>
      <c r="AU9" s="38">
        <v>239</v>
      </c>
      <c r="AV9" s="38">
        <v>-2737</v>
      </c>
      <c r="AW9" s="38">
        <v>-1060</v>
      </c>
      <c r="AX9" s="38">
        <v>-660</v>
      </c>
      <c r="AY9" s="38">
        <v>1454</v>
      </c>
      <c r="AZ9" s="38">
        <v>-3387</v>
      </c>
      <c r="BA9" s="38">
        <v>-791</v>
      </c>
      <c r="BB9" s="38">
        <v>1966</v>
      </c>
      <c r="BC9" s="38">
        <v>-1071</v>
      </c>
      <c r="BD9" s="38">
        <v>-624</v>
      </c>
      <c r="BE9" s="38">
        <v>-1910</v>
      </c>
      <c r="BF9" s="38">
        <v>-100</v>
      </c>
      <c r="BG9" s="38">
        <v>-806</v>
      </c>
      <c r="BH9" s="38">
        <v>-3162</v>
      </c>
      <c r="BI9" s="38">
        <v>-2447</v>
      </c>
      <c r="BJ9" s="38">
        <v>1401</v>
      </c>
      <c r="BK9" s="38">
        <v>171</v>
      </c>
      <c r="BL9" s="38">
        <v>-770</v>
      </c>
      <c r="BM9" s="38">
        <v>1721</v>
      </c>
      <c r="BN9" s="38">
        <v>4040</v>
      </c>
      <c r="BO9" s="38">
        <v>5185</v>
      </c>
      <c r="BP9" s="38">
        <v>2460</v>
      </c>
      <c r="BQ9" s="38">
        <v>3602</v>
      </c>
      <c r="BR9" s="38">
        <v>2746</v>
      </c>
      <c r="BS9" s="38">
        <v>1066</v>
      </c>
      <c r="BT9" s="38">
        <v>-3541</v>
      </c>
      <c r="BU9" s="38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</row>
    <row r="10" spans="1:230" ht="18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</row>
    <row r="11" spans="1:230" ht="18">
      <c r="A11" s="41" t="s">
        <v>28</v>
      </c>
      <c r="B11" s="42">
        <v>-2018</v>
      </c>
      <c r="C11" s="42">
        <v>-2212</v>
      </c>
      <c r="D11" s="42">
        <v>-1754</v>
      </c>
      <c r="E11" s="42">
        <v>-1725</v>
      </c>
      <c r="F11" s="42">
        <v>-1205</v>
      </c>
      <c r="G11" s="42">
        <v>-1465</v>
      </c>
      <c r="H11" s="42">
        <v>-1494</v>
      </c>
      <c r="I11" s="42">
        <v>-1516</v>
      </c>
      <c r="J11" s="42">
        <v>-1738</v>
      </c>
      <c r="K11" s="42">
        <v>-1990</v>
      </c>
      <c r="L11" s="42">
        <v>-2386</v>
      </c>
      <c r="M11" s="42">
        <v>-3049</v>
      </c>
      <c r="N11" s="42">
        <v>-3673</v>
      </c>
      <c r="O11" s="42">
        <v>-4470</v>
      </c>
      <c r="P11" s="42">
        <v>-4250</v>
      </c>
      <c r="Q11" s="42">
        <v>-5667</v>
      </c>
      <c r="R11" s="42">
        <v>-5040</v>
      </c>
      <c r="S11" s="42">
        <v>-6369</v>
      </c>
      <c r="T11" s="42">
        <v>-6932</v>
      </c>
      <c r="U11" s="42">
        <v>-6836</v>
      </c>
      <c r="V11" s="42">
        <v>-1851</v>
      </c>
      <c r="W11" s="42">
        <v>-1808</v>
      </c>
      <c r="X11" s="42">
        <v>-2463</v>
      </c>
      <c r="Y11" s="42">
        <v>-2555</v>
      </c>
      <c r="Z11" s="42">
        <v>-2173</v>
      </c>
      <c r="AA11" s="42">
        <v>-2608</v>
      </c>
      <c r="AB11" s="42">
        <v>-3447</v>
      </c>
      <c r="AC11" s="42">
        <v>-3793</v>
      </c>
      <c r="AD11" s="42">
        <v>-2748</v>
      </c>
      <c r="AE11" s="42">
        <v>-4346</v>
      </c>
      <c r="AF11" s="42">
        <v>-3583</v>
      </c>
      <c r="AG11" s="42">
        <v>-3749</v>
      </c>
      <c r="AH11" s="42">
        <v>-3125</v>
      </c>
      <c r="AI11" s="42">
        <v>-2600</v>
      </c>
      <c r="AJ11" s="42">
        <v>-1523</v>
      </c>
      <c r="AK11" s="42">
        <v>-2422</v>
      </c>
      <c r="AL11" s="42">
        <v>-1663</v>
      </c>
      <c r="AM11" s="42">
        <v>-102</v>
      </c>
      <c r="AN11" s="42">
        <v>-344</v>
      </c>
      <c r="AO11" s="42">
        <v>-584</v>
      </c>
      <c r="AP11" s="42">
        <v>-1430</v>
      </c>
      <c r="AQ11" s="42">
        <v>-1479</v>
      </c>
      <c r="AR11" s="42">
        <v>-928</v>
      </c>
      <c r="AS11" s="42">
        <v>-1771</v>
      </c>
      <c r="AT11" s="42">
        <v>812</v>
      </c>
      <c r="AU11" s="42">
        <v>-156</v>
      </c>
      <c r="AV11" s="42">
        <v>-813</v>
      </c>
      <c r="AW11" s="42">
        <v>955</v>
      </c>
      <c r="AX11" s="42">
        <v>1030</v>
      </c>
      <c r="AY11" s="42">
        <v>1444</v>
      </c>
      <c r="AZ11" s="42">
        <v>-631</v>
      </c>
      <c r="BA11" s="42">
        <v>187</v>
      </c>
      <c r="BB11" s="42">
        <v>263</v>
      </c>
      <c r="BC11" s="42">
        <v>248</v>
      </c>
      <c r="BD11" s="42">
        <v>163</v>
      </c>
      <c r="BE11" s="42">
        <v>-1027</v>
      </c>
      <c r="BF11" s="42">
        <v>-1753</v>
      </c>
      <c r="BG11" s="42">
        <v>-857</v>
      </c>
      <c r="BH11" s="42">
        <v>-1541</v>
      </c>
      <c r="BI11" s="42">
        <v>-2068</v>
      </c>
      <c r="BJ11" s="42">
        <v>256</v>
      </c>
      <c r="BK11" s="42">
        <v>99</v>
      </c>
      <c r="BL11" s="42">
        <v>5</v>
      </c>
      <c r="BM11" s="42">
        <v>1167</v>
      </c>
      <c r="BN11" s="42">
        <v>1041</v>
      </c>
      <c r="BO11" s="42">
        <v>3513</v>
      </c>
      <c r="BP11" s="42">
        <v>3117</v>
      </c>
      <c r="BQ11" s="42">
        <v>4801</v>
      </c>
      <c r="BR11" s="42">
        <v>2713</v>
      </c>
      <c r="BS11" s="42">
        <v>2204</v>
      </c>
      <c r="BT11" s="42">
        <v>-2186</v>
      </c>
      <c r="BU11" s="42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</row>
    <row r="12" spans="1:230" ht="18">
      <c r="A12" s="43" t="s">
        <v>29</v>
      </c>
      <c r="B12" s="40">
        <v>12066</v>
      </c>
      <c r="C12" s="40">
        <v>15139</v>
      </c>
      <c r="D12" s="40">
        <v>15208</v>
      </c>
      <c r="E12" s="40">
        <v>16151</v>
      </c>
      <c r="F12" s="40">
        <v>15723</v>
      </c>
      <c r="G12" s="40">
        <v>17157</v>
      </c>
      <c r="H12" s="40">
        <v>17770</v>
      </c>
      <c r="I12" s="40">
        <v>19997</v>
      </c>
      <c r="J12" s="40">
        <v>19976</v>
      </c>
      <c r="K12" s="40">
        <v>20883</v>
      </c>
      <c r="L12" s="40">
        <v>21466</v>
      </c>
      <c r="M12" s="40">
        <v>23694</v>
      </c>
      <c r="N12" s="40">
        <v>23060</v>
      </c>
      <c r="O12" s="40">
        <v>23744</v>
      </c>
      <c r="P12" s="40">
        <v>24718</v>
      </c>
      <c r="Q12" s="40">
        <v>26636</v>
      </c>
      <c r="R12" s="40">
        <v>28387</v>
      </c>
      <c r="S12" s="40">
        <v>29667</v>
      </c>
      <c r="T12" s="40">
        <v>29608</v>
      </c>
      <c r="U12" s="40">
        <v>25128</v>
      </c>
      <c r="V12" s="40">
        <v>22648</v>
      </c>
      <c r="W12" s="40">
        <v>22965</v>
      </c>
      <c r="X12" s="40">
        <v>24314</v>
      </c>
      <c r="Y12" s="40">
        <v>25536</v>
      </c>
      <c r="Z12" s="40">
        <v>27165</v>
      </c>
      <c r="AA12" s="40">
        <v>29587</v>
      </c>
      <c r="AB12" s="40">
        <v>30104</v>
      </c>
      <c r="AC12" s="40">
        <v>31297</v>
      </c>
      <c r="AD12" s="40">
        <v>32759</v>
      </c>
      <c r="AE12" s="40">
        <v>33445</v>
      </c>
      <c r="AF12" s="40">
        <v>32934</v>
      </c>
      <c r="AG12" s="40">
        <v>33247</v>
      </c>
      <c r="AH12" s="40">
        <v>34535</v>
      </c>
      <c r="AI12" s="40">
        <v>34349</v>
      </c>
      <c r="AJ12" s="40">
        <v>35180</v>
      </c>
      <c r="AK12" s="40">
        <v>36363</v>
      </c>
      <c r="AL12" s="40">
        <v>35270</v>
      </c>
      <c r="AM12" s="40">
        <v>36219</v>
      </c>
      <c r="AN12" s="40">
        <v>37503</v>
      </c>
      <c r="AO12" s="40">
        <v>38494</v>
      </c>
      <c r="AP12" s="40">
        <v>38256</v>
      </c>
      <c r="AQ12" s="40">
        <v>38730</v>
      </c>
      <c r="AR12" s="40">
        <v>39348</v>
      </c>
      <c r="AS12" s="40">
        <v>40669</v>
      </c>
      <c r="AT12" s="40">
        <v>42008</v>
      </c>
      <c r="AU12" s="40">
        <v>42651</v>
      </c>
      <c r="AV12" s="40">
        <v>42087</v>
      </c>
      <c r="AW12" s="40">
        <v>44646</v>
      </c>
      <c r="AX12" s="40">
        <v>43134</v>
      </c>
      <c r="AY12" s="40">
        <v>44887</v>
      </c>
      <c r="AZ12" s="40">
        <v>43138</v>
      </c>
      <c r="BA12" s="40">
        <v>46327</v>
      </c>
      <c r="BB12" s="40">
        <v>49698</v>
      </c>
      <c r="BC12" s="40">
        <v>50185</v>
      </c>
      <c r="BD12" s="40">
        <v>49460</v>
      </c>
      <c r="BE12" s="40">
        <v>52692</v>
      </c>
      <c r="BF12" s="40">
        <v>52847</v>
      </c>
      <c r="BG12" s="40">
        <v>53976</v>
      </c>
      <c r="BH12" s="40">
        <v>53212</v>
      </c>
      <c r="BI12" s="40">
        <v>57031</v>
      </c>
      <c r="BJ12" s="40">
        <v>57810</v>
      </c>
      <c r="BK12" s="40">
        <v>57707</v>
      </c>
      <c r="BL12" s="40">
        <v>56999</v>
      </c>
      <c r="BM12" s="40">
        <v>60380</v>
      </c>
      <c r="BN12" s="40">
        <v>59504</v>
      </c>
      <c r="BO12" s="40">
        <v>49211</v>
      </c>
      <c r="BP12" s="40">
        <v>60007</v>
      </c>
      <c r="BQ12" s="40">
        <v>67216</v>
      </c>
      <c r="BR12" s="40">
        <v>66235</v>
      </c>
      <c r="BS12" s="40">
        <v>69698</v>
      </c>
      <c r="BT12" s="40">
        <v>68442</v>
      </c>
      <c r="BU12" s="40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</row>
    <row r="13" spans="1:230" ht="18">
      <c r="A13" s="43" t="s">
        <v>30</v>
      </c>
      <c r="B13" s="40">
        <v>14084</v>
      </c>
      <c r="C13" s="40">
        <v>17351</v>
      </c>
      <c r="D13" s="40">
        <v>16962</v>
      </c>
      <c r="E13" s="40">
        <v>17876</v>
      </c>
      <c r="F13" s="40">
        <v>16928</v>
      </c>
      <c r="G13" s="40">
        <v>18622</v>
      </c>
      <c r="H13" s="40">
        <v>19264</v>
      </c>
      <c r="I13" s="40">
        <v>21513</v>
      </c>
      <c r="J13" s="40">
        <v>21714</v>
      </c>
      <c r="K13" s="40">
        <v>22873</v>
      </c>
      <c r="L13" s="40">
        <v>23852</v>
      </c>
      <c r="M13" s="40">
        <v>26743</v>
      </c>
      <c r="N13" s="40">
        <v>26733</v>
      </c>
      <c r="O13" s="40">
        <v>28214</v>
      </c>
      <c r="P13" s="40">
        <v>28968</v>
      </c>
      <c r="Q13" s="40">
        <v>32303</v>
      </c>
      <c r="R13" s="40">
        <v>33427</v>
      </c>
      <c r="S13" s="40">
        <v>36036</v>
      </c>
      <c r="T13" s="40">
        <v>36540</v>
      </c>
      <c r="U13" s="40">
        <v>31964</v>
      </c>
      <c r="V13" s="40">
        <v>24499</v>
      </c>
      <c r="W13" s="40">
        <v>24773</v>
      </c>
      <c r="X13" s="40">
        <v>26777</v>
      </c>
      <c r="Y13" s="40">
        <v>28091</v>
      </c>
      <c r="Z13" s="40">
        <v>29338</v>
      </c>
      <c r="AA13" s="40">
        <v>32195</v>
      </c>
      <c r="AB13" s="40">
        <v>33551</v>
      </c>
      <c r="AC13" s="40">
        <v>35090</v>
      </c>
      <c r="AD13" s="40">
        <v>35507</v>
      </c>
      <c r="AE13" s="40">
        <v>37791</v>
      </c>
      <c r="AF13" s="40">
        <v>36517</v>
      </c>
      <c r="AG13" s="40">
        <v>36996</v>
      </c>
      <c r="AH13" s="40">
        <v>37660</v>
      </c>
      <c r="AI13" s="40">
        <v>36949</v>
      </c>
      <c r="AJ13" s="40">
        <v>36703</v>
      </c>
      <c r="AK13" s="40">
        <v>38785</v>
      </c>
      <c r="AL13" s="40">
        <v>36933</v>
      </c>
      <c r="AM13" s="40">
        <v>36321</v>
      </c>
      <c r="AN13" s="40">
        <v>37847</v>
      </c>
      <c r="AO13" s="40">
        <v>39078</v>
      </c>
      <c r="AP13" s="40">
        <v>39686</v>
      </c>
      <c r="AQ13" s="40">
        <v>40209</v>
      </c>
      <c r="AR13" s="40">
        <v>40276</v>
      </c>
      <c r="AS13" s="40">
        <v>42440</v>
      </c>
      <c r="AT13" s="40">
        <v>41196</v>
      </c>
      <c r="AU13" s="40">
        <v>42807</v>
      </c>
      <c r="AV13" s="40">
        <v>42900</v>
      </c>
      <c r="AW13" s="40">
        <v>43691</v>
      </c>
      <c r="AX13" s="40">
        <v>42104</v>
      </c>
      <c r="AY13" s="40">
        <v>43443</v>
      </c>
      <c r="AZ13" s="40">
        <v>43769</v>
      </c>
      <c r="BA13" s="40">
        <v>46140</v>
      </c>
      <c r="BB13" s="40">
        <v>49435</v>
      </c>
      <c r="BC13" s="40">
        <v>49937</v>
      </c>
      <c r="BD13" s="40">
        <v>49297</v>
      </c>
      <c r="BE13" s="40">
        <v>53719</v>
      </c>
      <c r="BF13" s="40">
        <v>54600</v>
      </c>
      <c r="BG13" s="40">
        <v>54833</v>
      </c>
      <c r="BH13" s="40">
        <v>54753</v>
      </c>
      <c r="BI13" s="40">
        <v>59099</v>
      </c>
      <c r="BJ13" s="40">
        <v>57554</v>
      </c>
      <c r="BK13" s="40">
        <v>57608</v>
      </c>
      <c r="BL13" s="40">
        <v>56994</v>
      </c>
      <c r="BM13" s="40">
        <v>59213</v>
      </c>
      <c r="BN13" s="40">
        <v>58463</v>
      </c>
      <c r="BO13" s="40">
        <v>45698</v>
      </c>
      <c r="BP13" s="40">
        <v>56890</v>
      </c>
      <c r="BQ13" s="40">
        <v>62415</v>
      </c>
      <c r="BR13" s="40">
        <v>63522</v>
      </c>
      <c r="BS13" s="40">
        <v>67494</v>
      </c>
      <c r="BT13" s="40">
        <v>70628</v>
      </c>
      <c r="BU13" s="40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</row>
    <row r="14" spans="1:230" ht="18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</row>
    <row r="15" spans="1:230" ht="18">
      <c r="A15" s="41" t="s">
        <v>31</v>
      </c>
      <c r="B15" s="42">
        <v>660</v>
      </c>
      <c r="C15" s="42">
        <v>195</v>
      </c>
      <c r="D15" s="42">
        <v>219</v>
      </c>
      <c r="E15" s="42">
        <v>737</v>
      </c>
      <c r="F15" s="42">
        <v>676</v>
      </c>
      <c r="G15" s="42">
        <v>620</v>
      </c>
      <c r="H15" s="42">
        <v>468</v>
      </c>
      <c r="I15" s="42">
        <v>718</v>
      </c>
      <c r="J15" s="42">
        <v>673</v>
      </c>
      <c r="K15" s="42">
        <v>397</v>
      </c>
      <c r="L15" s="42">
        <v>497</v>
      </c>
      <c r="M15" s="42">
        <v>937</v>
      </c>
      <c r="N15" s="42">
        <v>1371</v>
      </c>
      <c r="O15" s="42">
        <v>1166</v>
      </c>
      <c r="P15" s="42">
        <v>1332</v>
      </c>
      <c r="Q15" s="42">
        <v>2084</v>
      </c>
      <c r="R15" s="42">
        <v>1307</v>
      </c>
      <c r="S15" s="42">
        <v>1335</v>
      </c>
      <c r="T15" s="42">
        <v>1263</v>
      </c>
      <c r="U15" s="42">
        <v>1840</v>
      </c>
      <c r="V15" s="42">
        <v>1373</v>
      </c>
      <c r="W15" s="42">
        <v>1310</v>
      </c>
      <c r="X15" s="42">
        <v>1286</v>
      </c>
      <c r="Y15" s="42">
        <v>1515</v>
      </c>
      <c r="Z15" s="42">
        <v>811</v>
      </c>
      <c r="AA15" s="42">
        <v>1251</v>
      </c>
      <c r="AB15" s="42">
        <v>780</v>
      </c>
      <c r="AC15" s="42">
        <v>903</v>
      </c>
      <c r="AD15" s="42">
        <v>1440</v>
      </c>
      <c r="AE15" s="42">
        <v>1824</v>
      </c>
      <c r="AF15" s="42">
        <v>1270</v>
      </c>
      <c r="AG15" s="42">
        <v>994</v>
      </c>
      <c r="AH15" s="42">
        <v>1502</v>
      </c>
      <c r="AI15" s="42">
        <v>1856</v>
      </c>
      <c r="AJ15" s="42">
        <v>1483</v>
      </c>
      <c r="AK15" s="42">
        <v>1456</v>
      </c>
      <c r="AL15" s="42">
        <v>1897</v>
      </c>
      <c r="AM15" s="42">
        <v>2469</v>
      </c>
      <c r="AN15" s="42">
        <v>1724</v>
      </c>
      <c r="AO15" s="42">
        <v>1880</v>
      </c>
      <c r="AP15" s="42">
        <v>2270</v>
      </c>
      <c r="AQ15" s="42">
        <v>2652</v>
      </c>
      <c r="AR15" s="42">
        <v>2119</v>
      </c>
      <c r="AS15" s="42">
        <v>2383</v>
      </c>
      <c r="AT15" s="42">
        <v>2569</v>
      </c>
      <c r="AU15" s="42">
        <v>3103</v>
      </c>
      <c r="AV15" s="42">
        <v>2575</v>
      </c>
      <c r="AW15" s="42">
        <v>2627</v>
      </c>
      <c r="AX15" s="42">
        <v>3057</v>
      </c>
      <c r="AY15" s="42">
        <v>3706</v>
      </c>
      <c r="AZ15" s="42">
        <v>3330</v>
      </c>
      <c r="BA15" s="42">
        <v>3659</v>
      </c>
      <c r="BB15" s="42">
        <v>4021</v>
      </c>
      <c r="BC15" s="42">
        <v>4707</v>
      </c>
      <c r="BD15" s="42">
        <v>4399</v>
      </c>
      <c r="BE15" s="42">
        <v>4745</v>
      </c>
      <c r="BF15" s="42">
        <v>5203</v>
      </c>
      <c r="BG15" s="42">
        <v>5595</v>
      </c>
      <c r="BH15" s="42">
        <v>5012</v>
      </c>
      <c r="BI15" s="42">
        <v>5452</v>
      </c>
      <c r="BJ15" s="42">
        <v>5742</v>
      </c>
      <c r="BK15" s="42">
        <v>6024</v>
      </c>
      <c r="BL15" s="42">
        <v>5938</v>
      </c>
      <c r="BM15" s="42">
        <v>6159</v>
      </c>
      <c r="BN15" s="42">
        <v>6364</v>
      </c>
      <c r="BO15" s="42">
        <v>5091</v>
      </c>
      <c r="BP15" s="42">
        <v>5632</v>
      </c>
      <c r="BQ15" s="42">
        <v>5745</v>
      </c>
      <c r="BR15" s="42">
        <v>5830</v>
      </c>
      <c r="BS15" s="42">
        <v>6577</v>
      </c>
      <c r="BT15" s="42">
        <v>6426</v>
      </c>
      <c r="BU15" s="42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</row>
    <row r="16" spans="1:230" ht="18">
      <c r="A16" s="43" t="s">
        <v>32</v>
      </c>
      <c r="B16" s="40">
        <v>2805</v>
      </c>
      <c r="C16" s="40">
        <v>2632</v>
      </c>
      <c r="D16" s="40">
        <v>3224</v>
      </c>
      <c r="E16" s="40">
        <v>3425</v>
      </c>
      <c r="F16" s="40">
        <v>2999</v>
      </c>
      <c r="G16" s="40">
        <v>3555</v>
      </c>
      <c r="H16" s="40">
        <v>3961</v>
      </c>
      <c r="I16" s="40">
        <v>4027</v>
      </c>
      <c r="J16" s="40">
        <v>3931</v>
      </c>
      <c r="K16" s="40">
        <v>4268</v>
      </c>
      <c r="L16" s="40">
        <v>4589</v>
      </c>
      <c r="M16" s="40">
        <v>4884</v>
      </c>
      <c r="N16" s="40">
        <v>4909</v>
      </c>
      <c r="O16" s="40">
        <v>5249</v>
      </c>
      <c r="P16" s="40">
        <v>6166</v>
      </c>
      <c r="Q16" s="40">
        <v>6513</v>
      </c>
      <c r="R16" s="40">
        <v>5669</v>
      </c>
      <c r="S16" s="40">
        <v>6393</v>
      </c>
      <c r="T16" s="40">
        <v>7148</v>
      </c>
      <c r="U16" s="40">
        <v>6481</v>
      </c>
      <c r="V16" s="40">
        <v>5033</v>
      </c>
      <c r="W16" s="40">
        <v>5339</v>
      </c>
      <c r="X16" s="40">
        <v>5934</v>
      </c>
      <c r="Y16" s="40">
        <v>5923</v>
      </c>
      <c r="Z16" s="40">
        <v>5102</v>
      </c>
      <c r="AA16" s="40">
        <v>6754</v>
      </c>
      <c r="AB16" s="40">
        <v>7015</v>
      </c>
      <c r="AC16" s="40">
        <v>7331</v>
      </c>
      <c r="AD16" s="40">
        <v>6275</v>
      </c>
      <c r="AE16" s="40">
        <v>7437</v>
      </c>
      <c r="AF16" s="40">
        <v>7560</v>
      </c>
      <c r="AG16" s="40">
        <v>7384</v>
      </c>
      <c r="AH16" s="40">
        <v>6858</v>
      </c>
      <c r="AI16" s="40">
        <v>7810</v>
      </c>
      <c r="AJ16" s="40">
        <v>8338</v>
      </c>
      <c r="AK16" s="40">
        <v>8159</v>
      </c>
      <c r="AL16" s="40">
        <v>7289</v>
      </c>
      <c r="AM16" s="40">
        <v>8402</v>
      </c>
      <c r="AN16" s="40">
        <v>8618</v>
      </c>
      <c r="AO16" s="40">
        <v>8524</v>
      </c>
      <c r="AP16" s="40">
        <v>7908</v>
      </c>
      <c r="AQ16" s="40">
        <v>8991</v>
      </c>
      <c r="AR16" s="40">
        <v>9340</v>
      </c>
      <c r="AS16" s="40">
        <v>9636</v>
      </c>
      <c r="AT16" s="40">
        <v>8764</v>
      </c>
      <c r="AU16" s="40">
        <v>10169</v>
      </c>
      <c r="AV16" s="40">
        <v>10283</v>
      </c>
      <c r="AW16" s="40">
        <v>10519</v>
      </c>
      <c r="AX16" s="40">
        <v>9674</v>
      </c>
      <c r="AY16" s="40">
        <v>10976</v>
      </c>
      <c r="AZ16" s="40">
        <v>11402</v>
      </c>
      <c r="BA16" s="40">
        <v>11978</v>
      </c>
      <c r="BB16" s="40">
        <v>11350</v>
      </c>
      <c r="BC16" s="40">
        <v>12572</v>
      </c>
      <c r="BD16" s="40">
        <v>13301</v>
      </c>
      <c r="BE16" s="40">
        <v>13878</v>
      </c>
      <c r="BF16" s="40">
        <v>13128</v>
      </c>
      <c r="BG16" s="40">
        <v>14295</v>
      </c>
      <c r="BH16" s="40">
        <v>14758</v>
      </c>
      <c r="BI16" s="40">
        <v>15588</v>
      </c>
      <c r="BJ16" s="40">
        <v>14206</v>
      </c>
      <c r="BK16" s="40">
        <v>15547</v>
      </c>
      <c r="BL16" s="40">
        <v>16247</v>
      </c>
      <c r="BM16" s="40">
        <v>16738</v>
      </c>
      <c r="BN16" s="40">
        <v>15226</v>
      </c>
      <c r="BO16" s="40">
        <v>12583</v>
      </c>
      <c r="BP16" s="40">
        <v>14459</v>
      </c>
      <c r="BQ16" s="40">
        <v>15771</v>
      </c>
      <c r="BR16" s="40">
        <v>13981</v>
      </c>
      <c r="BS16" s="40">
        <v>16084</v>
      </c>
      <c r="BT16" s="40">
        <v>17282</v>
      </c>
      <c r="BU16" s="40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</row>
    <row r="17" spans="1:230" ht="18">
      <c r="A17" s="43" t="s">
        <v>33</v>
      </c>
      <c r="B17" s="40">
        <v>2145</v>
      </c>
      <c r="C17" s="40">
        <v>2437</v>
      </c>
      <c r="D17" s="40">
        <v>3005</v>
      </c>
      <c r="E17" s="40">
        <v>2688</v>
      </c>
      <c r="F17" s="40">
        <v>2323</v>
      </c>
      <c r="G17" s="40">
        <v>2935</v>
      </c>
      <c r="H17" s="40">
        <v>3493</v>
      </c>
      <c r="I17" s="40">
        <v>3309</v>
      </c>
      <c r="J17" s="40">
        <v>3258</v>
      </c>
      <c r="K17" s="40">
        <v>3871</v>
      </c>
      <c r="L17" s="40">
        <v>4092</v>
      </c>
      <c r="M17" s="40">
        <v>3947</v>
      </c>
      <c r="N17" s="40">
        <v>3538</v>
      </c>
      <c r="O17" s="40">
        <v>4083</v>
      </c>
      <c r="P17" s="40">
        <v>4834</v>
      </c>
      <c r="Q17" s="40">
        <v>4429</v>
      </c>
      <c r="R17" s="40">
        <v>4362</v>
      </c>
      <c r="S17" s="40">
        <v>5058</v>
      </c>
      <c r="T17" s="40">
        <v>5885</v>
      </c>
      <c r="U17" s="40">
        <v>4641</v>
      </c>
      <c r="V17" s="40">
        <v>3660</v>
      </c>
      <c r="W17" s="40">
        <v>4029</v>
      </c>
      <c r="X17" s="40">
        <v>4648</v>
      </c>
      <c r="Y17" s="40">
        <v>4408</v>
      </c>
      <c r="Z17" s="40">
        <v>4291</v>
      </c>
      <c r="AA17" s="40">
        <v>5503</v>
      </c>
      <c r="AB17" s="40">
        <v>6235</v>
      </c>
      <c r="AC17" s="40">
        <v>6428</v>
      </c>
      <c r="AD17" s="40">
        <v>4835</v>
      </c>
      <c r="AE17" s="40">
        <v>5613</v>
      </c>
      <c r="AF17" s="40">
        <v>6290</v>
      </c>
      <c r="AG17" s="40">
        <v>6390</v>
      </c>
      <c r="AH17" s="40">
        <v>5356</v>
      </c>
      <c r="AI17" s="40">
        <v>5954</v>
      </c>
      <c r="AJ17" s="40">
        <v>6855</v>
      </c>
      <c r="AK17" s="40">
        <v>6703</v>
      </c>
      <c r="AL17" s="40">
        <v>5392</v>
      </c>
      <c r="AM17" s="40">
        <v>5933</v>
      </c>
      <c r="AN17" s="40">
        <v>6894</v>
      </c>
      <c r="AO17" s="40">
        <v>6644</v>
      </c>
      <c r="AP17" s="40">
        <v>5638</v>
      </c>
      <c r="AQ17" s="40">
        <v>6339</v>
      </c>
      <c r="AR17" s="40">
        <v>7221</v>
      </c>
      <c r="AS17" s="40">
        <v>7253</v>
      </c>
      <c r="AT17" s="40">
        <v>6195</v>
      </c>
      <c r="AU17" s="40">
        <v>7066</v>
      </c>
      <c r="AV17" s="40">
        <v>7708</v>
      </c>
      <c r="AW17" s="40">
        <v>7892</v>
      </c>
      <c r="AX17" s="40">
        <v>6617</v>
      </c>
      <c r="AY17" s="40">
        <v>7270</v>
      </c>
      <c r="AZ17" s="40">
        <v>8072</v>
      </c>
      <c r="BA17" s="40">
        <v>8319</v>
      </c>
      <c r="BB17" s="40">
        <v>7329</v>
      </c>
      <c r="BC17" s="40">
        <v>7865</v>
      </c>
      <c r="BD17" s="40">
        <v>8902</v>
      </c>
      <c r="BE17" s="40">
        <v>9133</v>
      </c>
      <c r="BF17" s="40">
        <v>7925</v>
      </c>
      <c r="BG17" s="40">
        <v>8700</v>
      </c>
      <c r="BH17" s="40">
        <v>9746</v>
      </c>
      <c r="BI17" s="40">
        <v>10136</v>
      </c>
      <c r="BJ17" s="40">
        <v>8464</v>
      </c>
      <c r="BK17" s="40">
        <v>9523</v>
      </c>
      <c r="BL17" s="40">
        <v>10309</v>
      </c>
      <c r="BM17" s="40">
        <v>10579</v>
      </c>
      <c r="BN17" s="40">
        <v>8862</v>
      </c>
      <c r="BO17" s="40">
        <v>7492</v>
      </c>
      <c r="BP17" s="40">
        <v>8827</v>
      </c>
      <c r="BQ17" s="40">
        <v>10026</v>
      </c>
      <c r="BR17" s="40">
        <v>8151</v>
      </c>
      <c r="BS17" s="40">
        <v>9507</v>
      </c>
      <c r="BT17" s="40">
        <v>10856</v>
      </c>
      <c r="BU17" s="40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</row>
    <row r="18" spans="1:230" ht="18">
      <c r="A18" s="3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</row>
    <row r="19" spans="1:230" ht="31.5">
      <c r="A19" s="44" t="s">
        <v>34</v>
      </c>
      <c r="B19" s="42">
        <v>-1838</v>
      </c>
      <c r="C19" s="42">
        <v>-1551</v>
      </c>
      <c r="D19" s="42">
        <v>-1503</v>
      </c>
      <c r="E19" s="42">
        <v>-1591</v>
      </c>
      <c r="F19" s="42">
        <v>-832</v>
      </c>
      <c r="G19" s="42">
        <v>-803</v>
      </c>
      <c r="H19" s="42">
        <v>-1048</v>
      </c>
      <c r="I19" s="42">
        <v>-1444</v>
      </c>
      <c r="J19" s="42">
        <v>-1322</v>
      </c>
      <c r="K19" s="42">
        <v>-1285</v>
      </c>
      <c r="L19" s="42">
        <v>-633</v>
      </c>
      <c r="M19" s="42">
        <v>-2475</v>
      </c>
      <c r="N19" s="42">
        <v>-2012</v>
      </c>
      <c r="O19" s="42">
        <v>-2612</v>
      </c>
      <c r="P19" s="42">
        <v>-1959</v>
      </c>
      <c r="Q19" s="42">
        <v>-2961</v>
      </c>
      <c r="R19" s="42">
        <v>-1779</v>
      </c>
      <c r="S19" s="42">
        <v>-2549</v>
      </c>
      <c r="T19" s="42">
        <v>-890</v>
      </c>
      <c r="U19" s="42">
        <v>-1644</v>
      </c>
      <c r="V19" s="42">
        <v>-1161</v>
      </c>
      <c r="W19" s="42">
        <v>-2570</v>
      </c>
      <c r="X19" s="42">
        <v>-2118</v>
      </c>
      <c r="Y19" s="42">
        <v>-3127</v>
      </c>
      <c r="Z19" s="42">
        <v>-1974</v>
      </c>
      <c r="AA19" s="42">
        <v>-2231</v>
      </c>
      <c r="AB19" s="42">
        <v>-3846</v>
      </c>
      <c r="AC19" s="42">
        <v>-3706</v>
      </c>
      <c r="AD19" s="42">
        <v>-1697</v>
      </c>
      <c r="AE19" s="42">
        <v>-3370</v>
      </c>
      <c r="AF19" s="42">
        <v>-3672</v>
      </c>
      <c r="AG19" s="42">
        <v>-3487</v>
      </c>
      <c r="AH19" s="42">
        <v>-2024</v>
      </c>
      <c r="AI19" s="42">
        <v>-2310</v>
      </c>
      <c r="AJ19" s="42">
        <v>-4286</v>
      </c>
      <c r="AK19" s="42">
        <v>-3568</v>
      </c>
      <c r="AL19" s="42">
        <v>-1727</v>
      </c>
      <c r="AM19" s="42">
        <v>-2740</v>
      </c>
      <c r="AN19" s="42">
        <v>-2808</v>
      </c>
      <c r="AO19" s="42">
        <v>-4651</v>
      </c>
      <c r="AP19" s="42">
        <v>-3125</v>
      </c>
      <c r="AQ19" s="42">
        <v>-4133</v>
      </c>
      <c r="AR19" s="42">
        <v>-4374</v>
      </c>
      <c r="AS19" s="42">
        <v>-2419</v>
      </c>
      <c r="AT19" s="42">
        <v>-2874</v>
      </c>
      <c r="AU19" s="42">
        <v>-3079</v>
      </c>
      <c r="AV19" s="42">
        <v>-4603</v>
      </c>
      <c r="AW19" s="42">
        <v>-4171</v>
      </c>
      <c r="AX19" s="42">
        <v>-4246</v>
      </c>
      <c r="AY19" s="42">
        <v>-3660</v>
      </c>
      <c r="AZ19" s="42">
        <v>-5750</v>
      </c>
      <c r="BA19" s="42">
        <v>-4072</v>
      </c>
      <c r="BB19" s="42">
        <v>-2355</v>
      </c>
      <c r="BC19" s="42">
        <v>-5666</v>
      </c>
      <c r="BD19" s="42">
        <v>-5096</v>
      </c>
      <c r="BE19" s="42">
        <v>-5879</v>
      </c>
      <c r="BF19" s="42">
        <v>-3308</v>
      </c>
      <c r="BG19" s="42">
        <v>-5367</v>
      </c>
      <c r="BH19" s="42">
        <v>-6189</v>
      </c>
      <c r="BI19" s="42">
        <v>-5220</v>
      </c>
      <c r="BJ19" s="42">
        <v>-3512</v>
      </c>
      <c r="BK19" s="42">
        <v>-5771</v>
      </c>
      <c r="BL19" s="42">
        <v>-6310</v>
      </c>
      <c r="BM19" s="42">
        <v>-5522</v>
      </c>
      <c r="BN19" s="42">
        <v>-2560</v>
      </c>
      <c r="BO19" s="42">
        <v>-3924</v>
      </c>
      <c r="BP19" s="42">
        <v>-6071</v>
      </c>
      <c r="BQ19" s="42">
        <v>-5885</v>
      </c>
      <c r="BR19" s="42">
        <v>-4509</v>
      </c>
      <c r="BS19" s="42">
        <v>-7002</v>
      </c>
      <c r="BT19" s="42">
        <v>-7484</v>
      </c>
      <c r="BU19" s="42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</row>
    <row r="20" spans="1:230" ht="18">
      <c r="A20" s="43" t="s">
        <v>35</v>
      </c>
      <c r="B20" s="40">
        <v>825</v>
      </c>
      <c r="C20" s="40">
        <v>1118</v>
      </c>
      <c r="D20" s="40">
        <v>1286</v>
      </c>
      <c r="E20" s="40">
        <v>1377</v>
      </c>
      <c r="F20" s="40">
        <v>1632</v>
      </c>
      <c r="G20" s="40">
        <v>2132</v>
      </c>
      <c r="H20" s="40">
        <v>1880</v>
      </c>
      <c r="I20" s="40">
        <v>1545</v>
      </c>
      <c r="J20" s="40">
        <v>1639</v>
      </c>
      <c r="K20" s="40">
        <v>2621</v>
      </c>
      <c r="L20" s="40">
        <v>3039</v>
      </c>
      <c r="M20" s="40">
        <v>2068</v>
      </c>
      <c r="N20" s="40">
        <v>2251</v>
      </c>
      <c r="O20" s="40">
        <v>2659</v>
      </c>
      <c r="P20" s="40">
        <v>2753</v>
      </c>
      <c r="Q20" s="40">
        <v>2325</v>
      </c>
      <c r="R20" s="40">
        <v>2074</v>
      </c>
      <c r="S20" s="40">
        <v>2236</v>
      </c>
      <c r="T20" s="40">
        <v>3352</v>
      </c>
      <c r="U20" s="40">
        <v>1983</v>
      </c>
      <c r="V20" s="40">
        <v>2291</v>
      </c>
      <c r="W20" s="40">
        <v>2100</v>
      </c>
      <c r="X20" s="40">
        <v>2021</v>
      </c>
      <c r="Y20" s="40">
        <v>1335</v>
      </c>
      <c r="Z20" s="40">
        <v>2876</v>
      </c>
      <c r="AA20" s="40">
        <v>2546</v>
      </c>
      <c r="AB20" s="40">
        <v>2133</v>
      </c>
      <c r="AC20" s="40">
        <v>2139</v>
      </c>
      <c r="AD20" s="40">
        <v>2900</v>
      </c>
      <c r="AE20" s="40">
        <v>3180</v>
      </c>
      <c r="AF20" s="40">
        <v>2231</v>
      </c>
      <c r="AG20" s="40">
        <v>2030</v>
      </c>
      <c r="AH20" s="40">
        <v>3272</v>
      </c>
      <c r="AI20" s="40">
        <v>3501</v>
      </c>
      <c r="AJ20" s="40">
        <v>2562</v>
      </c>
      <c r="AK20" s="40">
        <v>2376</v>
      </c>
      <c r="AL20" s="40">
        <v>2886</v>
      </c>
      <c r="AM20" s="40">
        <v>5637</v>
      </c>
      <c r="AN20" s="40">
        <v>2526</v>
      </c>
      <c r="AO20" s="40">
        <v>625</v>
      </c>
      <c r="AP20" s="40">
        <v>2555</v>
      </c>
      <c r="AQ20" s="40">
        <v>3714</v>
      </c>
      <c r="AR20" s="40">
        <v>2490</v>
      </c>
      <c r="AS20" s="40">
        <v>2943</v>
      </c>
      <c r="AT20" s="40">
        <v>3460</v>
      </c>
      <c r="AU20" s="40">
        <v>3718</v>
      </c>
      <c r="AV20" s="40">
        <v>2337</v>
      </c>
      <c r="AW20" s="40">
        <v>1898</v>
      </c>
      <c r="AX20" s="40">
        <v>2450</v>
      </c>
      <c r="AY20" s="40">
        <v>3363</v>
      </c>
      <c r="AZ20" s="40">
        <v>2850</v>
      </c>
      <c r="BA20" s="40">
        <v>2568</v>
      </c>
      <c r="BB20" s="40">
        <v>4210</v>
      </c>
      <c r="BC20" s="40">
        <v>2953</v>
      </c>
      <c r="BD20" s="40">
        <v>2524</v>
      </c>
      <c r="BE20" s="40">
        <v>2460</v>
      </c>
      <c r="BF20" s="40">
        <v>4159</v>
      </c>
      <c r="BG20" s="40">
        <v>3159</v>
      </c>
      <c r="BH20" s="40">
        <v>2879</v>
      </c>
      <c r="BI20" s="40">
        <v>2440</v>
      </c>
      <c r="BJ20" s="40">
        <v>4439</v>
      </c>
      <c r="BK20" s="40">
        <v>3651</v>
      </c>
      <c r="BL20" s="40">
        <v>2425</v>
      </c>
      <c r="BM20" s="40">
        <v>2737</v>
      </c>
      <c r="BN20" s="40">
        <v>4246</v>
      </c>
      <c r="BO20" s="40">
        <v>3054</v>
      </c>
      <c r="BP20" s="40">
        <v>2174</v>
      </c>
      <c r="BQ20" s="40">
        <v>2291</v>
      </c>
      <c r="BR20" s="40">
        <v>4797</v>
      </c>
      <c r="BS20" s="40">
        <v>2852</v>
      </c>
      <c r="BT20" s="40">
        <v>2307</v>
      </c>
      <c r="BU20" s="40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</row>
    <row r="21" spans="1:230" ht="18">
      <c r="A21" s="43" t="s">
        <v>36</v>
      </c>
      <c r="B21" s="40">
        <v>2663</v>
      </c>
      <c r="C21" s="40">
        <v>2669</v>
      </c>
      <c r="D21" s="40">
        <v>2789</v>
      </c>
      <c r="E21" s="40">
        <v>2968</v>
      </c>
      <c r="F21" s="40">
        <v>2464</v>
      </c>
      <c r="G21" s="40">
        <v>2935</v>
      </c>
      <c r="H21" s="40">
        <v>2928</v>
      </c>
      <c r="I21" s="40">
        <v>2989</v>
      </c>
      <c r="J21" s="40">
        <v>2961</v>
      </c>
      <c r="K21" s="40">
        <v>3906</v>
      </c>
      <c r="L21" s="40">
        <v>3672</v>
      </c>
      <c r="M21" s="40">
        <v>4543</v>
      </c>
      <c r="N21" s="40">
        <v>4263</v>
      </c>
      <c r="O21" s="40">
        <v>5271</v>
      </c>
      <c r="P21" s="40">
        <v>4712</v>
      </c>
      <c r="Q21" s="40">
        <v>5286</v>
      </c>
      <c r="R21" s="40">
        <v>3853</v>
      </c>
      <c r="S21" s="40">
        <v>4785</v>
      </c>
      <c r="T21" s="40">
        <v>4242</v>
      </c>
      <c r="U21" s="40">
        <v>3627</v>
      </c>
      <c r="V21" s="40">
        <v>3452</v>
      </c>
      <c r="W21" s="40">
        <v>4670</v>
      </c>
      <c r="X21" s="40">
        <v>4139</v>
      </c>
      <c r="Y21" s="40">
        <v>4462</v>
      </c>
      <c r="Z21" s="40">
        <v>4850</v>
      </c>
      <c r="AA21" s="40">
        <v>4777</v>
      </c>
      <c r="AB21" s="40">
        <v>5979</v>
      </c>
      <c r="AC21" s="40">
        <v>5845</v>
      </c>
      <c r="AD21" s="40">
        <v>4597</v>
      </c>
      <c r="AE21" s="40">
        <v>6550</v>
      </c>
      <c r="AF21" s="40">
        <v>5903</v>
      </c>
      <c r="AG21" s="40">
        <v>5517</v>
      </c>
      <c r="AH21" s="40">
        <v>5296</v>
      </c>
      <c r="AI21" s="40">
        <v>5811</v>
      </c>
      <c r="AJ21" s="40">
        <v>6848</v>
      </c>
      <c r="AK21" s="40">
        <v>5944</v>
      </c>
      <c r="AL21" s="40">
        <v>4613</v>
      </c>
      <c r="AM21" s="40">
        <v>8377</v>
      </c>
      <c r="AN21" s="40">
        <v>5334</v>
      </c>
      <c r="AO21" s="40">
        <v>5276</v>
      </c>
      <c r="AP21" s="40">
        <v>5680</v>
      </c>
      <c r="AQ21" s="40">
        <v>7847</v>
      </c>
      <c r="AR21" s="40">
        <v>6864</v>
      </c>
      <c r="AS21" s="40">
        <v>5362</v>
      </c>
      <c r="AT21" s="40">
        <v>6334</v>
      </c>
      <c r="AU21" s="40">
        <v>6797</v>
      </c>
      <c r="AV21" s="40">
        <v>6940</v>
      </c>
      <c r="AW21" s="40">
        <v>6069</v>
      </c>
      <c r="AX21" s="40">
        <v>6696</v>
      </c>
      <c r="AY21" s="40">
        <v>7023</v>
      </c>
      <c r="AZ21" s="40">
        <v>8600</v>
      </c>
      <c r="BA21" s="40">
        <v>6640</v>
      </c>
      <c r="BB21" s="40">
        <v>6565</v>
      </c>
      <c r="BC21" s="40">
        <v>8619</v>
      </c>
      <c r="BD21" s="40">
        <v>7620</v>
      </c>
      <c r="BE21" s="40">
        <v>8339</v>
      </c>
      <c r="BF21" s="40">
        <v>7467</v>
      </c>
      <c r="BG21" s="40">
        <v>8526</v>
      </c>
      <c r="BH21" s="40">
        <v>9068</v>
      </c>
      <c r="BI21" s="40">
        <v>7660</v>
      </c>
      <c r="BJ21" s="40">
        <v>7951</v>
      </c>
      <c r="BK21" s="40">
        <v>9422</v>
      </c>
      <c r="BL21" s="40">
        <v>8735</v>
      </c>
      <c r="BM21" s="40">
        <v>8259</v>
      </c>
      <c r="BN21" s="40">
        <v>6806</v>
      </c>
      <c r="BO21" s="40">
        <v>6978</v>
      </c>
      <c r="BP21" s="40">
        <v>8245</v>
      </c>
      <c r="BQ21" s="40">
        <v>8176</v>
      </c>
      <c r="BR21" s="40">
        <v>9306</v>
      </c>
      <c r="BS21" s="40">
        <v>9854</v>
      </c>
      <c r="BT21" s="40">
        <v>9791</v>
      </c>
      <c r="BU21" s="40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</row>
    <row r="22" spans="1:230" ht="18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</row>
    <row r="23" spans="1:230" ht="31.5">
      <c r="A23" s="44" t="s">
        <v>37</v>
      </c>
      <c r="B23" s="42">
        <v>236</v>
      </c>
      <c r="C23" s="42">
        <v>-32</v>
      </c>
      <c r="D23" s="42">
        <v>172</v>
      </c>
      <c r="E23" s="42">
        <v>189</v>
      </c>
      <c r="F23" s="42">
        <v>-199</v>
      </c>
      <c r="G23" s="42">
        <v>220</v>
      </c>
      <c r="H23" s="42">
        <v>108</v>
      </c>
      <c r="I23" s="42">
        <v>55</v>
      </c>
      <c r="J23" s="42">
        <v>-144</v>
      </c>
      <c r="K23" s="42">
        <v>309</v>
      </c>
      <c r="L23" s="42">
        <v>139</v>
      </c>
      <c r="M23" s="42">
        <v>248</v>
      </c>
      <c r="N23" s="42">
        <v>71</v>
      </c>
      <c r="O23" s="42">
        <v>188</v>
      </c>
      <c r="P23" s="42">
        <v>245</v>
      </c>
      <c r="Q23" s="42">
        <v>262</v>
      </c>
      <c r="R23" s="42">
        <v>-29</v>
      </c>
      <c r="S23" s="42">
        <v>826</v>
      </c>
      <c r="T23" s="42">
        <v>182</v>
      </c>
      <c r="U23" s="42">
        <v>-88</v>
      </c>
      <c r="V23" s="42">
        <v>-407</v>
      </c>
      <c r="W23" s="42">
        <v>110</v>
      </c>
      <c r="X23" s="42">
        <v>30</v>
      </c>
      <c r="Y23" s="42">
        <v>-711</v>
      </c>
      <c r="Z23" s="42">
        <v>-189</v>
      </c>
      <c r="AA23" s="42">
        <v>416</v>
      </c>
      <c r="AB23" s="42">
        <v>208</v>
      </c>
      <c r="AC23" s="42">
        <v>-481</v>
      </c>
      <c r="AD23" s="42">
        <v>-672</v>
      </c>
      <c r="AE23" s="42">
        <v>985</v>
      </c>
      <c r="AF23" s="42">
        <v>262</v>
      </c>
      <c r="AG23" s="42">
        <v>183</v>
      </c>
      <c r="AH23" s="42">
        <v>-1369</v>
      </c>
      <c r="AI23" s="42">
        <v>347</v>
      </c>
      <c r="AJ23" s="42">
        <v>280</v>
      </c>
      <c r="AK23" s="42">
        <v>618</v>
      </c>
      <c r="AL23" s="42">
        <v>-1042</v>
      </c>
      <c r="AM23" s="42">
        <v>86</v>
      </c>
      <c r="AN23" s="42">
        <v>-44</v>
      </c>
      <c r="AO23" s="42">
        <v>573</v>
      </c>
      <c r="AP23" s="42">
        <v>-764</v>
      </c>
      <c r="AQ23" s="42">
        <v>-137</v>
      </c>
      <c r="AR23" s="42">
        <v>393</v>
      </c>
      <c r="AS23" s="42">
        <v>130</v>
      </c>
      <c r="AT23" s="42">
        <v>-866</v>
      </c>
      <c r="AU23" s="42">
        <v>371</v>
      </c>
      <c r="AV23" s="42">
        <v>104</v>
      </c>
      <c r="AW23" s="42">
        <v>-471</v>
      </c>
      <c r="AX23" s="42">
        <v>-501</v>
      </c>
      <c r="AY23" s="42">
        <v>-36</v>
      </c>
      <c r="AZ23" s="42">
        <v>-336</v>
      </c>
      <c r="BA23" s="42">
        <v>-565</v>
      </c>
      <c r="BB23" s="42">
        <v>37</v>
      </c>
      <c r="BC23" s="42">
        <v>-360</v>
      </c>
      <c r="BD23" s="42">
        <v>-90</v>
      </c>
      <c r="BE23" s="42">
        <v>251</v>
      </c>
      <c r="BF23" s="42">
        <v>-242</v>
      </c>
      <c r="BG23" s="42">
        <v>-177</v>
      </c>
      <c r="BH23" s="42">
        <v>-444</v>
      </c>
      <c r="BI23" s="42">
        <v>-611</v>
      </c>
      <c r="BJ23" s="42">
        <v>-1085</v>
      </c>
      <c r="BK23" s="42">
        <v>-181</v>
      </c>
      <c r="BL23" s="42">
        <v>-403</v>
      </c>
      <c r="BM23" s="42">
        <v>-83</v>
      </c>
      <c r="BN23" s="42">
        <v>-805</v>
      </c>
      <c r="BO23" s="42">
        <v>505</v>
      </c>
      <c r="BP23" s="42">
        <v>-218</v>
      </c>
      <c r="BQ23" s="42">
        <v>-1059</v>
      </c>
      <c r="BR23" s="42">
        <v>-1288</v>
      </c>
      <c r="BS23" s="42">
        <v>-713</v>
      </c>
      <c r="BT23" s="42">
        <v>-297</v>
      </c>
      <c r="BU23" s="42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</row>
    <row r="24" spans="1:230" ht="18">
      <c r="A24" s="43" t="s">
        <v>38</v>
      </c>
      <c r="B24" s="40">
        <v>534</v>
      </c>
      <c r="C24" s="40">
        <v>630</v>
      </c>
      <c r="D24" s="40">
        <v>1049</v>
      </c>
      <c r="E24" s="40">
        <v>969</v>
      </c>
      <c r="F24" s="40">
        <v>780</v>
      </c>
      <c r="G24" s="40">
        <v>980</v>
      </c>
      <c r="H24" s="40">
        <v>969</v>
      </c>
      <c r="I24" s="40">
        <v>1212</v>
      </c>
      <c r="J24" s="40">
        <v>1005</v>
      </c>
      <c r="K24" s="40">
        <v>1173</v>
      </c>
      <c r="L24" s="40">
        <v>1214</v>
      </c>
      <c r="M24" s="40">
        <v>1405</v>
      </c>
      <c r="N24" s="40">
        <v>1284</v>
      </c>
      <c r="O24" s="40">
        <v>1113</v>
      </c>
      <c r="P24" s="40">
        <v>1384</v>
      </c>
      <c r="Q24" s="40">
        <v>1736</v>
      </c>
      <c r="R24" s="40">
        <v>1508</v>
      </c>
      <c r="S24" s="40">
        <v>1965</v>
      </c>
      <c r="T24" s="40">
        <v>1254</v>
      </c>
      <c r="U24" s="40">
        <v>1563</v>
      </c>
      <c r="V24" s="40">
        <v>1237</v>
      </c>
      <c r="W24" s="40">
        <v>1407</v>
      </c>
      <c r="X24" s="40">
        <v>1294</v>
      </c>
      <c r="Y24" s="40">
        <v>1283</v>
      </c>
      <c r="Z24" s="40">
        <v>1277</v>
      </c>
      <c r="AA24" s="40">
        <v>1315</v>
      </c>
      <c r="AB24" s="40">
        <v>1301</v>
      </c>
      <c r="AC24" s="40">
        <v>1262</v>
      </c>
      <c r="AD24" s="40">
        <v>1054</v>
      </c>
      <c r="AE24" s="40">
        <v>2041</v>
      </c>
      <c r="AF24" s="40">
        <v>1505</v>
      </c>
      <c r="AG24" s="40">
        <v>1435</v>
      </c>
      <c r="AH24" s="40">
        <v>1229</v>
      </c>
      <c r="AI24" s="40">
        <v>1690</v>
      </c>
      <c r="AJ24" s="40">
        <v>1631</v>
      </c>
      <c r="AK24" s="40">
        <v>1542</v>
      </c>
      <c r="AL24" s="40">
        <v>1168</v>
      </c>
      <c r="AM24" s="40">
        <v>1665</v>
      </c>
      <c r="AN24" s="40">
        <v>1470</v>
      </c>
      <c r="AO24" s="40">
        <v>1735</v>
      </c>
      <c r="AP24" s="40">
        <v>1379</v>
      </c>
      <c r="AQ24" s="40">
        <v>1414</v>
      </c>
      <c r="AR24" s="40">
        <v>1601</v>
      </c>
      <c r="AS24" s="40">
        <v>1547</v>
      </c>
      <c r="AT24" s="40">
        <v>1270</v>
      </c>
      <c r="AU24" s="40">
        <v>1968</v>
      </c>
      <c r="AV24" s="40">
        <v>1319</v>
      </c>
      <c r="AW24" s="40">
        <v>1250</v>
      </c>
      <c r="AX24" s="40">
        <v>1340</v>
      </c>
      <c r="AY24" s="40">
        <v>1296</v>
      </c>
      <c r="AZ24" s="40">
        <v>1357</v>
      </c>
      <c r="BA24" s="40">
        <v>1491</v>
      </c>
      <c r="BB24" s="40">
        <v>1353</v>
      </c>
      <c r="BC24" s="40">
        <v>1294</v>
      </c>
      <c r="BD24" s="40">
        <v>1483</v>
      </c>
      <c r="BE24" s="40">
        <v>2000</v>
      </c>
      <c r="BF24" s="40">
        <v>1459</v>
      </c>
      <c r="BG24" s="40">
        <v>1365</v>
      </c>
      <c r="BH24" s="40">
        <v>1503</v>
      </c>
      <c r="BI24" s="40">
        <v>1419</v>
      </c>
      <c r="BJ24" s="40">
        <v>1490</v>
      </c>
      <c r="BK24" s="40">
        <v>1501</v>
      </c>
      <c r="BL24" s="40">
        <v>1522</v>
      </c>
      <c r="BM24" s="40">
        <v>1493</v>
      </c>
      <c r="BN24" s="40">
        <v>1569</v>
      </c>
      <c r="BO24" s="40">
        <v>2568</v>
      </c>
      <c r="BP24" s="40">
        <v>1355</v>
      </c>
      <c r="BQ24" s="40">
        <v>1351</v>
      </c>
      <c r="BR24" s="40">
        <v>1460</v>
      </c>
      <c r="BS24" s="40">
        <v>1391</v>
      </c>
      <c r="BT24" s="40">
        <v>1710</v>
      </c>
      <c r="BU24" s="40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</row>
    <row r="25" spans="1:230" ht="18">
      <c r="A25" s="43" t="s">
        <v>39</v>
      </c>
      <c r="B25" s="40">
        <v>298</v>
      </c>
      <c r="C25" s="40">
        <v>662</v>
      </c>
      <c r="D25" s="40">
        <v>877</v>
      </c>
      <c r="E25" s="40">
        <v>780</v>
      </c>
      <c r="F25" s="40">
        <v>979</v>
      </c>
      <c r="G25" s="40">
        <v>760</v>
      </c>
      <c r="H25" s="40">
        <v>861</v>
      </c>
      <c r="I25" s="40">
        <v>1157</v>
      </c>
      <c r="J25" s="40">
        <v>1149</v>
      </c>
      <c r="K25" s="40">
        <v>864</v>
      </c>
      <c r="L25" s="40">
        <v>1075</v>
      </c>
      <c r="M25" s="40">
        <v>1157</v>
      </c>
      <c r="N25" s="40">
        <v>1213</v>
      </c>
      <c r="O25" s="40">
        <v>925</v>
      </c>
      <c r="P25" s="40">
        <v>1139</v>
      </c>
      <c r="Q25" s="40">
        <v>1474</v>
      </c>
      <c r="R25" s="40">
        <v>1537</v>
      </c>
      <c r="S25" s="40">
        <v>1139</v>
      </c>
      <c r="T25" s="40">
        <v>1072</v>
      </c>
      <c r="U25" s="40">
        <v>1651</v>
      </c>
      <c r="V25" s="40">
        <v>1644</v>
      </c>
      <c r="W25" s="40">
        <v>1297</v>
      </c>
      <c r="X25" s="40">
        <v>1264</v>
      </c>
      <c r="Y25" s="40">
        <v>1994</v>
      </c>
      <c r="Z25" s="40">
        <v>1466</v>
      </c>
      <c r="AA25" s="40">
        <v>899</v>
      </c>
      <c r="AB25" s="40">
        <v>1093</v>
      </c>
      <c r="AC25" s="40">
        <v>1743</v>
      </c>
      <c r="AD25" s="40">
        <v>1726</v>
      </c>
      <c r="AE25" s="40">
        <v>1056</v>
      </c>
      <c r="AF25" s="40">
        <v>1243</v>
      </c>
      <c r="AG25" s="40">
        <v>1252</v>
      </c>
      <c r="AH25" s="40">
        <v>2598</v>
      </c>
      <c r="AI25" s="40">
        <v>1343</v>
      </c>
      <c r="AJ25" s="40">
        <v>1351</v>
      </c>
      <c r="AK25" s="40">
        <v>924</v>
      </c>
      <c r="AL25" s="40">
        <v>2210</v>
      </c>
      <c r="AM25" s="40">
        <v>1579</v>
      </c>
      <c r="AN25" s="40">
        <v>1514</v>
      </c>
      <c r="AO25" s="40">
        <v>1162</v>
      </c>
      <c r="AP25" s="40">
        <v>2143</v>
      </c>
      <c r="AQ25" s="40">
        <v>1551</v>
      </c>
      <c r="AR25" s="40">
        <v>1208</v>
      </c>
      <c r="AS25" s="40">
        <v>1417</v>
      </c>
      <c r="AT25" s="40">
        <v>2136</v>
      </c>
      <c r="AU25" s="40">
        <v>1597</v>
      </c>
      <c r="AV25" s="40">
        <v>1215</v>
      </c>
      <c r="AW25" s="40">
        <v>1721</v>
      </c>
      <c r="AX25" s="40">
        <v>1841</v>
      </c>
      <c r="AY25" s="40">
        <v>1332</v>
      </c>
      <c r="AZ25" s="40">
        <v>1693</v>
      </c>
      <c r="BA25" s="40">
        <v>2056</v>
      </c>
      <c r="BB25" s="40">
        <v>1316</v>
      </c>
      <c r="BC25" s="40">
        <v>1654</v>
      </c>
      <c r="BD25" s="40">
        <v>1573</v>
      </c>
      <c r="BE25" s="40">
        <v>1749</v>
      </c>
      <c r="BF25" s="40">
        <v>1701</v>
      </c>
      <c r="BG25" s="40">
        <v>1542</v>
      </c>
      <c r="BH25" s="40">
        <v>1947</v>
      </c>
      <c r="BI25" s="40">
        <v>2030</v>
      </c>
      <c r="BJ25" s="40">
        <v>2575</v>
      </c>
      <c r="BK25" s="40">
        <v>1682</v>
      </c>
      <c r="BL25" s="40">
        <v>1925</v>
      </c>
      <c r="BM25" s="40">
        <v>1576</v>
      </c>
      <c r="BN25" s="40">
        <v>2374</v>
      </c>
      <c r="BO25" s="40">
        <v>2063</v>
      </c>
      <c r="BP25" s="40">
        <v>1573</v>
      </c>
      <c r="BQ25" s="40">
        <v>2410</v>
      </c>
      <c r="BR25" s="40">
        <v>2748</v>
      </c>
      <c r="BS25" s="40">
        <v>2104</v>
      </c>
      <c r="BT25" s="40">
        <v>2007</v>
      </c>
      <c r="BU25" s="40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</row>
    <row r="26" spans="1:230" ht="18">
      <c r="A26" s="45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</row>
    <row r="27" spans="1:230" ht="18">
      <c r="A27" s="37" t="s">
        <v>40</v>
      </c>
      <c r="B27" s="38">
        <v>92</v>
      </c>
      <c r="C27" s="38">
        <v>129</v>
      </c>
      <c r="D27" s="38">
        <v>544</v>
      </c>
      <c r="E27" s="38">
        <v>190</v>
      </c>
      <c r="F27" s="38">
        <v>413</v>
      </c>
      <c r="G27" s="38">
        <v>70</v>
      </c>
      <c r="H27" s="38">
        <v>103</v>
      </c>
      <c r="I27" s="38">
        <v>200</v>
      </c>
      <c r="J27" s="38">
        <v>357</v>
      </c>
      <c r="K27" s="38">
        <v>207</v>
      </c>
      <c r="L27" s="38">
        <v>498</v>
      </c>
      <c r="M27" s="38">
        <v>604</v>
      </c>
      <c r="N27" s="38">
        <v>450</v>
      </c>
      <c r="O27" s="38">
        <v>508</v>
      </c>
      <c r="P27" s="38">
        <v>844</v>
      </c>
      <c r="Q27" s="38">
        <v>1616</v>
      </c>
      <c r="R27" s="38">
        <v>1338</v>
      </c>
      <c r="S27" s="38">
        <v>1763</v>
      </c>
      <c r="T27" s="38">
        <v>436</v>
      </c>
      <c r="U27" s="38">
        <v>530</v>
      </c>
      <c r="V27" s="38">
        <v>1882</v>
      </c>
      <c r="W27" s="38">
        <v>1018</v>
      </c>
      <c r="X27" s="38">
        <v>451</v>
      </c>
      <c r="Y27" s="38">
        <v>1729</v>
      </c>
      <c r="Z27" s="38">
        <v>1259</v>
      </c>
      <c r="AA27" s="38">
        <v>1050</v>
      </c>
      <c r="AB27" s="38">
        <v>1293</v>
      </c>
      <c r="AC27" s="38">
        <v>2844</v>
      </c>
      <c r="AD27" s="38">
        <v>834</v>
      </c>
      <c r="AE27" s="38">
        <v>1413</v>
      </c>
      <c r="AF27" s="38">
        <v>1438</v>
      </c>
      <c r="AG27" s="38">
        <v>3569</v>
      </c>
      <c r="AH27" s="38">
        <v>1336</v>
      </c>
      <c r="AI27" s="38">
        <v>2269</v>
      </c>
      <c r="AJ27" s="38">
        <v>2508</v>
      </c>
      <c r="AK27" s="38">
        <v>2436</v>
      </c>
      <c r="AL27" s="38">
        <v>809</v>
      </c>
      <c r="AM27" s="38">
        <v>3263</v>
      </c>
      <c r="AN27" s="38">
        <v>2280</v>
      </c>
      <c r="AO27" s="38">
        <v>2654</v>
      </c>
      <c r="AP27" s="38">
        <v>1478</v>
      </c>
      <c r="AQ27" s="38">
        <v>3650</v>
      </c>
      <c r="AR27" s="38">
        <v>1937</v>
      </c>
      <c r="AS27" s="38">
        <v>2969</v>
      </c>
      <c r="AT27" s="38">
        <v>3621</v>
      </c>
      <c r="AU27" s="38">
        <v>1181</v>
      </c>
      <c r="AV27" s="38">
        <v>4578</v>
      </c>
      <c r="AW27" s="38">
        <v>778</v>
      </c>
      <c r="AX27" s="38">
        <v>2382</v>
      </c>
      <c r="AY27" s="38">
        <v>-5</v>
      </c>
      <c r="AZ27" s="38">
        <v>46</v>
      </c>
      <c r="BA27" s="38">
        <v>2034</v>
      </c>
      <c r="BB27" s="38">
        <v>617</v>
      </c>
      <c r="BC27" s="38">
        <v>885</v>
      </c>
      <c r="BD27" s="38">
        <v>1040</v>
      </c>
      <c r="BE27" s="38">
        <v>3349</v>
      </c>
      <c r="BF27" s="38">
        <v>1360</v>
      </c>
      <c r="BG27" s="38">
        <v>1641</v>
      </c>
      <c r="BH27" s="38">
        <v>2396</v>
      </c>
      <c r="BI27" s="38">
        <v>5026</v>
      </c>
      <c r="BJ27" s="38">
        <v>801</v>
      </c>
      <c r="BK27" s="38">
        <v>2824</v>
      </c>
      <c r="BL27" s="38">
        <v>2454</v>
      </c>
      <c r="BM27" s="38">
        <v>4465</v>
      </c>
      <c r="BN27" s="38">
        <v>2005</v>
      </c>
      <c r="BO27" s="38">
        <v>3392</v>
      </c>
      <c r="BP27" s="38">
        <v>1867</v>
      </c>
      <c r="BQ27" s="38">
        <v>4801</v>
      </c>
      <c r="BR27" s="38">
        <v>748</v>
      </c>
      <c r="BS27" s="38">
        <v>2992</v>
      </c>
      <c r="BT27" s="38">
        <v>2890</v>
      </c>
      <c r="BU27" s="38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</row>
    <row r="28" spans="1:230" ht="18">
      <c r="A28" s="43" t="s">
        <v>41</v>
      </c>
      <c r="B28" s="40">
        <v>125</v>
      </c>
      <c r="C28" s="40">
        <v>145</v>
      </c>
      <c r="D28" s="40">
        <v>581</v>
      </c>
      <c r="E28" s="40">
        <v>220</v>
      </c>
      <c r="F28" s="40">
        <v>445</v>
      </c>
      <c r="G28" s="40">
        <v>99</v>
      </c>
      <c r="H28" s="40">
        <v>143</v>
      </c>
      <c r="I28" s="40">
        <v>254</v>
      </c>
      <c r="J28" s="40">
        <v>425</v>
      </c>
      <c r="K28" s="40">
        <v>292</v>
      </c>
      <c r="L28" s="40">
        <v>556</v>
      </c>
      <c r="M28" s="40">
        <v>764</v>
      </c>
      <c r="N28" s="40">
        <v>514</v>
      </c>
      <c r="O28" s="40">
        <v>612</v>
      </c>
      <c r="P28" s="40">
        <v>1009</v>
      </c>
      <c r="Q28" s="40">
        <v>1745</v>
      </c>
      <c r="R28" s="40">
        <v>1597</v>
      </c>
      <c r="S28" s="40">
        <v>1859</v>
      </c>
      <c r="T28" s="40">
        <v>637</v>
      </c>
      <c r="U28" s="40">
        <v>634</v>
      </c>
      <c r="V28" s="40">
        <v>1958</v>
      </c>
      <c r="W28" s="40">
        <v>1096</v>
      </c>
      <c r="X28" s="40">
        <v>514</v>
      </c>
      <c r="Y28" s="40">
        <v>1798</v>
      </c>
      <c r="Z28" s="40">
        <v>1327</v>
      </c>
      <c r="AA28" s="40">
        <v>1119</v>
      </c>
      <c r="AB28" s="40">
        <v>1355</v>
      </c>
      <c r="AC28" s="40">
        <v>3097</v>
      </c>
      <c r="AD28" s="40">
        <v>1783</v>
      </c>
      <c r="AE28" s="40">
        <v>1508</v>
      </c>
      <c r="AF28" s="40">
        <v>1580</v>
      </c>
      <c r="AG28" s="40">
        <v>3674</v>
      </c>
      <c r="AH28" s="40">
        <v>1379</v>
      </c>
      <c r="AI28" s="40">
        <v>2333</v>
      </c>
      <c r="AJ28" s="40">
        <v>2564</v>
      </c>
      <c r="AK28" s="40">
        <v>2784</v>
      </c>
      <c r="AL28" s="40">
        <v>897</v>
      </c>
      <c r="AM28" s="40">
        <v>3383</v>
      </c>
      <c r="AN28" s="40">
        <v>2380</v>
      </c>
      <c r="AO28" s="40">
        <v>2838</v>
      </c>
      <c r="AP28" s="40">
        <v>1592</v>
      </c>
      <c r="AQ28" s="40">
        <v>4023</v>
      </c>
      <c r="AR28" s="40">
        <v>2036</v>
      </c>
      <c r="AS28" s="40">
        <v>3158</v>
      </c>
      <c r="AT28" s="40">
        <v>3681</v>
      </c>
      <c r="AU28" s="40">
        <v>1278</v>
      </c>
      <c r="AV28" s="40">
        <v>4686</v>
      </c>
      <c r="AW28" s="40">
        <v>1143</v>
      </c>
      <c r="AX28" s="40">
        <v>2535</v>
      </c>
      <c r="AY28" s="40">
        <v>174</v>
      </c>
      <c r="AZ28" s="40">
        <v>119</v>
      </c>
      <c r="BA28" s="40">
        <v>2343</v>
      </c>
      <c r="BB28" s="40">
        <v>680</v>
      </c>
      <c r="BC28" s="40">
        <v>1044</v>
      </c>
      <c r="BD28" s="40">
        <v>1116</v>
      </c>
      <c r="BE28" s="40">
        <v>3522</v>
      </c>
      <c r="BF28" s="40">
        <v>1435</v>
      </c>
      <c r="BG28" s="40">
        <v>1892</v>
      </c>
      <c r="BH28" s="40">
        <v>2759</v>
      </c>
      <c r="BI28" s="40">
        <v>5699</v>
      </c>
      <c r="BJ28" s="40">
        <v>1395</v>
      </c>
      <c r="BK28" s="40">
        <v>2894</v>
      </c>
      <c r="BL28" s="40">
        <v>2587</v>
      </c>
      <c r="BM28" s="40">
        <v>4705</v>
      </c>
      <c r="BN28" s="40">
        <v>3471</v>
      </c>
      <c r="BO28" s="40">
        <v>3840</v>
      </c>
      <c r="BP28" s="40">
        <v>1952</v>
      </c>
      <c r="BQ28" s="40">
        <v>5895</v>
      </c>
      <c r="BR28" s="40">
        <v>2716</v>
      </c>
      <c r="BS28" s="40">
        <v>3352</v>
      </c>
      <c r="BT28" s="40">
        <v>3133</v>
      </c>
      <c r="BU28" s="40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</row>
    <row r="29" spans="1:230" ht="18">
      <c r="A29" s="43" t="s">
        <v>42</v>
      </c>
      <c r="B29" s="40">
        <v>33</v>
      </c>
      <c r="C29" s="40">
        <v>16</v>
      </c>
      <c r="D29" s="40">
        <v>37</v>
      </c>
      <c r="E29" s="40">
        <v>30</v>
      </c>
      <c r="F29" s="40">
        <v>32</v>
      </c>
      <c r="G29" s="40">
        <v>29</v>
      </c>
      <c r="H29" s="40">
        <v>40</v>
      </c>
      <c r="I29" s="40">
        <v>54</v>
      </c>
      <c r="J29" s="40">
        <v>68</v>
      </c>
      <c r="K29" s="40">
        <v>85</v>
      </c>
      <c r="L29" s="40">
        <v>58</v>
      </c>
      <c r="M29" s="40">
        <v>160</v>
      </c>
      <c r="N29" s="40">
        <v>64</v>
      </c>
      <c r="O29" s="40">
        <v>104</v>
      </c>
      <c r="P29" s="40">
        <v>165</v>
      </c>
      <c r="Q29" s="40">
        <v>129</v>
      </c>
      <c r="R29" s="40">
        <v>259</v>
      </c>
      <c r="S29" s="40">
        <v>96</v>
      </c>
      <c r="T29" s="40">
        <v>201</v>
      </c>
      <c r="U29" s="40">
        <v>104</v>
      </c>
      <c r="V29" s="40">
        <v>76</v>
      </c>
      <c r="W29" s="40">
        <v>78</v>
      </c>
      <c r="X29" s="40">
        <v>63</v>
      </c>
      <c r="Y29" s="40">
        <v>69</v>
      </c>
      <c r="Z29" s="40">
        <v>68</v>
      </c>
      <c r="AA29" s="40">
        <v>69</v>
      </c>
      <c r="AB29" s="40">
        <v>62</v>
      </c>
      <c r="AC29" s="40">
        <v>253</v>
      </c>
      <c r="AD29" s="40">
        <v>949</v>
      </c>
      <c r="AE29" s="40">
        <v>95</v>
      </c>
      <c r="AF29" s="40">
        <v>142</v>
      </c>
      <c r="AG29" s="40">
        <v>105</v>
      </c>
      <c r="AH29" s="40">
        <v>43</v>
      </c>
      <c r="AI29" s="40">
        <v>64</v>
      </c>
      <c r="AJ29" s="40">
        <v>56</v>
      </c>
      <c r="AK29" s="40">
        <v>348</v>
      </c>
      <c r="AL29" s="40">
        <v>88</v>
      </c>
      <c r="AM29" s="40">
        <v>120</v>
      </c>
      <c r="AN29" s="40">
        <v>100</v>
      </c>
      <c r="AO29" s="40">
        <v>184</v>
      </c>
      <c r="AP29" s="40">
        <v>114</v>
      </c>
      <c r="AQ29" s="40">
        <v>373</v>
      </c>
      <c r="AR29" s="40">
        <v>99</v>
      </c>
      <c r="AS29" s="40">
        <v>189</v>
      </c>
      <c r="AT29" s="40">
        <v>60</v>
      </c>
      <c r="AU29" s="40">
        <v>97</v>
      </c>
      <c r="AV29" s="40">
        <v>108</v>
      </c>
      <c r="AW29" s="40">
        <v>365</v>
      </c>
      <c r="AX29" s="40">
        <v>153</v>
      </c>
      <c r="AY29" s="40">
        <v>179</v>
      </c>
      <c r="AZ29" s="40">
        <v>73</v>
      </c>
      <c r="BA29" s="40">
        <v>309</v>
      </c>
      <c r="BB29" s="40">
        <v>63</v>
      </c>
      <c r="BC29" s="40">
        <v>159</v>
      </c>
      <c r="BD29" s="40">
        <v>76</v>
      </c>
      <c r="BE29" s="40">
        <v>173</v>
      </c>
      <c r="BF29" s="40">
        <v>75</v>
      </c>
      <c r="BG29" s="40">
        <v>251</v>
      </c>
      <c r="BH29" s="40">
        <v>363</v>
      </c>
      <c r="BI29" s="40">
        <v>673</v>
      </c>
      <c r="BJ29" s="40">
        <v>594</v>
      </c>
      <c r="BK29" s="40">
        <v>70</v>
      </c>
      <c r="BL29" s="40">
        <v>133</v>
      </c>
      <c r="BM29" s="40">
        <v>240</v>
      </c>
      <c r="BN29" s="40">
        <v>1466</v>
      </c>
      <c r="BO29" s="40">
        <v>448</v>
      </c>
      <c r="BP29" s="40">
        <v>85</v>
      </c>
      <c r="BQ29" s="40">
        <v>1094</v>
      </c>
      <c r="BR29" s="40">
        <v>1968</v>
      </c>
      <c r="BS29" s="40">
        <v>360</v>
      </c>
      <c r="BT29" s="40">
        <v>243</v>
      </c>
      <c r="BU29" s="40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</row>
    <row r="30" spans="1:230" ht="18">
      <c r="A30" s="46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</row>
    <row r="31" spans="1:230" ht="18">
      <c r="A31" s="37" t="s">
        <v>43</v>
      </c>
      <c r="B31" s="38">
        <v>-3407</v>
      </c>
      <c r="C31" s="38">
        <v>-2350</v>
      </c>
      <c r="D31" s="38">
        <v>-1672</v>
      </c>
      <c r="E31" s="38">
        <v>1508</v>
      </c>
      <c r="F31" s="38">
        <v>-1657</v>
      </c>
      <c r="G31" s="38">
        <v>-408</v>
      </c>
      <c r="H31" s="38">
        <v>-1107</v>
      </c>
      <c r="I31" s="38">
        <v>-2526</v>
      </c>
      <c r="J31" s="38">
        <v>-2356</v>
      </c>
      <c r="K31" s="38">
        <v>-1711</v>
      </c>
      <c r="L31" s="38">
        <v>299</v>
      </c>
      <c r="M31" s="38">
        <v>-4720</v>
      </c>
      <c r="N31" s="38">
        <v>-3832</v>
      </c>
      <c r="O31" s="38">
        <v>-6112</v>
      </c>
      <c r="P31" s="38">
        <v>-3335</v>
      </c>
      <c r="Q31" s="38">
        <v>-4958</v>
      </c>
      <c r="R31" s="38">
        <v>-4948</v>
      </c>
      <c r="S31" s="38">
        <v>-6184</v>
      </c>
      <c r="T31" s="38">
        <v>-6757</v>
      </c>
      <c r="U31" s="38">
        <v>-10514</v>
      </c>
      <c r="V31" s="38">
        <v>-2343</v>
      </c>
      <c r="W31" s="38">
        <v>-1396</v>
      </c>
      <c r="X31" s="38">
        <v>-4727</v>
      </c>
      <c r="Y31" s="38">
        <v>-5647</v>
      </c>
      <c r="Z31" s="38">
        <v>-5123</v>
      </c>
      <c r="AA31" s="38">
        <v>-2714</v>
      </c>
      <c r="AB31" s="38">
        <v>-7639</v>
      </c>
      <c r="AC31" s="38">
        <v>-7794</v>
      </c>
      <c r="AD31" s="38">
        <v>-5990</v>
      </c>
      <c r="AE31" s="38">
        <v>-5687</v>
      </c>
      <c r="AF31" s="38">
        <v>-4770</v>
      </c>
      <c r="AG31" s="38">
        <v>-3211</v>
      </c>
      <c r="AH31" s="38">
        <v>-4901</v>
      </c>
      <c r="AI31" s="38">
        <v>-106</v>
      </c>
      <c r="AJ31" s="38">
        <v>-2790</v>
      </c>
      <c r="AK31" s="38">
        <v>-1113</v>
      </c>
      <c r="AL31" s="38">
        <v>-3061</v>
      </c>
      <c r="AM31" s="38">
        <v>1185</v>
      </c>
      <c r="AN31" s="38">
        <v>-694</v>
      </c>
      <c r="AO31" s="38">
        <v>-1993</v>
      </c>
      <c r="AP31" s="38">
        <v>-2673</v>
      </c>
      <c r="AQ31" s="38">
        <v>-319</v>
      </c>
      <c r="AR31" s="38">
        <v>-1949</v>
      </c>
      <c r="AS31" s="38">
        <v>133</v>
      </c>
      <c r="AT31" s="38">
        <v>1978</v>
      </c>
      <c r="AU31" s="38">
        <v>435</v>
      </c>
      <c r="AV31" s="38">
        <v>883</v>
      </c>
      <c r="AW31" s="38">
        <v>-2768</v>
      </c>
      <c r="AX31" s="38">
        <v>-589</v>
      </c>
      <c r="AY31" s="38">
        <v>676</v>
      </c>
      <c r="AZ31" s="38">
        <v>-2027</v>
      </c>
      <c r="BA31" s="38">
        <v>3275</v>
      </c>
      <c r="BB31" s="38">
        <v>1157</v>
      </c>
      <c r="BC31" s="38">
        <v>-1762</v>
      </c>
      <c r="BD31" s="38">
        <v>-1253</v>
      </c>
      <c r="BE31" s="38">
        <v>-426</v>
      </c>
      <c r="BF31" s="38">
        <v>-598</v>
      </c>
      <c r="BG31" s="38">
        <v>1031</v>
      </c>
      <c r="BH31" s="38">
        <v>-1020</v>
      </c>
      <c r="BI31" s="38">
        <v>1762</v>
      </c>
      <c r="BJ31" s="38">
        <v>-1219</v>
      </c>
      <c r="BK31" s="38">
        <v>2060</v>
      </c>
      <c r="BL31" s="38">
        <v>1899</v>
      </c>
      <c r="BM31" s="38">
        <v>2897</v>
      </c>
      <c r="BN31" s="38">
        <v>5272</v>
      </c>
      <c r="BO31" s="38">
        <v>6840</v>
      </c>
      <c r="BP31" s="38">
        <v>1664</v>
      </c>
      <c r="BQ31" s="38">
        <v>6410</v>
      </c>
      <c r="BR31" s="38">
        <v>4099</v>
      </c>
      <c r="BS31" s="38">
        <v>1777</v>
      </c>
      <c r="BT31" s="38">
        <v>1533</v>
      </c>
      <c r="BU31" s="38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</row>
    <row r="32" spans="1:230" ht="18">
      <c r="A32" s="45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</row>
    <row r="33" spans="1:230" ht="31.5">
      <c r="A33" s="44" t="s">
        <v>44</v>
      </c>
      <c r="B33" s="42">
        <v>470</v>
      </c>
      <c r="C33" s="42">
        <v>349</v>
      </c>
      <c r="D33" s="42">
        <v>323</v>
      </c>
      <c r="E33" s="42">
        <v>569</v>
      </c>
      <c r="F33" s="42">
        <v>259</v>
      </c>
      <c r="G33" s="42">
        <v>787</v>
      </c>
      <c r="H33" s="42">
        <v>200</v>
      </c>
      <c r="I33" s="42">
        <v>2148</v>
      </c>
      <c r="J33" s="42">
        <v>619</v>
      </c>
      <c r="K33" s="42">
        <v>603</v>
      </c>
      <c r="L33" s="42">
        <v>918</v>
      </c>
      <c r="M33" s="42">
        <v>6304</v>
      </c>
      <c r="N33" s="42">
        <v>556</v>
      </c>
      <c r="O33" s="42">
        <v>523</v>
      </c>
      <c r="P33" s="42">
        <v>1622</v>
      </c>
      <c r="Q33" s="42">
        <v>2710</v>
      </c>
      <c r="R33" s="42">
        <v>1973</v>
      </c>
      <c r="S33" s="42">
        <v>1198</v>
      </c>
      <c r="T33" s="42">
        <v>658</v>
      </c>
      <c r="U33" s="42">
        <v>-871</v>
      </c>
      <c r="V33" s="42">
        <v>1703</v>
      </c>
      <c r="W33" s="42">
        <v>1752</v>
      </c>
      <c r="X33" s="42">
        <v>581</v>
      </c>
      <c r="Y33" s="42">
        <v>333</v>
      </c>
      <c r="Z33" s="42">
        <v>1100</v>
      </c>
      <c r="AA33" s="42">
        <v>-405</v>
      </c>
      <c r="AB33" s="42">
        <v>1926</v>
      </c>
      <c r="AC33" s="42">
        <v>4430</v>
      </c>
      <c r="AD33" s="42">
        <v>2905</v>
      </c>
      <c r="AE33" s="42">
        <v>1637</v>
      </c>
      <c r="AF33" s="42">
        <v>139</v>
      </c>
      <c r="AG33" s="42">
        <v>-1223</v>
      </c>
      <c r="AH33" s="42">
        <v>-286</v>
      </c>
      <c r="AI33" s="42">
        <v>-620</v>
      </c>
      <c r="AJ33" s="42">
        <v>993</v>
      </c>
      <c r="AK33" s="42">
        <v>968</v>
      </c>
      <c r="AL33" s="42">
        <v>47</v>
      </c>
      <c r="AM33" s="42">
        <v>-1449</v>
      </c>
      <c r="AN33" s="42">
        <v>1382</v>
      </c>
      <c r="AO33" s="42">
        <v>-2505</v>
      </c>
      <c r="AP33" s="42">
        <v>618</v>
      </c>
      <c r="AQ33" s="42">
        <v>2231</v>
      </c>
      <c r="AR33" s="42">
        <v>1172</v>
      </c>
      <c r="AS33" s="42">
        <v>1070</v>
      </c>
      <c r="AT33" s="42">
        <v>1936</v>
      </c>
      <c r="AU33" s="42">
        <v>1135</v>
      </c>
      <c r="AV33" s="42">
        <v>2184</v>
      </c>
      <c r="AW33" s="42">
        <v>-867</v>
      </c>
      <c r="AX33" s="42">
        <v>1734</v>
      </c>
      <c r="AY33" s="42">
        <v>595</v>
      </c>
      <c r="AZ33" s="42">
        <v>885</v>
      </c>
      <c r="BA33" s="42">
        <v>9599</v>
      </c>
      <c r="BB33" s="42">
        <v>804</v>
      </c>
      <c r="BC33" s="42">
        <v>310</v>
      </c>
      <c r="BD33" s="42">
        <v>18</v>
      </c>
      <c r="BE33" s="42">
        <v>2299</v>
      </c>
      <c r="BF33" s="42">
        <v>1613</v>
      </c>
      <c r="BG33" s="42">
        <v>-721</v>
      </c>
      <c r="BH33" s="42">
        <v>146</v>
      </c>
      <c r="BI33" s="42">
        <v>913</v>
      </c>
      <c r="BJ33" s="42">
        <v>1057</v>
      </c>
      <c r="BK33" s="42">
        <v>892</v>
      </c>
      <c r="BL33" s="42">
        <v>1292</v>
      </c>
      <c r="BM33" s="42">
        <v>1352</v>
      </c>
      <c r="BN33" s="42">
        <v>593</v>
      </c>
      <c r="BO33" s="42">
        <v>-1848</v>
      </c>
      <c r="BP33" s="42">
        <v>2899</v>
      </c>
      <c r="BQ33" s="42">
        <v>2409</v>
      </c>
      <c r="BR33" s="42">
        <v>2367</v>
      </c>
      <c r="BS33" s="42">
        <v>1233</v>
      </c>
      <c r="BT33" s="42">
        <v>1738</v>
      </c>
      <c r="BU33" s="42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</row>
    <row r="34" spans="1:230" ht="30.75">
      <c r="A34" s="48" t="s">
        <v>45</v>
      </c>
      <c r="B34" s="40">
        <v>0</v>
      </c>
      <c r="C34" s="40">
        <v>89</v>
      </c>
      <c r="D34" s="40">
        <v>16</v>
      </c>
      <c r="E34" s="40">
        <v>354</v>
      </c>
      <c r="F34" s="40">
        <v>73</v>
      </c>
      <c r="G34" s="40">
        <v>465</v>
      </c>
      <c r="H34" s="40">
        <v>306</v>
      </c>
      <c r="I34" s="40">
        <v>1456</v>
      </c>
      <c r="J34" s="40">
        <v>218</v>
      </c>
      <c r="K34" s="40">
        <v>214</v>
      </c>
      <c r="L34" s="40">
        <v>403</v>
      </c>
      <c r="M34" s="40">
        <v>5727</v>
      </c>
      <c r="N34" s="40">
        <v>259</v>
      </c>
      <c r="O34" s="40">
        <v>285</v>
      </c>
      <c r="P34" s="40">
        <v>901</v>
      </c>
      <c r="Q34" s="40">
        <v>1438</v>
      </c>
      <c r="R34" s="40">
        <v>464</v>
      </c>
      <c r="S34" s="40">
        <v>441</v>
      </c>
      <c r="T34" s="40">
        <v>779</v>
      </c>
      <c r="U34" s="40">
        <v>397</v>
      </c>
      <c r="V34" s="40">
        <v>974</v>
      </c>
      <c r="W34" s="40">
        <v>1045</v>
      </c>
      <c r="X34" s="40">
        <v>279</v>
      </c>
      <c r="Y34" s="40">
        <v>317</v>
      </c>
      <c r="Z34" s="40">
        <v>324</v>
      </c>
      <c r="AA34" s="40">
        <v>-1683</v>
      </c>
      <c r="AB34" s="40">
        <v>384</v>
      </c>
      <c r="AC34" s="40">
        <v>1442</v>
      </c>
      <c r="AD34" s="40">
        <v>2181</v>
      </c>
      <c r="AE34" s="40">
        <v>538</v>
      </c>
      <c r="AF34" s="40">
        <v>683</v>
      </c>
      <c r="AG34" s="40">
        <v>1179</v>
      </c>
      <c r="AH34" s="40">
        <v>-888</v>
      </c>
      <c r="AI34" s="40">
        <v>10</v>
      </c>
      <c r="AJ34" s="40">
        <v>341</v>
      </c>
      <c r="AK34" s="40">
        <v>507</v>
      </c>
      <c r="AL34" s="40">
        <v>-315</v>
      </c>
      <c r="AM34" s="40">
        <v>1485</v>
      </c>
      <c r="AN34" s="40">
        <v>665</v>
      </c>
      <c r="AO34" s="40">
        <v>-2023</v>
      </c>
      <c r="AP34" s="40">
        <v>-412</v>
      </c>
      <c r="AQ34" s="40">
        <v>1898</v>
      </c>
      <c r="AR34" s="40">
        <v>776</v>
      </c>
      <c r="AS34" s="40">
        <v>1014</v>
      </c>
      <c r="AT34" s="40">
        <v>910</v>
      </c>
      <c r="AU34" s="40">
        <v>685</v>
      </c>
      <c r="AV34" s="40">
        <v>3197</v>
      </c>
      <c r="AW34" s="40">
        <v>-1511</v>
      </c>
      <c r="AX34" s="40">
        <v>494</v>
      </c>
      <c r="AY34" s="40">
        <v>-440</v>
      </c>
      <c r="AZ34" s="40">
        <v>744</v>
      </c>
      <c r="BA34" s="40">
        <v>6618</v>
      </c>
      <c r="BB34" s="40">
        <v>292</v>
      </c>
      <c r="BC34" s="40">
        <v>167</v>
      </c>
      <c r="BD34" s="40">
        <v>324</v>
      </c>
      <c r="BE34" s="40">
        <v>362</v>
      </c>
      <c r="BF34" s="40">
        <v>1189</v>
      </c>
      <c r="BG34" s="40">
        <v>-1192</v>
      </c>
      <c r="BH34" s="40">
        <v>1144</v>
      </c>
      <c r="BI34" s="40">
        <v>-617</v>
      </c>
      <c r="BJ34" s="40">
        <v>107</v>
      </c>
      <c r="BK34" s="40">
        <v>1142</v>
      </c>
      <c r="BL34" s="40">
        <v>-741</v>
      </c>
      <c r="BM34" s="40">
        <v>-1014</v>
      </c>
      <c r="BN34" s="40">
        <v>-130</v>
      </c>
      <c r="BO34" s="40">
        <v>-1</v>
      </c>
      <c r="BP34" s="40">
        <v>225</v>
      </c>
      <c r="BQ34" s="40">
        <v>300</v>
      </c>
      <c r="BR34" s="40">
        <v>141</v>
      </c>
      <c r="BS34" s="40">
        <v>498</v>
      </c>
      <c r="BT34" s="40">
        <v>351</v>
      </c>
      <c r="BU34" s="40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</row>
    <row r="35" spans="1:230" ht="18">
      <c r="A35" s="43" t="s">
        <v>46</v>
      </c>
      <c r="B35" s="40">
        <v>470</v>
      </c>
      <c r="C35" s="40">
        <v>260</v>
      </c>
      <c r="D35" s="40">
        <v>307</v>
      </c>
      <c r="E35" s="40">
        <v>215</v>
      </c>
      <c r="F35" s="40">
        <v>186</v>
      </c>
      <c r="G35" s="40">
        <v>322</v>
      </c>
      <c r="H35" s="40">
        <v>-106</v>
      </c>
      <c r="I35" s="40">
        <v>692</v>
      </c>
      <c r="J35" s="40">
        <v>401</v>
      </c>
      <c r="K35" s="40">
        <v>389</v>
      </c>
      <c r="L35" s="40">
        <v>515</v>
      </c>
      <c r="M35" s="40">
        <v>577</v>
      </c>
      <c r="N35" s="40">
        <v>297</v>
      </c>
      <c r="O35" s="40">
        <v>238</v>
      </c>
      <c r="P35" s="40">
        <v>721</v>
      </c>
      <c r="Q35" s="40">
        <v>1272</v>
      </c>
      <c r="R35" s="40">
        <v>1509</v>
      </c>
      <c r="S35" s="40">
        <v>757</v>
      </c>
      <c r="T35" s="40">
        <v>-121</v>
      </c>
      <c r="U35" s="40">
        <v>-1268</v>
      </c>
      <c r="V35" s="40">
        <v>729</v>
      </c>
      <c r="W35" s="40">
        <v>707</v>
      </c>
      <c r="X35" s="40">
        <v>302</v>
      </c>
      <c r="Y35" s="40">
        <v>16</v>
      </c>
      <c r="Z35" s="40">
        <v>776</v>
      </c>
      <c r="AA35" s="40">
        <v>1278</v>
      </c>
      <c r="AB35" s="40">
        <v>1542</v>
      </c>
      <c r="AC35" s="40">
        <v>2988</v>
      </c>
      <c r="AD35" s="40">
        <v>724</v>
      </c>
      <c r="AE35" s="40">
        <v>1099</v>
      </c>
      <c r="AF35" s="40">
        <v>-544</v>
      </c>
      <c r="AG35" s="40">
        <v>-2402</v>
      </c>
      <c r="AH35" s="40">
        <v>602</v>
      </c>
      <c r="AI35" s="40">
        <v>-630</v>
      </c>
      <c r="AJ35" s="40">
        <v>652</v>
      </c>
      <c r="AK35" s="40">
        <v>461</v>
      </c>
      <c r="AL35" s="40">
        <v>362</v>
      </c>
      <c r="AM35" s="40">
        <v>-2934</v>
      </c>
      <c r="AN35" s="40">
        <v>717</v>
      </c>
      <c r="AO35" s="40">
        <v>-482</v>
      </c>
      <c r="AP35" s="40">
        <v>1030</v>
      </c>
      <c r="AQ35" s="40">
        <v>333</v>
      </c>
      <c r="AR35" s="40">
        <v>396</v>
      </c>
      <c r="AS35" s="40">
        <v>56</v>
      </c>
      <c r="AT35" s="40">
        <v>1026</v>
      </c>
      <c r="AU35" s="40">
        <v>450</v>
      </c>
      <c r="AV35" s="40">
        <v>-1013</v>
      </c>
      <c r="AW35" s="40">
        <v>644</v>
      </c>
      <c r="AX35" s="40">
        <v>1240</v>
      </c>
      <c r="AY35" s="40">
        <v>1035</v>
      </c>
      <c r="AZ35" s="40">
        <v>141</v>
      </c>
      <c r="BA35" s="40">
        <v>2981</v>
      </c>
      <c r="BB35" s="40">
        <v>512</v>
      </c>
      <c r="BC35" s="40">
        <v>143</v>
      </c>
      <c r="BD35" s="40">
        <v>-306</v>
      </c>
      <c r="BE35" s="40">
        <v>1937</v>
      </c>
      <c r="BF35" s="40">
        <v>424</v>
      </c>
      <c r="BG35" s="40">
        <v>471</v>
      </c>
      <c r="BH35" s="40">
        <v>-998</v>
      </c>
      <c r="BI35" s="40">
        <v>1530</v>
      </c>
      <c r="BJ35" s="40">
        <v>950</v>
      </c>
      <c r="BK35" s="40">
        <v>-250</v>
      </c>
      <c r="BL35" s="40">
        <v>2033</v>
      </c>
      <c r="BM35" s="40">
        <v>2366</v>
      </c>
      <c r="BN35" s="40">
        <v>723</v>
      </c>
      <c r="BO35" s="40">
        <v>-1847</v>
      </c>
      <c r="BP35" s="40">
        <v>2674</v>
      </c>
      <c r="BQ35" s="40">
        <v>2109</v>
      </c>
      <c r="BR35" s="40">
        <v>2226</v>
      </c>
      <c r="BS35" s="40">
        <v>735</v>
      </c>
      <c r="BT35" s="40">
        <v>1387</v>
      </c>
      <c r="BU35" s="40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</row>
    <row r="36" spans="1:230" ht="18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</row>
    <row r="37" spans="1:230" ht="31.5">
      <c r="A37" s="44" t="s">
        <v>47</v>
      </c>
      <c r="B37" s="42">
        <v>4388</v>
      </c>
      <c r="C37" s="42">
        <v>2957</v>
      </c>
      <c r="D37" s="42">
        <v>1750</v>
      </c>
      <c r="E37" s="42">
        <v>2074</v>
      </c>
      <c r="F37" s="42">
        <v>2253</v>
      </c>
      <c r="G37" s="42">
        <v>1318</v>
      </c>
      <c r="H37" s="42">
        <v>1641</v>
      </c>
      <c r="I37" s="42">
        <v>3717</v>
      </c>
      <c r="J37" s="42">
        <v>4403</v>
      </c>
      <c r="K37" s="42">
        <v>2282</v>
      </c>
      <c r="L37" s="42">
        <v>1402</v>
      </c>
      <c r="M37" s="42">
        <v>8934</v>
      </c>
      <c r="N37" s="42">
        <v>4941</v>
      </c>
      <c r="O37" s="42">
        <v>3367</v>
      </c>
      <c r="P37" s="42">
        <v>5093</v>
      </c>
      <c r="Q37" s="42">
        <v>4851</v>
      </c>
      <c r="R37" s="42">
        <v>4782</v>
      </c>
      <c r="S37" s="42">
        <v>2686</v>
      </c>
      <c r="T37" s="42">
        <v>1342</v>
      </c>
      <c r="U37" s="42">
        <v>910</v>
      </c>
      <c r="V37" s="42">
        <v>3022</v>
      </c>
      <c r="W37" s="42">
        <v>1888</v>
      </c>
      <c r="X37" s="42">
        <v>3456</v>
      </c>
      <c r="Y37" s="42">
        <v>1744</v>
      </c>
      <c r="Z37" s="42">
        <v>5823</v>
      </c>
      <c r="AA37" s="42">
        <v>-506</v>
      </c>
      <c r="AB37" s="42">
        <v>2783</v>
      </c>
      <c r="AC37" s="42">
        <v>5436</v>
      </c>
      <c r="AD37" s="42">
        <v>6145</v>
      </c>
      <c r="AE37" s="42">
        <v>2908</v>
      </c>
      <c r="AF37" s="42">
        <v>3217</v>
      </c>
      <c r="AG37" s="42">
        <v>1039</v>
      </c>
      <c r="AH37" s="42">
        <v>-740</v>
      </c>
      <c r="AI37" s="42">
        <v>1642</v>
      </c>
      <c r="AJ37" s="42">
        <v>1999</v>
      </c>
      <c r="AK37" s="42">
        <v>2869</v>
      </c>
      <c r="AL37" s="42">
        <v>1409</v>
      </c>
      <c r="AM37" s="42">
        <v>-353</v>
      </c>
      <c r="AN37" s="42">
        <v>1622</v>
      </c>
      <c r="AO37" s="42">
        <v>-2020</v>
      </c>
      <c r="AP37" s="42">
        <v>5320</v>
      </c>
      <c r="AQ37" s="42">
        <v>2774</v>
      </c>
      <c r="AR37" s="42">
        <v>3689</v>
      </c>
      <c r="AS37" s="42">
        <v>3038</v>
      </c>
      <c r="AT37" s="42">
        <v>5026</v>
      </c>
      <c r="AU37" s="42">
        <v>920</v>
      </c>
      <c r="AV37" s="42">
        <v>4332</v>
      </c>
      <c r="AW37" s="42">
        <v>3252</v>
      </c>
      <c r="AX37" s="42">
        <v>6543</v>
      </c>
      <c r="AY37" s="42">
        <v>2513</v>
      </c>
      <c r="AZ37" s="42">
        <v>2448</v>
      </c>
      <c r="BA37" s="42">
        <v>5135</v>
      </c>
      <c r="BB37" s="42">
        <v>2560</v>
      </c>
      <c r="BC37" s="42">
        <v>-892</v>
      </c>
      <c r="BD37" s="42">
        <v>3166</v>
      </c>
      <c r="BE37" s="42">
        <v>5348</v>
      </c>
      <c r="BF37" s="42">
        <v>5937</v>
      </c>
      <c r="BG37" s="42">
        <v>1993</v>
      </c>
      <c r="BH37" s="42">
        <v>4940</v>
      </c>
      <c r="BI37" s="42">
        <v>1935</v>
      </c>
      <c r="BJ37" s="42">
        <v>8174</v>
      </c>
      <c r="BK37" s="42">
        <v>579</v>
      </c>
      <c r="BL37" s="42">
        <v>5167</v>
      </c>
      <c r="BM37" s="42">
        <v>1051</v>
      </c>
      <c r="BN37" s="42">
        <v>6684</v>
      </c>
      <c r="BO37" s="42">
        <v>24</v>
      </c>
      <c r="BP37" s="42">
        <v>5174</v>
      </c>
      <c r="BQ37" s="42">
        <v>3308</v>
      </c>
      <c r="BR37" s="42">
        <v>8896</v>
      </c>
      <c r="BS37" s="42">
        <v>3528</v>
      </c>
      <c r="BT37" s="42">
        <v>7693</v>
      </c>
      <c r="BU37" s="42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</row>
    <row r="38" spans="1:230" ht="30.75">
      <c r="A38" s="48" t="s">
        <v>45</v>
      </c>
      <c r="B38" s="40">
        <v>3729</v>
      </c>
      <c r="C38" s="40">
        <v>2707</v>
      </c>
      <c r="D38" s="40">
        <v>1847</v>
      </c>
      <c r="E38" s="40">
        <v>2591</v>
      </c>
      <c r="F38" s="40">
        <v>2007</v>
      </c>
      <c r="G38" s="40">
        <v>796</v>
      </c>
      <c r="H38" s="40">
        <v>652</v>
      </c>
      <c r="I38" s="40">
        <v>2913</v>
      </c>
      <c r="J38" s="40">
        <v>2737</v>
      </c>
      <c r="K38" s="40">
        <v>1471</v>
      </c>
      <c r="L38" s="40">
        <v>-962</v>
      </c>
      <c r="M38" s="40">
        <v>7149</v>
      </c>
      <c r="N38" s="40">
        <v>2880</v>
      </c>
      <c r="O38" s="40">
        <v>2363</v>
      </c>
      <c r="P38" s="40">
        <v>3310</v>
      </c>
      <c r="Q38" s="40">
        <v>3840</v>
      </c>
      <c r="R38" s="40">
        <v>2558</v>
      </c>
      <c r="S38" s="40">
        <v>948</v>
      </c>
      <c r="T38" s="40">
        <v>949</v>
      </c>
      <c r="U38" s="40">
        <v>1533</v>
      </c>
      <c r="V38" s="40">
        <v>1792</v>
      </c>
      <c r="W38" s="40">
        <v>1988</v>
      </c>
      <c r="X38" s="40">
        <v>1483</v>
      </c>
      <c r="Y38" s="40">
        <v>2118</v>
      </c>
      <c r="Z38" s="40">
        <v>4285</v>
      </c>
      <c r="AA38" s="40">
        <v>-1684</v>
      </c>
      <c r="AB38" s="40">
        <v>1160</v>
      </c>
      <c r="AC38" s="40">
        <v>5727</v>
      </c>
      <c r="AD38" s="40">
        <v>4323</v>
      </c>
      <c r="AE38" s="40">
        <v>1077</v>
      </c>
      <c r="AF38" s="40">
        <v>2199</v>
      </c>
      <c r="AG38" s="40">
        <v>366</v>
      </c>
      <c r="AH38" s="40">
        <v>-2359</v>
      </c>
      <c r="AI38" s="40">
        <v>516</v>
      </c>
      <c r="AJ38" s="40">
        <v>1972</v>
      </c>
      <c r="AK38" s="40">
        <v>2019</v>
      </c>
      <c r="AL38" s="40">
        <v>-502</v>
      </c>
      <c r="AM38" s="40">
        <v>-2121</v>
      </c>
      <c r="AN38" s="40">
        <v>-773</v>
      </c>
      <c r="AO38" s="40">
        <v>1336</v>
      </c>
      <c r="AP38" s="40">
        <v>3410</v>
      </c>
      <c r="AQ38" s="40">
        <v>137</v>
      </c>
      <c r="AR38" s="40">
        <v>1711</v>
      </c>
      <c r="AS38" s="40">
        <v>3709</v>
      </c>
      <c r="AT38" s="40">
        <v>3300</v>
      </c>
      <c r="AU38" s="40">
        <v>-252</v>
      </c>
      <c r="AV38" s="40">
        <v>4292</v>
      </c>
      <c r="AW38" s="40">
        <v>4029</v>
      </c>
      <c r="AX38" s="40">
        <v>4068</v>
      </c>
      <c r="AY38" s="40">
        <v>-255</v>
      </c>
      <c r="AZ38" s="40">
        <v>3034</v>
      </c>
      <c r="BA38" s="40">
        <v>3338</v>
      </c>
      <c r="BB38" s="40">
        <v>2745</v>
      </c>
      <c r="BC38" s="40">
        <v>-2223</v>
      </c>
      <c r="BD38" s="40">
        <v>2899</v>
      </c>
      <c r="BE38" s="40">
        <v>5578</v>
      </c>
      <c r="BF38" s="40">
        <v>3633</v>
      </c>
      <c r="BG38" s="40">
        <v>834</v>
      </c>
      <c r="BH38" s="40">
        <v>3541</v>
      </c>
      <c r="BI38" s="40">
        <v>4205</v>
      </c>
      <c r="BJ38" s="40">
        <v>5248</v>
      </c>
      <c r="BK38" s="40">
        <v>1502</v>
      </c>
      <c r="BL38" s="40">
        <v>3557</v>
      </c>
      <c r="BM38" s="40">
        <v>2518</v>
      </c>
      <c r="BN38" s="40">
        <v>3281</v>
      </c>
      <c r="BO38" s="40">
        <v>1592</v>
      </c>
      <c r="BP38" s="40">
        <v>5016</v>
      </c>
      <c r="BQ38" s="40">
        <v>3823</v>
      </c>
      <c r="BR38" s="40">
        <v>5935</v>
      </c>
      <c r="BS38" s="40">
        <v>2390</v>
      </c>
      <c r="BT38" s="40">
        <v>4983</v>
      </c>
      <c r="BU38" s="40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</row>
    <row r="39" spans="1:230" ht="18">
      <c r="A39" s="43" t="s">
        <v>46</v>
      </c>
      <c r="B39" s="40">
        <v>659</v>
      </c>
      <c r="C39" s="40">
        <v>250</v>
      </c>
      <c r="D39" s="40">
        <v>-97</v>
      </c>
      <c r="E39" s="40">
        <v>-517</v>
      </c>
      <c r="F39" s="40">
        <v>246</v>
      </c>
      <c r="G39" s="40">
        <v>522</v>
      </c>
      <c r="H39" s="40">
        <v>989</v>
      </c>
      <c r="I39" s="40">
        <v>804</v>
      </c>
      <c r="J39" s="40">
        <v>1666</v>
      </c>
      <c r="K39" s="40">
        <v>811</v>
      </c>
      <c r="L39" s="40">
        <v>2364</v>
      </c>
      <c r="M39" s="40">
        <v>1785</v>
      </c>
      <c r="N39" s="40">
        <v>2061</v>
      </c>
      <c r="O39" s="40">
        <v>1004</v>
      </c>
      <c r="P39" s="40">
        <v>1783</v>
      </c>
      <c r="Q39" s="40">
        <v>1011</v>
      </c>
      <c r="R39" s="40">
        <v>2224</v>
      </c>
      <c r="S39" s="40">
        <v>1738</v>
      </c>
      <c r="T39" s="40">
        <v>393</v>
      </c>
      <c r="U39" s="40">
        <v>-623</v>
      </c>
      <c r="V39" s="40">
        <v>1230</v>
      </c>
      <c r="W39" s="40">
        <v>-100</v>
      </c>
      <c r="X39" s="40">
        <v>1973</v>
      </c>
      <c r="Y39" s="40">
        <v>-374</v>
      </c>
      <c r="Z39" s="40">
        <v>1538</v>
      </c>
      <c r="AA39" s="40">
        <v>1178</v>
      </c>
      <c r="AB39" s="40">
        <v>1623</v>
      </c>
      <c r="AC39" s="40">
        <v>-291</v>
      </c>
      <c r="AD39" s="40">
        <v>1822</v>
      </c>
      <c r="AE39" s="40">
        <v>1831</v>
      </c>
      <c r="AF39" s="40">
        <v>1018</v>
      </c>
      <c r="AG39" s="40">
        <v>673</v>
      </c>
      <c r="AH39" s="40">
        <v>1619</v>
      </c>
      <c r="AI39" s="40">
        <v>1126</v>
      </c>
      <c r="AJ39" s="40">
        <v>27</v>
      </c>
      <c r="AK39" s="40">
        <v>850</v>
      </c>
      <c r="AL39" s="40">
        <v>1911</v>
      </c>
      <c r="AM39" s="40">
        <v>1768</v>
      </c>
      <c r="AN39" s="40">
        <v>2395</v>
      </c>
      <c r="AO39" s="40">
        <v>-3356</v>
      </c>
      <c r="AP39" s="40">
        <v>1910</v>
      </c>
      <c r="AQ39" s="40">
        <v>2637</v>
      </c>
      <c r="AR39" s="40">
        <v>1978</v>
      </c>
      <c r="AS39" s="40">
        <v>-671</v>
      </c>
      <c r="AT39" s="40">
        <v>1726</v>
      </c>
      <c r="AU39" s="40">
        <v>1172</v>
      </c>
      <c r="AV39" s="40">
        <v>40</v>
      </c>
      <c r="AW39" s="40">
        <v>-777</v>
      </c>
      <c r="AX39" s="40">
        <v>2475</v>
      </c>
      <c r="AY39" s="40">
        <v>2768</v>
      </c>
      <c r="AZ39" s="40">
        <v>-586</v>
      </c>
      <c r="BA39" s="40">
        <v>1797</v>
      </c>
      <c r="BB39" s="40">
        <v>-185</v>
      </c>
      <c r="BC39" s="40">
        <v>1331</v>
      </c>
      <c r="BD39" s="40">
        <v>267</v>
      </c>
      <c r="BE39" s="40">
        <v>-230</v>
      </c>
      <c r="BF39" s="40">
        <v>2304</v>
      </c>
      <c r="BG39" s="40">
        <v>1159</v>
      </c>
      <c r="BH39" s="40">
        <v>1399</v>
      </c>
      <c r="BI39" s="40">
        <v>-2270</v>
      </c>
      <c r="BJ39" s="40">
        <v>2926</v>
      </c>
      <c r="BK39" s="40">
        <v>-923</v>
      </c>
      <c r="BL39" s="40">
        <v>1610</v>
      </c>
      <c r="BM39" s="40">
        <v>-1467</v>
      </c>
      <c r="BN39" s="40">
        <v>3403</v>
      </c>
      <c r="BO39" s="40">
        <v>-1568</v>
      </c>
      <c r="BP39" s="40">
        <v>158</v>
      </c>
      <c r="BQ39" s="40">
        <v>-515</v>
      </c>
      <c r="BR39" s="40">
        <v>2961</v>
      </c>
      <c r="BS39" s="40">
        <v>1138</v>
      </c>
      <c r="BT39" s="40">
        <v>2710</v>
      </c>
      <c r="BU39" s="40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</row>
    <row r="40" spans="1:230" ht="18">
      <c r="A40" s="45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</row>
    <row r="41" spans="1:230" ht="31.5">
      <c r="A41" s="44" t="s">
        <v>48</v>
      </c>
      <c r="B41" s="42">
        <v>444</v>
      </c>
      <c r="C41" s="42">
        <v>47</v>
      </c>
      <c r="D41" s="42">
        <v>110</v>
      </c>
      <c r="E41" s="42">
        <v>452</v>
      </c>
      <c r="F41" s="42">
        <v>382</v>
      </c>
      <c r="G41" s="42">
        <v>734</v>
      </c>
      <c r="H41" s="42">
        <v>662</v>
      </c>
      <c r="I41" s="42">
        <v>228</v>
      </c>
      <c r="J41" s="42">
        <v>836</v>
      </c>
      <c r="K41" s="42">
        <v>362</v>
      </c>
      <c r="L41" s="42">
        <v>929</v>
      </c>
      <c r="M41" s="42">
        <v>1555</v>
      </c>
      <c r="N41" s="42">
        <v>468</v>
      </c>
      <c r="O41" s="42">
        <v>1415</v>
      </c>
      <c r="P41" s="42">
        <v>1583</v>
      </c>
      <c r="Q41" s="42">
        <v>1138</v>
      </c>
      <c r="R41" s="42">
        <v>-670</v>
      </c>
      <c r="S41" s="42">
        <v>1041</v>
      </c>
      <c r="T41" s="42">
        <v>-1378</v>
      </c>
      <c r="U41" s="42">
        <v>-693</v>
      </c>
      <c r="V41" s="42">
        <v>-123</v>
      </c>
      <c r="W41" s="42">
        <v>302</v>
      </c>
      <c r="X41" s="42">
        <v>569</v>
      </c>
      <c r="Y41" s="42">
        <v>260</v>
      </c>
      <c r="Z41" s="42">
        <v>5</v>
      </c>
      <c r="AA41" s="42">
        <v>-232</v>
      </c>
      <c r="AB41" s="42">
        <v>5</v>
      </c>
      <c r="AC41" s="42">
        <v>140</v>
      </c>
      <c r="AD41" s="42">
        <v>464</v>
      </c>
      <c r="AE41" s="42">
        <v>204</v>
      </c>
      <c r="AF41" s="42">
        <v>-737</v>
      </c>
      <c r="AG41" s="42">
        <v>-490</v>
      </c>
      <c r="AH41" s="42">
        <v>168</v>
      </c>
      <c r="AI41" s="42">
        <v>-153</v>
      </c>
      <c r="AJ41" s="42">
        <v>68</v>
      </c>
      <c r="AK41" s="42">
        <v>293</v>
      </c>
      <c r="AL41" s="42">
        <v>1254</v>
      </c>
      <c r="AM41" s="42">
        <v>461</v>
      </c>
      <c r="AN41" s="42">
        <v>256</v>
      </c>
      <c r="AO41" s="42">
        <v>-282</v>
      </c>
      <c r="AP41" s="42">
        <v>1030</v>
      </c>
      <c r="AQ41" s="42">
        <v>3022</v>
      </c>
      <c r="AR41" s="42">
        <v>1225</v>
      </c>
      <c r="AS41" s="42">
        <v>-994</v>
      </c>
      <c r="AT41" s="42">
        <v>1605</v>
      </c>
      <c r="AU41" s="42">
        <v>2494</v>
      </c>
      <c r="AV41" s="42">
        <v>2848</v>
      </c>
      <c r="AW41" s="42">
        <v>3083</v>
      </c>
      <c r="AX41" s="42">
        <v>-470</v>
      </c>
      <c r="AY41" s="42">
        <v>1372</v>
      </c>
      <c r="AZ41" s="42">
        <v>-550</v>
      </c>
      <c r="BA41" s="42">
        <v>-5788</v>
      </c>
      <c r="BB41" s="42">
        <v>1500</v>
      </c>
      <c r="BC41" s="42">
        <v>-513</v>
      </c>
      <c r="BD41" s="42">
        <v>482</v>
      </c>
      <c r="BE41" s="42">
        <v>-149</v>
      </c>
      <c r="BF41" s="42">
        <v>1029</v>
      </c>
      <c r="BG41" s="42">
        <v>-560</v>
      </c>
      <c r="BH41" s="42">
        <v>530</v>
      </c>
      <c r="BI41" s="42">
        <v>-517</v>
      </c>
      <c r="BJ41" s="42">
        <v>887</v>
      </c>
      <c r="BK41" s="42">
        <v>-114</v>
      </c>
      <c r="BL41" s="42">
        <v>-858</v>
      </c>
      <c r="BM41" s="42">
        <v>-184</v>
      </c>
      <c r="BN41" s="42">
        <v>-771</v>
      </c>
      <c r="BO41" s="42">
        <v>2309</v>
      </c>
      <c r="BP41" s="42">
        <v>898</v>
      </c>
      <c r="BQ41" s="42">
        <v>-5888</v>
      </c>
      <c r="BR41" s="42">
        <v>2505</v>
      </c>
      <c r="BS41" s="42">
        <v>881</v>
      </c>
      <c r="BT41" s="42">
        <v>566</v>
      </c>
      <c r="BU41" s="42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</row>
    <row r="42" spans="1:230" ht="18">
      <c r="A42" s="43" t="s">
        <v>49</v>
      </c>
      <c r="B42" s="40">
        <v>39</v>
      </c>
      <c r="C42" s="40">
        <v>25</v>
      </c>
      <c r="D42" s="40">
        <v>-53</v>
      </c>
      <c r="E42" s="40">
        <v>32</v>
      </c>
      <c r="F42" s="40">
        <v>-107</v>
      </c>
      <c r="G42" s="40">
        <v>121</v>
      </c>
      <c r="H42" s="40">
        <v>163</v>
      </c>
      <c r="I42" s="40">
        <v>304</v>
      </c>
      <c r="J42" s="40">
        <v>769</v>
      </c>
      <c r="K42" s="40">
        <v>392</v>
      </c>
      <c r="L42" s="40">
        <v>335</v>
      </c>
      <c r="M42" s="40">
        <v>893</v>
      </c>
      <c r="N42" s="40">
        <v>401</v>
      </c>
      <c r="O42" s="40">
        <v>1091</v>
      </c>
      <c r="P42" s="40">
        <v>1174</v>
      </c>
      <c r="Q42" s="40">
        <v>1568</v>
      </c>
      <c r="R42" s="40">
        <v>-526</v>
      </c>
      <c r="S42" s="40">
        <v>-241</v>
      </c>
      <c r="T42" s="40">
        <v>-243</v>
      </c>
      <c r="U42" s="40">
        <v>54</v>
      </c>
      <c r="V42" s="40">
        <v>-57</v>
      </c>
      <c r="W42" s="40">
        <v>710</v>
      </c>
      <c r="X42" s="40">
        <v>524</v>
      </c>
      <c r="Y42" s="40">
        <v>149</v>
      </c>
      <c r="Z42" s="40">
        <v>62</v>
      </c>
      <c r="AA42" s="40">
        <v>-18</v>
      </c>
      <c r="AB42" s="40">
        <v>208</v>
      </c>
      <c r="AC42" s="40">
        <v>270</v>
      </c>
      <c r="AD42" s="40">
        <v>486</v>
      </c>
      <c r="AE42" s="40">
        <v>41</v>
      </c>
      <c r="AF42" s="40">
        <v>-802</v>
      </c>
      <c r="AG42" s="40">
        <v>-135</v>
      </c>
      <c r="AH42" s="40">
        <v>139</v>
      </c>
      <c r="AI42" s="40">
        <v>-28</v>
      </c>
      <c r="AJ42" s="40">
        <v>164</v>
      </c>
      <c r="AK42" s="40">
        <v>203</v>
      </c>
      <c r="AL42" s="40">
        <v>877</v>
      </c>
      <c r="AM42" s="40">
        <v>406</v>
      </c>
      <c r="AN42" s="40">
        <v>253</v>
      </c>
      <c r="AO42" s="40">
        <v>-579</v>
      </c>
      <c r="AP42" s="40">
        <v>712</v>
      </c>
      <c r="AQ42" s="40">
        <v>1983</v>
      </c>
      <c r="AR42" s="40">
        <v>610</v>
      </c>
      <c r="AS42" s="40">
        <v>-1458</v>
      </c>
      <c r="AT42" s="40">
        <v>1423</v>
      </c>
      <c r="AU42" s="40">
        <v>2428</v>
      </c>
      <c r="AV42" s="40">
        <v>1977</v>
      </c>
      <c r="AW42" s="40">
        <v>3274</v>
      </c>
      <c r="AX42" s="40">
        <v>-388</v>
      </c>
      <c r="AY42" s="40">
        <v>620</v>
      </c>
      <c r="AZ42" s="40">
        <v>-705</v>
      </c>
      <c r="BA42" s="40">
        <v>-5204</v>
      </c>
      <c r="BB42" s="40">
        <v>651</v>
      </c>
      <c r="BC42" s="40">
        <v>-386</v>
      </c>
      <c r="BD42" s="40">
        <v>479</v>
      </c>
      <c r="BE42" s="40">
        <v>-463</v>
      </c>
      <c r="BF42" s="40">
        <v>162</v>
      </c>
      <c r="BG42" s="40">
        <v>-665</v>
      </c>
      <c r="BH42" s="40">
        <v>53</v>
      </c>
      <c r="BI42" s="40">
        <v>-651</v>
      </c>
      <c r="BJ42" s="40">
        <v>-185</v>
      </c>
      <c r="BK42" s="40">
        <v>-31</v>
      </c>
      <c r="BL42" s="40">
        <v>-181</v>
      </c>
      <c r="BM42" s="40">
        <v>-289</v>
      </c>
      <c r="BN42" s="40">
        <v>-730</v>
      </c>
      <c r="BO42" s="40">
        <v>1098</v>
      </c>
      <c r="BP42" s="40">
        <v>505</v>
      </c>
      <c r="BQ42" s="40">
        <v>-6959</v>
      </c>
      <c r="BR42" s="40">
        <v>1487</v>
      </c>
      <c r="BS42" s="40">
        <v>990</v>
      </c>
      <c r="BT42" s="40">
        <v>742</v>
      </c>
      <c r="BU42" s="40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</row>
    <row r="43" spans="1:230" ht="18">
      <c r="A43" s="43" t="s">
        <v>50</v>
      </c>
      <c r="B43" s="40">
        <v>405</v>
      </c>
      <c r="C43" s="40">
        <v>22</v>
      </c>
      <c r="D43" s="40">
        <v>163</v>
      </c>
      <c r="E43" s="40">
        <v>420</v>
      </c>
      <c r="F43" s="40">
        <v>489</v>
      </c>
      <c r="G43" s="40">
        <v>613</v>
      </c>
      <c r="H43" s="40">
        <v>499</v>
      </c>
      <c r="I43" s="40">
        <v>-76</v>
      </c>
      <c r="J43" s="40">
        <v>67</v>
      </c>
      <c r="K43" s="40">
        <v>-30</v>
      </c>
      <c r="L43" s="40">
        <v>594</v>
      </c>
      <c r="M43" s="40">
        <v>662</v>
      </c>
      <c r="N43" s="40">
        <v>67</v>
      </c>
      <c r="O43" s="40">
        <v>324</v>
      </c>
      <c r="P43" s="40">
        <v>409</v>
      </c>
      <c r="Q43" s="40">
        <v>-430</v>
      </c>
      <c r="R43" s="40">
        <v>-144</v>
      </c>
      <c r="S43" s="40">
        <v>1282</v>
      </c>
      <c r="T43" s="40">
        <v>-1135</v>
      </c>
      <c r="U43" s="40">
        <v>-747</v>
      </c>
      <c r="V43" s="40">
        <v>-66</v>
      </c>
      <c r="W43" s="40">
        <v>-408</v>
      </c>
      <c r="X43" s="40">
        <v>45</v>
      </c>
      <c r="Y43" s="40">
        <v>111</v>
      </c>
      <c r="Z43" s="40">
        <v>-57</v>
      </c>
      <c r="AA43" s="40">
        <v>-214</v>
      </c>
      <c r="AB43" s="40">
        <v>-203</v>
      </c>
      <c r="AC43" s="40">
        <v>-130</v>
      </c>
      <c r="AD43" s="40">
        <v>-22</v>
      </c>
      <c r="AE43" s="40">
        <v>163</v>
      </c>
      <c r="AF43" s="40">
        <v>65</v>
      </c>
      <c r="AG43" s="40">
        <v>-355</v>
      </c>
      <c r="AH43" s="40">
        <v>29</v>
      </c>
      <c r="AI43" s="40">
        <v>-125</v>
      </c>
      <c r="AJ43" s="40">
        <v>-96</v>
      </c>
      <c r="AK43" s="40">
        <v>90</v>
      </c>
      <c r="AL43" s="40">
        <v>377</v>
      </c>
      <c r="AM43" s="40">
        <v>55</v>
      </c>
      <c r="AN43" s="40">
        <v>3</v>
      </c>
      <c r="AO43" s="40">
        <v>297</v>
      </c>
      <c r="AP43" s="40">
        <v>318</v>
      </c>
      <c r="AQ43" s="40">
        <v>1039</v>
      </c>
      <c r="AR43" s="40">
        <v>615</v>
      </c>
      <c r="AS43" s="40">
        <v>464</v>
      </c>
      <c r="AT43" s="40">
        <v>182</v>
      </c>
      <c r="AU43" s="40">
        <v>66</v>
      </c>
      <c r="AV43" s="40">
        <v>871</v>
      </c>
      <c r="AW43" s="40">
        <v>-191</v>
      </c>
      <c r="AX43" s="40">
        <v>-82</v>
      </c>
      <c r="AY43" s="40">
        <v>752</v>
      </c>
      <c r="AZ43" s="40">
        <v>155</v>
      </c>
      <c r="BA43" s="40">
        <v>-584</v>
      </c>
      <c r="BB43" s="40">
        <v>849</v>
      </c>
      <c r="BC43" s="40">
        <v>-127</v>
      </c>
      <c r="BD43" s="40">
        <v>3</v>
      </c>
      <c r="BE43" s="40">
        <v>314</v>
      </c>
      <c r="BF43" s="40">
        <v>867</v>
      </c>
      <c r="BG43" s="40">
        <v>105</v>
      </c>
      <c r="BH43" s="40">
        <v>477</v>
      </c>
      <c r="BI43" s="40">
        <v>134</v>
      </c>
      <c r="BJ43" s="40">
        <v>1072</v>
      </c>
      <c r="BK43" s="40">
        <v>-83</v>
      </c>
      <c r="BL43" s="40">
        <v>-677</v>
      </c>
      <c r="BM43" s="40">
        <v>105</v>
      </c>
      <c r="BN43" s="40">
        <v>-41</v>
      </c>
      <c r="BO43" s="40">
        <v>1211</v>
      </c>
      <c r="BP43" s="40">
        <v>393</v>
      </c>
      <c r="BQ43" s="40">
        <v>1071</v>
      </c>
      <c r="BR43" s="40">
        <v>1018</v>
      </c>
      <c r="BS43" s="40">
        <v>-109</v>
      </c>
      <c r="BT43" s="40">
        <v>-176</v>
      </c>
      <c r="BU43" s="40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</row>
    <row r="44" spans="1:230" ht="18">
      <c r="A44" s="45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GZ44" s="21"/>
      <c r="HA44" s="21"/>
      <c r="HB44" s="21"/>
      <c r="HC44" s="21"/>
      <c r="HD44" s="21"/>
      <c r="HE44" s="21"/>
      <c r="HF44" s="21"/>
      <c r="HG44" s="21"/>
      <c r="HH44" s="21"/>
      <c r="HI44" s="21"/>
      <c r="HJ44" s="21"/>
      <c r="HK44" s="21"/>
      <c r="HL44" s="21"/>
      <c r="HM44" s="21"/>
      <c r="HN44" s="21"/>
      <c r="HO44" s="21"/>
      <c r="HP44" s="21"/>
      <c r="HQ44" s="21"/>
      <c r="HR44" s="21"/>
      <c r="HS44" s="21"/>
      <c r="HT44" s="21"/>
      <c r="HU44" s="21"/>
      <c r="HV44" s="21"/>
    </row>
    <row r="45" spans="1:230" ht="31.5">
      <c r="A45" s="44" t="s">
        <v>51</v>
      </c>
      <c r="B45" s="42">
        <v>3321</v>
      </c>
      <c r="C45" s="42">
        <v>1862</v>
      </c>
      <c r="D45" s="42">
        <v>1323</v>
      </c>
      <c r="E45" s="42">
        <v>1983</v>
      </c>
      <c r="F45" s="42">
        <v>4772</v>
      </c>
      <c r="G45" s="42">
        <v>6122</v>
      </c>
      <c r="H45" s="42">
        <v>1220</v>
      </c>
      <c r="I45" s="42">
        <v>-317</v>
      </c>
      <c r="J45" s="42">
        <v>3164</v>
      </c>
      <c r="K45" s="42">
        <v>-1865</v>
      </c>
      <c r="L45" s="42">
        <v>-224</v>
      </c>
      <c r="M45" s="42">
        <v>408</v>
      </c>
      <c r="N45" s="42">
        <v>-103</v>
      </c>
      <c r="O45" s="42">
        <v>-588</v>
      </c>
      <c r="P45" s="42">
        <v>-1050</v>
      </c>
      <c r="Q45" s="42">
        <v>1717</v>
      </c>
      <c r="R45" s="42">
        <v>-1787</v>
      </c>
      <c r="S45" s="42">
        <v>1911</v>
      </c>
      <c r="T45" s="42">
        <v>-261</v>
      </c>
      <c r="U45" s="42">
        <v>-3519</v>
      </c>
      <c r="V45" s="42">
        <v>-987</v>
      </c>
      <c r="W45" s="42">
        <v>3375</v>
      </c>
      <c r="X45" s="42">
        <v>5681</v>
      </c>
      <c r="Y45" s="42">
        <v>3233</v>
      </c>
      <c r="Z45" s="42">
        <v>7302</v>
      </c>
      <c r="AA45" s="42">
        <v>4065</v>
      </c>
      <c r="AB45" s="42">
        <v>7685</v>
      </c>
      <c r="AC45" s="42">
        <v>2765</v>
      </c>
      <c r="AD45" s="42">
        <v>2679</v>
      </c>
      <c r="AE45" s="42">
        <v>4714</v>
      </c>
      <c r="AF45" s="42">
        <v>3682</v>
      </c>
      <c r="AG45" s="42">
        <v>689</v>
      </c>
      <c r="AH45" s="42">
        <v>4572</v>
      </c>
      <c r="AI45" s="42">
        <v>3448</v>
      </c>
      <c r="AJ45" s="42">
        <v>4088</v>
      </c>
      <c r="AK45" s="42">
        <v>3571</v>
      </c>
      <c r="AL45" s="42">
        <v>2940</v>
      </c>
      <c r="AM45" s="42">
        <v>-1453</v>
      </c>
      <c r="AN45" s="42">
        <v>-462</v>
      </c>
      <c r="AO45" s="42">
        <v>874</v>
      </c>
      <c r="AP45" s="42">
        <v>-304</v>
      </c>
      <c r="AQ45" s="42">
        <v>4461</v>
      </c>
      <c r="AR45" s="42">
        <v>1217</v>
      </c>
      <c r="AS45" s="42">
        <v>-2779</v>
      </c>
      <c r="AT45" s="42">
        <v>2095</v>
      </c>
      <c r="AU45" s="42">
        <v>961</v>
      </c>
      <c r="AV45" s="42">
        <v>1123</v>
      </c>
      <c r="AW45" s="42">
        <v>3056</v>
      </c>
      <c r="AX45" s="42">
        <v>-5762</v>
      </c>
      <c r="AY45" s="42">
        <v>5786</v>
      </c>
      <c r="AZ45" s="42">
        <v>-314</v>
      </c>
      <c r="BA45" s="42">
        <v>-1787</v>
      </c>
      <c r="BB45" s="42">
        <v>2689</v>
      </c>
      <c r="BC45" s="42">
        <v>1366</v>
      </c>
      <c r="BD45" s="42">
        <v>664</v>
      </c>
      <c r="BE45" s="42">
        <v>747</v>
      </c>
      <c r="BF45" s="42">
        <v>959</v>
      </c>
      <c r="BG45" s="42">
        <v>-2799</v>
      </c>
      <c r="BH45" s="42">
        <v>-1022</v>
      </c>
      <c r="BI45" s="42">
        <v>-387</v>
      </c>
      <c r="BJ45" s="42">
        <v>-2440</v>
      </c>
      <c r="BK45" s="42">
        <v>-1114</v>
      </c>
      <c r="BL45" s="42">
        <v>-4171</v>
      </c>
      <c r="BM45" s="42">
        <v>-3110</v>
      </c>
      <c r="BN45" s="42">
        <v>-1285</v>
      </c>
      <c r="BO45" s="42">
        <v>-7958</v>
      </c>
      <c r="BP45" s="42">
        <v>221</v>
      </c>
      <c r="BQ45" s="42">
        <v>-977</v>
      </c>
      <c r="BR45" s="42">
        <v>-2607</v>
      </c>
      <c r="BS45" s="42">
        <v>-2745</v>
      </c>
      <c r="BT45" s="42">
        <v>1227</v>
      </c>
      <c r="BU45" s="42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</row>
    <row r="46" spans="1:230" ht="18">
      <c r="A46" s="43" t="s">
        <v>49</v>
      </c>
      <c r="B46" s="40">
        <v>208</v>
      </c>
      <c r="C46" s="40">
        <v>65</v>
      </c>
      <c r="D46" s="40">
        <v>29</v>
      </c>
      <c r="E46" s="40">
        <v>994</v>
      </c>
      <c r="F46" s="40">
        <v>764</v>
      </c>
      <c r="G46" s="40">
        <v>35</v>
      </c>
      <c r="H46" s="40">
        <v>723</v>
      </c>
      <c r="I46" s="40">
        <v>-502</v>
      </c>
      <c r="J46" s="40">
        <v>-488</v>
      </c>
      <c r="K46" s="40">
        <v>-780</v>
      </c>
      <c r="L46" s="40">
        <v>86</v>
      </c>
      <c r="M46" s="40">
        <v>-520</v>
      </c>
      <c r="N46" s="40">
        <v>-278</v>
      </c>
      <c r="O46" s="40">
        <v>-99</v>
      </c>
      <c r="P46" s="40">
        <v>-192</v>
      </c>
      <c r="Q46" s="40">
        <v>200</v>
      </c>
      <c r="R46" s="40">
        <v>201</v>
      </c>
      <c r="S46" s="40">
        <v>653</v>
      </c>
      <c r="T46" s="40">
        <v>197</v>
      </c>
      <c r="U46" s="40">
        <v>-799</v>
      </c>
      <c r="V46" s="40">
        <v>-747</v>
      </c>
      <c r="W46" s="40">
        <v>339</v>
      </c>
      <c r="X46" s="40">
        <v>735</v>
      </c>
      <c r="Y46" s="40">
        <v>706</v>
      </c>
      <c r="Z46" s="40">
        <v>453</v>
      </c>
      <c r="AA46" s="40">
        <v>1665</v>
      </c>
      <c r="AB46" s="40">
        <v>427</v>
      </c>
      <c r="AC46" s="40">
        <v>3036</v>
      </c>
      <c r="AD46" s="40">
        <v>375</v>
      </c>
      <c r="AE46" s="40">
        <v>1244</v>
      </c>
      <c r="AF46" s="40">
        <v>365</v>
      </c>
      <c r="AG46" s="40">
        <v>226</v>
      </c>
      <c r="AH46" s="40">
        <v>982</v>
      </c>
      <c r="AI46" s="40">
        <v>441</v>
      </c>
      <c r="AJ46" s="40">
        <v>969</v>
      </c>
      <c r="AK46" s="40">
        <v>467</v>
      </c>
      <c r="AL46" s="40">
        <v>1077</v>
      </c>
      <c r="AM46" s="40">
        <v>539</v>
      </c>
      <c r="AN46" s="40">
        <v>-91</v>
      </c>
      <c r="AO46" s="40">
        <v>592</v>
      </c>
      <c r="AP46" s="40">
        <v>358</v>
      </c>
      <c r="AQ46" s="40">
        <v>1858</v>
      </c>
      <c r="AR46" s="40">
        <v>1920</v>
      </c>
      <c r="AS46" s="40">
        <v>-1769</v>
      </c>
      <c r="AT46" s="40">
        <v>-15</v>
      </c>
      <c r="AU46" s="40">
        <v>1808</v>
      </c>
      <c r="AV46" s="40">
        <v>-2</v>
      </c>
      <c r="AW46" s="40">
        <v>2097</v>
      </c>
      <c r="AX46" s="40">
        <v>365</v>
      </c>
      <c r="AY46" s="40">
        <v>1063</v>
      </c>
      <c r="AZ46" s="40">
        <v>-1275</v>
      </c>
      <c r="BA46" s="40">
        <v>-2500</v>
      </c>
      <c r="BB46" s="40">
        <v>351</v>
      </c>
      <c r="BC46" s="40">
        <v>45</v>
      </c>
      <c r="BD46" s="40">
        <v>500</v>
      </c>
      <c r="BE46" s="40">
        <v>378</v>
      </c>
      <c r="BF46" s="40">
        <v>514</v>
      </c>
      <c r="BG46" s="40">
        <v>391</v>
      </c>
      <c r="BH46" s="40">
        <v>-1</v>
      </c>
      <c r="BI46" s="40">
        <v>-128</v>
      </c>
      <c r="BJ46" s="40">
        <v>679</v>
      </c>
      <c r="BK46" s="40">
        <v>234</v>
      </c>
      <c r="BL46" s="40">
        <v>-323</v>
      </c>
      <c r="BM46" s="40">
        <v>-381</v>
      </c>
      <c r="BN46" s="40">
        <v>-588</v>
      </c>
      <c r="BO46" s="40">
        <v>-614</v>
      </c>
      <c r="BP46" s="40">
        <v>-124</v>
      </c>
      <c r="BQ46" s="40">
        <v>-1804</v>
      </c>
      <c r="BR46" s="40">
        <v>-183</v>
      </c>
      <c r="BS46" s="40">
        <v>177</v>
      </c>
      <c r="BT46" s="40">
        <v>183</v>
      </c>
      <c r="BU46" s="40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GZ46" s="21"/>
      <c r="HA46" s="21"/>
      <c r="HB46" s="21"/>
      <c r="HC46" s="21"/>
      <c r="HD46" s="21"/>
      <c r="HE46" s="21"/>
      <c r="HF46" s="21"/>
      <c r="HG46" s="21"/>
      <c r="HH46" s="21"/>
      <c r="HI46" s="21"/>
      <c r="HJ46" s="21"/>
      <c r="HK46" s="21"/>
      <c r="HL46" s="21"/>
      <c r="HM46" s="21"/>
      <c r="HN46" s="21"/>
      <c r="HO46" s="21"/>
      <c r="HP46" s="21"/>
      <c r="HQ46" s="21"/>
      <c r="HR46" s="21"/>
      <c r="HS46" s="21"/>
      <c r="HT46" s="21"/>
      <c r="HU46" s="21"/>
      <c r="HV46" s="21"/>
    </row>
    <row r="47" spans="1:230" ht="18">
      <c r="A47" s="43" t="s">
        <v>50</v>
      </c>
      <c r="B47" s="40">
        <v>3113</v>
      </c>
      <c r="C47" s="40">
        <v>1797</v>
      </c>
      <c r="D47" s="40">
        <v>1294</v>
      </c>
      <c r="E47" s="40">
        <v>989</v>
      </c>
      <c r="F47" s="40">
        <v>4008</v>
      </c>
      <c r="G47" s="40">
        <v>6087</v>
      </c>
      <c r="H47" s="40">
        <v>497</v>
      </c>
      <c r="I47" s="40">
        <v>185</v>
      </c>
      <c r="J47" s="40">
        <v>3652</v>
      </c>
      <c r="K47" s="40">
        <v>-1085</v>
      </c>
      <c r="L47" s="40">
        <v>-310</v>
      </c>
      <c r="M47" s="40">
        <v>928</v>
      </c>
      <c r="N47" s="40">
        <v>175</v>
      </c>
      <c r="O47" s="40">
        <v>-489</v>
      </c>
      <c r="P47" s="40">
        <v>-858</v>
      </c>
      <c r="Q47" s="40">
        <v>1517</v>
      </c>
      <c r="R47" s="40">
        <v>-1988</v>
      </c>
      <c r="S47" s="40">
        <v>1258</v>
      </c>
      <c r="T47" s="40">
        <v>-458</v>
      </c>
      <c r="U47" s="40">
        <v>-2720</v>
      </c>
      <c r="V47" s="40">
        <v>-240</v>
      </c>
      <c r="W47" s="40">
        <v>3036</v>
      </c>
      <c r="X47" s="40">
        <v>4946</v>
      </c>
      <c r="Y47" s="40">
        <v>2527</v>
      </c>
      <c r="Z47" s="40">
        <v>6849</v>
      </c>
      <c r="AA47" s="40">
        <v>2400</v>
      </c>
      <c r="AB47" s="40">
        <v>7258</v>
      </c>
      <c r="AC47" s="40">
        <v>-271</v>
      </c>
      <c r="AD47" s="40">
        <v>2304</v>
      </c>
      <c r="AE47" s="40">
        <v>3470</v>
      </c>
      <c r="AF47" s="40">
        <v>3317</v>
      </c>
      <c r="AG47" s="40">
        <v>463</v>
      </c>
      <c r="AH47" s="40">
        <v>3590</v>
      </c>
      <c r="AI47" s="40">
        <v>3007</v>
      </c>
      <c r="AJ47" s="40">
        <v>3119</v>
      </c>
      <c r="AK47" s="40">
        <v>3104</v>
      </c>
      <c r="AL47" s="40">
        <v>1863</v>
      </c>
      <c r="AM47" s="40">
        <v>-1992</v>
      </c>
      <c r="AN47" s="40">
        <v>-371</v>
      </c>
      <c r="AO47" s="40">
        <v>282</v>
      </c>
      <c r="AP47" s="40">
        <v>-662</v>
      </c>
      <c r="AQ47" s="40">
        <v>2603</v>
      </c>
      <c r="AR47" s="40">
        <v>-703</v>
      </c>
      <c r="AS47" s="40">
        <v>-1010</v>
      </c>
      <c r="AT47" s="40">
        <v>2110</v>
      </c>
      <c r="AU47" s="40">
        <v>-847</v>
      </c>
      <c r="AV47" s="40">
        <v>1125</v>
      </c>
      <c r="AW47" s="40">
        <v>959</v>
      </c>
      <c r="AX47" s="40">
        <v>-6127</v>
      </c>
      <c r="AY47" s="40">
        <v>4723</v>
      </c>
      <c r="AZ47" s="40">
        <v>961</v>
      </c>
      <c r="BA47" s="40">
        <v>713</v>
      </c>
      <c r="BB47" s="40">
        <v>2338</v>
      </c>
      <c r="BC47" s="40">
        <v>1321</v>
      </c>
      <c r="BD47" s="40">
        <v>164</v>
      </c>
      <c r="BE47" s="40">
        <v>369</v>
      </c>
      <c r="BF47" s="40">
        <v>445</v>
      </c>
      <c r="BG47" s="40">
        <v>-3190</v>
      </c>
      <c r="BH47" s="40">
        <v>-1021</v>
      </c>
      <c r="BI47" s="40">
        <v>-259</v>
      </c>
      <c r="BJ47" s="40">
        <v>-3119</v>
      </c>
      <c r="BK47" s="40">
        <v>-1348</v>
      </c>
      <c r="BL47" s="40">
        <v>-3848</v>
      </c>
      <c r="BM47" s="40">
        <v>-2729</v>
      </c>
      <c r="BN47" s="40">
        <v>-697</v>
      </c>
      <c r="BO47" s="40">
        <v>-7344</v>
      </c>
      <c r="BP47" s="40">
        <v>345</v>
      </c>
      <c r="BQ47" s="40">
        <v>827</v>
      </c>
      <c r="BR47" s="40">
        <v>-2424</v>
      </c>
      <c r="BS47" s="40">
        <v>-2922</v>
      </c>
      <c r="BT47" s="40">
        <v>1044</v>
      </c>
      <c r="BU47" s="40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</row>
    <row r="48" spans="1:230" ht="18">
      <c r="A48" s="45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GZ48" s="21"/>
      <c r="HA48" s="21"/>
      <c r="HB48" s="21"/>
      <c r="HC48" s="21"/>
      <c r="HD48" s="21"/>
      <c r="HE48" s="21"/>
      <c r="HF48" s="21"/>
      <c r="HG48" s="21"/>
      <c r="HH48" s="21"/>
      <c r="HI48" s="21"/>
      <c r="HJ48" s="21"/>
      <c r="HK48" s="21"/>
      <c r="HL48" s="21"/>
      <c r="HM48" s="21"/>
      <c r="HN48" s="21"/>
      <c r="HO48" s="21"/>
      <c r="HP48" s="21"/>
      <c r="HQ48" s="21"/>
      <c r="HR48" s="21"/>
      <c r="HS48" s="21"/>
      <c r="HT48" s="21"/>
      <c r="HU48" s="21"/>
      <c r="HV48" s="21"/>
    </row>
    <row r="49" spans="1:230" ht="31.5">
      <c r="A49" s="44" t="s">
        <v>52</v>
      </c>
      <c r="B49" s="42">
        <v>1598</v>
      </c>
      <c r="C49" s="42">
        <v>3413</v>
      </c>
      <c r="D49" s="42">
        <v>747</v>
      </c>
      <c r="E49" s="42">
        <v>3870</v>
      </c>
      <c r="F49" s="42">
        <v>800</v>
      </c>
      <c r="G49" s="42">
        <v>617</v>
      </c>
      <c r="H49" s="42">
        <v>1618</v>
      </c>
      <c r="I49" s="42">
        <v>-857</v>
      </c>
      <c r="J49" s="42">
        <v>1289</v>
      </c>
      <c r="K49" s="42">
        <v>356</v>
      </c>
      <c r="L49" s="42">
        <v>388</v>
      </c>
      <c r="M49" s="42">
        <v>1169</v>
      </c>
      <c r="N49" s="42">
        <v>1336</v>
      </c>
      <c r="O49" s="42">
        <v>-1479</v>
      </c>
      <c r="P49" s="42">
        <v>1339</v>
      </c>
      <c r="Q49" s="42">
        <v>128</v>
      </c>
      <c r="R49" s="42">
        <v>2008</v>
      </c>
      <c r="S49" s="42">
        <v>-775</v>
      </c>
      <c r="T49" s="42">
        <v>-350</v>
      </c>
      <c r="U49" s="42">
        <v>-4966</v>
      </c>
      <c r="V49" s="42">
        <v>-3499</v>
      </c>
      <c r="W49" s="42">
        <v>660</v>
      </c>
      <c r="X49" s="42">
        <v>470</v>
      </c>
      <c r="Y49" s="42">
        <v>-1488</v>
      </c>
      <c r="Z49" s="42">
        <v>1874</v>
      </c>
      <c r="AA49" s="42">
        <v>942</v>
      </c>
      <c r="AB49" s="42">
        <v>-1279</v>
      </c>
      <c r="AC49" s="42">
        <v>1450</v>
      </c>
      <c r="AD49" s="42">
        <v>1598</v>
      </c>
      <c r="AE49" s="42">
        <v>-422</v>
      </c>
      <c r="AF49" s="42">
        <v>1491</v>
      </c>
      <c r="AG49" s="42">
        <v>49</v>
      </c>
      <c r="AH49" s="42">
        <v>-1902</v>
      </c>
      <c r="AI49" s="42">
        <v>1966</v>
      </c>
      <c r="AJ49" s="42">
        <v>1173</v>
      </c>
      <c r="AK49" s="42">
        <v>485</v>
      </c>
      <c r="AL49" s="42">
        <v>-789</v>
      </c>
      <c r="AM49" s="42">
        <v>720</v>
      </c>
      <c r="AN49" s="42">
        <v>2465</v>
      </c>
      <c r="AO49" s="42">
        <v>-1181</v>
      </c>
      <c r="AP49" s="42">
        <v>1939</v>
      </c>
      <c r="AQ49" s="42">
        <v>3443</v>
      </c>
      <c r="AR49" s="42">
        <v>-546</v>
      </c>
      <c r="AS49" s="42">
        <v>-1765</v>
      </c>
      <c r="AT49" s="42">
        <v>3384</v>
      </c>
      <c r="AU49" s="42">
        <v>-523</v>
      </c>
      <c r="AV49" s="42">
        <v>293</v>
      </c>
      <c r="AW49" s="42">
        <v>1446</v>
      </c>
      <c r="AX49" s="42">
        <v>165</v>
      </c>
      <c r="AY49" s="42">
        <v>2371</v>
      </c>
      <c r="AZ49" s="42">
        <v>-725</v>
      </c>
      <c r="BA49" s="42">
        <v>676</v>
      </c>
      <c r="BB49" s="42">
        <v>2920</v>
      </c>
      <c r="BC49" s="42">
        <v>-953</v>
      </c>
      <c r="BD49" s="42">
        <v>1281</v>
      </c>
      <c r="BE49" s="42">
        <v>2480</v>
      </c>
      <c r="BF49" s="42">
        <v>1462</v>
      </c>
      <c r="BG49" s="42">
        <v>3266</v>
      </c>
      <c r="BH49" s="42">
        <v>139</v>
      </c>
      <c r="BI49" s="42">
        <v>318</v>
      </c>
      <c r="BJ49" s="42">
        <v>1294</v>
      </c>
      <c r="BK49" s="42">
        <v>-723</v>
      </c>
      <c r="BL49" s="42">
        <v>2920</v>
      </c>
      <c r="BM49" s="42">
        <v>-2232</v>
      </c>
      <c r="BN49" s="42">
        <v>6627</v>
      </c>
      <c r="BO49" s="42">
        <v>-2564</v>
      </c>
      <c r="BP49" s="42">
        <v>926</v>
      </c>
      <c r="BQ49" s="42">
        <v>8689</v>
      </c>
      <c r="BR49" s="42">
        <v>1334</v>
      </c>
      <c r="BS49" s="42">
        <v>2019</v>
      </c>
      <c r="BT49" s="42">
        <v>4956</v>
      </c>
      <c r="BU49" s="42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</row>
    <row r="50" spans="1:230" ht="18">
      <c r="A50" s="43" t="s">
        <v>53</v>
      </c>
      <c r="B50" s="40">
        <v>0</v>
      </c>
      <c r="C50" s="40">
        <v>22</v>
      </c>
      <c r="D50" s="40">
        <v>0</v>
      </c>
      <c r="E50" s="40">
        <v>2</v>
      </c>
      <c r="F50" s="40">
        <v>4</v>
      </c>
      <c r="G50" s="40">
        <v>3</v>
      </c>
      <c r="H50" s="40">
        <v>-5</v>
      </c>
      <c r="I50" s="40">
        <v>12</v>
      </c>
      <c r="J50" s="40">
        <v>-24</v>
      </c>
      <c r="K50" s="40">
        <v>13</v>
      </c>
      <c r="L50" s="40">
        <v>9</v>
      </c>
      <c r="M50" s="40">
        <v>-8</v>
      </c>
      <c r="N50" s="40">
        <v>97</v>
      </c>
      <c r="O50" s="40">
        <v>31</v>
      </c>
      <c r="P50" s="40">
        <v>47</v>
      </c>
      <c r="Q50" s="40">
        <v>-5</v>
      </c>
      <c r="R50" s="40">
        <v>117</v>
      </c>
      <c r="S50" s="40">
        <v>25</v>
      </c>
      <c r="T50" s="40">
        <v>123</v>
      </c>
      <c r="U50" s="40">
        <v>227</v>
      </c>
      <c r="V50" s="40">
        <v>112</v>
      </c>
      <c r="W50" s="40">
        <v>192</v>
      </c>
      <c r="X50" s="40">
        <v>196</v>
      </c>
      <c r="Y50" s="40">
        <v>227</v>
      </c>
      <c r="Z50" s="40">
        <v>-12</v>
      </c>
      <c r="AA50" s="40">
        <v>-10</v>
      </c>
      <c r="AB50" s="40">
        <v>0</v>
      </c>
      <c r="AC50" s="40">
        <v>1</v>
      </c>
      <c r="AD50" s="40">
        <v>-1</v>
      </c>
      <c r="AE50" s="40">
        <v>0</v>
      </c>
      <c r="AF50" s="40">
        <v>0</v>
      </c>
      <c r="AG50" s="40">
        <v>1</v>
      </c>
      <c r="AH50" s="40">
        <v>0</v>
      </c>
      <c r="AI50" s="40">
        <v>0</v>
      </c>
      <c r="AJ50" s="40">
        <v>10</v>
      </c>
      <c r="AK50" s="40">
        <v>-9</v>
      </c>
      <c r="AL50" s="40">
        <v>0</v>
      </c>
      <c r="AM50" s="40">
        <v>0</v>
      </c>
      <c r="AN50" s="40">
        <v>0</v>
      </c>
      <c r="AO50" s="40">
        <v>0</v>
      </c>
      <c r="AP50" s="40">
        <v>1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227</v>
      </c>
      <c r="BB50" s="40">
        <v>-230</v>
      </c>
      <c r="BC50" s="40">
        <v>0</v>
      </c>
      <c r="BD50" s="40">
        <v>129</v>
      </c>
      <c r="BE50" s="40">
        <v>-129</v>
      </c>
      <c r="BF50" s="40">
        <v>0</v>
      </c>
      <c r="BG50" s="40">
        <v>0</v>
      </c>
      <c r="BH50" s="40">
        <v>0</v>
      </c>
      <c r="BI50" s="40">
        <v>0</v>
      </c>
      <c r="BJ50" s="40">
        <v>0</v>
      </c>
      <c r="BK50" s="40">
        <v>0</v>
      </c>
      <c r="BL50" s="40">
        <v>-2</v>
      </c>
      <c r="BM50" s="40">
        <v>-1</v>
      </c>
      <c r="BN50" s="40">
        <v>3</v>
      </c>
      <c r="BO50" s="40">
        <v>0</v>
      </c>
      <c r="BP50" s="40">
        <v>0</v>
      </c>
      <c r="BQ50" s="40">
        <v>0</v>
      </c>
      <c r="BR50" s="40">
        <v>0</v>
      </c>
      <c r="BS50" s="40">
        <v>0</v>
      </c>
      <c r="BT50" s="40">
        <v>0</v>
      </c>
      <c r="BU50" s="40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</row>
    <row r="51" spans="1:230" ht="18">
      <c r="A51" s="43" t="s">
        <v>54</v>
      </c>
      <c r="B51" s="40">
        <v>0</v>
      </c>
      <c r="C51" s="40">
        <v>8</v>
      </c>
      <c r="D51" s="40">
        <v>8</v>
      </c>
      <c r="E51" s="40">
        <v>15</v>
      </c>
      <c r="F51" s="40">
        <v>14</v>
      </c>
      <c r="G51" s="40">
        <v>17</v>
      </c>
      <c r="H51" s="40">
        <v>90</v>
      </c>
      <c r="I51" s="40">
        <v>10</v>
      </c>
      <c r="J51" s="40">
        <v>3</v>
      </c>
      <c r="K51" s="40">
        <v>8</v>
      </c>
      <c r="L51" s="40">
        <v>17</v>
      </c>
      <c r="M51" s="40">
        <v>-5</v>
      </c>
      <c r="N51" s="40">
        <v>14</v>
      </c>
      <c r="O51" s="40">
        <v>63</v>
      </c>
      <c r="P51" s="40">
        <v>46</v>
      </c>
      <c r="Q51" s="40">
        <v>109</v>
      </c>
      <c r="R51" s="40">
        <v>78</v>
      </c>
      <c r="S51" s="40">
        <v>2</v>
      </c>
      <c r="T51" s="40">
        <v>-7</v>
      </c>
      <c r="U51" s="40">
        <v>5</v>
      </c>
      <c r="V51" s="40">
        <v>85</v>
      </c>
      <c r="W51" s="40">
        <v>3</v>
      </c>
      <c r="X51" s="40">
        <v>22</v>
      </c>
      <c r="Y51" s="40">
        <v>19</v>
      </c>
      <c r="Z51" s="40">
        <v>104</v>
      </c>
      <c r="AA51" s="40">
        <v>67</v>
      </c>
      <c r="AB51" s="40">
        <v>4</v>
      </c>
      <c r="AC51" s="40">
        <v>6</v>
      </c>
      <c r="AD51" s="40">
        <v>39</v>
      </c>
      <c r="AE51" s="40">
        <v>-11</v>
      </c>
      <c r="AF51" s="40">
        <v>15</v>
      </c>
      <c r="AG51" s="40">
        <v>12</v>
      </c>
      <c r="AH51" s="40">
        <v>4</v>
      </c>
      <c r="AI51" s="40">
        <v>-10</v>
      </c>
      <c r="AJ51" s="40">
        <v>29</v>
      </c>
      <c r="AK51" s="40">
        <v>221</v>
      </c>
      <c r="AL51" s="40">
        <v>16</v>
      </c>
      <c r="AM51" s="40">
        <v>13</v>
      </c>
      <c r="AN51" s="40">
        <v>16</v>
      </c>
      <c r="AO51" s="40">
        <v>0</v>
      </c>
      <c r="AP51" s="40">
        <v>-5</v>
      </c>
      <c r="AQ51" s="40">
        <v>-3</v>
      </c>
      <c r="AR51" s="40">
        <v>18</v>
      </c>
      <c r="AS51" s="40">
        <v>-15</v>
      </c>
      <c r="AT51" s="40">
        <v>54</v>
      </c>
      <c r="AU51" s="40">
        <v>-53</v>
      </c>
      <c r="AV51" s="40">
        <v>31</v>
      </c>
      <c r="AW51" s="40">
        <v>2</v>
      </c>
      <c r="AX51" s="40">
        <v>4</v>
      </c>
      <c r="AY51" s="40">
        <v>158</v>
      </c>
      <c r="AZ51" s="40">
        <v>26</v>
      </c>
      <c r="BA51" s="40">
        <v>32</v>
      </c>
      <c r="BB51" s="40">
        <v>6</v>
      </c>
      <c r="BC51" s="40">
        <v>-6</v>
      </c>
      <c r="BD51" s="40">
        <v>16</v>
      </c>
      <c r="BE51" s="40">
        <v>0</v>
      </c>
      <c r="BF51" s="40">
        <v>4</v>
      </c>
      <c r="BG51" s="40">
        <v>13</v>
      </c>
      <c r="BH51" s="40">
        <v>58</v>
      </c>
      <c r="BI51" s="40">
        <v>1006</v>
      </c>
      <c r="BJ51" s="40">
        <v>74</v>
      </c>
      <c r="BK51" s="40">
        <v>39</v>
      </c>
      <c r="BL51" s="40">
        <v>28</v>
      </c>
      <c r="BM51" s="40">
        <v>678</v>
      </c>
      <c r="BN51" s="40">
        <v>307</v>
      </c>
      <c r="BO51" s="40">
        <v>170</v>
      </c>
      <c r="BP51" s="40">
        <v>1663</v>
      </c>
      <c r="BQ51" s="40">
        <v>952</v>
      </c>
      <c r="BR51" s="40">
        <v>167</v>
      </c>
      <c r="BS51" s="40">
        <v>109</v>
      </c>
      <c r="BT51" s="40">
        <v>115</v>
      </c>
      <c r="BU51" s="40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</row>
    <row r="52" spans="1:230" ht="18">
      <c r="A52" s="48" t="s">
        <v>55</v>
      </c>
      <c r="B52" s="40">
        <v>1043</v>
      </c>
      <c r="C52" s="40">
        <v>2358</v>
      </c>
      <c r="D52" s="40">
        <v>962</v>
      </c>
      <c r="E52" s="40">
        <v>4049</v>
      </c>
      <c r="F52" s="40">
        <v>331</v>
      </c>
      <c r="G52" s="40">
        <v>391</v>
      </c>
      <c r="H52" s="40">
        <v>825</v>
      </c>
      <c r="I52" s="40">
        <v>-923</v>
      </c>
      <c r="J52" s="40">
        <v>741</v>
      </c>
      <c r="K52" s="40">
        <v>-654</v>
      </c>
      <c r="L52" s="40">
        <v>391</v>
      </c>
      <c r="M52" s="40">
        <v>1064</v>
      </c>
      <c r="N52" s="40">
        <v>-134</v>
      </c>
      <c r="O52" s="40">
        <v>-2456</v>
      </c>
      <c r="P52" s="40">
        <v>714</v>
      </c>
      <c r="Q52" s="40">
        <v>-119</v>
      </c>
      <c r="R52" s="40">
        <v>1051</v>
      </c>
      <c r="S52" s="40">
        <v>-2028</v>
      </c>
      <c r="T52" s="40">
        <v>-880</v>
      </c>
      <c r="U52" s="40">
        <v>-3276</v>
      </c>
      <c r="V52" s="40">
        <v>-3728</v>
      </c>
      <c r="W52" s="40">
        <v>333</v>
      </c>
      <c r="X52" s="40">
        <v>-489</v>
      </c>
      <c r="Y52" s="40">
        <v>-1438</v>
      </c>
      <c r="Z52" s="40">
        <v>672</v>
      </c>
      <c r="AA52" s="40">
        <v>365</v>
      </c>
      <c r="AB52" s="40">
        <v>-1600</v>
      </c>
      <c r="AC52" s="40">
        <v>1866</v>
      </c>
      <c r="AD52" s="40">
        <v>270</v>
      </c>
      <c r="AE52" s="40">
        <v>-960</v>
      </c>
      <c r="AF52" s="40">
        <v>1728</v>
      </c>
      <c r="AG52" s="40">
        <v>583</v>
      </c>
      <c r="AH52" s="40">
        <v>-3043</v>
      </c>
      <c r="AI52" s="40">
        <v>1872</v>
      </c>
      <c r="AJ52" s="40">
        <v>1028</v>
      </c>
      <c r="AK52" s="40">
        <v>321</v>
      </c>
      <c r="AL52" s="40">
        <v>-1555</v>
      </c>
      <c r="AM52" s="40">
        <v>209</v>
      </c>
      <c r="AN52" s="40">
        <v>1763</v>
      </c>
      <c r="AO52" s="40">
        <v>-1142</v>
      </c>
      <c r="AP52" s="40">
        <v>-645</v>
      </c>
      <c r="AQ52" s="40">
        <v>2886</v>
      </c>
      <c r="AR52" s="40">
        <v>-299</v>
      </c>
      <c r="AS52" s="40">
        <v>-1458</v>
      </c>
      <c r="AT52" s="40">
        <v>1167</v>
      </c>
      <c r="AU52" s="40">
        <v>-1239</v>
      </c>
      <c r="AV52" s="40">
        <v>397</v>
      </c>
      <c r="AW52" s="40">
        <v>-295</v>
      </c>
      <c r="AX52" s="40">
        <v>-1057</v>
      </c>
      <c r="AY52" s="40">
        <v>1578</v>
      </c>
      <c r="AZ52" s="40">
        <v>-837</v>
      </c>
      <c r="BA52" s="40">
        <v>614</v>
      </c>
      <c r="BB52" s="40">
        <v>311</v>
      </c>
      <c r="BC52" s="40">
        <v>-1327</v>
      </c>
      <c r="BD52" s="40">
        <v>294</v>
      </c>
      <c r="BE52" s="40">
        <v>1168</v>
      </c>
      <c r="BF52" s="40">
        <v>-199</v>
      </c>
      <c r="BG52" s="40">
        <v>2990</v>
      </c>
      <c r="BH52" s="40">
        <v>-490</v>
      </c>
      <c r="BI52" s="40">
        <v>561</v>
      </c>
      <c r="BJ52" s="40">
        <v>-865</v>
      </c>
      <c r="BK52" s="40">
        <v>-798</v>
      </c>
      <c r="BL52" s="40">
        <v>2360</v>
      </c>
      <c r="BM52" s="40">
        <v>-1370</v>
      </c>
      <c r="BN52" s="40">
        <v>4110</v>
      </c>
      <c r="BO52" s="40">
        <v>-593</v>
      </c>
      <c r="BP52" s="40">
        <v>-2598</v>
      </c>
      <c r="BQ52" s="40">
        <v>-1366</v>
      </c>
      <c r="BR52" s="40">
        <v>-134</v>
      </c>
      <c r="BS52" s="40">
        <v>1037</v>
      </c>
      <c r="BT52" s="40">
        <v>4488</v>
      </c>
      <c r="BU52" s="40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</row>
    <row r="53" spans="1:230" ht="18">
      <c r="A53" s="43" t="s">
        <v>56</v>
      </c>
      <c r="B53" s="40">
        <v>555</v>
      </c>
      <c r="C53" s="40">
        <v>1025</v>
      </c>
      <c r="D53" s="40">
        <v>-223</v>
      </c>
      <c r="E53" s="40">
        <v>-196</v>
      </c>
      <c r="F53" s="40">
        <v>451</v>
      </c>
      <c r="G53" s="40">
        <v>206</v>
      </c>
      <c r="H53" s="40">
        <v>708</v>
      </c>
      <c r="I53" s="40">
        <v>44</v>
      </c>
      <c r="J53" s="40">
        <v>569</v>
      </c>
      <c r="K53" s="40">
        <v>989</v>
      </c>
      <c r="L53" s="40">
        <v>-29</v>
      </c>
      <c r="M53" s="40">
        <v>118</v>
      </c>
      <c r="N53" s="40">
        <v>1359</v>
      </c>
      <c r="O53" s="40">
        <v>883</v>
      </c>
      <c r="P53" s="40">
        <v>532</v>
      </c>
      <c r="Q53" s="40">
        <v>143</v>
      </c>
      <c r="R53" s="40">
        <v>762</v>
      </c>
      <c r="S53" s="40">
        <v>1226</v>
      </c>
      <c r="T53" s="40">
        <v>414</v>
      </c>
      <c r="U53" s="40">
        <v>-1922</v>
      </c>
      <c r="V53" s="40">
        <v>32</v>
      </c>
      <c r="W53" s="40">
        <v>132</v>
      </c>
      <c r="X53" s="40">
        <v>741</v>
      </c>
      <c r="Y53" s="40">
        <v>-296</v>
      </c>
      <c r="Z53" s="40">
        <v>1110</v>
      </c>
      <c r="AA53" s="40">
        <v>520</v>
      </c>
      <c r="AB53" s="40">
        <v>317</v>
      </c>
      <c r="AC53" s="40">
        <v>-423</v>
      </c>
      <c r="AD53" s="40">
        <v>1290</v>
      </c>
      <c r="AE53" s="40">
        <v>549</v>
      </c>
      <c r="AF53" s="40">
        <v>-252</v>
      </c>
      <c r="AG53" s="40">
        <v>-547</v>
      </c>
      <c r="AH53" s="40">
        <v>1137</v>
      </c>
      <c r="AI53" s="40">
        <v>104</v>
      </c>
      <c r="AJ53" s="40">
        <v>106</v>
      </c>
      <c r="AK53" s="40">
        <v>-48</v>
      </c>
      <c r="AL53" s="40">
        <v>750</v>
      </c>
      <c r="AM53" s="40">
        <v>498</v>
      </c>
      <c r="AN53" s="40">
        <v>686</v>
      </c>
      <c r="AO53" s="40">
        <v>-39</v>
      </c>
      <c r="AP53" s="40">
        <v>2588</v>
      </c>
      <c r="AQ53" s="40">
        <v>560</v>
      </c>
      <c r="AR53" s="40">
        <v>-265</v>
      </c>
      <c r="AS53" s="40">
        <v>-292</v>
      </c>
      <c r="AT53" s="40">
        <v>2163</v>
      </c>
      <c r="AU53" s="40">
        <v>769</v>
      </c>
      <c r="AV53" s="40">
        <v>-135</v>
      </c>
      <c r="AW53" s="40">
        <v>1739</v>
      </c>
      <c r="AX53" s="40">
        <v>1218</v>
      </c>
      <c r="AY53" s="40">
        <v>635</v>
      </c>
      <c r="AZ53" s="40">
        <v>86</v>
      </c>
      <c r="BA53" s="40">
        <v>-197</v>
      </c>
      <c r="BB53" s="40">
        <v>2833</v>
      </c>
      <c r="BC53" s="40">
        <v>380</v>
      </c>
      <c r="BD53" s="40">
        <v>842</v>
      </c>
      <c r="BE53" s="40">
        <v>1441</v>
      </c>
      <c r="BF53" s="40">
        <v>1657</v>
      </c>
      <c r="BG53" s="40">
        <v>263</v>
      </c>
      <c r="BH53" s="40">
        <v>571</v>
      </c>
      <c r="BI53" s="40">
        <v>-1249</v>
      </c>
      <c r="BJ53" s="40">
        <v>2085</v>
      </c>
      <c r="BK53" s="40">
        <v>36</v>
      </c>
      <c r="BL53" s="40">
        <v>534</v>
      </c>
      <c r="BM53" s="40">
        <v>-1539</v>
      </c>
      <c r="BN53" s="40">
        <v>2207</v>
      </c>
      <c r="BO53" s="40">
        <v>-2141</v>
      </c>
      <c r="BP53" s="40">
        <v>1861</v>
      </c>
      <c r="BQ53" s="40">
        <v>9103</v>
      </c>
      <c r="BR53" s="40">
        <v>1301</v>
      </c>
      <c r="BS53" s="40">
        <v>873</v>
      </c>
      <c r="BT53" s="40">
        <v>353</v>
      </c>
      <c r="BU53" s="40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GZ53" s="21"/>
      <c r="HA53" s="21"/>
      <c r="HB53" s="21"/>
      <c r="HC53" s="21"/>
      <c r="HD53" s="21"/>
      <c r="HE53" s="21"/>
      <c r="HF53" s="21"/>
      <c r="HG53" s="21"/>
      <c r="HH53" s="21"/>
      <c r="HI53" s="21"/>
      <c r="HJ53" s="21"/>
      <c r="HK53" s="21"/>
      <c r="HL53" s="21"/>
      <c r="HM53" s="21"/>
      <c r="HN53" s="21"/>
      <c r="HO53" s="21"/>
      <c r="HP53" s="21"/>
      <c r="HQ53" s="21"/>
      <c r="HR53" s="21"/>
      <c r="HS53" s="21"/>
      <c r="HT53" s="21"/>
      <c r="HU53" s="21"/>
      <c r="HV53" s="21"/>
    </row>
    <row r="54" spans="1:230" ht="18">
      <c r="A54" s="45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GZ54" s="21"/>
      <c r="HA54" s="21"/>
      <c r="HB54" s="21"/>
      <c r="HC54" s="21"/>
      <c r="HD54" s="21"/>
      <c r="HE54" s="21"/>
      <c r="HF54" s="21"/>
      <c r="HG54" s="21"/>
      <c r="HH54" s="21"/>
      <c r="HI54" s="21"/>
      <c r="HJ54" s="21"/>
      <c r="HK54" s="21"/>
      <c r="HL54" s="21"/>
      <c r="HM54" s="21"/>
      <c r="HN54" s="21"/>
      <c r="HO54" s="21"/>
      <c r="HP54" s="21"/>
      <c r="HQ54" s="21"/>
      <c r="HR54" s="21"/>
      <c r="HS54" s="21"/>
      <c r="HT54" s="21"/>
      <c r="HU54" s="21"/>
      <c r="HV54" s="21"/>
    </row>
    <row r="55" spans="1:230" ht="31.5">
      <c r="A55" s="44" t="s">
        <v>57</v>
      </c>
      <c r="B55" s="42">
        <v>95</v>
      </c>
      <c r="C55" s="42">
        <v>1671</v>
      </c>
      <c r="D55" s="42">
        <v>-403</v>
      </c>
      <c r="E55" s="42">
        <v>-2176</v>
      </c>
      <c r="F55" s="42">
        <v>-2399</v>
      </c>
      <c r="G55" s="42">
        <v>-1489</v>
      </c>
      <c r="H55" s="42">
        <v>557</v>
      </c>
      <c r="I55" s="42">
        <v>2200</v>
      </c>
      <c r="J55" s="42">
        <v>-1371</v>
      </c>
      <c r="K55" s="42">
        <v>3883</v>
      </c>
      <c r="L55" s="42">
        <v>2137</v>
      </c>
      <c r="M55" s="42">
        <v>3241</v>
      </c>
      <c r="N55" s="42">
        <v>2945</v>
      </c>
      <c r="O55" s="42">
        <v>6334</v>
      </c>
      <c r="P55" s="42">
        <v>5625</v>
      </c>
      <c r="Q55" s="42">
        <v>7279</v>
      </c>
      <c r="R55" s="42">
        <v>10690</v>
      </c>
      <c r="S55" s="42">
        <v>6834</v>
      </c>
      <c r="T55" s="42">
        <v>1092</v>
      </c>
      <c r="U55" s="42">
        <v>-784</v>
      </c>
      <c r="V55" s="42">
        <v>-183</v>
      </c>
      <c r="W55" s="42">
        <v>1558</v>
      </c>
      <c r="X55" s="42">
        <v>3546</v>
      </c>
      <c r="Y55" s="42">
        <v>1014</v>
      </c>
      <c r="Z55" s="42">
        <v>1018</v>
      </c>
      <c r="AA55" s="42">
        <v>2315</v>
      </c>
      <c r="AB55" s="42">
        <v>3681</v>
      </c>
      <c r="AC55" s="42">
        <v>2804</v>
      </c>
      <c r="AD55" s="42">
        <v>9575</v>
      </c>
      <c r="AE55" s="42">
        <v>-40</v>
      </c>
      <c r="AF55" s="42">
        <v>-4737</v>
      </c>
      <c r="AG55" s="42">
        <v>216</v>
      </c>
      <c r="AH55" s="42">
        <v>-637</v>
      </c>
      <c r="AI55" s="42">
        <v>-978</v>
      </c>
      <c r="AJ55" s="42">
        <v>167</v>
      </c>
      <c r="AK55" s="42">
        <v>-1338</v>
      </c>
      <c r="AL55" s="42">
        <v>1012</v>
      </c>
      <c r="AM55" s="42">
        <v>1476</v>
      </c>
      <c r="AN55" s="42">
        <v>1941</v>
      </c>
      <c r="AO55" s="42">
        <v>-1816</v>
      </c>
      <c r="AP55" s="42">
        <v>-2355</v>
      </c>
      <c r="AQ55" s="42">
        <v>711</v>
      </c>
      <c r="AR55" s="42">
        <v>2294</v>
      </c>
      <c r="AS55" s="42">
        <v>-373</v>
      </c>
      <c r="AT55" s="42">
        <v>-271</v>
      </c>
      <c r="AU55" s="42">
        <v>5413</v>
      </c>
      <c r="AV55" s="42">
        <v>-2449</v>
      </c>
      <c r="AW55" s="42">
        <v>-4906</v>
      </c>
      <c r="AX55" s="42">
        <v>4623</v>
      </c>
      <c r="AY55" s="42">
        <v>4867</v>
      </c>
      <c r="AZ55" s="42">
        <v>1006</v>
      </c>
      <c r="BA55" s="42">
        <v>4076</v>
      </c>
      <c r="BB55" s="42">
        <v>-4745</v>
      </c>
      <c r="BC55" s="42">
        <v>-3350</v>
      </c>
      <c r="BD55" s="42">
        <v>-2922</v>
      </c>
      <c r="BE55" s="42">
        <v>-15</v>
      </c>
      <c r="BF55" s="42">
        <v>1637</v>
      </c>
      <c r="BG55" s="42">
        <v>-3691</v>
      </c>
      <c r="BH55" s="42">
        <v>1810</v>
      </c>
      <c r="BI55" s="42">
        <v>285</v>
      </c>
      <c r="BJ55" s="42">
        <v>-5026</v>
      </c>
      <c r="BK55" s="42">
        <v>1728</v>
      </c>
      <c r="BL55" s="42">
        <v>4749</v>
      </c>
      <c r="BM55" s="42">
        <v>2464</v>
      </c>
      <c r="BN55" s="42">
        <v>-8423</v>
      </c>
      <c r="BO55" s="42">
        <v>3701</v>
      </c>
      <c r="BP55" s="42">
        <v>3498</v>
      </c>
      <c r="BQ55" s="42">
        <v>5112</v>
      </c>
      <c r="BR55" s="42">
        <v>2775</v>
      </c>
      <c r="BS55" s="42">
        <v>723</v>
      </c>
      <c r="BT55" s="42">
        <v>5164</v>
      </c>
      <c r="BU55" s="42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</row>
    <row r="56" spans="1:230" ht="18">
      <c r="A56" s="43" t="s">
        <v>53</v>
      </c>
      <c r="B56" s="40">
        <v>799</v>
      </c>
      <c r="C56" s="40">
        <v>-94</v>
      </c>
      <c r="D56" s="40">
        <v>439</v>
      </c>
      <c r="E56" s="40">
        <v>-1180</v>
      </c>
      <c r="F56" s="40">
        <v>999</v>
      </c>
      <c r="G56" s="40">
        <v>-512</v>
      </c>
      <c r="H56" s="40">
        <v>627</v>
      </c>
      <c r="I56" s="40">
        <v>404</v>
      </c>
      <c r="J56" s="40">
        <v>-726</v>
      </c>
      <c r="K56" s="40">
        <v>376</v>
      </c>
      <c r="L56" s="40">
        <v>677</v>
      </c>
      <c r="M56" s="40">
        <v>-952</v>
      </c>
      <c r="N56" s="40">
        <v>82</v>
      </c>
      <c r="O56" s="40">
        <v>1538</v>
      </c>
      <c r="P56" s="40">
        <v>317</v>
      </c>
      <c r="Q56" s="40">
        <v>3203</v>
      </c>
      <c r="R56" s="40">
        <v>6030</v>
      </c>
      <c r="S56" s="40">
        <v>-124</v>
      </c>
      <c r="T56" s="40">
        <v>-3933</v>
      </c>
      <c r="U56" s="40">
        <v>-6908</v>
      </c>
      <c r="V56" s="40">
        <v>-231</v>
      </c>
      <c r="W56" s="40">
        <v>713</v>
      </c>
      <c r="X56" s="40">
        <v>1376</v>
      </c>
      <c r="Y56" s="40">
        <v>177</v>
      </c>
      <c r="Z56" s="40">
        <v>909</v>
      </c>
      <c r="AA56" s="40">
        <v>-146</v>
      </c>
      <c r="AB56" s="40">
        <v>1733</v>
      </c>
      <c r="AC56" s="40">
        <v>-1179</v>
      </c>
      <c r="AD56" s="40">
        <v>2562</v>
      </c>
      <c r="AE56" s="40">
        <v>-1753</v>
      </c>
      <c r="AF56" s="40">
        <v>-1046</v>
      </c>
      <c r="AG56" s="40">
        <v>-829</v>
      </c>
      <c r="AH56" s="40">
        <v>1072</v>
      </c>
      <c r="AI56" s="40">
        <v>684</v>
      </c>
      <c r="AJ56" s="40">
        <v>-197</v>
      </c>
      <c r="AK56" s="40">
        <v>-1286</v>
      </c>
      <c r="AL56" s="40">
        <v>1468</v>
      </c>
      <c r="AM56" s="40">
        <v>-557</v>
      </c>
      <c r="AN56" s="40">
        <v>273</v>
      </c>
      <c r="AO56" s="40">
        <v>230</v>
      </c>
      <c r="AP56" s="40">
        <v>-892</v>
      </c>
      <c r="AQ56" s="40">
        <v>82</v>
      </c>
      <c r="AR56" s="40">
        <v>1013</v>
      </c>
      <c r="AS56" s="40">
        <v>-1371</v>
      </c>
      <c r="AT56" s="40">
        <v>810</v>
      </c>
      <c r="AU56" s="40">
        <v>1953</v>
      </c>
      <c r="AV56" s="40">
        <v>-1017</v>
      </c>
      <c r="AW56" s="40">
        <v>-1818</v>
      </c>
      <c r="AX56" s="40">
        <v>4281</v>
      </c>
      <c r="AY56" s="40">
        <v>6131</v>
      </c>
      <c r="AZ56" s="40">
        <v>1378</v>
      </c>
      <c r="BA56" s="40">
        <v>3292</v>
      </c>
      <c r="BB56" s="40">
        <v>-4823</v>
      </c>
      <c r="BC56" s="40">
        <v>-2961</v>
      </c>
      <c r="BD56" s="40">
        <v>-2231</v>
      </c>
      <c r="BE56" s="40">
        <v>-142</v>
      </c>
      <c r="BF56" s="40">
        <v>1184</v>
      </c>
      <c r="BG56" s="40">
        <v>-3887</v>
      </c>
      <c r="BH56" s="40">
        <v>2321</v>
      </c>
      <c r="BI56" s="40">
        <v>2247</v>
      </c>
      <c r="BJ56" s="40">
        <v>-5833</v>
      </c>
      <c r="BK56" s="40">
        <v>862</v>
      </c>
      <c r="BL56" s="40">
        <v>4665</v>
      </c>
      <c r="BM56" s="40">
        <v>1850</v>
      </c>
      <c r="BN56" s="40">
        <v>-9772</v>
      </c>
      <c r="BO56" s="40">
        <v>6175</v>
      </c>
      <c r="BP56" s="40">
        <v>1621</v>
      </c>
      <c r="BQ56" s="40">
        <v>2477</v>
      </c>
      <c r="BR56" s="40">
        <v>-2374</v>
      </c>
      <c r="BS56" s="40">
        <v>-1151</v>
      </c>
      <c r="BT56" s="40">
        <v>5101</v>
      </c>
      <c r="BU56" s="40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</row>
    <row r="57" spans="1:230" ht="18">
      <c r="A57" s="43" t="s">
        <v>54</v>
      </c>
      <c r="B57" s="40">
        <v>-739</v>
      </c>
      <c r="C57" s="40">
        <v>-17</v>
      </c>
      <c r="D57" s="40">
        <v>-714</v>
      </c>
      <c r="E57" s="40">
        <v>-363</v>
      </c>
      <c r="F57" s="40">
        <v>-3394</v>
      </c>
      <c r="G57" s="40">
        <v>-880</v>
      </c>
      <c r="H57" s="40">
        <v>-944</v>
      </c>
      <c r="I57" s="40">
        <v>228</v>
      </c>
      <c r="J57" s="40">
        <v>-750</v>
      </c>
      <c r="K57" s="40">
        <v>213</v>
      </c>
      <c r="L57" s="40">
        <v>-19</v>
      </c>
      <c r="M57" s="40">
        <v>-413</v>
      </c>
      <c r="N57" s="40">
        <v>-192</v>
      </c>
      <c r="O57" s="40">
        <v>-466</v>
      </c>
      <c r="P57" s="40">
        <v>98</v>
      </c>
      <c r="Q57" s="40">
        <v>-473</v>
      </c>
      <c r="R57" s="40">
        <v>-404</v>
      </c>
      <c r="S57" s="40">
        <v>-39</v>
      </c>
      <c r="T57" s="40">
        <v>-731</v>
      </c>
      <c r="U57" s="40">
        <v>176</v>
      </c>
      <c r="V57" s="40">
        <v>230</v>
      </c>
      <c r="W57" s="40">
        <v>-25</v>
      </c>
      <c r="X57" s="40">
        <v>1573</v>
      </c>
      <c r="Y57" s="40">
        <v>159</v>
      </c>
      <c r="Z57" s="40">
        <v>-93</v>
      </c>
      <c r="AA57" s="40">
        <v>-26</v>
      </c>
      <c r="AB57" s="40">
        <v>1027</v>
      </c>
      <c r="AC57" s="40">
        <v>1121</v>
      </c>
      <c r="AD57" s="40">
        <v>881</v>
      </c>
      <c r="AE57" s="40">
        <v>-190</v>
      </c>
      <c r="AF57" s="40">
        <v>749</v>
      </c>
      <c r="AG57" s="40">
        <v>524</v>
      </c>
      <c r="AH57" s="40">
        <v>236</v>
      </c>
      <c r="AI57" s="40">
        <v>113</v>
      </c>
      <c r="AJ57" s="40">
        <v>825</v>
      </c>
      <c r="AK57" s="40">
        <v>264</v>
      </c>
      <c r="AL57" s="40">
        <v>451</v>
      </c>
      <c r="AM57" s="40">
        <v>-252</v>
      </c>
      <c r="AN57" s="40">
        <v>1821</v>
      </c>
      <c r="AO57" s="40">
        <v>120</v>
      </c>
      <c r="AP57" s="40">
        <v>175</v>
      </c>
      <c r="AQ57" s="40">
        <v>-154</v>
      </c>
      <c r="AR57" s="40">
        <v>640</v>
      </c>
      <c r="AS57" s="40">
        <v>1303</v>
      </c>
      <c r="AT57" s="40">
        <v>-187</v>
      </c>
      <c r="AU57" s="40">
        <v>-911</v>
      </c>
      <c r="AV57" s="40">
        <v>19</v>
      </c>
      <c r="AW57" s="40">
        <v>1062</v>
      </c>
      <c r="AX57" s="40">
        <v>-681</v>
      </c>
      <c r="AY57" s="40">
        <v>-86</v>
      </c>
      <c r="AZ57" s="40">
        <v>-122</v>
      </c>
      <c r="BA57" s="40">
        <v>819</v>
      </c>
      <c r="BB57" s="40">
        <v>-188</v>
      </c>
      <c r="BC57" s="40">
        <v>-180</v>
      </c>
      <c r="BD57" s="40">
        <v>-150</v>
      </c>
      <c r="BE57" s="40">
        <v>-132</v>
      </c>
      <c r="BF57" s="40">
        <v>1030</v>
      </c>
      <c r="BG57" s="40">
        <v>-395</v>
      </c>
      <c r="BH57" s="40">
        <v>-966</v>
      </c>
      <c r="BI57" s="40">
        <v>-563</v>
      </c>
      <c r="BJ57" s="40">
        <v>60</v>
      </c>
      <c r="BK57" s="40">
        <v>-279</v>
      </c>
      <c r="BL57" s="40">
        <v>-523</v>
      </c>
      <c r="BM57" s="40">
        <v>-22</v>
      </c>
      <c r="BN57" s="40">
        <v>-147</v>
      </c>
      <c r="BO57" s="40">
        <v>699</v>
      </c>
      <c r="BP57" s="40">
        <v>1626</v>
      </c>
      <c r="BQ57" s="40">
        <v>694</v>
      </c>
      <c r="BR57" s="40">
        <v>5641</v>
      </c>
      <c r="BS57" s="40">
        <v>1147</v>
      </c>
      <c r="BT57" s="40">
        <v>-140</v>
      </c>
      <c r="BU57" s="40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GZ57" s="21"/>
      <c r="HA57" s="21"/>
      <c r="HB57" s="21"/>
      <c r="HC57" s="21"/>
      <c r="HD57" s="21"/>
      <c r="HE57" s="21"/>
      <c r="HF57" s="21"/>
      <c r="HG57" s="21"/>
      <c r="HH57" s="21"/>
      <c r="HI57" s="21"/>
      <c r="HJ57" s="21"/>
      <c r="HK57" s="21"/>
      <c r="HL57" s="21"/>
      <c r="HM57" s="21"/>
      <c r="HN57" s="21"/>
      <c r="HO57" s="21"/>
      <c r="HP57" s="21"/>
      <c r="HQ57" s="21"/>
      <c r="HR57" s="21"/>
      <c r="HS57" s="21"/>
      <c r="HT57" s="21"/>
      <c r="HU57" s="21"/>
      <c r="HV57" s="21"/>
    </row>
    <row r="58" spans="1:230" ht="18">
      <c r="A58" s="48" t="s">
        <v>55</v>
      </c>
      <c r="B58" s="40">
        <v>-293</v>
      </c>
      <c r="C58" s="40">
        <v>847</v>
      </c>
      <c r="D58" s="40">
        <v>-56</v>
      </c>
      <c r="E58" s="40">
        <v>519</v>
      </c>
      <c r="F58" s="40">
        <v>21</v>
      </c>
      <c r="G58" s="40">
        <v>-158</v>
      </c>
      <c r="H58" s="40">
        <v>-68</v>
      </c>
      <c r="I58" s="40">
        <v>674</v>
      </c>
      <c r="J58" s="40">
        <v>-233</v>
      </c>
      <c r="K58" s="40">
        <v>1637</v>
      </c>
      <c r="L58" s="40">
        <v>1025</v>
      </c>
      <c r="M58" s="40">
        <v>1976</v>
      </c>
      <c r="N58" s="40">
        <v>1677</v>
      </c>
      <c r="O58" s="40">
        <v>3245</v>
      </c>
      <c r="P58" s="40">
        <v>3937</v>
      </c>
      <c r="Q58" s="40">
        <v>2154</v>
      </c>
      <c r="R58" s="40">
        <v>1926</v>
      </c>
      <c r="S58" s="40">
        <v>4602</v>
      </c>
      <c r="T58" s="40">
        <v>4760</v>
      </c>
      <c r="U58" s="40">
        <v>5183</v>
      </c>
      <c r="V58" s="40">
        <v>460</v>
      </c>
      <c r="W58" s="40">
        <v>46</v>
      </c>
      <c r="X58" s="40">
        <v>244</v>
      </c>
      <c r="Y58" s="40">
        <v>-762</v>
      </c>
      <c r="Z58" s="40">
        <v>315</v>
      </c>
      <c r="AA58" s="40">
        <v>1688</v>
      </c>
      <c r="AB58" s="40">
        <v>616</v>
      </c>
      <c r="AC58" s="40">
        <v>1624</v>
      </c>
      <c r="AD58" s="40">
        <v>660</v>
      </c>
      <c r="AE58" s="40">
        <v>4163</v>
      </c>
      <c r="AF58" s="40">
        <v>-4102</v>
      </c>
      <c r="AG58" s="40">
        <v>-892</v>
      </c>
      <c r="AH58" s="40">
        <v>-2160</v>
      </c>
      <c r="AI58" s="40">
        <v>-1166</v>
      </c>
      <c r="AJ58" s="40">
        <v>-572</v>
      </c>
      <c r="AK58" s="40">
        <v>217</v>
      </c>
      <c r="AL58" s="40">
        <v>-267</v>
      </c>
      <c r="AM58" s="40">
        <v>2438</v>
      </c>
      <c r="AN58" s="40">
        <v>247</v>
      </c>
      <c r="AO58" s="40">
        <v>-2178</v>
      </c>
      <c r="AP58" s="40">
        <v>-99</v>
      </c>
      <c r="AQ58" s="40">
        <v>-116</v>
      </c>
      <c r="AR58" s="40">
        <v>1133</v>
      </c>
      <c r="AS58" s="40">
        <v>58</v>
      </c>
      <c r="AT58" s="40">
        <v>-463</v>
      </c>
      <c r="AU58" s="40">
        <v>3814</v>
      </c>
      <c r="AV58" s="40">
        <v>-1118</v>
      </c>
      <c r="AW58" s="40">
        <v>-3975</v>
      </c>
      <c r="AX58" s="40">
        <v>1497</v>
      </c>
      <c r="AY58" s="40">
        <v>-2264</v>
      </c>
      <c r="AZ58" s="40">
        <v>-774</v>
      </c>
      <c r="BA58" s="40">
        <v>-333</v>
      </c>
      <c r="BB58" s="40">
        <v>625</v>
      </c>
      <c r="BC58" s="40">
        <v>-616</v>
      </c>
      <c r="BD58" s="40">
        <v>-1468</v>
      </c>
      <c r="BE58" s="40">
        <v>-882</v>
      </c>
      <c r="BF58" s="40">
        <v>-1337</v>
      </c>
      <c r="BG58" s="40">
        <v>-109</v>
      </c>
      <c r="BH58" s="40">
        <v>240</v>
      </c>
      <c r="BI58" s="40">
        <v>-1889</v>
      </c>
      <c r="BJ58" s="40">
        <v>429</v>
      </c>
      <c r="BK58" s="40">
        <v>-1264</v>
      </c>
      <c r="BL58" s="40">
        <v>-1380</v>
      </c>
      <c r="BM58" s="40">
        <v>-992</v>
      </c>
      <c r="BN58" s="40">
        <v>742</v>
      </c>
      <c r="BO58" s="40">
        <v>-882</v>
      </c>
      <c r="BP58" s="40">
        <v>-934</v>
      </c>
      <c r="BQ58" s="40">
        <v>1515</v>
      </c>
      <c r="BR58" s="40">
        <v>-2520</v>
      </c>
      <c r="BS58" s="40">
        <v>-339</v>
      </c>
      <c r="BT58" s="40">
        <v>-1211</v>
      </c>
      <c r="BU58" s="40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GZ58" s="21"/>
      <c r="HA58" s="21"/>
      <c r="HB58" s="21"/>
      <c r="HC58" s="21"/>
      <c r="HD58" s="21"/>
      <c r="HE58" s="21"/>
      <c r="HF58" s="21"/>
      <c r="HG58" s="21"/>
      <c r="HH58" s="21"/>
      <c r="HI58" s="21"/>
      <c r="HJ58" s="21"/>
      <c r="HK58" s="21"/>
      <c r="HL58" s="21"/>
      <c r="HM58" s="21"/>
      <c r="HN58" s="21"/>
      <c r="HO58" s="21"/>
      <c r="HP58" s="21"/>
      <c r="HQ58" s="21"/>
      <c r="HR58" s="21"/>
      <c r="HS58" s="21"/>
      <c r="HT58" s="21"/>
      <c r="HU58" s="21"/>
      <c r="HV58" s="21"/>
    </row>
    <row r="59" spans="1:230" ht="18">
      <c r="A59" s="43" t="s">
        <v>56</v>
      </c>
      <c r="B59" s="40">
        <v>328</v>
      </c>
      <c r="C59" s="40">
        <v>935</v>
      </c>
      <c r="D59" s="40">
        <v>-72</v>
      </c>
      <c r="E59" s="40">
        <v>-1152</v>
      </c>
      <c r="F59" s="40">
        <v>-25</v>
      </c>
      <c r="G59" s="40">
        <v>61</v>
      </c>
      <c r="H59" s="40">
        <v>942</v>
      </c>
      <c r="I59" s="40">
        <v>894</v>
      </c>
      <c r="J59" s="40">
        <v>338</v>
      </c>
      <c r="K59" s="40">
        <v>1657</v>
      </c>
      <c r="L59" s="40">
        <v>454</v>
      </c>
      <c r="M59" s="40">
        <v>2630</v>
      </c>
      <c r="N59" s="40">
        <v>1378</v>
      </c>
      <c r="O59" s="40">
        <v>2017</v>
      </c>
      <c r="P59" s="40">
        <v>1273</v>
      </c>
      <c r="Q59" s="40">
        <v>2395</v>
      </c>
      <c r="R59" s="40">
        <v>3138</v>
      </c>
      <c r="S59" s="40">
        <v>2395</v>
      </c>
      <c r="T59" s="40">
        <v>996</v>
      </c>
      <c r="U59" s="40">
        <v>765</v>
      </c>
      <c r="V59" s="40">
        <v>-642</v>
      </c>
      <c r="W59" s="40">
        <v>824</v>
      </c>
      <c r="X59" s="40">
        <v>353</v>
      </c>
      <c r="Y59" s="40">
        <v>1440</v>
      </c>
      <c r="Z59" s="40">
        <v>-113</v>
      </c>
      <c r="AA59" s="40">
        <v>799</v>
      </c>
      <c r="AB59" s="40">
        <v>305</v>
      </c>
      <c r="AC59" s="40">
        <v>1238</v>
      </c>
      <c r="AD59" s="40">
        <v>5472</v>
      </c>
      <c r="AE59" s="40">
        <v>-2260</v>
      </c>
      <c r="AF59" s="40">
        <v>-338</v>
      </c>
      <c r="AG59" s="40">
        <v>1413</v>
      </c>
      <c r="AH59" s="40">
        <v>215</v>
      </c>
      <c r="AI59" s="40">
        <v>-609</v>
      </c>
      <c r="AJ59" s="40">
        <v>111</v>
      </c>
      <c r="AK59" s="40">
        <v>-533</v>
      </c>
      <c r="AL59" s="40">
        <v>-640</v>
      </c>
      <c r="AM59" s="40">
        <v>-153</v>
      </c>
      <c r="AN59" s="40">
        <v>-400</v>
      </c>
      <c r="AO59" s="40">
        <v>12</v>
      </c>
      <c r="AP59" s="40">
        <v>-1539</v>
      </c>
      <c r="AQ59" s="40">
        <v>899</v>
      </c>
      <c r="AR59" s="40">
        <v>-492</v>
      </c>
      <c r="AS59" s="40">
        <v>-363</v>
      </c>
      <c r="AT59" s="40">
        <v>-431</v>
      </c>
      <c r="AU59" s="40">
        <v>557</v>
      </c>
      <c r="AV59" s="40">
        <v>-333</v>
      </c>
      <c r="AW59" s="40">
        <v>-175</v>
      </c>
      <c r="AX59" s="40">
        <v>-474</v>
      </c>
      <c r="AY59" s="40">
        <v>1086</v>
      </c>
      <c r="AZ59" s="40">
        <v>524</v>
      </c>
      <c r="BA59" s="40">
        <v>298</v>
      </c>
      <c r="BB59" s="40">
        <v>-359</v>
      </c>
      <c r="BC59" s="40">
        <v>407</v>
      </c>
      <c r="BD59" s="40">
        <v>927</v>
      </c>
      <c r="BE59" s="40">
        <v>1141</v>
      </c>
      <c r="BF59" s="40">
        <v>760</v>
      </c>
      <c r="BG59" s="40">
        <v>700</v>
      </c>
      <c r="BH59" s="40">
        <v>215</v>
      </c>
      <c r="BI59" s="40">
        <v>490</v>
      </c>
      <c r="BJ59" s="40">
        <v>318</v>
      </c>
      <c r="BK59" s="40">
        <v>2409</v>
      </c>
      <c r="BL59" s="40">
        <v>1987</v>
      </c>
      <c r="BM59" s="40">
        <v>1628</v>
      </c>
      <c r="BN59" s="40">
        <v>754</v>
      </c>
      <c r="BO59" s="40">
        <v>-2291</v>
      </c>
      <c r="BP59" s="40">
        <v>1185</v>
      </c>
      <c r="BQ59" s="40">
        <v>426</v>
      </c>
      <c r="BR59" s="40">
        <v>2028</v>
      </c>
      <c r="BS59" s="40">
        <v>1066</v>
      </c>
      <c r="BT59" s="40">
        <v>1414</v>
      </c>
      <c r="BU59" s="40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GZ59" s="21"/>
      <c r="HA59" s="21"/>
      <c r="HB59" s="21"/>
      <c r="HC59" s="21"/>
      <c r="HD59" s="21"/>
      <c r="HE59" s="21"/>
      <c r="HF59" s="21"/>
      <c r="HG59" s="21"/>
      <c r="HH59" s="21"/>
      <c r="HI59" s="21"/>
      <c r="HJ59" s="21"/>
      <c r="HK59" s="21"/>
      <c r="HL59" s="21"/>
      <c r="HM59" s="21"/>
      <c r="HN59" s="21"/>
      <c r="HO59" s="21"/>
      <c r="HP59" s="21"/>
      <c r="HQ59" s="21"/>
      <c r="HR59" s="21"/>
      <c r="HS59" s="21"/>
      <c r="HT59" s="21"/>
      <c r="HU59" s="21"/>
      <c r="HV59" s="21"/>
    </row>
    <row r="60" spans="1:230" ht="18">
      <c r="A60" s="50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GZ60" s="21"/>
      <c r="HA60" s="21"/>
      <c r="HB60" s="21"/>
      <c r="HC60" s="21"/>
      <c r="HD60" s="21"/>
      <c r="HE60" s="21"/>
      <c r="HF60" s="21"/>
      <c r="HG60" s="21"/>
      <c r="HH60" s="21"/>
      <c r="HI60" s="21"/>
      <c r="HJ60" s="21"/>
      <c r="HK60" s="21"/>
      <c r="HL60" s="21"/>
      <c r="HM60" s="21"/>
      <c r="HN60" s="21"/>
      <c r="HO60" s="21"/>
      <c r="HP60" s="21"/>
      <c r="HQ60" s="21"/>
      <c r="HR60" s="21"/>
      <c r="HS60" s="21"/>
      <c r="HT60" s="21"/>
      <c r="HU60" s="21"/>
      <c r="HV60" s="21"/>
    </row>
    <row r="61" spans="1:230" ht="18">
      <c r="A61" s="44" t="s">
        <v>58</v>
      </c>
      <c r="B61" s="42">
        <v>22</v>
      </c>
      <c r="C61" s="42">
        <v>106</v>
      </c>
      <c r="D61" s="42">
        <v>-111</v>
      </c>
      <c r="E61" s="42">
        <v>-171</v>
      </c>
      <c r="F61" s="42">
        <v>-373</v>
      </c>
      <c r="G61" s="42">
        <v>326</v>
      </c>
      <c r="H61" s="42">
        <v>-177</v>
      </c>
      <c r="I61" s="42">
        <v>86</v>
      </c>
      <c r="J61" s="42">
        <v>97</v>
      </c>
      <c r="K61" s="42">
        <v>255</v>
      </c>
      <c r="L61" s="42">
        <v>188</v>
      </c>
      <c r="M61" s="42">
        <v>8</v>
      </c>
      <c r="N61" s="42">
        <v>164</v>
      </c>
      <c r="O61" s="42">
        <v>153</v>
      </c>
      <c r="P61" s="42">
        <v>326</v>
      </c>
      <c r="Q61" s="42">
        <v>814</v>
      </c>
      <c r="R61" s="42">
        <v>-205</v>
      </c>
      <c r="S61" s="42">
        <v>28</v>
      </c>
      <c r="T61" s="42">
        <v>236</v>
      </c>
      <c r="U61" s="42">
        <v>686</v>
      </c>
      <c r="V61" s="42">
        <v>1220</v>
      </c>
      <c r="W61" s="42">
        <v>161</v>
      </c>
      <c r="X61" s="42">
        <v>-116</v>
      </c>
      <c r="Y61" s="42">
        <v>36</v>
      </c>
      <c r="Z61" s="42">
        <v>-60</v>
      </c>
      <c r="AA61" s="42">
        <v>103</v>
      </c>
      <c r="AB61" s="42">
        <v>-24</v>
      </c>
      <c r="AC61" s="42">
        <v>430</v>
      </c>
      <c r="AD61" s="42">
        <v>-29</v>
      </c>
      <c r="AE61" s="42">
        <v>-84</v>
      </c>
      <c r="AF61" s="42">
        <v>216</v>
      </c>
      <c r="AG61" s="42">
        <v>16</v>
      </c>
      <c r="AH61" s="42">
        <v>-417</v>
      </c>
      <c r="AI61" s="42">
        <v>-711</v>
      </c>
      <c r="AJ61" s="42">
        <v>-641</v>
      </c>
      <c r="AK61" s="42">
        <v>-364</v>
      </c>
      <c r="AL61" s="42">
        <v>-159</v>
      </c>
      <c r="AM61" s="42">
        <v>-64</v>
      </c>
      <c r="AN61" s="42">
        <v>35</v>
      </c>
      <c r="AO61" s="42">
        <v>-338</v>
      </c>
      <c r="AP61" s="42">
        <v>-338</v>
      </c>
      <c r="AQ61" s="42">
        <v>-27</v>
      </c>
      <c r="AR61" s="42">
        <v>43</v>
      </c>
      <c r="AS61" s="42">
        <v>306</v>
      </c>
      <c r="AT61" s="42">
        <v>-258</v>
      </c>
      <c r="AU61" s="42">
        <v>-168</v>
      </c>
      <c r="AV61" s="42">
        <v>-433</v>
      </c>
      <c r="AW61" s="42">
        <v>-20</v>
      </c>
      <c r="AX61" s="42">
        <v>80</v>
      </c>
      <c r="AY61" s="42">
        <v>-70</v>
      </c>
      <c r="AZ61" s="42">
        <v>-60</v>
      </c>
      <c r="BA61" s="42">
        <v>225</v>
      </c>
      <c r="BB61" s="42">
        <v>-160</v>
      </c>
      <c r="BC61" s="42">
        <v>-483</v>
      </c>
      <c r="BD61" s="42">
        <v>-94</v>
      </c>
      <c r="BE61" s="42">
        <v>-267</v>
      </c>
      <c r="BF61" s="42">
        <v>-57</v>
      </c>
      <c r="BG61" s="42">
        <v>305</v>
      </c>
      <c r="BH61" s="42">
        <v>-229</v>
      </c>
      <c r="BI61" s="42">
        <v>-1093</v>
      </c>
      <c r="BJ61" s="42">
        <v>-136</v>
      </c>
      <c r="BK61" s="42">
        <v>-227</v>
      </c>
      <c r="BL61" s="42">
        <v>-184</v>
      </c>
      <c r="BM61" s="42">
        <v>-558</v>
      </c>
      <c r="BN61" s="42">
        <v>613</v>
      </c>
      <c r="BO61" s="42">
        <v>-883</v>
      </c>
      <c r="BP61" s="42">
        <v>-364</v>
      </c>
      <c r="BQ61" s="42">
        <v>-295</v>
      </c>
      <c r="BR61" s="42">
        <v>-410</v>
      </c>
      <c r="BS61" s="42">
        <v>-686</v>
      </c>
      <c r="BT61" s="42">
        <v>-771</v>
      </c>
      <c r="BU61" s="42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</row>
    <row r="62" spans="1:230" ht="18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</row>
    <row r="63" spans="1:230" ht="18">
      <c r="A63" s="32" t="s">
        <v>59</v>
      </c>
      <c r="B63" s="42">
        <v>1863</v>
      </c>
      <c r="C63" s="42">
        <v>225</v>
      </c>
      <c r="D63" s="42">
        <v>-71</v>
      </c>
      <c r="E63" s="42">
        <v>-1331</v>
      </c>
      <c r="F63" s="42">
        <v>1901</v>
      </c>
      <c r="G63" s="42">
        <v>3079</v>
      </c>
      <c r="H63" s="42">
        <v>8</v>
      </c>
      <c r="I63" s="42">
        <v>1469</v>
      </c>
      <c r="J63" s="42">
        <v>999</v>
      </c>
      <c r="K63" s="42">
        <v>1013</v>
      </c>
      <c r="L63" s="42">
        <v>1191</v>
      </c>
      <c r="M63" s="42">
        <v>-1173</v>
      </c>
      <c r="N63" s="42">
        <v>1427</v>
      </c>
      <c r="O63" s="42">
        <v>2389</v>
      </c>
      <c r="P63" s="42">
        <v>1463</v>
      </c>
      <c r="Q63" s="42">
        <v>4099</v>
      </c>
      <c r="R63" s="42">
        <v>5631</v>
      </c>
      <c r="S63" s="42">
        <v>3755</v>
      </c>
      <c r="T63" s="42">
        <v>-3750</v>
      </c>
      <c r="U63" s="42">
        <v>-8063</v>
      </c>
      <c r="V63" s="42">
        <v>208</v>
      </c>
      <c r="W63" s="42">
        <v>2550</v>
      </c>
      <c r="X63" s="42">
        <v>6452</v>
      </c>
      <c r="Y63" s="42">
        <v>1203</v>
      </c>
      <c r="Z63" s="42">
        <v>6101</v>
      </c>
      <c r="AA63" s="42">
        <v>2752</v>
      </c>
      <c r="AB63" s="42">
        <v>5882</v>
      </c>
      <c r="AC63" s="42">
        <v>-3239</v>
      </c>
      <c r="AD63" s="42">
        <v>7471</v>
      </c>
      <c r="AE63" s="42">
        <v>560</v>
      </c>
      <c r="AF63" s="42">
        <v>-3717</v>
      </c>
      <c r="AG63" s="42">
        <v>381</v>
      </c>
      <c r="AH63" s="42">
        <v>731</v>
      </c>
      <c r="AI63" s="42">
        <v>3524</v>
      </c>
      <c r="AJ63" s="42">
        <v>1871</v>
      </c>
      <c r="AK63" s="42">
        <v>2607</v>
      </c>
      <c r="AL63" s="42">
        <v>1947</v>
      </c>
      <c r="AM63" s="42">
        <v>1187</v>
      </c>
      <c r="AN63" s="42">
        <v>-1731</v>
      </c>
      <c r="AO63" s="42">
        <v>-649</v>
      </c>
      <c r="AP63" s="42">
        <v>-3261</v>
      </c>
      <c r="AQ63" s="42">
        <v>-1042</v>
      </c>
      <c r="AR63" s="42">
        <v>3357</v>
      </c>
      <c r="AS63" s="42">
        <v>1402</v>
      </c>
      <c r="AT63" s="42">
        <v>2161</v>
      </c>
      <c r="AU63" s="42">
        <v>4791</v>
      </c>
      <c r="AV63" s="42">
        <v>-1003</v>
      </c>
      <c r="AW63" s="42">
        <v>-5008</v>
      </c>
      <c r="AX63" s="42">
        <v>3306</v>
      </c>
      <c r="AY63" s="42">
        <v>9574</v>
      </c>
      <c r="AZ63" s="42">
        <v>1563</v>
      </c>
      <c r="BA63" s="42">
        <v>5987</v>
      </c>
      <c r="BB63" s="42">
        <v>-3403</v>
      </c>
      <c r="BC63" s="42">
        <v>-2999</v>
      </c>
      <c r="BD63" s="42">
        <v>-2032</v>
      </c>
      <c r="BE63" s="42">
        <v>1291</v>
      </c>
      <c r="BF63" s="42">
        <v>3888</v>
      </c>
      <c r="BG63" s="42">
        <v>-5756</v>
      </c>
      <c r="BH63" s="42">
        <v>4122</v>
      </c>
      <c r="BI63" s="42">
        <v>3974</v>
      </c>
      <c r="BJ63" s="42">
        <v>-3613</v>
      </c>
      <c r="BK63" s="42">
        <v>3425</v>
      </c>
      <c r="BL63" s="42">
        <v>4474</v>
      </c>
      <c r="BM63" s="42">
        <v>4924</v>
      </c>
      <c r="BN63" s="42">
        <v>-4814</v>
      </c>
      <c r="BO63" s="42">
        <v>5593</v>
      </c>
      <c r="BP63" s="42">
        <v>6198</v>
      </c>
      <c r="BQ63" s="42">
        <v>8938</v>
      </c>
      <c r="BR63" s="42">
        <v>7367</v>
      </c>
      <c r="BS63" s="42">
        <v>-164</v>
      </c>
      <c r="BT63" s="42">
        <v>9128</v>
      </c>
      <c r="BU63" s="42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</row>
    <row r="64" spans="1:230" ht="18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</row>
    <row r="65" spans="1:230" ht="18">
      <c r="A65" s="52" t="s">
        <v>60</v>
      </c>
      <c r="B65" s="38">
        <v>-539</v>
      </c>
      <c r="C65" s="38">
        <v>1121</v>
      </c>
      <c r="D65" s="38">
        <v>650</v>
      </c>
      <c r="E65" s="38">
        <v>3708</v>
      </c>
      <c r="F65" s="38">
        <v>-510</v>
      </c>
      <c r="G65" s="38">
        <v>950</v>
      </c>
      <c r="H65" s="38">
        <v>756</v>
      </c>
      <c r="I65" s="38">
        <v>-539</v>
      </c>
      <c r="J65" s="38">
        <v>-182</v>
      </c>
      <c r="K65" s="38">
        <v>651</v>
      </c>
      <c r="L65" s="38">
        <v>2184</v>
      </c>
      <c r="M65" s="38">
        <v>-985</v>
      </c>
      <c r="N65" s="38">
        <v>-39</v>
      </c>
      <c r="O65" s="38">
        <v>-892</v>
      </c>
      <c r="P65" s="38">
        <v>453</v>
      </c>
      <c r="Q65" s="38">
        <v>-292</v>
      </c>
      <c r="R65" s="38">
        <v>-745</v>
      </c>
      <c r="S65" s="38">
        <v>-1190</v>
      </c>
      <c r="T65" s="38">
        <v>-816</v>
      </c>
      <c r="U65" s="38">
        <v>-4316</v>
      </c>
      <c r="V65" s="38">
        <v>-2179</v>
      </c>
      <c r="W65" s="38">
        <v>544</v>
      </c>
      <c r="X65" s="38">
        <v>-1913</v>
      </c>
      <c r="Y65" s="38">
        <v>-2498</v>
      </c>
      <c r="Z65" s="38">
        <v>-2857</v>
      </c>
      <c r="AA65" s="38">
        <v>-592</v>
      </c>
      <c r="AB65" s="38">
        <v>-2627</v>
      </c>
      <c r="AC65" s="38">
        <v>-3561</v>
      </c>
      <c r="AD65" s="38">
        <v>-3147</v>
      </c>
      <c r="AE65" s="38">
        <v>-2193</v>
      </c>
      <c r="AF65" s="38">
        <v>-485</v>
      </c>
      <c r="AG65" s="38">
        <v>-721</v>
      </c>
      <c r="AH65" s="38">
        <v>-1221</v>
      </c>
      <c r="AI65" s="38">
        <v>332</v>
      </c>
      <c r="AJ65" s="38">
        <v>-1252</v>
      </c>
      <c r="AK65" s="38">
        <v>367</v>
      </c>
      <c r="AL65" s="38">
        <v>-1335</v>
      </c>
      <c r="AM65" s="38">
        <v>-1791</v>
      </c>
      <c r="AN65" s="38">
        <v>-1502</v>
      </c>
      <c r="AO65" s="38">
        <v>-1865</v>
      </c>
      <c r="AP65" s="38">
        <v>-1102</v>
      </c>
      <c r="AQ65" s="38">
        <v>-872</v>
      </c>
      <c r="AR65" s="38">
        <v>-1096</v>
      </c>
      <c r="AS65" s="38">
        <v>-1159</v>
      </c>
      <c r="AT65" s="38">
        <v>-1284</v>
      </c>
      <c r="AU65" s="38">
        <v>-985</v>
      </c>
      <c r="AV65" s="38">
        <v>-958</v>
      </c>
      <c r="AW65" s="38">
        <v>-2486</v>
      </c>
      <c r="AX65" s="38">
        <v>-2311</v>
      </c>
      <c r="AY65" s="38">
        <v>-773</v>
      </c>
      <c r="AZ65" s="38">
        <v>1314</v>
      </c>
      <c r="BA65" s="38">
        <v>2032</v>
      </c>
      <c r="BB65" s="38">
        <v>-1426</v>
      </c>
      <c r="BC65" s="38">
        <v>-1576</v>
      </c>
      <c r="BD65" s="38">
        <v>-1669</v>
      </c>
      <c r="BE65" s="38">
        <v>-1865</v>
      </c>
      <c r="BF65" s="38">
        <v>-1858</v>
      </c>
      <c r="BG65" s="38">
        <v>196</v>
      </c>
      <c r="BH65" s="38">
        <v>-254</v>
      </c>
      <c r="BI65" s="38">
        <v>-817</v>
      </c>
      <c r="BJ65" s="38">
        <v>-3421</v>
      </c>
      <c r="BK65" s="38">
        <v>-935</v>
      </c>
      <c r="BL65" s="38">
        <v>215</v>
      </c>
      <c r="BM65" s="38">
        <v>-3289</v>
      </c>
      <c r="BN65" s="38">
        <v>-773</v>
      </c>
      <c r="BO65" s="38">
        <v>-1737</v>
      </c>
      <c r="BP65" s="38">
        <v>-2663</v>
      </c>
      <c r="BQ65" s="38">
        <v>-1993</v>
      </c>
      <c r="BR65" s="38">
        <v>605</v>
      </c>
      <c r="BS65" s="38">
        <v>-2281</v>
      </c>
      <c r="BT65" s="38">
        <v>2184</v>
      </c>
      <c r="BU65" s="38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</row>
    <row r="66" spans="1:230" ht="18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GZ66" s="21"/>
      <c r="HA66" s="21"/>
      <c r="HB66" s="21"/>
      <c r="HC66" s="21"/>
      <c r="HD66" s="21"/>
      <c r="HE66" s="21"/>
      <c r="HF66" s="21"/>
      <c r="HG66" s="21"/>
      <c r="HH66" s="21"/>
      <c r="HI66" s="21"/>
      <c r="HJ66" s="21"/>
      <c r="HK66" s="21"/>
      <c r="HL66" s="21"/>
      <c r="HM66" s="21"/>
      <c r="HN66" s="21"/>
      <c r="HO66" s="21"/>
      <c r="HP66" s="21"/>
      <c r="HQ66" s="21"/>
      <c r="HR66" s="21"/>
      <c r="HS66" s="21"/>
      <c r="HT66" s="21"/>
      <c r="HU66" s="21"/>
      <c r="HV66" s="21"/>
    </row>
    <row r="67" spans="1:230" ht="15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</row>
    <row r="68" spans="1:230" ht="1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GZ68" s="21"/>
      <c r="HA68" s="21"/>
      <c r="HB68" s="21"/>
      <c r="HC68" s="21"/>
      <c r="HD68" s="21"/>
      <c r="HE68" s="21"/>
      <c r="HF68" s="21"/>
      <c r="HG68" s="21"/>
      <c r="HH68" s="21"/>
      <c r="HI68" s="21"/>
      <c r="HJ68" s="21"/>
      <c r="HK68" s="21"/>
      <c r="HL68" s="21"/>
      <c r="HM68" s="21"/>
      <c r="HN68" s="21"/>
      <c r="HO68" s="21"/>
      <c r="HP68" s="21"/>
      <c r="HQ68" s="21"/>
      <c r="HR68" s="21"/>
      <c r="HS68" s="21"/>
      <c r="HT68" s="21"/>
      <c r="HU68" s="21"/>
      <c r="HV68" s="21"/>
    </row>
    <row r="69" spans="1:230" ht="18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GZ69" s="21"/>
      <c r="HA69" s="21"/>
      <c r="HB69" s="21"/>
      <c r="HC69" s="21"/>
      <c r="HD69" s="21"/>
      <c r="HE69" s="21"/>
      <c r="HF69" s="21"/>
      <c r="HG69" s="21"/>
      <c r="HH69" s="21"/>
      <c r="HI69" s="21"/>
      <c r="HJ69" s="21"/>
      <c r="HK69" s="21"/>
      <c r="HL69" s="21"/>
      <c r="HM69" s="21"/>
      <c r="HN69" s="21"/>
      <c r="HO69" s="21"/>
      <c r="HP69" s="21"/>
      <c r="HQ69" s="21"/>
      <c r="HR69" s="21"/>
      <c r="HS69" s="21"/>
      <c r="HT69" s="21"/>
      <c r="HU69" s="21"/>
      <c r="HV69" s="21"/>
    </row>
    <row r="70" spans="1:230" ht="18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GZ70" s="21"/>
      <c r="HA70" s="21"/>
      <c r="HB70" s="21"/>
      <c r="HC70" s="21"/>
      <c r="HD70" s="21"/>
      <c r="HE70" s="21"/>
      <c r="HF70" s="21"/>
      <c r="HG70" s="21"/>
      <c r="HH70" s="21"/>
      <c r="HI70" s="21"/>
      <c r="HJ70" s="21"/>
      <c r="HK70" s="21"/>
      <c r="HL70" s="21"/>
      <c r="HM70" s="21"/>
      <c r="HN70" s="21"/>
      <c r="HO70" s="21"/>
      <c r="HP70" s="21"/>
      <c r="HQ70" s="21"/>
      <c r="HR70" s="21"/>
      <c r="HS70" s="21"/>
      <c r="HT70" s="21"/>
      <c r="HU70" s="21"/>
      <c r="HV70" s="21"/>
    </row>
    <row r="71" spans="1:230" ht="18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GZ71" s="21"/>
      <c r="HA71" s="21"/>
      <c r="HB71" s="21"/>
      <c r="HC71" s="21"/>
      <c r="HD71" s="21"/>
      <c r="HE71" s="21"/>
      <c r="HF71" s="21"/>
      <c r="HG71" s="21"/>
      <c r="HH71" s="21"/>
      <c r="HI71" s="21"/>
      <c r="HJ71" s="21"/>
      <c r="HK71" s="21"/>
      <c r="HL71" s="21"/>
      <c r="HM71" s="21"/>
      <c r="HN71" s="21"/>
      <c r="HO71" s="21"/>
      <c r="HP71" s="21"/>
      <c r="HQ71" s="21"/>
      <c r="HR71" s="21"/>
      <c r="HS71" s="21"/>
      <c r="HT71" s="21"/>
      <c r="HU71" s="21"/>
      <c r="HV71" s="21"/>
    </row>
    <row r="72" spans="1:230" ht="18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GZ72" s="21"/>
      <c r="HA72" s="21"/>
      <c r="HB72" s="21"/>
      <c r="HC72" s="21"/>
      <c r="HD72" s="21"/>
      <c r="HE72" s="21"/>
      <c r="HF72" s="21"/>
      <c r="HG72" s="21"/>
      <c r="HH72" s="21"/>
      <c r="HI72" s="21"/>
      <c r="HJ72" s="21"/>
      <c r="HK72" s="21"/>
      <c r="HL72" s="21"/>
      <c r="HM72" s="21"/>
      <c r="HN72" s="21"/>
      <c r="HO72" s="21"/>
      <c r="HP72" s="21"/>
      <c r="HQ72" s="21"/>
      <c r="HR72" s="21"/>
      <c r="HS72" s="21"/>
      <c r="HT72" s="21"/>
      <c r="HU72" s="21"/>
      <c r="HV72" s="21"/>
    </row>
    <row r="73" spans="1:230" ht="18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GZ73" s="21"/>
      <c r="HA73" s="21"/>
      <c r="HB73" s="21"/>
      <c r="HC73" s="21"/>
      <c r="HD73" s="21"/>
      <c r="HE73" s="21"/>
      <c r="HF73" s="21"/>
      <c r="HG73" s="21"/>
      <c r="HH73" s="21"/>
      <c r="HI73" s="21"/>
      <c r="HJ73" s="21"/>
      <c r="HK73" s="21"/>
      <c r="HL73" s="21"/>
      <c r="HM73" s="21"/>
      <c r="HN73" s="21"/>
      <c r="HO73" s="21"/>
      <c r="HP73" s="21"/>
      <c r="HQ73" s="21"/>
      <c r="HR73" s="21"/>
      <c r="HS73" s="21"/>
      <c r="HT73" s="21"/>
      <c r="HU73" s="21"/>
      <c r="HV73" s="21"/>
    </row>
    <row r="74" spans="1:230" ht="18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GZ74" s="21"/>
      <c r="HA74" s="21"/>
      <c r="HB74" s="21"/>
      <c r="HC74" s="21"/>
      <c r="HD74" s="21"/>
      <c r="HE74" s="21"/>
      <c r="HF74" s="21"/>
      <c r="HG74" s="21"/>
      <c r="HH74" s="21"/>
      <c r="HI74" s="21"/>
      <c r="HJ74" s="21"/>
      <c r="HK74" s="21"/>
      <c r="HL74" s="21"/>
      <c r="HM74" s="21"/>
      <c r="HN74" s="21"/>
      <c r="HO74" s="21"/>
      <c r="HP74" s="21"/>
      <c r="HQ74" s="21"/>
      <c r="HR74" s="21"/>
      <c r="HS74" s="21"/>
      <c r="HT74" s="21"/>
      <c r="HU74" s="21"/>
      <c r="HV74" s="21"/>
    </row>
    <row r="75" spans="1:230" ht="18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GZ75" s="21"/>
      <c r="HA75" s="21"/>
      <c r="HB75" s="21"/>
      <c r="HC75" s="21"/>
      <c r="HD75" s="21"/>
      <c r="HE75" s="21"/>
      <c r="HF75" s="21"/>
      <c r="HG75" s="21"/>
      <c r="HH75" s="21"/>
      <c r="HI75" s="21"/>
      <c r="HJ75" s="21"/>
      <c r="HK75" s="21"/>
      <c r="HL75" s="21"/>
      <c r="HM75" s="21"/>
      <c r="HN75" s="21"/>
      <c r="HO75" s="21"/>
      <c r="HP75" s="21"/>
      <c r="HQ75" s="21"/>
      <c r="HR75" s="21"/>
      <c r="HS75" s="21"/>
      <c r="HT75" s="21"/>
      <c r="HU75" s="21"/>
      <c r="HV75" s="21"/>
    </row>
    <row r="76" spans="1:230" ht="18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GZ76" s="21"/>
      <c r="HA76" s="21"/>
      <c r="HB76" s="21"/>
      <c r="HC76" s="21"/>
      <c r="HD76" s="21"/>
      <c r="HE76" s="21"/>
      <c r="HF76" s="21"/>
      <c r="HG76" s="21"/>
      <c r="HH76" s="21"/>
      <c r="HI76" s="21"/>
      <c r="HJ76" s="21"/>
      <c r="HK76" s="21"/>
      <c r="HL76" s="21"/>
      <c r="HM76" s="21"/>
      <c r="HN76" s="21"/>
      <c r="HO76" s="21"/>
      <c r="HP76" s="21"/>
      <c r="HQ76" s="21"/>
      <c r="HR76" s="21"/>
      <c r="HS76" s="21"/>
      <c r="HT76" s="21"/>
      <c r="HU76" s="21"/>
      <c r="HV76" s="21"/>
    </row>
    <row r="77" spans="1:230" ht="18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GZ77" s="21"/>
      <c r="HA77" s="21"/>
      <c r="HB77" s="21"/>
      <c r="HC77" s="21"/>
      <c r="HD77" s="21"/>
      <c r="HE77" s="21"/>
      <c r="HF77" s="21"/>
      <c r="HG77" s="21"/>
      <c r="HH77" s="21"/>
      <c r="HI77" s="21"/>
      <c r="HJ77" s="21"/>
      <c r="HK77" s="21"/>
      <c r="HL77" s="21"/>
      <c r="HM77" s="21"/>
      <c r="HN77" s="21"/>
      <c r="HO77" s="21"/>
      <c r="HP77" s="21"/>
      <c r="HQ77" s="21"/>
      <c r="HR77" s="21"/>
      <c r="HS77" s="21"/>
      <c r="HT77" s="21"/>
      <c r="HU77" s="21"/>
      <c r="HV77" s="21"/>
    </row>
    <row r="78" spans="1:230" ht="1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GZ78" s="21"/>
      <c r="HA78" s="21"/>
      <c r="HB78" s="21"/>
      <c r="HC78" s="21"/>
      <c r="HD78" s="21"/>
      <c r="HE78" s="21"/>
      <c r="HF78" s="21"/>
      <c r="HG78" s="21"/>
      <c r="HH78" s="21"/>
      <c r="HI78" s="21"/>
      <c r="HJ78" s="21"/>
      <c r="HK78" s="21"/>
      <c r="HL78" s="21"/>
      <c r="HM78" s="21"/>
      <c r="HN78" s="21"/>
      <c r="HO78" s="21"/>
      <c r="HP78" s="21"/>
      <c r="HQ78" s="21"/>
      <c r="HR78" s="21"/>
      <c r="HS78" s="21"/>
      <c r="HT78" s="21"/>
      <c r="HU78" s="21"/>
      <c r="HV78" s="21"/>
    </row>
    <row r="79" spans="1:230" ht="18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GZ79" s="21"/>
      <c r="HA79" s="21"/>
      <c r="HB79" s="21"/>
      <c r="HC79" s="21"/>
      <c r="HD79" s="21"/>
      <c r="HE79" s="21"/>
      <c r="HF79" s="21"/>
      <c r="HG79" s="21"/>
      <c r="HH79" s="21"/>
      <c r="HI79" s="21"/>
      <c r="HJ79" s="21"/>
      <c r="HK79" s="21"/>
      <c r="HL79" s="21"/>
      <c r="HM79" s="21"/>
      <c r="HN79" s="21"/>
      <c r="HO79" s="21"/>
      <c r="HP79" s="21"/>
      <c r="HQ79" s="21"/>
      <c r="HR79" s="21"/>
      <c r="HS79" s="21"/>
      <c r="HT79" s="21"/>
      <c r="HU79" s="21"/>
      <c r="HV79" s="21"/>
    </row>
    <row r="80" spans="1:230" ht="18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GZ80" s="21"/>
      <c r="HA80" s="21"/>
      <c r="HB80" s="21"/>
      <c r="HC80" s="21"/>
      <c r="HD80" s="21"/>
      <c r="HE80" s="21"/>
      <c r="HF80" s="21"/>
      <c r="HG80" s="21"/>
      <c r="HH80" s="21"/>
      <c r="HI80" s="21"/>
      <c r="HJ80" s="21"/>
      <c r="HK80" s="21"/>
      <c r="HL80" s="21"/>
      <c r="HM80" s="21"/>
      <c r="HN80" s="21"/>
      <c r="HO80" s="21"/>
      <c r="HP80" s="21"/>
      <c r="HQ80" s="21"/>
      <c r="HR80" s="21"/>
      <c r="HS80" s="21"/>
      <c r="HT80" s="21"/>
      <c r="HU80" s="21"/>
      <c r="HV80" s="21"/>
    </row>
    <row r="81" spans="1:230" ht="18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GZ81" s="21"/>
      <c r="HA81" s="21"/>
      <c r="HB81" s="21"/>
      <c r="HC81" s="21"/>
      <c r="HD81" s="21"/>
      <c r="HE81" s="21"/>
      <c r="HF81" s="21"/>
      <c r="HG81" s="21"/>
      <c r="HH81" s="21"/>
      <c r="HI81" s="21"/>
      <c r="HJ81" s="21"/>
      <c r="HK81" s="21"/>
      <c r="HL81" s="21"/>
      <c r="HM81" s="21"/>
      <c r="HN81" s="21"/>
      <c r="HO81" s="21"/>
      <c r="HP81" s="21"/>
      <c r="HQ81" s="21"/>
      <c r="HR81" s="21"/>
      <c r="HS81" s="21"/>
      <c r="HT81" s="21"/>
      <c r="HU81" s="21"/>
      <c r="HV81" s="21"/>
    </row>
    <row r="82" spans="1:230" ht="18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GZ82" s="21"/>
      <c r="HA82" s="21"/>
      <c r="HB82" s="21"/>
      <c r="HC82" s="21"/>
      <c r="HD82" s="21"/>
      <c r="HE82" s="21"/>
      <c r="HF82" s="21"/>
      <c r="HG82" s="21"/>
      <c r="HH82" s="21"/>
      <c r="HI82" s="21"/>
      <c r="HJ82" s="21"/>
      <c r="HK82" s="21"/>
      <c r="HL82" s="21"/>
      <c r="HM82" s="21"/>
      <c r="HN82" s="21"/>
      <c r="HO82" s="21"/>
      <c r="HP82" s="21"/>
      <c r="HQ82" s="21"/>
      <c r="HR82" s="21"/>
      <c r="HS82" s="21"/>
      <c r="HT82" s="21"/>
      <c r="HU82" s="21"/>
      <c r="HV82" s="21"/>
    </row>
    <row r="83" spans="1:230" ht="18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GZ83" s="21"/>
      <c r="HA83" s="21"/>
      <c r="HB83" s="21"/>
      <c r="HC83" s="21"/>
      <c r="HD83" s="21"/>
      <c r="HE83" s="21"/>
      <c r="HF83" s="21"/>
      <c r="HG83" s="21"/>
      <c r="HH83" s="21"/>
      <c r="HI83" s="21"/>
      <c r="HJ83" s="21"/>
      <c r="HK83" s="21"/>
      <c r="HL83" s="21"/>
      <c r="HM83" s="21"/>
      <c r="HN83" s="21"/>
      <c r="HO83" s="21"/>
      <c r="HP83" s="21"/>
      <c r="HQ83" s="21"/>
      <c r="HR83" s="21"/>
      <c r="HS83" s="21"/>
      <c r="HT83" s="21"/>
      <c r="HU83" s="21"/>
      <c r="HV83" s="21"/>
    </row>
    <row r="84" spans="1:230" ht="18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GZ84" s="21"/>
      <c r="HA84" s="21"/>
      <c r="HB84" s="21"/>
      <c r="HC84" s="21"/>
      <c r="HD84" s="21"/>
      <c r="HE84" s="21"/>
      <c r="HF84" s="21"/>
      <c r="HG84" s="21"/>
      <c r="HH84" s="21"/>
      <c r="HI84" s="21"/>
      <c r="HJ84" s="21"/>
      <c r="HK84" s="21"/>
      <c r="HL84" s="21"/>
      <c r="HM84" s="21"/>
      <c r="HN84" s="21"/>
      <c r="HO84" s="21"/>
      <c r="HP84" s="21"/>
      <c r="HQ84" s="21"/>
      <c r="HR84" s="21"/>
      <c r="HS84" s="21"/>
      <c r="HT84" s="21"/>
      <c r="HU84" s="21"/>
      <c r="HV84" s="21"/>
    </row>
    <row r="85" spans="1:230" ht="18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GZ85" s="21"/>
      <c r="HA85" s="21"/>
      <c r="HB85" s="21"/>
      <c r="HC85" s="21"/>
      <c r="HD85" s="21"/>
      <c r="HE85" s="21"/>
      <c r="HF85" s="21"/>
      <c r="HG85" s="21"/>
      <c r="HH85" s="21"/>
      <c r="HI85" s="21"/>
      <c r="HJ85" s="21"/>
      <c r="HK85" s="21"/>
      <c r="HL85" s="21"/>
      <c r="HM85" s="21"/>
      <c r="HN85" s="21"/>
      <c r="HO85" s="21"/>
      <c r="HP85" s="21"/>
      <c r="HQ85" s="21"/>
      <c r="HR85" s="21"/>
      <c r="HS85" s="21"/>
      <c r="HT85" s="21"/>
      <c r="HU85" s="21"/>
      <c r="HV85" s="21"/>
    </row>
    <row r="86" spans="1:230" ht="18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GZ86" s="21"/>
      <c r="HA86" s="21"/>
      <c r="HB86" s="21"/>
      <c r="HC86" s="21"/>
      <c r="HD86" s="21"/>
      <c r="HE86" s="21"/>
      <c r="HF86" s="21"/>
      <c r="HG86" s="21"/>
      <c r="HH86" s="21"/>
      <c r="HI86" s="21"/>
      <c r="HJ86" s="21"/>
      <c r="HK86" s="21"/>
      <c r="HL86" s="21"/>
      <c r="HM86" s="21"/>
      <c r="HN86" s="21"/>
      <c r="HO86" s="21"/>
      <c r="HP86" s="21"/>
      <c r="HQ86" s="21"/>
      <c r="HR86" s="21"/>
      <c r="HS86" s="21"/>
      <c r="HT86" s="21"/>
      <c r="HU86" s="21"/>
      <c r="HV86" s="21"/>
    </row>
    <row r="87" spans="1:230" ht="18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</row>
    <row r="88" spans="1:230" ht="1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GZ88" s="21"/>
      <c r="HA88" s="21"/>
      <c r="HB88" s="21"/>
      <c r="HC88" s="21"/>
      <c r="HD88" s="21"/>
      <c r="HE88" s="21"/>
      <c r="HF88" s="21"/>
      <c r="HG88" s="21"/>
      <c r="HH88" s="21"/>
      <c r="HI88" s="21"/>
      <c r="HJ88" s="21"/>
      <c r="HK88" s="21"/>
      <c r="HL88" s="21"/>
      <c r="HM88" s="21"/>
      <c r="HN88" s="21"/>
      <c r="HO88" s="21"/>
      <c r="HP88" s="21"/>
      <c r="HQ88" s="21"/>
      <c r="HR88" s="21"/>
      <c r="HS88" s="21"/>
      <c r="HT88" s="21"/>
      <c r="HU88" s="21"/>
      <c r="HV88" s="21"/>
    </row>
    <row r="89" spans="1:230" ht="18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GZ89" s="21"/>
      <c r="HA89" s="21"/>
      <c r="HB89" s="21"/>
      <c r="HC89" s="21"/>
      <c r="HD89" s="21"/>
      <c r="HE89" s="21"/>
      <c r="HF89" s="21"/>
      <c r="HG89" s="21"/>
      <c r="HH89" s="21"/>
      <c r="HI89" s="21"/>
      <c r="HJ89" s="21"/>
      <c r="HK89" s="21"/>
      <c r="HL89" s="21"/>
      <c r="HM89" s="21"/>
      <c r="HN89" s="21"/>
      <c r="HO89" s="21"/>
      <c r="HP89" s="21"/>
      <c r="HQ89" s="21"/>
      <c r="HR89" s="21"/>
      <c r="HS89" s="21"/>
      <c r="HT89" s="21"/>
      <c r="HU89" s="21"/>
      <c r="HV89" s="21"/>
    </row>
    <row r="90" spans="1:230" ht="18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GZ90" s="21"/>
      <c r="HA90" s="21"/>
      <c r="HB90" s="21"/>
      <c r="HC90" s="21"/>
      <c r="HD90" s="21"/>
      <c r="HE90" s="21"/>
      <c r="HF90" s="21"/>
      <c r="HG90" s="21"/>
      <c r="HH90" s="21"/>
      <c r="HI90" s="21"/>
      <c r="HJ90" s="21"/>
      <c r="HK90" s="21"/>
      <c r="HL90" s="21"/>
      <c r="HM90" s="21"/>
      <c r="HN90" s="21"/>
      <c r="HO90" s="21"/>
      <c r="HP90" s="21"/>
      <c r="HQ90" s="21"/>
      <c r="HR90" s="21"/>
      <c r="HS90" s="21"/>
      <c r="HT90" s="21"/>
      <c r="HU90" s="21"/>
      <c r="HV90" s="21"/>
    </row>
    <row r="91" spans="1:230" ht="18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GZ91" s="21"/>
      <c r="HA91" s="21"/>
      <c r="HB91" s="21"/>
      <c r="HC91" s="21"/>
      <c r="HD91" s="21"/>
      <c r="HE91" s="21"/>
      <c r="HF91" s="21"/>
      <c r="HG91" s="21"/>
      <c r="HH91" s="21"/>
      <c r="HI91" s="21"/>
      <c r="HJ91" s="21"/>
      <c r="HK91" s="21"/>
      <c r="HL91" s="21"/>
      <c r="HM91" s="21"/>
      <c r="HN91" s="21"/>
      <c r="HO91" s="21"/>
      <c r="HP91" s="21"/>
      <c r="HQ91" s="21"/>
      <c r="HR91" s="21"/>
      <c r="HS91" s="21"/>
      <c r="HT91" s="21"/>
      <c r="HU91" s="21"/>
      <c r="HV91" s="21"/>
    </row>
    <row r="92" spans="1:230" ht="18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GZ92" s="21"/>
      <c r="HA92" s="21"/>
      <c r="HB92" s="21"/>
      <c r="HC92" s="21"/>
      <c r="HD92" s="21"/>
      <c r="HE92" s="21"/>
      <c r="HF92" s="21"/>
      <c r="HG92" s="21"/>
      <c r="HH92" s="21"/>
      <c r="HI92" s="21"/>
      <c r="HJ92" s="21"/>
      <c r="HK92" s="21"/>
      <c r="HL92" s="21"/>
      <c r="HM92" s="21"/>
      <c r="HN92" s="21"/>
      <c r="HO92" s="21"/>
      <c r="HP92" s="21"/>
      <c r="HQ92" s="21"/>
      <c r="HR92" s="21"/>
      <c r="HS92" s="21"/>
      <c r="HT92" s="21"/>
      <c r="HU92" s="21"/>
      <c r="HV92" s="21"/>
    </row>
    <row r="93" spans="1:230" ht="18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GZ93" s="21"/>
      <c r="HA93" s="21"/>
      <c r="HB93" s="21"/>
      <c r="HC93" s="21"/>
      <c r="HD93" s="21"/>
      <c r="HE93" s="21"/>
      <c r="HF93" s="21"/>
      <c r="HG93" s="21"/>
      <c r="HH93" s="21"/>
      <c r="HI93" s="21"/>
      <c r="HJ93" s="21"/>
      <c r="HK93" s="21"/>
      <c r="HL93" s="21"/>
      <c r="HM93" s="21"/>
      <c r="HN93" s="21"/>
      <c r="HO93" s="21"/>
      <c r="HP93" s="21"/>
      <c r="HQ93" s="21"/>
      <c r="HR93" s="21"/>
      <c r="HS93" s="21"/>
      <c r="HT93" s="21"/>
      <c r="HU93" s="21"/>
      <c r="HV93" s="21"/>
    </row>
    <row r="94" spans="1:230" ht="18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</row>
    <row r="95" spans="1:230" ht="18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GZ95" s="21"/>
      <c r="HA95" s="21"/>
      <c r="HB95" s="21"/>
      <c r="HC95" s="21"/>
      <c r="HD95" s="21"/>
      <c r="HE95" s="21"/>
      <c r="HF95" s="21"/>
      <c r="HG95" s="21"/>
      <c r="HH95" s="21"/>
      <c r="HI95" s="21"/>
      <c r="HJ95" s="21"/>
      <c r="HK95" s="21"/>
      <c r="HL95" s="21"/>
      <c r="HM95" s="21"/>
      <c r="HN95" s="21"/>
      <c r="HO95" s="21"/>
      <c r="HP95" s="21"/>
      <c r="HQ95" s="21"/>
      <c r="HR95" s="21"/>
      <c r="HS95" s="21"/>
      <c r="HT95" s="21"/>
      <c r="HU95" s="21"/>
      <c r="HV95" s="21"/>
    </row>
    <row r="96" spans="1:230" ht="18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GZ96" s="21"/>
      <c r="HA96" s="21"/>
      <c r="HB96" s="21"/>
      <c r="HC96" s="21"/>
      <c r="HD96" s="21"/>
      <c r="HE96" s="21"/>
      <c r="HF96" s="21"/>
      <c r="HG96" s="21"/>
      <c r="HH96" s="21"/>
      <c r="HI96" s="21"/>
      <c r="HJ96" s="21"/>
      <c r="HK96" s="21"/>
      <c r="HL96" s="21"/>
      <c r="HM96" s="21"/>
      <c r="HN96" s="21"/>
      <c r="HO96" s="21"/>
      <c r="HP96" s="21"/>
      <c r="HQ96" s="21"/>
      <c r="HR96" s="21"/>
      <c r="HS96" s="21"/>
      <c r="HT96" s="21"/>
      <c r="HU96" s="21"/>
      <c r="HV96" s="21"/>
    </row>
    <row r="97" spans="1:230" ht="18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</row>
    <row r="98" spans="1:230" ht="1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GZ98" s="21"/>
      <c r="HA98" s="21"/>
      <c r="HB98" s="21"/>
      <c r="HC98" s="21"/>
      <c r="HD98" s="21"/>
      <c r="HE98" s="21"/>
      <c r="HF98" s="21"/>
      <c r="HG98" s="21"/>
      <c r="HH98" s="21"/>
      <c r="HI98" s="21"/>
      <c r="HJ98" s="21"/>
      <c r="HK98" s="21"/>
      <c r="HL98" s="21"/>
      <c r="HM98" s="21"/>
      <c r="HN98" s="21"/>
      <c r="HO98" s="21"/>
      <c r="HP98" s="21"/>
      <c r="HQ98" s="21"/>
      <c r="HR98" s="21"/>
      <c r="HS98" s="21"/>
      <c r="HT98" s="21"/>
      <c r="HU98" s="21"/>
      <c r="HV98" s="21"/>
    </row>
    <row r="99" spans="1:230" ht="18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GZ99" s="21"/>
      <c r="HA99" s="21"/>
      <c r="HB99" s="21"/>
      <c r="HC99" s="21"/>
      <c r="HD99" s="21"/>
      <c r="HE99" s="21"/>
      <c r="HF99" s="21"/>
      <c r="HG99" s="21"/>
      <c r="HH99" s="21"/>
      <c r="HI99" s="21"/>
      <c r="HJ99" s="21"/>
      <c r="HK99" s="21"/>
      <c r="HL99" s="21"/>
      <c r="HM99" s="21"/>
      <c r="HN99" s="21"/>
      <c r="HO99" s="21"/>
      <c r="HP99" s="21"/>
      <c r="HQ99" s="21"/>
      <c r="HR99" s="21"/>
      <c r="HS99" s="21"/>
      <c r="HT99" s="21"/>
      <c r="HU99" s="21"/>
      <c r="HV99" s="21"/>
    </row>
    <row r="100" spans="1:230" ht="18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GZ100" s="21"/>
      <c r="HA100" s="21"/>
      <c r="HB100" s="21"/>
      <c r="HC100" s="21"/>
      <c r="HD100" s="21"/>
      <c r="HE100" s="21"/>
      <c r="HF100" s="21"/>
      <c r="HG100" s="21"/>
      <c r="HH100" s="21"/>
      <c r="HI100" s="21"/>
      <c r="HJ100" s="21"/>
      <c r="HK100" s="21"/>
      <c r="HL100" s="21"/>
      <c r="HM100" s="21"/>
      <c r="HN100" s="21"/>
      <c r="HO100" s="21"/>
      <c r="HP100" s="21"/>
      <c r="HQ100" s="21"/>
      <c r="HR100" s="21"/>
      <c r="HS100" s="21"/>
      <c r="HT100" s="21"/>
      <c r="HU100" s="21"/>
      <c r="HV100" s="21"/>
    </row>
    <row r="101" spans="1:230" ht="18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GZ101" s="21"/>
      <c r="HA101" s="21"/>
      <c r="HB101" s="21"/>
      <c r="HC101" s="21"/>
      <c r="HD101" s="21"/>
      <c r="HE101" s="21"/>
      <c r="HF101" s="21"/>
      <c r="HG101" s="21"/>
      <c r="HH101" s="21"/>
      <c r="HI101" s="21"/>
      <c r="HJ101" s="21"/>
      <c r="HK101" s="21"/>
      <c r="HL101" s="21"/>
      <c r="HM101" s="21"/>
      <c r="HN101" s="21"/>
      <c r="HO101" s="21"/>
      <c r="HP101" s="21"/>
      <c r="HQ101" s="21"/>
      <c r="HR101" s="21"/>
      <c r="HS101" s="21"/>
      <c r="HT101" s="21"/>
      <c r="HU101" s="21"/>
      <c r="HV101" s="21"/>
    </row>
    <row r="102" spans="1:230" ht="18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GZ102" s="21"/>
      <c r="HA102" s="21"/>
      <c r="HB102" s="21"/>
      <c r="HC102" s="21"/>
      <c r="HD102" s="21"/>
      <c r="HE102" s="21"/>
      <c r="HF102" s="21"/>
      <c r="HG102" s="21"/>
      <c r="HH102" s="21"/>
      <c r="HI102" s="21"/>
      <c r="HJ102" s="21"/>
      <c r="HK102" s="21"/>
      <c r="HL102" s="21"/>
      <c r="HM102" s="21"/>
      <c r="HN102" s="21"/>
      <c r="HO102" s="21"/>
      <c r="HP102" s="21"/>
      <c r="HQ102" s="21"/>
      <c r="HR102" s="21"/>
      <c r="HS102" s="21"/>
      <c r="HT102" s="21"/>
      <c r="HU102" s="21"/>
      <c r="HV102" s="21"/>
    </row>
    <row r="103" spans="1:230" ht="18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GZ103" s="21"/>
      <c r="HA103" s="21"/>
      <c r="HB103" s="21"/>
      <c r="HC103" s="21"/>
      <c r="HD103" s="21"/>
      <c r="HE103" s="21"/>
      <c r="HF103" s="21"/>
      <c r="HG103" s="21"/>
      <c r="HH103" s="21"/>
      <c r="HI103" s="21"/>
      <c r="HJ103" s="21"/>
      <c r="HK103" s="21"/>
      <c r="HL103" s="21"/>
      <c r="HM103" s="21"/>
      <c r="HN103" s="21"/>
      <c r="HO103" s="21"/>
      <c r="HP103" s="21"/>
      <c r="HQ103" s="21"/>
      <c r="HR103" s="21"/>
      <c r="HS103" s="21"/>
      <c r="HT103" s="21"/>
      <c r="HU103" s="21"/>
      <c r="HV103" s="21"/>
    </row>
    <row r="104" spans="1:230" ht="18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GZ104" s="21"/>
      <c r="HA104" s="21"/>
      <c r="HB104" s="21"/>
      <c r="HC104" s="21"/>
      <c r="HD104" s="21"/>
      <c r="HE104" s="21"/>
      <c r="HF104" s="21"/>
      <c r="HG104" s="21"/>
      <c r="HH104" s="21"/>
      <c r="HI104" s="21"/>
      <c r="HJ104" s="21"/>
      <c r="HK104" s="21"/>
      <c r="HL104" s="21"/>
      <c r="HM104" s="21"/>
      <c r="HN104" s="21"/>
      <c r="HO104" s="21"/>
      <c r="HP104" s="21"/>
      <c r="HQ104" s="21"/>
      <c r="HR104" s="21"/>
      <c r="HS104" s="21"/>
      <c r="HT104" s="21"/>
      <c r="HU104" s="21"/>
      <c r="HV104" s="21"/>
    </row>
    <row r="105" spans="1:230" ht="18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GZ105" s="21"/>
      <c r="HA105" s="21"/>
      <c r="HB105" s="21"/>
      <c r="HC105" s="21"/>
      <c r="HD105" s="21"/>
      <c r="HE105" s="21"/>
      <c r="HF105" s="21"/>
      <c r="HG105" s="21"/>
      <c r="HH105" s="21"/>
      <c r="HI105" s="21"/>
      <c r="HJ105" s="21"/>
      <c r="HK105" s="21"/>
      <c r="HL105" s="21"/>
      <c r="HM105" s="21"/>
      <c r="HN105" s="21"/>
      <c r="HO105" s="21"/>
      <c r="HP105" s="21"/>
      <c r="HQ105" s="21"/>
      <c r="HR105" s="21"/>
      <c r="HS105" s="21"/>
      <c r="HT105" s="21"/>
      <c r="HU105" s="21"/>
      <c r="HV105" s="21"/>
    </row>
    <row r="106" spans="1:230" ht="18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GZ106" s="21"/>
      <c r="HA106" s="21"/>
      <c r="HB106" s="21"/>
      <c r="HC106" s="21"/>
      <c r="HD106" s="21"/>
      <c r="HE106" s="21"/>
      <c r="HF106" s="21"/>
      <c r="HG106" s="21"/>
      <c r="HH106" s="21"/>
      <c r="HI106" s="21"/>
      <c r="HJ106" s="21"/>
      <c r="HK106" s="21"/>
      <c r="HL106" s="21"/>
      <c r="HM106" s="21"/>
      <c r="HN106" s="21"/>
      <c r="HO106" s="21"/>
      <c r="HP106" s="21"/>
      <c r="HQ106" s="21"/>
      <c r="HR106" s="21"/>
      <c r="HS106" s="21"/>
      <c r="HT106" s="21"/>
      <c r="HU106" s="21"/>
      <c r="HV106" s="21"/>
    </row>
    <row r="107" spans="1:230" ht="18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GZ107" s="21"/>
      <c r="HA107" s="21"/>
      <c r="HB107" s="21"/>
      <c r="HC107" s="21"/>
      <c r="HD107" s="21"/>
      <c r="HE107" s="21"/>
      <c r="HF107" s="21"/>
      <c r="HG107" s="21"/>
      <c r="HH107" s="21"/>
      <c r="HI107" s="21"/>
      <c r="HJ107" s="21"/>
      <c r="HK107" s="21"/>
      <c r="HL107" s="21"/>
      <c r="HM107" s="21"/>
      <c r="HN107" s="21"/>
      <c r="HO107" s="21"/>
      <c r="HP107" s="21"/>
      <c r="HQ107" s="21"/>
      <c r="HR107" s="21"/>
      <c r="HS107" s="21"/>
      <c r="HT107" s="21"/>
      <c r="HU107" s="21"/>
      <c r="HV107" s="21"/>
    </row>
    <row r="108" spans="1:230" ht="1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GZ108" s="21"/>
      <c r="HA108" s="21"/>
      <c r="HB108" s="21"/>
      <c r="HC108" s="21"/>
      <c r="HD108" s="21"/>
      <c r="HE108" s="21"/>
      <c r="HF108" s="21"/>
      <c r="HG108" s="21"/>
      <c r="HH108" s="21"/>
      <c r="HI108" s="21"/>
      <c r="HJ108" s="21"/>
      <c r="HK108" s="21"/>
      <c r="HL108" s="21"/>
      <c r="HM108" s="21"/>
      <c r="HN108" s="21"/>
      <c r="HO108" s="21"/>
      <c r="HP108" s="21"/>
      <c r="HQ108" s="21"/>
      <c r="HR108" s="21"/>
      <c r="HS108" s="21"/>
      <c r="HT108" s="21"/>
      <c r="HU108" s="21"/>
      <c r="HV108" s="21"/>
    </row>
    <row r="109" spans="1:230" ht="18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GZ109" s="21"/>
      <c r="HA109" s="21"/>
      <c r="HB109" s="21"/>
      <c r="HC109" s="21"/>
      <c r="HD109" s="21"/>
      <c r="HE109" s="21"/>
      <c r="HF109" s="21"/>
      <c r="HG109" s="21"/>
      <c r="HH109" s="21"/>
      <c r="HI109" s="21"/>
      <c r="HJ109" s="21"/>
      <c r="HK109" s="21"/>
      <c r="HL109" s="21"/>
      <c r="HM109" s="21"/>
      <c r="HN109" s="21"/>
      <c r="HO109" s="21"/>
      <c r="HP109" s="21"/>
      <c r="HQ109" s="21"/>
      <c r="HR109" s="21"/>
      <c r="HS109" s="21"/>
      <c r="HT109" s="21"/>
      <c r="HU109" s="21"/>
      <c r="HV109" s="21"/>
    </row>
    <row r="110" spans="1:230" ht="18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GZ110" s="21"/>
      <c r="HA110" s="21"/>
      <c r="HB110" s="21"/>
      <c r="HC110" s="21"/>
      <c r="HD110" s="21"/>
      <c r="HE110" s="21"/>
      <c r="HF110" s="21"/>
      <c r="HG110" s="21"/>
      <c r="HH110" s="21"/>
      <c r="HI110" s="21"/>
      <c r="HJ110" s="21"/>
      <c r="HK110" s="21"/>
      <c r="HL110" s="21"/>
      <c r="HM110" s="21"/>
      <c r="HN110" s="21"/>
      <c r="HO110" s="21"/>
      <c r="HP110" s="21"/>
      <c r="HQ110" s="21"/>
      <c r="HR110" s="21"/>
      <c r="HS110" s="21"/>
      <c r="HT110" s="21"/>
      <c r="HU110" s="21"/>
      <c r="HV110" s="21"/>
    </row>
    <row r="111" spans="1:230" ht="18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GZ111" s="21"/>
      <c r="HA111" s="21"/>
      <c r="HB111" s="21"/>
      <c r="HC111" s="21"/>
      <c r="HD111" s="21"/>
      <c r="HE111" s="21"/>
      <c r="HF111" s="21"/>
      <c r="HG111" s="21"/>
      <c r="HH111" s="21"/>
      <c r="HI111" s="21"/>
      <c r="HJ111" s="21"/>
      <c r="HK111" s="21"/>
      <c r="HL111" s="21"/>
      <c r="HM111" s="21"/>
      <c r="HN111" s="21"/>
      <c r="HO111" s="21"/>
      <c r="HP111" s="21"/>
      <c r="HQ111" s="21"/>
      <c r="HR111" s="21"/>
      <c r="HS111" s="21"/>
      <c r="HT111" s="21"/>
      <c r="HU111" s="21"/>
      <c r="HV111" s="21"/>
    </row>
    <row r="112" spans="1:230" ht="18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GZ112" s="21"/>
      <c r="HA112" s="21"/>
      <c r="HB112" s="21"/>
      <c r="HC112" s="21"/>
      <c r="HD112" s="21"/>
      <c r="HE112" s="21"/>
      <c r="HF112" s="21"/>
      <c r="HG112" s="21"/>
      <c r="HH112" s="21"/>
      <c r="HI112" s="21"/>
      <c r="HJ112" s="21"/>
      <c r="HK112" s="21"/>
      <c r="HL112" s="21"/>
      <c r="HM112" s="21"/>
      <c r="HN112" s="21"/>
      <c r="HO112" s="21"/>
      <c r="HP112" s="21"/>
      <c r="HQ112" s="21"/>
      <c r="HR112" s="21"/>
      <c r="HS112" s="21"/>
      <c r="HT112" s="21"/>
      <c r="HU112" s="21"/>
      <c r="HV112" s="21"/>
    </row>
    <row r="113" spans="1:230" ht="18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GZ113" s="21"/>
      <c r="HA113" s="21"/>
      <c r="HB113" s="21"/>
      <c r="HC113" s="21"/>
      <c r="HD113" s="21"/>
      <c r="HE113" s="21"/>
      <c r="HF113" s="21"/>
      <c r="HG113" s="21"/>
      <c r="HH113" s="21"/>
      <c r="HI113" s="21"/>
      <c r="HJ113" s="21"/>
      <c r="HK113" s="21"/>
      <c r="HL113" s="21"/>
      <c r="HM113" s="21"/>
      <c r="HN113" s="21"/>
      <c r="HO113" s="21"/>
      <c r="HP113" s="21"/>
      <c r="HQ113" s="21"/>
      <c r="HR113" s="21"/>
      <c r="HS113" s="21"/>
      <c r="HT113" s="21"/>
      <c r="HU113" s="21"/>
      <c r="HV113" s="21"/>
    </row>
    <row r="114" spans="1:230" ht="18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GZ114" s="21"/>
      <c r="HA114" s="21"/>
      <c r="HB114" s="21"/>
      <c r="HC114" s="21"/>
      <c r="HD114" s="21"/>
      <c r="HE114" s="21"/>
      <c r="HF114" s="21"/>
      <c r="HG114" s="21"/>
      <c r="HH114" s="21"/>
      <c r="HI114" s="21"/>
      <c r="HJ114" s="21"/>
      <c r="HK114" s="21"/>
      <c r="HL114" s="21"/>
      <c r="HM114" s="21"/>
      <c r="HN114" s="21"/>
      <c r="HO114" s="21"/>
      <c r="HP114" s="21"/>
      <c r="HQ114" s="21"/>
      <c r="HR114" s="21"/>
      <c r="HS114" s="21"/>
      <c r="HT114" s="21"/>
      <c r="HU114" s="21"/>
      <c r="HV114" s="21"/>
    </row>
    <row r="115" spans="1:230" ht="18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GZ115" s="21"/>
      <c r="HA115" s="21"/>
      <c r="HB115" s="21"/>
      <c r="HC115" s="21"/>
      <c r="HD115" s="21"/>
      <c r="HE115" s="21"/>
      <c r="HF115" s="21"/>
      <c r="HG115" s="21"/>
      <c r="HH115" s="21"/>
      <c r="HI115" s="21"/>
      <c r="HJ115" s="21"/>
      <c r="HK115" s="21"/>
      <c r="HL115" s="21"/>
      <c r="HM115" s="21"/>
      <c r="HN115" s="21"/>
      <c r="HO115" s="21"/>
      <c r="HP115" s="21"/>
      <c r="HQ115" s="21"/>
      <c r="HR115" s="21"/>
      <c r="HS115" s="21"/>
      <c r="HT115" s="21"/>
      <c r="HU115" s="21"/>
      <c r="HV115" s="21"/>
    </row>
    <row r="116" spans="1:230" ht="18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GZ116" s="21"/>
      <c r="HA116" s="21"/>
      <c r="HB116" s="21"/>
      <c r="HC116" s="21"/>
      <c r="HD116" s="21"/>
      <c r="HE116" s="21"/>
      <c r="HF116" s="21"/>
      <c r="HG116" s="21"/>
      <c r="HH116" s="21"/>
      <c r="HI116" s="21"/>
      <c r="HJ116" s="21"/>
      <c r="HK116" s="21"/>
      <c r="HL116" s="21"/>
      <c r="HM116" s="21"/>
      <c r="HN116" s="21"/>
      <c r="HO116" s="21"/>
      <c r="HP116" s="21"/>
      <c r="HQ116" s="21"/>
      <c r="HR116" s="21"/>
      <c r="HS116" s="21"/>
      <c r="HT116" s="21"/>
      <c r="HU116" s="21"/>
      <c r="HV116" s="21"/>
    </row>
    <row r="117" spans="1:230" ht="18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GZ117" s="21"/>
      <c r="HA117" s="21"/>
      <c r="HB117" s="21"/>
      <c r="HC117" s="21"/>
      <c r="HD117" s="21"/>
      <c r="HE117" s="21"/>
      <c r="HF117" s="21"/>
      <c r="HG117" s="21"/>
      <c r="HH117" s="21"/>
      <c r="HI117" s="21"/>
      <c r="HJ117" s="21"/>
      <c r="HK117" s="21"/>
      <c r="HL117" s="21"/>
      <c r="HM117" s="21"/>
      <c r="HN117" s="21"/>
      <c r="HO117" s="21"/>
      <c r="HP117" s="21"/>
      <c r="HQ117" s="21"/>
      <c r="HR117" s="21"/>
      <c r="HS117" s="21"/>
      <c r="HT117" s="21"/>
      <c r="HU117" s="21"/>
      <c r="HV117" s="21"/>
    </row>
    <row r="118" spans="1:230" ht="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GZ118" s="21"/>
      <c r="HA118" s="21"/>
      <c r="HB118" s="21"/>
      <c r="HC118" s="21"/>
      <c r="HD118" s="21"/>
      <c r="HE118" s="21"/>
      <c r="HF118" s="21"/>
      <c r="HG118" s="21"/>
      <c r="HH118" s="21"/>
      <c r="HI118" s="21"/>
      <c r="HJ118" s="21"/>
      <c r="HK118" s="21"/>
      <c r="HL118" s="21"/>
      <c r="HM118" s="21"/>
      <c r="HN118" s="21"/>
      <c r="HO118" s="21"/>
      <c r="HP118" s="21"/>
      <c r="HQ118" s="21"/>
      <c r="HR118" s="21"/>
      <c r="HS118" s="21"/>
      <c r="HT118" s="21"/>
      <c r="HU118" s="21"/>
      <c r="HV118" s="21"/>
    </row>
    <row r="119" spans="1:230" ht="18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GZ119" s="21"/>
      <c r="HA119" s="21"/>
      <c r="HB119" s="21"/>
      <c r="HC119" s="21"/>
      <c r="HD119" s="21"/>
      <c r="HE119" s="21"/>
      <c r="HF119" s="21"/>
      <c r="HG119" s="21"/>
      <c r="HH119" s="21"/>
      <c r="HI119" s="21"/>
      <c r="HJ119" s="21"/>
      <c r="HK119" s="21"/>
      <c r="HL119" s="21"/>
      <c r="HM119" s="21"/>
      <c r="HN119" s="21"/>
      <c r="HO119" s="21"/>
      <c r="HP119" s="21"/>
      <c r="HQ119" s="21"/>
      <c r="HR119" s="21"/>
      <c r="HS119" s="21"/>
      <c r="HT119" s="21"/>
      <c r="HU119" s="21"/>
      <c r="HV119" s="21"/>
    </row>
    <row r="120" spans="1:230" ht="18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GZ120" s="21"/>
      <c r="HA120" s="21"/>
      <c r="HB120" s="21"/>
      <c r="HC120" s="21"/>
      <c r="HD120" s="21"/>
      <c r="HE120" s="21"/>
      <c r="HF120" s="21"/>
      <c r="HG120" s="21"/>
      <c r="HH120" s="21"/>
      <c r="HI120" s="21"/>
      <c r="HJ120" s="21"/>
      <c r="HK120" s="21"/>
      <c r="HL120" s="21"/>
      <c r="HM120" s="21"/>
      <c r="HN120" s="21"/>
      <c r="HO120" s="21"/>
      <c r="HP120" s="21"/>
      <c r="HQ120" s="21"/>
      <c r="HR120" s="21"/>
      <c r="HS120" s="21"/>
      <c r="HT120" s="21"/>
      <c r="HU120" s="21"/>
      <c r="HV120" s="21"/>
    </row>
    <row r="121" spans="1:230" ht="18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GZ121" s="21"/>
      <c r="HA121" s="21"/>
      <c r="HB121" s="21"/>
      <c r="HC121" s="21"/>
      <c r="HD121" s="21"/>
      <c r="HE121" s="21"/>
      <c r="HF121" s="21"/>
      <c r="HG121" s="21"/>
      <c r="HH121" s="21"/>
      <c r="HI121" s="21"/>
      <c r="HJ121" s="21"/>
      <c r="HK121" s="21"/>
      <c r="HL121" s="21"/>
      <c r="HM121" s="21"/>
      <c r="HN121" s="21"/>
      <c r="HO121" s="21"/>
      <c r="HP121" s="21"/>
      <c r="HQ121" s="21"/>
      <c r="HR121" s="21"/>
      <c r="HS121" s="21"/>
      <c r="HT121" s="21"/>
      <c r="HU121" s="21"/>
      <c r="HV121" s="21"/>
    </row>
    <row r="122" spans="1:230" ht="18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GZ122" s="21"/>
      <c r="HA122" s="21"/>
      <c r="HB122" s="21"/>
      <c r="HC122" s="21"/>
      <c r="HD122" s="21"/>
      <c r="HE122" s="21"/>
      <c r="HF122" s="21"/>
      <c r="HG122" s="21"/>
      <c r="HH122" s="21"/>
      <c r="HI122" s="21"/>
      <c r="HJ122" s="21"/>
      <c r="HK122" s="21"/>
      <c r="HL122" s="21"/>
      <c r="HM122" s="21"/>
      <c r="HN122" s="21"/>
      <c r="HO122" s="21"/>
      <c r="HP122" s="21"/>
      <c r="HQ122" s="21"/>
      <c r="HR122" s="21"/>
      <c r="HS122" s="21"/>
      <c r="HT122" s="21"/>
      <c r="HU122" s="21"/>
      <c r="HV122" s="21"/>
    </row>
    <row r="123" spans="1:230" ht="18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GZ123" s="21"/>
      <c r="HA123" s="21"/>
      <c r="HB123" s="21"/>
      <c r="HC123" s="21"/>
      <c r="HD123" s="21"/>
      <c r="HE123" s="21"/>
      <c r="HF123" s="21"/>
      <c r="HG123" s="21"/>
      <c r="HH123" s="21"/>
      <c r="HI123" s="21"/>
      <c r="HJ123" s="21"/>
      <c r="HK123" s="21"/>
      <c r="HL123" s="21"/>
      <c r="HM123" s="21"/>
      <c r="HN123" s="21"/>
      <c r="HO123" s="21"/>
      <c r="HP123" s="21"/>
      <c r="HQ123" s="21"/>
      <c r="HR123" s="21"/>
      <c r="HS123" s="21"/>
      <c r="HT123" s="21"/>
      <c r="HU123" s="21"/>
      <c r="HV123" s="21"/>
    </row>
    <row r="124" spans="1:230" ht="18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GZ124" s="21"/>
      <c r="HA124" s="21"/>
      <c r="HB124" s="21"/>
      <c r="HC124" s="21"/>
      <c r="HD124" s="21"/>
      <c r="HE124" s="21"/>
      <c r="HF124" s="21"/>
      <c r="HG124" s="21"/>
      <c r="HH124" s="21"/>
      <c r="HI124" s="21"/>
      <c r="HJ124" s="21"/>
      <c r="HK124" s="21"/>
      <c r="HL124" s="21"/>
      <c r="HM124" s="21"/>
      <c r="HN124" s="21"/>
      <c r="HO124" s="21"/>
      <c r="HP124" s="21"/>
      <c r="HQ124" s="21"/>
      <c r="HR124" s="21"/>
      <c r="HS124" s="21"/>
      <c r="HT124" s="21"/>
      <c r="HU124" s="21"/>
      <c r="HV124" s="21"/>
    </row>
    <row r="125" spans="1:230" ht="18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GZ125" s="21"/>
      <c r="HA125" s="21"/>
      <c r="HB125" s="21"/>
      <c r="HC125" s="21"/>
      <c r="HD125" s="21"/>
      <c r="HE125" s="21"/>
      <c r="HF125" s="21"/>
      <c r="HG125" s="21"/>
      <c r="HH125" s="21"/>
      <c r="HI125" s="21"/>
      <c r="HJ125" s="21"/>
      <c r="HK125" s="21"/>
      <c r="HL125" s="21"/>
      <c r="HM125" s="21"/>
      <c r="HN125" s="21"/>
      <c r="HO125" s="21"/>
      <c r="HP125" s="21"/>
      <c r="HQ125" s="21"/>
      <c r="HR125" s="21"/>
      <c r="HS125" s="21"/>
      <c r="HT125" s="21"/>
      <c r="HU125" s="21"/>
      <c r="HV125" s="21"/>
    </row>
    <row r="126" spans="1:230" ht="18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GZ126" s="21"/>
      <c r="HA126" s="21"/>
      <c r="HB126" s="21"/>
      <c r="HC126" s="21"/>
      <c r="HD126" s="21"/>
      <c r="HE126" s="21"/>
      <c r="HF126" s="21"/>
      <c r="HG126" s="21"/>
      <c r="HH126" s="21"/>
      <c r="HI126" s="21"/>
      <c r="HJ126" s="21"/>
      <c r="HK126" s="21"/>
      <c r="HL126" s="21"/>
      <c r="HM126" s="21"/>
      <c r="HN126" s="21"/>
      <c r="HO126" s="21"/>
      <c r="HP126" s="21"/>
      <c r="HQ126" s="21"/>
      <c r="HR126" s="21"/>
      <c r="HS126" s="21"/>
      <c r="HT126" s="21"/>
      <c r="HU126" s="21"/>
      <c r="HV126" s="21"/>
    </row>
    <row r="127" spans="1:230" ht="18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GZ127" s="21"/>
      <c r="HA127" s="21"/>
      <c r="HB127" s="21"/>
      <c r="HC127" s="21"/>
      <c r="HD127" s="21"/>
      <c r="HE127" s="21"/>
      <c r="HF127" s="21"/>
      <c r="HG127" s="21"/>
      <c r="HH127" s="21"/>
      <c r="HI127" s="21"/>
      <c r="HJ127" s="21"/>
      <c r="HK127" s="21"/>
      <c r="HL127" s="21"/>
      <c r="HM127" s="21"/>
      <c r="HN127" s="21"/>
      <c r="HO127" s="21"/>
      <c r="HP127" s="21"/>
      <c r="HQ127" s="21"/>
      <c r="HR127" s="21"/>
      <c r="HS127" s="21"/>
      <c r="HT127" s="21"/>
      <c r="HU127" s="21"/>
      <c r="HV127" s="21"/>
    </row>
    <row r="128" spans="1:230" ht="1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GZ128" s="21"/>
      <c r="HA128" s="21"/>
      <c r="HB128" s="21"/>
      <c r="HC128" s="21"/>
      <c r="HD128" s="21"/>
      <c r="HE128" s="21"/>
      <c r="HF128" s="21"/>
      <c r="HG128" s="21"/>
      <c r="HH128" s="21"/>
      <c r="HI128" s="21"/>
      <c r="HJ128" s="21"/>
      <c r="HK128" s="21"/>
      <c r="HL128" s="21"/>
      <c r="HM128" s="21"/>
      <c r="HN128" s="21"/>
      <c r="HO128" s="21"/>
      <c r="HP128" s="21"/>
      <c r="HQ128" s="21"/>
      <c r="HR128" s="21"/>
      <c r="HS128" s="21"/>
      <c r="HT128" s="21"/>
      <c r="HU128" s="21"/>
      <c r="HV128" s="21"/>
    </row>
    <row r="129" spans="1:230" ht="18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GZ129" s="21"/>
      <c r="HA129" s="21"/>
      <c r="HB129" s="21"/>
      <c r="HC129" s="21"/>
      <c r="HD129" s="21"/>
      <c r="HE129" s="21"/>
      <c r="HF129" s="21"/>
      <c r="HG129" s="21"/>
      <c r="HH129" s="21"/>
      <c r="HI129" s="21"/>
      <c r="HJ129" s="21"/>
      <c r="HK129" s="21"/>
      <c r="HL129" s="21"/>
      <c r="HM129" s="21"/>
      <c r="HN129" s="21"/>
      <c r="HO129" s="21"/>
      <c r="HP129" s="21"/>
      <c r="HQ129" s="21"/>
      <c r="HR129" s="21"/>
      <c r="HS129" s="21"/>
      <c r="HT129" s="21"/>
      <c r="HU129" s="21"/>
      <c r="HV129" s="21"/>
    </row>
    <row r="130" spans="1:230" ht="18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GZ130" s="21"/>
      <c r="HA130" s="21"/>
      <c r="HB130" s="21"/>
      <c r="HC130" s="21"/>
      <c r="HD130" s="21"/>
      <c r="HE130" s="21"/>
      <c r="HF130" s="21"/>
      <c r="HG130" s="21"/>
      <c r="HH130" s="21"/>
      <c r="HI130" s="21"/>
      <c r="HJ130" s="21"/>
      <c r="HK130" s="21"/>
      <c r="HL130" s="21"/>
      <c r="HM130" s="21"/>
      <c r="HN130" s="21"/>
      <c r="HO130" s="21"/>
      <c r="HP130" s="21"/>
      <c r="HQ130" s="21"/>
      <c r="HR130" s="21"/>
      <c r="HS130" s="21"/>
      <c r="HT130" s="21"/>
      <c r="HU130" s="21"/>
      <c r="HV130" s="21"/>
    </row>
    <row r="131" spans="1:230" ht="18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GZ131" s="21"/>
      <c r="HA131" s="21"/>
      <c r="HB131" s="21"/>
      <c r="HC131" s="21"/>
      <c r="HD131" s="21"/>
      <c r="HE131" s="21"/>
      <c r="HF131" s="21"/>
      <c r="HG131" s="21"/>
      <c r="HH131" s="21"/>
      <c r="HI131" s="21"/>
      <c r="HJ131" s="21"/>
      <c r="HK131" s="21"/>
      <c r="HL131" s="21"/>
      <c r="HM131" s="21"/>
      <c r="HN131" s="21"/>
      <c r="HO131" s="21"/>
      <c r="HP131" s="21"/>
      <c r="HQ131" s="21"/>
      <c r="HR131" s="21"/>
      <c r="HS131" s="21"/>
      <c r="HT131" s="21"/>
      <c r="HU131" s="21"/>
      <c r="HV131" s="21"/>
    </row>
    <row r="132" spans="1:230" ht="18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GZ132" s="21"/>
      <c r="HA132" s="21"/>
      <c r="HB132" s="21"/>
      <c r="HC132" s="21"/>
      <c r="HD132" s="21"/>
      <c r="HE132" s="21"/>
      <c r="HF132" s="21"/>
      <c r="HG132" s="21"/>
      <c r="HH132" s="21"/>
      <c r="HI132" s="21"/>
      <c r="HJ132" s="21"/>
      <c r="HK132" s="21"/>
      <c r="HL132" s="21"/>
      <c r="HM132" s="21"/>
      <c r="HN132" s="21"/>
      <c r="HO132" s="21"/>
      <c r="HP132" s="21"/>
      <c r="HQ132" s="21"/>
      <c r="HR132" s="21"/>
      <c r="HS132" s="21"/>
      <c r="HT132" s="21"/>
      <c r="HU132" s="21"/>
      <c r="HV132" s="21"/>
    </row>
    <row r="133" spans="1:230" ht="18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GZ133" s="21"/>
      <c r="HA133" s="21"/>
      <c r="HB133" s="21"/>
      <c r="HC133" s="21"/>
      <c r="HD133" s="21"/>
      <c r="HE133" s="21"/>
      <c r="HF133" s="21"/>
      <c r="HG133" s="21"/>
      <c r="HH133" s="21"/>
      <c r="HI133" s="21"/>
      <c r="HJ133" s="21"/>
      <c r="HK133" s="21"/>
      <c r="HL133" s="21"/>
      <c r="HM133" s="21"/>
      <c r="HN133" s="21"/>
      <c r="HO133" s="21"/>
      <c r="HP133" s="21"/>
      <c r="HQ133" s="21"/>
      <c r="HR133" s="21"/>
      <c r="HS133" s="21"/>
      <c r="HT133" s="21"/>
      <c r="HU133" s="21"/>
      <c r="HV133" s="21"/>
    </row>
    <row r="134" spans="1:230" ht="18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GZ134" s="21"/>
      <c r="HA134" s="21"/>
      <c r="HB134" s="21"/>
      <c r="HC134" s="21"/>
      <c r="HD134" s="21"/>
      <c r="HE134" s="21"/>
      <c r="HF134" s="21"/>
      <c r="HG134" s="21"/>
      <c r="HH134" s="21"/>
      <c r="HI134" s="21"/>
      <c r="HJ134" s="21"/>
      <c r="HK134" s="21"/>
      <c r="HL134" s="21"/>
      <c r="HM134" s="21"/>
      <c r="HN134" s="21"/>
      <c r="HO134" s="21"/>
      <c r="HP134" s="21"/>
      <c r="HQ134" s="21"/>
      <c r="HR134" s="21"/>
      <c r="HS134" s="21"/>
      <c r="HT134" s="21"/>
      <c r="HU134" s="21"/>
      <c r="HV134" s="21"/>
    </row>
    <row r="135" spans="1:230" ht="18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GZ135" s="21"/>
      <c r="HA135" s="21"/>
      <c r="HB135" s="21"/>
      <c r="HC135" s="21"/>
      <c r="HD135" s="21"/>
      <c r="HE135" s="21"/>
      <c r="HF135" s="21"/>
      <c r="HG135" s="21"/>
      <c r="HH135" s="21"/>
      <c r="HI135" s="21"/>
      <c r="HJ135" s="21"/>
      <c r="HK135" s="21"/>
      <c r="HL135" s="21"/>
      <c r="HM135" s="21"/>
      <c r="HN135" s="21"/>
      <c r="HO135" s="21"/>
      <c r="HP135" s="21"/>
      <c r="HQ135" s="21"/>
      <c r="HR135" s="21"/>
      <c r="HS135" s="21"/>
      <c r="HT135" s="21"/>
      <c r="HU135" s="21"/>
      <c r="HV135" s="21"/>
    </row>
    <row r="136" spans="1:230" ht="18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GZ136" s="21"/>
      <c r="HA136" s="21"/>
      <c r="HB136" s="21"/>
      <c r="HC136" s="21"/>
      <c r="HD136" s="21"/>
      <c r="HE136" s="21"/>
      <c r="HF136" s="21"/>
      <c r="HG136" s="21"/>
      <c r="HH136" s="21"/>
      <c r="HI136" s="21"/>
      <c r="HJ136" s="21"/>
      <c r="HK136" s="21"/>
      <c r="HL136" s="21"/>
      <c r="HM136" s="21"/>
      <c r="HN136" s="21"/>
      <c r="HO136" s="21"/>
      <c r="HP136" s="21"/>
      <c r="HQ136" s="21"/>
      <c r="HR136" s="21"/>
      <c r="HS136" s="21"/>
      <c r="HT136" s="21"/>
      <c r="HU136" s="21"/>
      <c r="HV136" s="21"/>
    </row>
    <row r="137" spans="1:230" ht="18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GZ137" s="21"/>
      <c r="HA137" s="21"/>
      <c r="HB137" s="21"/>
      <c r="HC137" s="21"/>
      <c r="HD137" s="21"/>
      <c r="HE137" s="21"/>
      <c r="HF137" s="21"/>
      <c r="HG137" s="21"/>
      <c r="HH137" s="21"/>
      <c r="HI137" s="21"/>
      <c r="HJ137" s="21"/>
      <c r="HK137" s="21"/>
      <c r="HL137" s="21"/>
      <c r="HM137" s="21"/>
      <c r="HN137" s="21"/>
      <c r="HO137" s="21"/>
      <c r="HP137" s="21"/>
      <c r="HQ137" s="21"/>
      <c r="HR137" s="21"/>
      <c r="HS137" s="21"/>
      <c r="HT137" s="21"/>
      <c r="HU137" s="21"/>
      <c r="HV137" s="21"/>
    </row>
    <row r="138" spans="1:230" ht="1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</row>
    <row r="139" spans="1:230" ht="18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GZ139" s="21"/>
      <c r="HA139" s="21"/>
      <c r="HB139" s="21"/>
      <c r="HC139" s="21"/>
      <c r="HD139" s="21"/>
      <c r="HE139" s="21"/>
      <c r="HF139" s="21"/>
      <c r="HG139" s="21"/>
      <c r="HH139" s="21"/>
      <c r="HI139" s="21"/>
      <c r="HJ139" s="21"/>
      <c r="HK139" s="21"/>
      <c r="HL139" s="21"/>
      <c r="HM139" s="21"/>
      <c r="HN139" s="21"/>
      <c r="HO139" s="21"/>
      <c r="HP139" s="21"/>
      <c r="HQ139" s="21"/>
      <c r="HR139" s="21"/>
      <c r="HS139" s="21"/>
      <c r="HT139" s="21"/>
      <c r="HU139" s="21"/>
      <c r="HV139" s="21"/>
    </row>
    <row r="140" spans="1:230" ht="18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GZ140" s="21"/>
      <c r="HA140" s="21"/>
      <c r="HB140" s="21"/>
      <c r="HC140" s="21"/>
      <c r="HD140" s="21"/>
      <c r="HE140" s="21"/>
      <c r="HF140" s="21"/>
      <c r="HG140" s="21"/>
      <c r="HH140" s="21"/>
      <c r="HI140" s="21"/>
      <c r="HJ140" s="21"/>
      <c r="HK140" s="21"/>
      <c r="HL140" s="21"/>
      <c r="HM140" s="21"/>
      <c r="HN140" s="21"/>
      <c r="HO140" s="21"/>
      <c r="HP140" s="21"/>
      <c r="HQ140" s="21"/>
      <c r="HR140" s="21"/>
      <c r="HS140" s="21"/>
      <c r="HT140" s="21"/>
      <c r="HU140" s="21"/>
      <c r="HV140" s="21"/>
    </row>
    <row r="141" spans="1:230" ht="18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GZ141" s="21"/>
      <c r="HA141" s="21"/>
      <c r="HB141" s="21"/>
      <c r="HC141" s="21"/>
      <c r="HD141" s="21"/>
      <c r="HE141" s="21"/>
      <c r="HF141" s="21"/>
      <c r="HG141" s="21"/>
      <c r="HH141" s="21"/>
      <c r="HI141" s="21"/>
      <c r="HJ141" s="21"/>
      <c r="HK141" s="21"/>
      <c r="HL141" s="21"/>
      <c r="HM141" s="21"/>
      <c r="HN141" s="21"/>
      <c r="HO141" s="21"/>
      <c r="HP141" s="21"/>
      <c r="HQ141" s="21"/>
      <c r="HR141" s="21"/>
      <c r="HS141" s="21"/>
      <c r="HT141" s="21"/>
      <c r="HU141" s="21"/>
      <c r="HV141" s="21"/>
    </row>
    <row r="142" spans="1:230" ht="18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GZ142" s="21"/>
      <c r="HA142" s="21"/>
      <c r="HB142" s="21"/>
      <c r="HC142" s="21"/>
      <c r="HD142" s="21"/>
      <c r="HE142" s="21"/>
      <c r="HF142" s="21"/>
      <c r="HG142" s="21"/>
      <c r="HH142" s="21"/>
      <c r="HI142" s="21"/>
      <c r="HJ142" s="21"/>
      <c r="HK142" s="21"/>
      <c r="HL142" s="21"/>
      <c r="HM142" s="21"/>
      <c r="HN142" s="21"/>
      <c r="HO142" s="21"/>
      <c r="HP142" s="21"/>
      <c r="HQ142" s="21"/>
      <c r="HR142" s="21"/>
      <c r="HS142" s="21"/>
      <c r="HT142" s="21"/>
      <c r="HU142" s="21"/>
      <c r="HV142" s="21"/>
    </row>
    <row r="143" spans="1:230" ht="18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GZ143" s="21"/>
      <c r="HA143" s="21"/>
      <c r="HB143" s="21"/>
      <c r="HC143" s="21"/>
      <c r="HD143" s="21"/>
      <c r="HE143" s="21"/>
      <c r="HF143" s="21"/>
      <c r="HG143" s="21"/>
      <c r="HH143" s="21"/>
      <c r="HI143" s="21"/>
      <c r="HJ143" s="21"/>
      <c r="HK143" s="21"/>
      <c r="HL143" s="21"/>
      <c r="HM143" s="21"/>
      <c r="HN143" s="21"/>
      <c r="HO143" s="21"/>
      <c r="HP143" s="21"/>
      <c r="HQ143" s="21"/>
      <c r="HR143" s="21"/>
      <c r="HS143" s="21"/>
      <c r="HT143" s="21"/>
      <c r="HU143" s="21"/>
      <c r="HV143" s="21"/>
    </row>
    <row r="144" spans="1:230" ht="18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GZ144" s="21"/>
      <c r="HA144" s="21"/>
      <c r="HB144" s="21"/>
      <c r="HC144" s="21"/>
      <c r="HD144" s="21"/>
      <c r="HE144" s="21"/>
      <c r="HF144" s="21"/>
      <c r="HG144" s="21"/>
      <c r="HH144" s="21"/>
      <c r="HI144" s="21"/>
      <c r="HJ144" s="21"/>
      <c r="HK144" s="21"/>
      <c r="HL144" s="21"/>
      <c r="HM144" s="21"/>
      <c r="HN144" s="21"/>
      <c r="HO144" s="21"/>
      <c r="HP144" s="21"/>
      <c r="HQ144" s="21"/>
      <c r="HR144" s="21"/>
      <c r="HS144" s="21"/>
      <c r="HT144" s="21"/>
      <c r="HU144" s="21"/>
      <c r="HV144" s="21"/>
    </row>
    <row r="145" spans="1:230" ht="18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GZ145" s="21"/>
      <c r="HA145" s="21"/>
      <c r="HB145" s="21"/>
      <c r="HC145" s="21"/>
      <c r="HD145" s="21"/>
      <c r="HE145" s="21"/>
      <c r="HF145" s="21"/>
      <c r="HG145" s="21"/>
      <c r="HH145" s="21"/>
      <c r="HI145" s="21"/>
      <c r="HJ145" s="21"/>
      <c r="HK145" s="21"/>
      <c r="HL145" s="21"/>
      <c r="HM145" s="21"/>
      <c r="HN145" s="21"/>
      <c r="HO145" s="21"/>
      <c r="HP145" s="21"/>
      <c r="HQ145" s="21"/>
      <c r="HR145" s="21"/>
      <c r="HS145" s="21"/>
      <c r="HT145" s="21"/>
      <c r="HU145" s="21"/>
      <c r="HV145" s="21"/>
    </row>
    <row r="146" spans="1:230" ht="18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GZ146" s="21"/>
      <c r="HA146" s="21"/>
      <c r="HB146" s="21"/>
      <c r="HC146" s="21"/>
      <c r="HD146" s="21"/>
      <c r="HE146" s="21"/>
      <c r="HF146" s="21"/>
      <c r="HG146" s="21"/>
      <c r="HH146" s="21"/>
      <c r="HI146" s="21"/>
      <c r="HJ146" s="21"/>
      <c r="HK146" s="21"/>
      <c r="HL146" s="21"/>
      <c r="HM146" s="21"/>
      <c r="HN146" s="21"/>
      <c r="HO146" s="21"/>
      <c r="HP146" s="21"/>
      <c r="HQ146" s="21"/>
      <c r="HR146" s="21"/>
      <c r="HS146" s="21"/>
      <c r="HT146" s="21"/>
      <c r="HU146" s="21"/>
      <c r="HV146" s="21"/>
    </row>
    <row r="147" spans="1:230" ht="18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GZ147" s="21"/>
      <c r="HA147" s="21"/>
      <c r="HB147" s="21"/>
      <c r="HC147" s="21"/>
      <c r="HD147" s="21"/>
      <c r="HE147" s="21"/>
      <c r="HF147" s="21"/>
      <c r="HG147" s="21"/>
      <c r="HH147" s="21"/>
      <c r="HI147" s="21"/>
      <c r="HJ147" s="21"/>
      <c r="HK147" s="21"/>
      <c r="HL147" s="21"/>
      <c r="HM147" s="21"/>
      <c r="HN147" s="21"/>
      <c r="HO147" s="21"/>
      <c r="HP147" s="21"/>
      <c r="HQ147" s="21"/>
      <c r="HR147" s="21"/>
      <c r="HS147" s="21"/>
      <c r="HT147" s="21"/>
      <c r="HU147" s="21"/>
      <c r="HV147" s="21"/>
    </row>
    <row r="148" spans="1:230" ht="1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GZ148" s="21"/>
      <c r="HA148" s="21"/>
      <c r="HB148" s="21"/>
      <c r="HC148" s="21"/>
      <c r="HD148" s="21"/>
      <c r="HE148" s="21"/>
      <c r="HF148" s="21"/>
      <c r="HG148" s="21"/>
      <c r="HH148" s="21"/>
      <c r="HI148" s="21"/>
      <c r="HJ148" s="21"/>
      <c r="HK148" s="21"/>
      <c r="HL148" s="21"/>
      <c r="HM148" s="21"/>
      <c r="HN148" s="21"/>
      <c r="HO148" s="21"/>
      <c r="HP148" s="21"/>
      <c r="HQ148" s="21"/>
      <c r="HR148" s="21"/>
      <c r="HS148" s="21"/>
      <c r="HT148" s="21"/>
      <c r="HU148" s="21"/>
      <c r="HV148" s="21"/>
    </row>
    <row r="149" spans="1:230" ht="18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GZ149" s="21"/>
      <c r="HA149" s="21"/>
      <c r="HB149" s="21"/>
      <c r="HC149" s="21"/>
      <c r="HD149" s="21"/>
      <c r="HE149" s="21"/>
      <c r="HF149" s="21"/>
      <c r="HG149" s="21"/>
      <c r="HH149" s="21"/>
      <c r="HI149" s="21"/>
      <c r="HJ149" s="21"/>
      <c r="HK149" s="21"/>
      <c r="HL149" s="21"/>
      <c r="HM149" s="21"/>
      <c r="HN149" s="21"/>
      <c r="HO149" s="21"/>
      <c r="HP149" s="21"/>
      <c r="HQ149" s="21"/>
      <c r="HR149" s="21"/>
      <c r="HS149" s="21"/>
      <c r="HT149" s="21"/>
      <c r="HU149" s="21"/>
      <c r="HV149" s="21"/>
    </row>
    <row r="150" spans="1:230" ht="18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GZ150" s="21"/>
      <c r="HA150" s="21"/>
      <c r="HB150" s="21"/>
      <c r="HC150" s="21"/>
      <c r="HD150" s="21"/>
      <c r="HE150" s="21"/>
      <c r="HF150" s="21"/>
      <c r="HG150" s="21"/>
      <c r="HH150" s="21"/>
      <c r="HI150" s="21"/>
      <c r="HJ150" s="21"/>
      <c r="HK150" s="21"/>
      <c r="HL150" s="21"/>
      <c r="HM150" s="21"/>
      <c r="HN150" s="21"/>
      <c r="HO150" s="21"/>
      <c r="HP150" s="21"/>
      <c r="HQ150" s="21"/>
      <c r="HR150" s="21"/>
      <c r="HS150" s="21"/>
      <c r="HT150" s="21"/>
      <c r="HU150" s="21"/>
      <c r="HV150" s="21"/>
    </row>
  </sheetData>
  <mergeCells count="18">
    <mergeCell ref="BR6:BU6"/>
    <mergeCell ref="BN6:BQ6"/>
    <mergeCell ref="BJ6:BM6"/>
    <mergeCell ref="BF6:BI6"/>
    <mergeCell ref="BB6:BE6"/>
    <mergeCell ref="AX6:BA6"/>
    <mergeCell ref="AT6:AW6"/>
    <mergeCell ref="AP6:AS6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3AEF-1DFF-4FEB-97BB-1762F3D45BDF}">
  <dimension ref="A1:M11"/>
  <sheetViews>
    <sheetView showGridLines="0" workbookViewId="0">
      <selection activeCell="A11" sqref="A11:M11"/>
    </sheetView>
  </sheetViews>
  <sheetFormatPr defaultRowHeight="15"/>
  <cols>
    <col min="1" max="1" width="8.7109375" bestFit="1" customWidth="1"/>
    <col min="2" max="5" width="7.5703125" bestFit="1" customWidth="1"/>
    <col min="6" max="10" width="6.42578125" bestFit="1" customWidth="1"/>
    <col min="11" max="13" width="7.42578125" bestFit="1" customWidth="1"/>
  </cols>
  <sheetData>
    <row r="1" spans="1:13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>
      <c r="A2" s="68" t="s">
        <v>86</v>
      </c>
      <c r="B2">
        <v>0.05</v>
      </c>
      <c r="C2">
        <v>0.06</v>
      </c>
      <c r="D2">
        <v>0.08</v>
      </c>
      <c r="E2">
        <v>0.22</v>
      </c>
      <c r="F2">
        <v>0.4</v>
      </c>
      <c r="G2">
        <v>0.78</v>
      </c>
      <c r="H2">
        <v>1.04</v>
      </c>
      <c r="I2">
        <v>1.37</v>
      </c>
      <c r="J2">
        <v>1.55</v>
      </c>
      <c r="K2">
        <v>1.63</v>
      </c>
      <c r="L2">
        <v>2.0499999999999998</v>
      </c>
      <c r="M2">
        <v>2.0099999999999998</v>
      </c>
    </row>
    <row r="3" spans="1:13">
      <c r="A3" s="68" t="s">
        <v>87</v>
      </c>
      <c r="B3">
        <v>0.06</v>
      </c>
      <c r="C3">
        <v>0.05</v>
      </c>
      <c r="D3">
        <v>0.08</v>
      </c>
      <c r="E3">
        <v>0.22</v>
      </c>
      <c r="F3">
        <v>0.38</v>
      </c>
      <c r="G3">
        <v>0.77</v>
      </c>
      <c r="H3">
        <v>1.02</v>
      </c>
      <c r="I3">
        <v>1.37</v>
      </c>
      <c r="J3">
        <v>1.57</v>
      </c>
      <c r="K3">
        <v>1.66</v>
      </c>
      <c r="L3">
        <v>2.1</v>
      </c>
      <c r="M3">
        <v>2.0699999999999998</v>
      </c>
    </row>
    <row r="4" spans="1:13">
      <c r="A4" s="68" t="s">
        <v>88</v>
      </c>
      <c r="B4">
        <v>0.05</v>
      </c>
      <c r="C4">
        <v>0.06</v>
      </c>
      <c r="D4">
        <v>0.09</v>
      </c>
      <c r="E4">
        <v>0.22</v>
      </c>
      <c r="F4">
        <v>0.41</v>
      </c>
      <c r="G4">
        <v>0.83</v>
      </c>
      <c r="H4">
        <v>1.1000000000000001</v>
      </c>
      <c r="I4">
        <v>1.43</v>
      </c>
      <c r="J4">
        <v>1.62</v>
      </c>
      <c r="K4">
        <v>1.71</v>
      </c>
      <c r="L4">
        <v>2.12</v>
      </c>
      <c r="M4">
        <v>2.09</v>
      </c>
    </row>
    <row r="5" spans="1:13">
      <c r="A5" s="68" t="s">
        <v>89</v>
      </c>
      <c r="B5">
        <v>0.04</v>
      </c>
      <c r="C5">
        <v>0.05</v>
      </c>
      <c r="D5">
        <v>0.1</v>
      </c>
      <c r="E5">
        <v>0.23</v>
      </c>
      <c r="F5">
        <v>0.45</v>
      </c>
      <c r="G5">
        <v>0.88</v>
      </c>
      <c r="H5">
        <v>1.1499999999999999</v>
      </c>
      <c r="I5">
        <v>1.47</v>
      </c>
      <c r="J5">
        <v>1.66</v>
      </c>
      <c r="K5">
        <v>1.73</v>
      </c>
      <c r="L5">
        <v>2.12</v>
      </c>
      <c r="M5">
        <v>2.09</v>
      </c>
    </row>
    <row r="6" spans="1:13">
      <c r="A6" s="68" t="s">
        <v>90</v>
      </c>
      <c r="B6">
        <v>0.05</v>
      </c>
      <c r="C6">
        <v>0.05</v>
      </c>
      <c r="D6">
        <v>0.1</v>
      </c>
      <c r="E6">
        <v>0.24</v>
      </c>
      <c r="F6">
        <v>0.43</v>
      </c>
      <c r="G6">
        <v>0.87</v>
      </c>
      <c r="H6">
        <v>1.17</v>
      </c>
      <c r="I6">
        <v>1.5</v>
      </c>
      <c r="J6">
        <v>1.69</v>
      </c>
      <c r="K6">
        <v>1.76</v>
      </c>
      <c r="L6">
        <v>2.15</v>
      </c>
      <c r="M6">
        <v>2.11</v>
      </c>
    </row>
    <row r="7" spans="1:13">
      <c r="A7" s="68" t="s">
        <v>91</v>
      </c>
      <c r="B7">
        <v>0.05</v>
      </c>
      <c r="C7">
        <v>0.06</v>
      </c>
      <c r="D7">
        <v>0.13</v>
      </c>
      <c r="E7">
        <v>0.28000000000000003</v>
      </c>
      <c r="F7">
        <v>0.46</v>
      </c>
      <c r="G7">
        <v>0.92</v>
      </c>
      <c r="H7">
        <v>1.21</v>
      </c>
      <c r="I7">
        <v>1.53</v>
      </c>
      <c r="J7">
        <v>1.71</v>
      </c>
      <c r="K7">
        <v>1.78</v>
      </c>
      <c r="L7">
        <v>2.15</v>
      </c>
      <c r="M7">
        <v>2.11</v>
      </c>
    </row>
    <row r="8" spans="1:13">
      <c r="A8" s="68" t="s">
        <v>92</v>
      </c>
      <c r="B8">
        <v>0.04</v>
      </c>
      <c r="C8">
        <v>0.05</v>
      </c>
      <c r="D8">
        <v>0.11</v>
      </c>
      <c r="E8">
        <v>0.28000000000000003</v>
      </c>
      <c r="F8">
        <v>0.46</v>
      </c>
      <c r="G8">
        <v>0.9</v>
      </c>
      <c r="H8">
        <v>1.22</v>
      </c>
      <c r="I8">
        <v>1.51</v>
      </c>
      <c r="J8">
        <v>1.69</v>
      </c>
      <c r="K8">
        <v>1.75</v>
      </c>
      <c r="L8">
        <v>2.13</v>
      </c>
      <c r="M8">
        <v>2.08</v>
      </c>
    </row>
    <row r="9" spans="1:13">
      <c r="A9" s="68" t="s">
        <v>93</v>
      </c>
      <c r="B9">
        <v>0.04</v>
      </c>
      <c r="C9">
        <v>0.06</v>
      </c>
      <c r="D9">
        <v>0.12</v>
      </c>
      <c r="E9">
        <v>0.27</v>
      </c>
      <c r="F9">
        <v>0.48</v>
      </c>
      <c r="G9">
        <v>0.92</v>
      </c>
      <c r="H9">
        <v>1.21</v>
      </c>
      <c r="I9">
        <v>1.5</v>
      </c>
      <c r="J9">
        <v>1.67</v>
      </c>
      <c r="K9">
        <v>1.74</v>
      </c>
      <c r="L9">
        <v>2.13</v>
      </c>
      <c r="M9">
        <v>2.08</v>
      </c>
    </row>
    <row r="10" spans="1:13">
      <c r="A10" s="68" t="s">
        <v>94</v>
      </c>
      <c r="B10">
        <v>0.05</v>
      </c>
      <c r="C10">
        <v>0.05</v>
      </c>
      <c r="D10">
        <v>0.12</v>
      </c>
      <c r="E10">
        <v>0.28000000000000003</v>
      </c>
      <c r="F10">
        <v>0.47</v>
      </c>
      <c r="G10">
        <v>0.91</v>
      </c>
      <c r="H10">
        <v>1.18</v>
      </c>
      <c r="I10">
        <v>1.47</v>
      </c>
      <c r="J10">
        <v>1.64</v>
      </c>
      <c r="K10">
        <v>1.7</v>
      </c>
      <c r="L10">
        <v>2.1</v>
      </c>
      <c r="M10">
        <v>2.0499999999999998</v>
      </c>
    </row>
    <row r="11" spans="1:13">
      <c r="A11" s="68" t="s">
        <v>95</v>
      </c>
      <c r="B11">
        <v>0.05</v>
      </c>
      <c r="C11">
        <v>0.05</v>
      </c>
      <c r="D11">
        <v>0.13</v>
      </c>
      <c r="E11">
        <v>0.3</v>
      </c>
      <c r="F11">
        <v>0.51</v>
      </c>
      <c r="G11">
        <v>0.99</v>
      </c>
      <c r="H11">
        <v>1.26</v>
      </c>
      <c r="I11">
        <v>1.55</v>
      </c>
      <c r="J11">
        <v>1.72</v>
      </c>
      <c r="K11">
        <v>1.78</v>
      </c>
      <c r="L11">
        <v>2.1800000000000002</v>
      </c>
      <c r="M11">
        <v>2.12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66C7-BBA5-40F1-961A-85140213CDB1}">
  <dimension ref="B1:G30"/>
  <sheetViews>
    <sheetView showGridLines="0" zoomScale="130" zoomScaleNormal="130" workbookViewId="0">
      <selection activeCell="B30" sqref="B1:F30"/>
    </sheetView>
  </sheetViews>
  <sheetFormatPr defaultRowHeight="15"/>
  <cols>
    <col min="2" max="2" width="15" bestFit="1" customWidth="1"/>
    <col min="3" max="6" width="7.7109375" customWidth="1"/>
    <col min="7" max="7" width="15.42578125" bestFit="1" customWidth="1"/>
  </cols>
  <sheetData>
    <row r="1" spans="2:7" s="82" customFormat="1" ht="42" customHeight="1">
      <c r="B1" s="84" t="s">
        <v>158</v>
      </c>
      <c r="C1" s="83" t="s">
        <v>156</v>
      </c>
      <c r="D1" s="83"/>
      <c r="E1" s="83" t="s">
        <v>157</v>
      </c>
      <c r="F1" s="83"/>
      <c r="G1" s="84" t="s">
        <v>159</v>
      </c>
    </row>
    <row r="2" spans="2:7">
      <c r="B2" s="85"/>
      <c r="C2" s="61">
        <v>2019</v>
      </c>
      <c r="D2" s="61">
        <v>2020</v>
      </c>
      <c r="E2" s="61">
        <v>2019</v>
      </c>
      <c r="F2" s="61">
        <v>2020</v>
      </c>
      <c r="G2" s="85"/>
    </row>
    <row r="3" spans="2:7">
      <c r="B3" s="3" t="s">
        <v>104</v>
      </c>
      <c r="C3" s="80">
        <v>10.7</v>
      </c>
      <c r="D3" s="80">
        <v>10.7</v>
      </c>
      <c r="E3" s="80">
        <v>119.8</v>
      </c>
      <c r="F3" s="80">
        <v>118.6</v>
      </c>
      <c r="G3" s="3" t="s">
        <v>104</v>
      </c>
    </row>
    <row r="4" spans="2:7">
      <c r="B4" s="3" t="s">
        <v>105</v>
      </c>
      <c r="C4" s="80">
        <v>11.5</v>
      </c>
      <c r="D4" s="80">
        <v>11.5</v>
      </c>
      <c r="E4" s="80">
        <v>99.7</v>
      </c>
      <c r="F4" s="80">
        <v>99.5</v>
      </c>
      <c r="G4" s="3" t="s">
        <v>106</v>
      </c>
    </row>
    <row r="5" spans="2:7">
      <c r="B5" s="3" t="s">
        <v>107</v>
      </c>
      <c r="C5" s="80">
        <v>8.1</v>
      </c>
      <c r="D5" s="80">
        <v>7.9</v>
      </c>
      <c r="E5" s="80">
        <v>116.2</v>
      </c>
      <c r="F5" s="80">
        <v>114.4</v>
      </c>
      <c r="G5" s="3" t="s">
        <v>108</v>
      </c>
    </row>
    <row r="6" spans="2:7">
      <c r="B6" s="3" t="s">
        <v>109</v>
      </c>
      <c r="C6" s="80">
        <v>13.1</v>
      </c>
      <c r="D6" s="80">
        <v>13</v>
      </c>
      <c r="E6" s="80">
        <v>122.6</v>
      </c>
      <c r="F6" s="80">
        <v>121.4</v>
      </c>
      <c r="G6" s="3" t="s">
        <v>110</v>
      </c>
    </row>
    <row r="7" spans="2:7">
      <c r="B7" s="3" t="s">
        <v>111</v>
      </c>
      <c r="C7" s="80">
        <v>4.4000000000000004</v>
      </c>
      <c r="D7" s="80">
        <v>4.4000000000000004</v>
      </c>
      <c r="E7" s="80">
        <v>106.6</v>
      </c>
      <c r="F7" s="80">
        <v>106.6</v>
      </c>
      <c r="G7" s="3" t="s">
        <v>112</v>
      </c>
    </row>
    <row r="8" spans="2:7">
      <c r="B8" s="3" t="s">
        <v>113</v>
      </c>
      <c r="C8" s="80">
        <v>1.2</v>
      </c>
      <c r="D8" s="80">
        <v>1.2</v>
      </c>
      <c r="E8" s="80">
        <v>140</v>
      </c>
      <c r="F8" s="80">
        <v>138.6</v>
      </c>
      <c r="G8" s="3" t="s">
        <v>114</v>
      </c>
    </row>
    <row r="9" spans="2:7">
      <c r="B9" s="3" t="s">
        <v>115</v>
      </c>
      <c r="C9" s="80">
        <v>7.2</v>
      </c>
      <c r="D9" s="80">
        <v>7.1</v>
      </c>
      <c r="E9" s="80">
        <v>125.5</v>
      </c>
      <c r="F9" s="80">
        <v>123.3</v>
      </c>
      <c r="G9" s="3" t="s">
        <v>116</v>
      </c>
    </row>
    <row r="10" spans="2:7">
      <c r="B10" s="3" t="s">
        <v>117</v>
      </c>
      <c r="C10" s="80">
        <v>2</v>
      </c>
      <c r="D10" s="80">
        <v>1.9</v>
      </c>
      <c r="E10" s="80">
        <v>147.19999999999999</v>
      </c>
      <c r="F10" s="80">
        <v>145.19999999999999</v>
      </c>
      <c r="G10" s="3" t="s">
        <v>117</v>
      </c>
    </row>
    <row r="11" spans="2:7">
      <c r="B11" s="3" t="s">
        <v>118</v>
      </c>
      <c r="C11" s="80">
        <v>7.2</v>
      </c>
      <c r="D11" s="80">
        <v>7.1</v>
      </c>
      <c r="E11" s="80">
        <v>129.19999999999999</v>
      </c>
      <c r="F11" s="80">
        <v>128.5</v>
      </c>
      <c r="G11" s="3" t="s">
        <v>119</v>
      </c>
    </row>
    <row r="12" spans="2:7">
      <c r="B12" s="3" t="s">
        <v>120</v>
      </c>
      <c r="C12" s="80">
        <v>72</v>
      </c>
      <c r="D12" s="80">
        <v>72.8</v>
      </c>
      <c r="E12" s="80">
        <v>110.6</v>
      </c>
      <c r="F12" s="80">
        <v>111.5</v>
      </c>
      <c r="G12" s="3" t="s">
        <v>121</v>
      </c>
    </row>
    <row r="13" spans="2:7">
      <c r="B13" s="3" t="s">
        <v>122</v>
      </c>
      <c r="C13" s="80">
        <v>11.9</v>
      </c>
      <c r="D13" s="80">
        <v>11.4</v>
      </c>
      <c r="E13" s="80">
        <v>113.4</v>
      </c>
      <c r="F13" s="80">
        <v>109.5</v>
      </c>
      <c r="G13" s="3" t="s">
        <v>123</v>
      </c>
    </row>
    <row r="14" spans="2:7">
      <c r="B14" s="3" t="s">
        <v>124</v>
      </c>
      <c r="C14" s="80">
        <v>55.4</v>
      </c>
      <c r="D14" s="80">
        <v>55.6</v>
      </c>
      <c r="E14" s="80">
        <v>118.4</v>
      </c>
      <c r="F14" s="80">
        <v>119</v>
      </c>
      <c r="G14" s="3" t="s">
        <v>125</v>
      </c>
    </row>
    <row r="15" spans="2:7">
      <c r="B15" s="3" t="s">
        <v>126</v>
      </c>
      <c r="C15" s="80">
        <v>5.2</v>
      </c>
      <c r="D15" s="80">
        <v>5.2</v>
      </c>
      <c r="E15" s="80">
        <v>105.7</v>
      </c>
      <c r="F15" s="80">
        <v>106</v>
      </c>
      <c r="G15" s="3" t="s">
        <v>127</v>
      </c>
    </row>
    <row r="16" spans="2:7">
      <c r="B16" s="3" t="s">
        <v>128</v>
      </c>
      <c r="C16" s="80">
        <v>4.7</v>
      </c>
      <c r="D16" s="80">
        <v>4.7</v>
      </c>
      <c r="E16" s="80">
        <v>168.8</v>
      </c>
      <c r="F16" s="80">
        <v>174.2</v>
      </c>
      <c r="G16" s="3" t="s">
        <v>129</v>
      </c>
    </row>
    <row r="17" spans="2:7">
      <c r="B17" s="3" t="s">
        <v>130</v>
      </c>
      <c r="C17" s="80">
        <v>0.8</v>
      </c>
      <c r="D17" s="80">
        <v>0.9</v>
      </c>
      <c r="E17" s="80">
        <v>135.80000000000001</v>
      </c>
      <c r="F17" s="80">
        <v>142.19999999999999</v>
      </c>
      <c r="G17" s="3" t="s">
        <v>131</v>
      </c>
    </row>
    <row r="18" spans="2:7">
      <c r="B18" s="3" t="s">
        <v>132</v>
      </c>
      <c r="C18" s="80">
        <v>2.1</v>
      </c>
      <c r="D18" s="80">
        <v>2.1</v>
      </c>
      <c r="E18" s="80">
        <v>108.7</v>
      </c>
      <c r="F18" s="80">
        <v>108.8</v>
      </c>
      <c r="G18" s="3" t="s">
        <v>133</v>
      </c>
    </row>
    <row r="19" spans="2:7">
      <c r="B19" s="3" t="s">
        <v>134</v>
      </c>
      <c r="C19" s="80">
        <v>0.6</v>
      </c>
      <c r="D19" s="80">
        <v>0.6</v>
      </c>
      <c r="E19" s="80">
        <v>144.1</v>
      </c>
      <c r="F19" s="80">
        <v>143.4</v>
      </c>
      <c r="G19" s="3" t="s">
        <v>134</v>
      </c>
    </row>
    <row r="20" spans="2:7">
      <c r="B20" s="3" t="s">
        <v>135</v>
      </c>
      <c r="C20" s="80">
        <v>21.8</v>
      </c>
      <c r="D20" s="80">
        <v>21.4</v>
      </c>
      <c r="E20" s="80">
        <v>127.3</v>
      </c>
      <c r="F20" s="80">
        <v>125</v>
      </c>
      <c r="G20" s="3" t="s">
        <v>136</v>
      </c>
    </row>
    <row r="21" spans="2:7">
      <c r="B21" s="3" t="s">
        <v>137</v>
      </c>
      <c r="C21" s="80">
        <v>107.2</v>
      </c>
      <c r="D21" s="80">
        <v>107.5</v>
      </c>
      <c r="E21" s="80">
        <v>128.4</v>
      </c>
      <c r="F21" s="80">
        <v>128.30000000000001</v>
      </c>
      <c r="G21" s="3" t="s">
        <v>138</v>
      </c>
    </row>
    <row r="22" spans="2:7">
      <c r="B22" s="3" t="s">
        <v>6</v>
      </c>
      <c r="C22" s="80">
        <v>48.4</v>
      </c>
      <c r="D22" s="80">
        <v>49.4</v>
      </c>
      <c r="E22" s="80">
        <v>127.7</v>
      </c>
      <c r="F22" s="80">
        <v>130.4</v>
      </c>
      <c r="G22" s="3" t="s">
        <v>139</v>
      </c>
    </row>
    <row r="23" spans="2:7">
      <c r="B23" s="3" t="s">
        <v>140</v>
      </c>
      <c r="C23" s="80">
        <v>11.9</v>
      </c>
      <c r="D23" s="80">
        <v>11.9</v>
      </c>
      <c r="E23" s="80">
        <v>116.5</v>
      </c>
      <c r="F23" s="80">
        <v>116.3</v>
      </c>
      <c r="G23" s="3" t="s">
        <v>141</v>
      </c>
    </row>
    <row r="24" spans="2:7">
      <c r="B24" s="3" t="s">
        <v>142</v>
      </c>
      <c r="C24" s="80">
        <v>22.7</v>
      </c>
      <c r="D24" s="80">
        <v>22.6</v>
      </c>
      <c r="E24" s="80">
        <v>117.1</v>
      </c>
      <c r="F24" s="80">
        <v>117.4</v>
      </c>
      <c r="G24" s="3" t="s">
        <v>143</v>
      </c>
    </row>
    <row r="25" spans="2:7">
      <c r="B25" s="3" t="s">
        <v>144</v>
      </c>
      <c r="C25" s="80">
        <v>7.4</v>
      </c>
      <c r="D25" s="80">
        <v>7.3</v>
      </c>
      <c r="E25" s="80">
        <v>135.6</v>
      </c>
      <c r="F25" s="80">
        <v>133.5</v>
      </c>
      <c r="G25" s="3" t="s">
        <v>145</v>
      </c>
    </row>
    <row r="26" spans="2:7">
      <c r="B26" s="3" t="s">
        <v>146</v>
      </c>
      <c r="C26" s="80">
        <v>2.5</v>
      </c>
      <c r="D26" s="80">
        <v>2.6</v>
      </c>
      <c r="E26" s="80">
        <v>120.8</v>
      </c>
      <c r="F26" s="80">
        <v>122.7</v>
      </c>
      <c r="G26" s="3" t="s">
        <v>147</v>
      </c>
    </row>
    <row r="27" spans="2:7">
      <c r="B27" s="3" t="s">
        <v>148</v>
      </c>
      <c r="C27" s="80">
        <v>12.9</v>
      </c>
      <c r="D27" s="80">
        <v>13</v>
      </c>
      <c r="E27" s="80">
        <v>128.5</v>
      </c>
      <c r="F27" s="80">
        <v>128.30000000000001</v>
      </c>
      <c r="G27" s="3" t="s">
        <v>149</v>
      </c>
    </row>
    <row r="28" spans="2:7">
      <c r="B28" s="3" t="s">
        <v>150</v>
      </c>
      <c r="C28" s="80">
        <v>10.3</v>
      </c>
      <c r="D28" s="80">
        <v>10.3</v>
      </c>
      <c r="E28" s="80">
        <v>106.1</v>
      </c>
      <c r="F28" s="80">
        <v>107</v>
      </c>
      <c r="G28" s="3" t="s">
        <v>151</v>
      </c>
    </row>
    <row r="29" spans="2:7">
      <c r="B29" s="3" t="s">
        <v>154</v>
      </c>
      <c r="C29" s="80">
        <v>79.8</v>
      </c>
      <c r="D29" s="80">
        <v>79</v>
      </c>
      <c r="E29" s="80">
        <v>118.2</v>
      </c>
      <c r="F29" s="80">
        <v>116.4</v>
      </c>
      <c r="G29" s="3" t="s">
        <v>155</v>
      </c>
    </row>
    <row r="30" spans="2:7">
      <c r="B30" s="3" t="s">
        <v>152</v>
      </c>
      <c r="C30" s="80">
        <v>79.5</v>
      </c>
      <c r="D30" s="80">
        <v>77.8</v>
      </c>
      <c r="E30" s="80">
        <v>131.30000000000001</v>
      </c>
      <c r="F30" s="80">
        <v>128.69999999999999</v>
      </c>
      <c r="G30" s="3" t="s">
        <v>153</v>
      </c>
    </row>
  </sheetData>
  <mergeCells count="4">
    <mergeCell ref="C1:D1"/>
    <mergeCell ref="E1:F1"/>
    <mergeCell ref="B1:B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8F1E-1654-49B8-B8DA-A487B5A91117}">
  <dimension ref="A1:H888"/>
  <sheetViews>
    <sheetView showGridLines="0" workbookViewId="0">
      <selection activeCell="I12" sqref="I12"/>
    </sheetView>
  </sheetViews>
  <sheetFormatPr defaultRowHeight="15"/>
  <cols>
    <col min="1" max="1" width="8.7109375" bestFit="1" customWidth="1"/>
    <col min="3" max="3" width="13.28515625" bestFit="1" customWidth="1"/>
    <col min="4" max="4" width="14.140625" bestFit="1" customWidth="1"/>
    <col min="5" max="5" width="36.5703125" bestFit="1" customWidth="1"/>
    <col min="6" max="6" width="23.28515625" bestFit="1" customWidth="1"/>
    <col min="7" max="7" width="23.42578125" bestFit="1" customWidth="1"/>
    <col min="8" max="8" width="6.5703125" style="2" bestFit="1" customWidth="1"/>
  </cols>
  <sheetData>
    <row r="1" spans="1:8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s="2" t="s">
        <v>180</v>
      </c>
    </row>
    <row r="2" spans="1:8">
      <c r="A2">
        <v>0</v>
      </c>
      <c r="B2">
        <v>3</v>
      </c>
      <c r="C2" t="s">
        <v>181</v>
      </c>
      <c r="D2" t="s">
        <v>182</v>
      </c>
      <c r="E2">
        <v>22</v>
      </c>
      <c r="F2">
        <v>1</v>
      </c>
      <c r="G2">
        <v>0</v>
      </c>
      <c r="H2" s="2">
        <v>7.25</v>
      </c>
    </row>
    <row r="3" spans="1:8">
      <c r="A3">
        <v>1</v>
      </c>
      <c r="B3">
        <v>1</v>
      </c>
      <c r="C3" t="s">
        <v>183</v>
      </c>
      <c r="D3" t="s">
        <v>184</v>
      </c>
      <c r="E3">
        <v>38</v>
      </c>
      <c r="F3">
        <v>1</v>
      </c>
      <c r="G3">
        <v>0</v>
      </c>
      <c r="H3" s="2">
        <v>71.283299999999997</v>
      </c>
    </row>
    <row r="4" spans="1:8">
      <c r="A4">
        <v>1</v>
      </c>
      <c r="B4">
        <v>3</v>
      </c>
      <c r="C4" t="s">
        <v>185</v>
      </c>
      <c r="D4" t="s">
        <v>184</v>
      </c>
      <c r="E4">
        <v>26</v>
      </c>
      <c r="F4">
        <v>0</v>
      </c>
      <c r="G4">
        <v>0</v>
      </c>
      <c r="H4" s="2">
        <v>7.9249999999999998</v>
      </c>
    </row>
    <row r="5" spans="1:8">
      <c r="A5">
        <v>1</v>
      </c>
      <c r="B5">
        <v>1</v>
      </c>
      <c r="C5" t="s">
        <v>186</v>
      </c>
      <c r="D5" t="s">
        <v>184</v>
      </c>
      <c r="E5">
        <v>35</v>
      </c>
      <c r="F5">
        <v>1</v>
      </c>
      <c r="G5">
        <v>0</v>
      </c>
      <c r="H5" s="2">
        <v>53.1</v>
      </c>
    </row>
    <row r="6" spans="1:8">
      <c r="A6">
        <v>0</v>
      </c>
      <c r="B6">
        <v>3</v>
      </c>
      <c r="C6" t="s">
        <v>187</v>
      </c>
      <c r="D6" t="s">
        <v>182</v>
      </c>
      <c r="E6">
        <v>35</v>
      </c>
      <c r="F6">
        <v>0</v>
      </c>
      <c r="G6">
        <v>0</v>
      </c>
      <c r="H6" s="2">
        <v>8.0500000000000007</v>
      </c>
    </row>
    <row r="7" spans="1:8">
      <c r="A7">
        <v>0</v>
      </c>
      <c r="B7">
        <v>3</v>
      </c>
      <c r="C7" t="s">
        <v>188</v>
      </c>
      <c r="D7" t="s">
        <v>182</v>
      </c>
      <c r="E7">
        <v>27</v>
      </c>
      <c r="F7">
        <v>0</v>
      </c>
      <c r="G7">
        <v>0</v>
      </c>
      <c r="H7" s="2">
        <v>8.4582999999999995</v>
      </c>
    </row>
    <row r="8" spans="1:8">
      <c r="A8">
        <v>0</v>
      </c>
      <c r="B8">
        <v>1</v>
      </c>
      <c r="C8" t="s">
        <v>189</v>
      </c>
      <c r="D8" t="s">
        <v>182</v>
      </c>
      <c r="E8">
        <v>54</v>
      </c>
      <c r="F8">
        <v>0</v>
      </c>
      <c r="G8">
        <v>0</v>
      </c>
      <c r="H8" s="2">
        <v>51.862499999999997</v>
      </c>
    </row>
    <row r="9" spans="1:8">
      <c r="A9">
        <v>0</v>
      </c>
      <c r="B9">
        <v>3</v>
      </c>
      <c r="C9" t="s">
        <v>190</v>
      </c>
      <c r="D9" t="s">
        <v>182</v>
      </c>
      <c r="E9">
        <v>2</v>
      </c>
      <c r="F9">
        <v>3</v>
      </c>
      <c r="G9">
        <v>1</v>
      </c>
      <c r="H9" s="2">
        <v>21.074999999999999</v>
      </c>
    </row>
    <row r="10" spans="1:8">
      <c r="A10">
        <v>1</v>
      </c>
      <c r="B10">
        <v>3</v>
      </c>
      <c r="C10" t="s">
        <v>191</v>
      </c>
      <c r="D10" t="s">
        <v>184</v>
      </c>
      <c r="E10">
        <v>27</v>
      </c>
      <c r="F10">
        <v>0</v>
      </c>
      <c r="G10">
        <v>2</v>
      </c>
      <c r="H10" s="2">
        <v>11.1333</v>
      </c>
    </row>
    <row r="11" spans="1:8">
      <c r="A11">
        <v>1</v>
      </c>
      <c r="B11">
        <v>2</v>
      </c>
      <c r="C11" t="s">
        <v>192</v>
      </c>
      <c r="D11" t="s">
        <v>184</v>
      </c>
      <c r="E11">
        <v>14</v>
      </c>
      <c r="F11">
        <v>1</v>
      </c>
      <c r="G11">
        <v>0</v>
      </c>
      <c r="H11" s="2">
        <v>30.070799999999998</v>
      </c>
    </row>
    <row r="12" spans="1:8">
      <c r="A12">
        <v>1</v>
      </c>
      <c r="B12">
        <v>3</v>
      </c>
      <c r="C12" t="s">
        <v>193</v>
      </c>
      <c r="D12" t="s">
        <v>184</v>
      </c>
      <c r="E12">
        <v>4</v>
      </c>
      <c r="F12">
        <v>1</v>
      </c>
      <c r="G12">
        <v>1</v>
      </c>
      <c r="H12" s="2">
        <v>16.7</v>
      </c>
    </row>
    <row r="13" spans="1:8">
      <c r="A13">
        <v>1</v>
      </c>
      <c r="B13">
        <v>1</v>
      </c>
      <c r="C13" t="s">
        <v>194</v>
      </c>
      <c r="D13" t="s">
        <v>184</v>
      </c>
      <c r="E13">
        <v>58</v>
      </c>
      <c r="F13">
        <v>0</v>
      </c>
      <c r="G13">
        <v>0</v>
      </c>
      <c r="H13" s="2">
        <v>26.55</v>
      </c>
    </row>
    <row r="14" spans="1:8">
      <c r="A14">
        <v>0</v>
      </c>
      <c r="B14">
        <v>3</v>
      </c>
      <c r="C14" t="s">
        <v>195</v>
      </c>
      <c r="D14" t="s">
        <v>182</v>
      </c>
      <c r="E14">
        <v>20</v>
      </c>
      <c r="F14">
        <v>0</v>
      </c>
      <c r="G14">
        <v>0</v>
      </c>
      <c r="H14" s="2">
        <v>8.0500000000000007</v>
      </c>
    </row>
    <row r="15" spans="1:8">
      <c r="A15">
        <v>0</v>
      </c>
      <c r="B15">
        <v>3</v>
      </c>
      <c r="C15" t="s">
        <v>196</v>
      </c>
      <c r="D15" t="s">
        <v>182</v>
      </c>
      <c r="E15">
        <v>39</v>
      </c>
      <c r="F15">
        <v>1</v>
      </c>
      <c r="G15">
        <v>5</v>
      </c>
      <c r="H15" s="2">
        <v>31.274999999999999</v>
      </c>
    </row>
    <row r="16" spans="1:8">
      <c r="A16">
        <v>0</v>
      </c>
      <c r="B16">
        <v>3</v>
      </c>
      <c r="C16" t="s">
        <v>197</v>
      </c>
      <c r="D16" t="s">
        <v>184</v>
      </c>
      <c r="E16">
        <v>14</v>
      </c>
      <c r="F16">
        <v>0</v>
      </c>
      <c r="G16">
        <v>0</v>
      </c>
      <c r="H16" s="2">
        <v>7.8541999999999996</v>
      </c>
    </row>
    <row r="17" spans="1:8">
      <c r="A17">
        <v>1</v>
      </c>
      <c r="B17">
        <v>2</v>
      </c>
      <c r="C17" t="s">
        <v>198</v>
      </c>
      <c r="D17" t="s">
        <v>184</v>
      </c>
      <c r="E17">
        <v>55</v>
      </c>
      <c r="F17">
        <v>0</v>
      </c>
      <c r="G17">
        <v>0</v>
      </c>
      <c r="H17" s="2">
        <v>16</v>
      </c>
    </row>
    <row r="18" spans="1:8">
      <c r="A18">
        <v>0</v>
      </c>
      <c r="B18">
        <v>3</v>
      </c>
      <c r="C18" t="s">
        <v>199</v>
      </c>
      <c r="D18" t="s">
        <v>182</v>
      </c>
      <c r="E18">
        <v>2</v>
      </c>
      <c r="F18">
        <v>4</v>
      </c>
      <c r="G18">
        <v>1</v>
      </c>
      <c r="H18" s="2">
        <v>29.125</v>
      </c>
    </row>
    <row r="19" spans="1:8">
      <c r="A19">
        <v>1</v>
      </c>
      <c r="B19">
        <v>2</v>
      </c>
      <c r="C19" t="s">
        <v>200</v>
      </c>
      <c r="D19" t="s">
        <v>182</v>
      </c>
      <c r="E19">
        <v>23</v>
      </c>
      <c r="F19">
        <v>0</v>
      </c>
      <c r="G19">
        <v>0</v>
      </c>
      <c r="H19" s="2">
        <v>13</v>
      </c>
    </row>
    <row r="20" spans="1:8">
      <c r="A20">
        <v>0</v>
      </c>
      <c r="B20">
        <v>3</v>
      </c>
      <c r="C20" t="s">
        <v>201</v>
      </c>
      <c r="D20" t="s">
        <v>184</v>
      </c>
      <c r="E20">
        <v>31</v>
      </c>
      <c r="F20">
        <v>1</v>
      </c>
      <c r="G20">
        <v>0</v>
      </c>
      <c r="H20" s="2">
        <v>18</v>
      </c>
    </row>
    <row r="21" spans="1:8">
      <c r="A21">
        <v>1</v>
      </c>
      <c r="B21">
        <v>3</v>
      </c>
      <c r="C21" t="s">
        <v>202</v>
      </c>
      <c r="D21" t="s">
        <v>184</v>
      </c>
      <c r="E21">
        <v>22</v>
      </c>
      <c r="F21">
        <v>0</v>
      </c>
      <c r="G21">
        <v>0</v>
      </c>
      <c r="H21" s="2">
        <v>7.2249999999999996</v>
      </c>
    </row>
    <row r="22" spans="1:8">
      <c r="A22">
        <v>0</v>
      </c>
      <c r="B22">
        <v>2</v>
      </c>
      <c r="C22" t="s">
        <v>203</v>
      </c>
      <c r="D22" t="s">
        <v>182</v>
      </c>
      <c r="E22">
        <v>35</v>
      </c>
      <c r="F22">
        <v>0</v>
      </c>
      <c r="G22">
        <v>0</v>
      </c>
      <c r="H22" s="2">
        <v>26</v>
      </c>
    </row>
    <row r="23" spans="1:8">
      <c r="A23">
        <v>1</v>
      </c>
      <c r="B23">
        <v>2</v>
      </c>
      <c r="C23" t="s">
        <v>204</v>
      </c>
      <c r="D23" t="s">
        <v>182</v>
      </c>
      <c r="E23">
        <v>34</v>
      </c>
      <c r="F23">
        <v>0</v>
      </c>
      <c r="G23">
        <v>0</v>
      </c>
      <c r="H23" s="2">
        <v>13</v>
      </c>
    </row>
    <row r="24" spans="1:8">
      <c r="A24">
        <v>1</v>
      </c>
      <c r="B24">
        <v>3</v>
      </c>
      <c r="C24" t="s">
        <v>205</v>
      </c>
      <c r="D24" t="s">
        <v>184</v>
      </c>
      <c r="E24">
        <v>15</v>
      </c>
      <c r="F24">
        <v>0</v>
      </c>
      <c r="G24">
        <v>0</v>
      </c>
      <c r="H24" s="2">
        <v>8.0291999999999994</v>
      </c>
    </row>
    <row r="25" spans="1:8">
      <c r="A25">
        <v>1</v>
      </c>
      <c r="B25">
        <v>1</v>
      </c>
      <c r="C25" t="s">
        <v>206</v>
      </c>
      <c r="D25" t="s">
        <v>182</v>
      </c>
      <c r="E25">
        <v>28</v>
      </c>
      <c r="F25">
        <v>0</v>
      </c>
      <c r="G25">
        <v>0</v>
      </c>
      <c r="H25" s="2">
        <v>35.5</v>
      </c>
    </row>
    <row r="26" spans="1:8">
      <c r="A26">
        <v>0</v>
      </c>
      <c r="B26">
        <v>3</v>
      </c>
      <c r="C26" t="s">
        <v>207</v>
      </c>
      <c r="D26" t="s">
        <v>184</v>
      </c>
      <c r="E26">
        <v>8</v>
      </c>
      <c r="F26">
        <v>3</v>
      </c>
      <c r="G26">
        <v>1</v>
      </c>
      <c r="H26" s="2">
        <v>21.074999999999999</v>
      </c>
    </row>
    <row r="27" spans="1:8">
      <c r="A27">
        <v>1</v>
      </c>
      <c r="B27">
        <v>3</v>
      </c>
      <c r="C27" t="s">
        <v>208</v>
      </c>
      <c r="D27" t="s">
        <v>184</v>
      </c>
      <c r="E27">
        <v>38</v>
      </c>
      <c r="F27">
        <v>1</v>
      </c>
      <c r="G27">
        <v>5</v>
      </c>
      <c r="H27" s="2">
        <v>31.387499999999999</v>
      </c>
    </row>
    <row r="28" spans="1:8">
      <c r="A28">
        <v>0</v>
      </c>
      <c r="B28">
        <v>3</v>
      </c>
      <c r="C28" t="s">
        <v>209</v>
      </c>
      <c r="D28" t="s">
        <v>182</v>
      </c>
      <c r="E28">
        <v>26</v>
      </c>
      <c r="F28">
        <v>0</v>
      </c>
      <c r="G28">
        <v>0</v>
      </c>
      <c r="H28" s="2">
        <v>7.2249999999999996</v>
      </c>
    </row>
    <row r="29" spans="1:8">
      <c r="A29">
        <v>0</v>
      </c>
      <c r="B29">
        <v>1</v>
      </c>
      <c r="C29" t="s">
        <v>210</v>
      </c>
      <c r="D29" t="s">
        <v>182</v>
      </c>
      <c r="E29">
        <v>19</v>
      </c>
      <c r="F29">
        <v>3</v>
      </c>
      <c r="G29">
        <v>2</v>
      </c>
      <c r="H29" s="2">
        <v>263</v>
      </c>
    </row>
    <row r="30" spans="1:8">
      <c r="A30">
        <v>1</v>
      </c>
      <c r="B30">
        <v>3</v>
      </c>
      <c r="C30" t="s">
        <v>211</v>
      </c>
      <c r="D30" t="s">
        <v>184</v>
      </c>
      <c r="E30">
        <v>24</v>
      </c>
      <c r="F30">
        <v>0</v>
      </c>
      <c r="G30">
        <v>0</v>
      </c>
      <c r="H30" s="2">
        <v>7.8792</v>
      </c>
    </row>
    <row r="31" spans="1:8">
      <c r="A31">
        <v>0</v>
      </c>
      <c r="B31">
        <v>3</v>
      </c>
      <c r="C31" t="s">
        <v>212</v>
      </c>
      <c r="D31" t="s">
        <v>182</v>
      </c>
      <c r="E31">
        <v>23</v>
      </c>
      <c r="F31">
        <v>0</v>
      </c>
      <c r="G31">
        <v>0</v>
      </c>
      <c r="H31" s="2">
        <v>7.8958000000000004</v>
      </c>
    </row>
    <row r="32" spans="1:8">
      <c r="A32">
        <v>0</v>
      </c>
      <c r="B32">
        <v>1</v>
      </c>
      <c r="C32" t="s">
        <v>213</v>
      </c>
      <c r="D32" t="s">
        <v>182</v>
      </c>
      <c r="E32">
        <v>40</v>
      </c>
      <c r="F32">
        <v>0</v>
      </c>
      <c r="G32">
        <v>0</v>
      </c>
      <c r="H32" s="2">
        <v>27.720800000000001</v>
      </c>
    </row>
    <row r="33" spans="1:8">
      <c r="A33">
        <v>1</v>
      </c>
      <c r="B33">
        <v>1</v>
      </c>
      <c r="C33" t="s">
        <v>214</v>
      </c>
      <c r="D33" t="s">
        <v>184</v>
      </c>
      <c r="E33">
        <v>48</v>
      </c>
      <c r="F33">
        <v>1</v>
      </c>
      <c r="G33">
        <v>0</v>
      </c>
      <c r="H33" s="2">
        <v>146.52080000000001</v>
      </c>
    </row>
    <row r="34" spans="1:8">
      <c r="A34">
        <v>1</v>
      </c>
      <c r="B34">
        <v>3</v>
      </c>
      <c r="C34" t="s">
        <v>215</v>
      </c>
      <c r="D34" t="s">
        <v>184</v>
      </c>
      <c r="E34">
        <v>18</v>
      </c>
      <c r="F34">
        <v>0</v>
      </c>
      <c r="G34">
        <v>0</v>
      </c>
      <c r="H34" s="2">
        <v>7.75</v>
      </c>
    </row>
    <row r="35" spans="1:8">
      <c r="A35">
        <v>0</v>
      </c>
      <c r="B35">
        <v>2</v>
      </c>
      <c r="C35" t="s">
        <v>216</v>
      </c>
      <c r="D35" t="s">
        <v>182</v>
      </c>
      <c r="E35">
        <v>66</v>
      </c>
      <c r="F35">
        <v>0</v>
      </c>
      <c r="G35">
        <v>0</v>
      </c>
      <c r="H35" s="2">
        <v>10.5</v>
      </c>
    </row>
    <row r="36" spans="1:8">
      <c r="A36">
        <v>0</v>
      </c>
      <c r="B36">
        <v>1</v>
      </c>
      <c r="C36" t="s">
        <v>217</v>
      </c>
      <c r="D36" t="s">
        <v>182</v>
      </c>
      <c r="E36">
        <v>28</v>
      </c>
      <c r="F36">
        <v>1</v>
      </c>
      <c r="G36">
        <v>0</v>
      </c>
      <c r="H36" s="2">
        <v>82.1708</v>
      </c>
    </row>
    <row r="37" spans="1:8">
      <c r="A37">
        <v>0</v>
      </c>
      <c r="B37">
        <v>1</v>
      </c>
      <c r="C37" t="s">
        <v>218</v>
      </c>
      <c r="D37" t="s">
        <v>182</v>
      </c>
      <c r="E37">
        <v>42</v>
      </c>
      <c r="F37">
        <v>1</v>
      </c>
      <c r="G37">
        <v>0</v>
      </c>
      <c r="H37" s="2">
        <v>52</v>
      </c>
    </row>
    <row r="38" spans="1:8">
      <c r="A38">
        <v>1</v>
      </c>
      <c r="B38">
        <v>3</v>
      </c>
      <c r="C38" t="s">
        <v>219</v>
      </c>
      <c r="D38" t="s">
        <v>182</v>
      </c>
      <c r="E38">
        <v>18</v>
      </c>
      <c r="F38">
        <v>0</v>
      </c>
      <c r="G38">
        <v>0</v>
      </c>
      <c r="H38" s="2">
        <v>7.2291999999999996</v>
      </c>
    </row>
    <row r="39" spans="1:8">
      <c r="A39">
        <v>0</v>
      </c>
      <c r="B39">
        <v>3</v>
      </c>
      <c r="C39" t="s">
        <v>220</v>
      </c>
      <c r="D39" t="s">
        <v>182</v>
      </c>
      <c r="E39">
        <v>21</v>
      </c>
      <c r="F39">
        <v>0</v>
      </c>
      <c r="G39">
        <v>0</v>
      </c>
      <c r="H39" s="2">
        <v>8.0500000000000007</v>
      </c>
    </row>
    <row r="40" spans="1:8">
      <c r="A40">
        <v>0</v>
      </c>
      <c r="B40">
        <v>3</v>
      </c>
      <c r="C40" t="s">
        <v>221</v>
      </c>
      <c r="D40" t="s">
        <v>184</v>
      </c>
      <c r="E40">
        <v>18</v>
      </c>
      <c r="F40">
        <v>2</v>
      </c>
      <c r="G40">
        <v>0</v>
      </c>
      <c r="H40" s="2">
        <v>18</v>
      </c>
    </row>
    <row r="41" spans="1:8">
      <c r="A41">
        <v>1</v>
      </c>
      <c r="B41">
        <v>3</v>
      </c>
      <c r="C41" t="s">
        <v>222</v>
      </c>
      <c r="D41" t="s">
        <v>184</v>
      </c>
      <c r="E41">
        <v>14</v>
      </c>
      <c r="F41">
        <v>1</v>
      </c>
      <c r="G41">
        <v>0</v>
      </c>
      <c r="H41" s="2">
        <v>11.2417</v>
      </c>
    </row>
    <row r="42" spans="1:8">
      <c r="A42">
        <v>0</v>
      </c>
      <c r="B42">
        <v>3</v>
      </c>
      <c r="C42" t="s">
        <v>223</v>
      </c>
      <c r="D42" t="s">
        <v>184</v>
      </c>
      <c r="E42">
        <v>40</v>
      </c>
      <c r="F42">
        <v>1</v>
      </c>
      <c r="G42">
        <v>0</v>
      </c>
      <c r="H42" s="2">
        <v>9.4749999999999996</v>
      </c>
    </row>
    <row r="43" spans="1:8">
      <c r="A43">
        <v>0</v>
      </c>
      <c r="B43">
        <v>2</v>
      </c>
      <c r="C43" t="s">
        <v>224</v>
      </c>
      <c r="D43" t="s">
        <v>184</v>
      </c>
      <c r="E43">
        <v>27</v>
      </c>
      <c r="F43">
        <v>1</v>
      </c>
      <c r="G43">
        <v>0</v>
      </c>
      <c r="H43" s="2">
        <v>21</v>
      </c>
    </row>
    <row r="44" spans="1:8">
      <c r="A44">
        <v>1</v>
      </c>
      <c r="B44">
        <v>2</v>
      </c>
      <c r="C44" t="s">
        <v>225</v>
      </c>
      <c r="D44" t="s">
        <v>184</v>
      </c>
      <c r="E44">
        <v>3</v>
      </c>
      <c r="F44">
        <v>1</v>
      </c>
      <c r="G44">
        <v>2</v>
      </c>
      <c r="H44" s="2">
        <v>41.5792</v>
      </c>
    </row>
    <row r="45" spans="1:8">
      <c r="A45">
        <v>1</v>
      </c>
      <c r="B45">
        <v>3</v>
      </c>
      <c r="C45" t="s">
        <v>226</v>
      </c>
      <c r="D45" t="s">
        <v>184</v>
      </c>
      <c r="E45">
        <v>19</v>
      </c>
      <c r="F45">
        <v>0</v>
      </c>
      <c r="G45">
        <v>0</v>
      </c>
      <c r="H45" s="2">
        <v>7.8792</v>
      </c>
    </row>
    <row r="46" spans="1:8">
      <c r="A46">
        <v>0</v>
      </c>
      <c r="B46">
        <v>3</v>
      </c>
      <c r="C46" t="s">
        <v>227</v>
      </c>
      <c r="D46" t="s">
        <v>182</v>
      </c>
      <c r="E46">
        <v>30</v>
      </c>
      <c r="F46">
        <v>0</v>
      </c>
      <c r="G46">
        <v>0</v>
      </c>
      <c r="H46" s="2">
        <v>8.0500000000000007</v>
      </c>
    </row>
    <row r="47" spans="1:8">
      <c r="A47">
        <v>0</v>
      </c>
      <c r="B47">
        <v>3</v>
      </c>
      <c r="C47" t="s">
        <v>228</v>
      </c>
      <c r="D47" t="s">
        <v>182</v>
      </c>
      <c r="E47">
        <v>20</v>
      </c>
      <c r="F47">
        <v>1</v>
      </c>
      <c r="G47">
        <v>0</v>
      </c>
      <c r="H47" s="2">
        <v>15.5</v>
      </c>
    </row>
    <row r="48" spans="1:8">
      <c r="A48">
        <v>1</v>
      </c>
      <c r="B48">
        <v>3</v>
      </c>
      <c r="C48" t="s">
        <v>229</v>
      </c>
      <c r="D48" t="s">
        <v>184</v>
      </c>
      <c r="E48">
        <v>27</v>
      </c>
      <c r="F48">
        <v>0</v>
      </c>
      <c r="G48">
        <v>0</v>
      </c>
      <c r="H48" s="2">
        <v>7.75</v>
      </c>
    </row>
    <row r="49" spans="1:8">
      <c r="A49">
        <v>0</v>
      </c>
      <c r="B49">
        <v>3</v>
      </c>
      <c r="C49" t="s">
        <v>230</v>
      </c>
      <c r="D49" t="s">
        <v>182</v>
      </c>
      <c r="E49">
        <v>16</v>
      </c>
      <c r="F49">
        <v>2</v>
      </c>
      <c r="G49">
        <v>0</v>
      </c>
      <c r="H49" s="2">
        <v>21.679200000000002</v>
      </c>
    </row>
    <row r="50" spans="1:8">
      <c r="A50">
        <v>0</v>
      </c>
      <c r="B50">
        <v>3</v>
      </c>
      <c r="C50" t="s">
        <v>231</v>
      </c>
      <c r="D50" t="s">
        <v>184</v>
      </c>
      <c r="E50">
        <v>18</v>
      </c>
      <c r="F50">
        <v>1</v>
      </c>
      <c r="G50">
        <v>0</v>
      </c>
      <c r="H50" s="2">
        <v>17.8</v>
      </c>
    </row>
    <row r="51" spans="1:8">
      <c r="A51">
        <v>0</v>
      </c>
      <c r="B51">
        <v>3</v>
      </c>
      <c r="C51" t="s">
        <v>232</v>
      </c>
      <c r="D51" t="s">
        <v>182</v>
      </c>
      <c r="E51">
        <v>7</v>
      </c>
      <c r="F51">
        <v>4</v>
      </c>
      <c r="G51">
        <v>1</v>
      </c>
      <c r="H51" s="2">
        <v>39.6875</v>
      </c>
    </row>
    <row r="52" spans="1:8">
      <c r="A52">
        <v>0</v>
      </c>
      <c r="B52">
        <v>3</v>
      </c>
      <c r="C52" t="s">
        <v>233</v>
      </c>
      <c r="D52" t="s">
        <v>182</v>
      </c>
      <c r="E52">
        <v>21</v>
      </c>
      <c r="F52">
        <v>0</v>
      </c>
      <c r="G52">
        <v>0</v>
      </c>
      <c r="H52" s="2">
        <v>7.8</v>
      </c>
    </row>
    <row r="53" spans="1:8">
      <c r="A53">
        <v>1</v>
      </c>
      <c r="B53">
        <v>1</v>
      </c>
      <c r="C53" t="s">
        <v>234</v>
      </c>
      <c r="D53" t="s">
        <v>184</v>
      </c>
      <c r="E53">
        <v>49</v>
      </c>
      <c r="F53">
        <v>1</v>
      </c>
      <c r="G53">
        <v>0</v>
      </c>
      <c r="H53" s="2">
        <v>76.729200000000006</v>
      </c>
    </row>
    <row r="54" spans="1:8">
      <c r="A54">
        <v>1</v>
      </c>
      <c r="B54">
        <v>2</v>
      </c>
      <c r="C54" t="s">
        <v>235</v>
      </c>
      <c r="D54" t="s">
        <v>184</v>
      </c>
      <c r="E54">
        <v>29</v>
      </c>
      <c r="F54">
        <v>1</v>
      </c>
      <c r="G54">
        <v>0</v>
      </c>
      <c r="H54" s="2">
        <v>26</v>
      </c>
    </row>
    <row r="55" spans="1:8">
      <c r="A55">
        <v>0</v>
      </c>
      <c r="B55">
        <v>1</v>
      </c>
      <c r="C55" t="s">
        <v>236</v>
      </c>
      <c r="D55" t="s">
        <v>182</v>
      </c>
      <c r="E55">
        <v>65</v>
      </c>
      <c r="F55">
        <v>0</v>
      </c>
      <c r="G55">
        <v>1</v>
      </c>
      <c r="H55" s="2">
        <v>61.979199999999999</v>
      </c>
    </row>
    <row r="56" spans="1:8">
      <c r="A56">
        <v>1</v>
      </c>
      <c r="B56">
        <v>1</v>
      </c>
      <c r="C56" t="s">
        <v>237</v>
      </c>
      <c r="D56" t="s">
        <v>182</v>
      </c>
      <c r="E56">
        <v>46</v>
      </c>
      <c r="F56">
        <v>0</v>
      </c>
      <c r="G56">
        <v>0</v>
      </c>
      <c r="H56" s="2">
        <v>35.5</v>
      </c>
    </row>
    <row r="57" spans="1:8">
      <c r="A57">
        <v>1</v>
      </c>
      <c r="B57">
        <v>2</v>
      </c>
      <c r="C57" t="s">
        <v>238</v>
      </c>
      <c r="D57" t="s">
        <v>184</v>
      </c>
      <c r="E57">
        <v>21</v>
      </c>
      <c r="F57">
        <v>0</v>
      </c>
      <c r="G57">
        <v>0</v>
      </c>
      <c r="H57" s="2">
        <v>10.5</v>
      </c>
    </row>
    <row r="58" spans="1:8">
      <c r="A58">
        <v>0</v>
      </c>
      <c r="B58">
        <v>3</v>
      </c>
      <c r="C58" t="s">
        <v>239</v>
      </c>
      <c r="D58" t="s">
        <v>182</v>
      </c>
      <c r="E58">
        <v>28.5</v>
      </c>
      <c r="F58">
        <v>0</v>
      </c>
      <c r="G58">
        <v>0</v>
      </c>
      <c r="H58" s="2">
        <v>7.2291999999999996</v>
      </c>
    </row>
    <row r="59" spans="1:8">
      <c r="A59">
        <v>1</v>
      </c>
      <c r="B59">
        <v>2</v>
      </c>
      <c r="C59" t="s">
        <v>240</v>
      </c>
      <c r="D59" t="s">
        <v>184</v>
      </c>
      <c r="E59">
        <v>5</v>
      </c>
      <c r="F59">
        <v>1</v>
      </c>
      <c r="G59">
        <v>2</v>
      </c>
      <c r="H59" s="2">
        <v>27.75</v>
      </c>
    </row>
    <row r="60" spans="1:8">
      <c r="A60">
        <v>0</v>
      </c>
      <c r="B60">
        <v>3</v>
      </c>
      <c r="C60" t="s">
        <v>241</v>
      </c>
      <c r="D60" t="s">
        <v>182</v>
      </c>
      <c r="E60">
        <v>11</v>
      </c>
      <c r="F60">
        <v>5</v>
      </c>
      <c r="G60">
        <v>2</v>
      </c>
      <c r="H60" s="2">
        <v>46.9</v>
      </c>
    </row>
    <row r="61" spans="1:8">
      <c r="A61">
        <v>0</v>
      </c>
      <c r="B61">
        <v>3</v>
      </c>
      <c r="C61" t="s">
        <v>242</v>
      </c>
      <c r="D61" t="s">
        <v>182</v>
      </c>
      <c r="E61">
        <v>22</v>
      </c>
      <c r="F61">
        <v>0</v>
      </c>
      <c r="G61">
        <v>0</v>
      </c>
      <c r="H61" s="2">
        <v>7.2291999999999996</v>
      </c>
    </row>
    <row r="62" spans="1:8">
      <c r="A62">
        <v>1</v>
      </c>
      <c r="B62">
        <v>1</v>
      </c>
      <c r="C62" t="s">
        <v>243</v>
      </c>
      <c r="D62" t="s">
        <v>184</v>
      </c>
      <c r="E62">
        <v>38</v>
      </c>
      <c r="F62">
        <v>0</v>
      </c>
      <c r="G62">
        <v>0</v>
      </c>
      <c r="H62" s="2">
        <v>80</v>
      </c>
    </row>
    <row r="63" spans="1:8">
      <c r="A63">
        <v>0</v>
      </c>
      <c r="B63">
        <v>1</v>
      </c>
      <c r="C63" t="s">
        <v>244</v>
      </c>
      <c r="D63" t="s">
        <v>182</v>
      </c>
      <c r="E63">
        <v>45</v>
      </c>
      <c r="F63">
        <v>1</v>
      </c>
      <c r="G63">
        <v>0</v>
      </c>
      <c r="H63" s="2">
        <v>83.474999999999994</v>
      </c>
    </row>
    <row r="64" spans="1:8">
      <c r="A64">
        <v>0</v>
      </c>
      <c r="B64">
        <v>3</v>
      </c>
      <c r="C64" t="s">
        <v>245</v>
      </c>
      <c r="D64" t="s">
        <v>182</v>
      </c>
      <c r="E64">
        <v>4</v>
      </c>
      <c r="F64">
        <v>3</v>
      </c>
      <c r="G64">
        <v>2</v>
      </c>
      <c r="H64" s="2">
        <v>27.9</v>
      </c>
    </row>
    <row r="65" spans="1:8">
      <c r="A65">
        <v>0</v>
      </c>
      <c r="B65">
        <v>1</v>
      </c>
      <c r="C65" t="s">
        <v>246</v>
      </c>
      <c r="D65" t="s">
        <v>182</v>
      </c>
      <c r="E65">
        <v>64</v>
      </c>
      <c r="F65">
        <v>0</v>
      </c>
      <c r="G65">
        <v>0</v>
      </c>
      <c r="H65" s="2">
        <v>27.720800000000001</v>
      </c>
    </row>
    <row r="66" spans="1:8">
      <c r="A66">
        <v>1</v>
      </c>
      <c r="B66">
        <v>3</v>
      </c>
      <c r="C66" t="s">
        <v>247</v>
      </c>
      <c r="D66" t="s">
        <v>182</v>
      </c>
      <c r="E66">
        <v>7</v>
      </c>
      <c r="F66">
        <v>1</v>
      </c>
      <c r="G66">
        <v>1</v>
      </c>
      <c r="H66" s="2">
        <v>15.245799999999999</v>
      </c>
    </row>
    <row r="67" spans="1:8">
      <c r="A67">
        <v>1</v>
      </c>
      <c r="B67">
        <v>2</v>
      </c>
      <c r="C67" t="s">
        <v>248</v>
      </c>
      <c r="D67" t="s">
        <v>184</v>
      </c>
      <c r="E67">
        <v>29</v>
      </c>
      <c r="F67">
        <v>0</v>
      </c>
      <c r="G67">
        <v>0</v>
      </c>
      <c r="H67" s="2">
        <v>10.5</v>
      </c>
    </row>
    <row r="68" spans="1:8">
      <c r="A68">
        <v>0</v>
      </c>
      <c r="B68">
        <v>3</v>
      </c>
      <c r="C68" t="s">
        <v>249</v>
      </c>
      <c r="D68" t="s">
        <v>182</v>
      </c>
      <c r="E68">
        <v>19</v>
      </c>
      <c r="F68">
        <v>0</v>
      </c>
      <c r="G68">
        <v>0</v>
      </c>
      <c r="H68" s="2">
        <v>8.1583000000000006</v>
      </c>
    </row>
    <row r="69" spans="1:8">
      <c r="A69">
        <v>1</v>
      </c>
      <c r="B69">
        <v>3</v>
      </c>
      <c r="C69" t="s">
        <v>250</v>
      </c>
      <c r="D69" t="s">
        <v>184</v>
      </c>
      <c r="E69">
        <v>17</v>
      </c>
      <c r="F69">
        <v>4</v>
      </c>
      <c r="G69">
        <v>2</v>
      </c>
      <c r="H69" s="2">
        <v>7.9249999999999998</v>
      </c>
    </row>
    <row r="70" spans="1:8">
      <c r="A70">
        <v>0</v>
      </c>
      <c r="B70">
        <v>3</v>
      </c>
      <c r="C70" t="s">
        <v>251</v>
      </c>
      <c r="D70" t="s">
        <v>182</v>
      </c>
      <c r="E70">
        <v>26</v>
      </c>
      <c r="F70">
        <v>2</v>
      </c>
      <c r="G70">
        <v>0</v>
      </c>
      <c r="H70" s="2">
        <v>8.6624999999999996</v>
      </c>
    </row>
    <row r="71" spans="1:8">
      <c r="A71">
        <v>0</v>
      </c>
      <c r="B71">
        <v>2</v>
      </c>
      <c r="C71" t="s">
        <v>252</v>
      </c>
      <c r="D71" t="s">
        <v>182</v>
      </c>
      <c r="E71">
        <v>32</v>
      </c>
      <c r="F71">
        <v>0</v>
      </c>
      <c r="G71">
        <v>0</v>
      </c>
      <c r="H71" s="2">
        <v>10.5</v>
      </c>
    </row>
    <row r="72" spans="1:8">
      <c r="A72">
        <v>0</v>
      </c>
      <c r="B72">
        <v>3</v>
      </c>
      <c r="C72" t="s">
        <v>253</v>
      </c>
      <c r="D72" t="s">
        <v>184</v>
      </c>
      <c r="E72">
        <v>16</v>
      </c>
      <c r="F72">
        <v>5</v>
      </c>
      <c r="G72">
        <v>2</v>
      </c>
      <c r="H72" s="2">
        <v>46.9</v>
      </c>
    </row>
    <row r="73" spans="1:8">
      <c r="A73">
        <v>0</v>
      </c>
      <c r="B73">
        <v>2</v>
      </c>
      <c r="C73" t="s">
        <v>254</v>
      </c>
      <c r="D73" t="s">
        <v>182</v>
      </c>
      <c r="E73">
        <v>21</v>
      </c>
      <c r="F73">
        <v>0</v>
      </c>
      <c r="G73">
        <v>0</v>
      </c>
      <c r="H73" s="2">
        <v>73.5</v>
      </c>
    </row>
    <row r="74" spans="1:8">
      <c r="A74">
        <v>0</v>
      </c>
      <c r="B74">
        <v>3</v>
      </c>
      <c r="C74" t="s">
        <v>255</v>
      </c>
      <c r="D74" t="s">
        <v>182</v>
      </c>
      <c r="E74">
        <v>26</v>
      </c>
      <c r="F74">
        <v>1</v>
      </c>
      <c r="G74">
        <v>0</v>
      </c>
      <c r="H74" s="2">
        <v>14.4542</v>
      </c>
    </row>
    <row r="75" spans="1:8">
      <c r="A75">
        <v>1</v>
      </c>
      <c r="B75">
        <v>3</v>
      </c>
      <c r="C75" t="s">
        <v>256</v>
      </c>
      <c r="D75" t="s">
        <v>182</v>
      </c>
      <c r="E75">
        <v>32</v>
      </c>
      <c r="F75">
        <v>0</v>
      </c>
      <c r="G75">
        <v>0</v>
      </c>
      <c r="H75" s="2">
        <v>56.495800000000003</v>
      </c>
    </row>
    <row r="76" spans="1:8">
      <c r="A76">
        <v>0</v>
      </c>
      <c r="B76">
        <v>3</v>
      </c>
      <c r="C76" t="s">
        <v>257</v>
      </c>
      <c r="D76" t="s">
        <v>182</v>
      </c>
      <c r="E76">
        <v>25</v>
      </c>
      <c r="F76">
        <v>0</v>
      </c>
      <c r="G76">
        <v>0</v>
      </c>
      <c r="H76" s="2">
        <v>7.65</v>
      </c>
    </row>
    <row r="77" spans="1:8">
      <c r="A77">
        <v>0</v>
      </c>
      <c r="B77">
        <v>3</v>
      </c>
      <c r="C77" t="s">
        <v>258</v>
      </c>
      <c r="D77" t="s">
        <v>182</v>
      </c>
      <c r="E77">
        <v>23</v>
      </c>
      <c r="F77">
        <v>0</v>
      </c>
      <c r="G77">
        <v>0</v>
      </c>
      <c r="H77" s="2">
        <v>7.8958000000000004</v>
      </c>
    </row>
    <row r="78" spans="1:8">
      <c r="A78">
        <v>0</v>
      </c>
      <c r="B78">
        <v>3</v>
      </c>
      <c r="C78" t="s">
        <v>259</v>
      </c>
      <c r="D78" t="s">
        <v>182</v>
      </c>
      <c r="E78">
        <v>28</v>
      </c>
      <c r="F78">
        <v>0</v>
      </c>
      <c r="G78">
        <v>0</v>
      </c>
      <c r="H78" s="2">
        <v>8.0500000000000007</v>
      </c>
    </row>
    <row r="79" spans="1:8">
      <c r="A79">
        <v>1</v>
      </c>
      <c r="B79">
        <v>2</v>
      </c>
      <c r="C79" t="s">
        <v>260</v>
      </c>
      <c r="D79" t="s">
        <v>182</v>
      </c>
      <c r="E79">
        <v>0.83</v>
      </c>
      <c r="F79">
        <v>0</v>
      </c>
      <c r="G79">
        <v>2</v>
      </c>
      <c r="H79" s="2">
        <v>29</v>
      </c>
    </row>
    <row r="80" spans="1:8">
      <c r="A80">
        <v>1</v>
      </c>
      <c r="B80">
        <v>3</v>
      </c>
      <c r="C80" t="s">
        <v>261</v>
      </c>
      <c r="D80" t="s">
        <v>184</v>
      </c>
      <c r="E80">
        <v>30</v>
      </c>
      <c r="F80">
        <v>0</v>
      </c>
      <c r="G80">
        <v>0</v>
      </c>
      <c r="H80" s="2">
        <v>12.475</v>
      </c>
    </row>
    <row r="81" spans="1:8">
      <c r="A81">
        <v>0</v>
      </c>
      <c r="B81">
        <v>3</v>
      </c>
      <c r="C81" t="s">
        <v>262</v>
      </c>
      <c r="D81" t="s">
        <v>182</v>
      </c>
      <c r="E81">
        <v>22</v>
      </c>
      <c r="F81">
        <v>0</v>
      </c>
      <c r="G81">
        <v>0</v>
      </c>
      <c r="H81" s="2">
        <v>9</v>
      </c>
    </row>
    <row r="82" spans="1:8">
      <c r="A82">
        <v>1</v>
      </c>
      <c r="B82">
        <v>3</v>
      </c>
      <c r="C82" t="s">
        <v>263</v>
      </c>
      <c r="D82" t="s">
        <v>182</v>
      </c>
      <c r="E82">
        <v>29</v>
      </c>
      <c r="F82">
        <v>0</v>
      </c>
      <c r="G82">
        <v>0</v>
      </c>
      <c r="H82" s="2">
        <v>9.5</v>
      </c>
    </row>
    <row r="83" spans="1:8">
      <c r="A83">
        <v>1</v>
      </c>
      <c r="B83">
        <v>3</v>
      </c>
      <c r="C83" t="s">
        <v>264</v>
      </c>
      <c r="D83" t="s">
        <v>184</v>
      </c>
      <c r="E83">
        <v>31</v>
      </c>
      <c r="F83">
        <v>0</v>
      </c>
      <c r="G83">
        <v>0</v>
      </c>
      <c r="H83" s="2">
        <v>7.7874999999999996</v>
      </c>
    </row>
    <row r="84" spans="1:8">
      <c r="A84">
        <v>0</v>
      </c>
      <c r="B84">
        <v>1</v>
      </c>
      <c r="C84" t="s">
        <v>265</v>
      </c>
      <c r="D84" t="s">
        <v>182</v>
      </c>
      <c r="E84">
        <v>28</v>
      </c>
      <c r="F84">
        <v>0</v>
      </c>
      <c r="G84">
        <v>0</v>
      </c>
      <c r="H84" s="2">
        <v>47.1</v>
      </c>
    </row>
    <row r="85" spans="1:8">
      <c r="A85">
        <v>1</v>
      </c>
      <c r="B85">
        <v>2</v>
      </c>
      <c r="C85" t="s">
        <v>266</v>
      </c>
      <c r="D85" t="s">
        <v>184</v>
      </c>
      <c r="E85">
        <v>17</v>
      </c>
      <c r="F85">
        <v>0</v>
      </c>
      <c r="G85">
        <v>0</v>
      </c>
      <c r="H85" s="2">
        <v>10.5</v>
      </c>
    </row>
    <row r="86" spans="1:8">
      <c r="A86">
        <v>1</v>
      </c>
      <c r="B86">
        <v>3</v>
      </c>
      <c r="C86" t="s">
        <v>267</v>
      </c>
      <c r="D86" t="s">
        <v>184</v>
      </c>
      <c r="E86">
        <v>33</v>
      </c>
      <c r="F86">
        <v>3</v>
      </c>
      <c r="G86">
        <v>0</v>
      </c>
      <c r="H86" s="2">
        <v>15.85</v>
      </c>
    </row>
    <row r="87" spans="1:8">
      <c r="A87">
        <v>0</v>
      </c>
      <c r="B87">
        <v>3</v>
      </c>
      <c r="C87" t="s">
        <v>268</v>
      </c>
      <c r="D87" t="s">
        <v>182</v>
      </c>
      <c r="E87">
        <v>16</v>
      </c>
      <c r="F87">
        <v>1</v>
      </c>
      <c r="G87">
        <v>3</v>
      </c>
      <c r="H87" s="2">
        <v>34.375</v>
      </c>
    </row>
    <row r="88" spans="1:8">
      <c r="A88">
        <v>0</v>
      </c>
      <c r="B88">
        <v>3</v>
      </c>
      <c r="C88" t="s">
        <v>269</v>
      </c>
      <c r="D88" t="s">
        <v>182</v>
      </c>
      <c r="E88">
        <v>20</v>
      </c>
      <c r="F88">
        <v>0</v>
      </c>
      <c r="G88">
        <v>0</v>
      </c>
      <c r="H88" s="2">
        <v>8.0500000000000007</v>
      </c>
    </row>
    <row r="89" spans="1:8">
      <c r="A89">
        <v>1</v>
      </c>
      <c r="B89">
        <v>1</v>
      </c>
      <c r="C89" t="s">
        <v>270</v>
      </c>
      <c r="D89" t="s">
        <v>184</v>
      </c>
      <c r="E89">
        <v>23</v>
      </c>
      <c r="F89">
        <v>3</v>
      </c>
      <c r="G89">
        <v>2</v>
      </c>
      <c r="H89" s="2">
        <v>263</v>
      </c>
    </row>
    <row r="90" spans="1:8">
      <c r="A90">
        <v>0</v>
      </c>
      <c r="B90">
        <v>3</v>
      </c>
      <c r="C90" t="s">
        <v>271</v>
      </c>
      <c r="D90" t="s">
        <v>182</v>
      </c>
      <c r="E90">
        <v>24</v>
      </c>
      <c r="F90">
        <v>0</v>
      </c>
      <c r="G90">
        <v>0</v>
      </c>
      <c r="H90" s="2">
        <v>8.0500000000000007</v>
      </c>
    </row>
    <row r="91" spans="1:8">
      <c r="A91">
        <v>0</v>
      </c>
      <c r="B91">
        <v>3</v>
      </c>
      <c r="C91" t="s">
        <v>272</v>
      </c>
      <c r="D91" t="s">
        <v>182</v>
      </c>
      <c r="E91">
        <v>29</v>
      </c>
      <c r="F91">
        <v>0</v>
      </c>
      <c r="G91">
        <v>0</v>
      </c>
      <c r="H91" s="2">
        <v>8.0500000000000007</v>
      </c>
    </row>
    <row r="92" spans="1:8">
      <c r="A92">
        <v>0</v>
      </c>
      <c r="B92">
        <v>3</v>
      </c>
      <c r="C92" t="s">
        <v>273</v>
      </c>
      <c r="D92" t="s">
        <v>182</v>
      </c>
      <c r="E92">
        <v>20</v>
      </c>
      <c r="F92">
        <v>0</v>
      </c>
      <c r="G92">
        <v>0</v>
      </c>
      <c r="H92" s="2">
        <v>7.8541999999999996</v>
      </c>
    </row>
    <row r="93" spans="1:8">
      <c r="A93">
        <v>0</v>
      </c>
      <c r="B93">
        <v>1</v>
      </c>
      <c r="C93" t="s">
        <v>274</v>
      </c>
      <c r="D93" t="s">
        <v>182</v>
      </c>
      <c r="E93">
        <v>46</v>
      </c>
      <c r="F93">
        <v>1</v>
      </c>
      <c r="G93">
        <v>0</v>
      </c>
      <c r="H93" s="2">
        <v>61.174999999999997</v>
      </c>
    </row>
    <row r="94" spans="1:8">
      <c r="A94">
        <v>0</v>
      </c>
      <c r="B94">
        <v>3</v>
      </c>
      <c r="C94" t="s">
        <v>275</v>
      </c>
      <c r="D94" t="s">
        <v>182</v>
      </c>
      <c r="E94">
        <v>26</v>
      </c>
      <c r="F94">
        <v>1</v>
      </c>
      <c r="G94">
        <v>2</v>
      </c>
      <c r="H94" s="2">
        <v>20.574999999999999</v>
      </c>
    </row>
    <row r="95" spans="1:8">
      <c r="A95">
        <v>0</v>
      </c>
      <c r="B95">
        <v>3</v>
      </c>
      <c r="C95" t="s">
        <v>276</v>
      </c>
      <c r="D95" t="s">
        <v>182</v>
      </c>
      <c r="E95">
        <v>59</v>
      </c>
      <c r="F95">
        <v>0</v>
      </c>
      <c r="G95">
        <v>0</v>
      </c>
      <c r="H95" s="2">
        <v>7.25</v>
      </c>
    </row>
    <row r="96" spans="1:8">
      <c r="A96">
        <v>0</v>
      </c>
      <c r="B96">
        <v>3</v>
      </c>
      <c r="C96" t="s">
        <v>277</v>
      </c>
      <c r="D96" t="s">
        <v>182</v>
      </c>
      <c r="E96">
        <v>22</v>
      </c>
      <c r="F96">
        <v>0</v>
      </c>
      <c r="G96">
        <v>0</v>
      </c>
      <c r="H96" s="2">
        <v>8.0500000000000007</v>
      </c>
    </row>
    <row r="97" spans="1:8">
      <c r="A97">
        <v>0</v>
      </c>
      <c r="B97">
        <v>1</v>
      </c>
      <c r="C97" t="s">
        <v>278</v>
      </c>
      <c r="D97" t="s">
        <v>182</v>
      </c>
      <c r="E97">
        <v>71</v>
      </c>
      <c r="F97">
        <v>0</v>
      </c>
      <c r="G97">
        <v>0</v>
      </c>
      <c r="H97" s="2">
        <v>34.654200000000003</v>
      </c>
    </row>
    <row r="98" spans="1:8">
      <c r="A98">
        <v>1</v>
      </c>
      <c r="B98">
        <v>1</v>
      </c>
      <c r="C98" t="s">
        <v>279</v>
      </c>
      <c r="D98" t="s">
        <v>182</v>
      </c>
      <c r="E98">
        <v>23</v>
      </c>
      <c r="F98">
        <v>0</v>
      </c>
      <c r="G98">
        <v>1</v>
      </c>
      <c r="H98" s="2">
        <v>63.3583</v>
      </c>
    </row>
    <row r="99" spans="1:8">
      <c r="A99">
        <v>1</v>
      </c>
      <c r="B99">
        <v>2</v>
      </c>
      <c r="C99" t="s">
        <v>280</v>
      </c>
      <c r="D99" t="s">
        <v>184</v>
      </c>
      <c r="E99">
        <v>34</v>
      </c>
      <c r="F99">
        <v>0</v>
      </c>
      <c r="G99">
        <v>1</v>
      </c>
      <c r="H99" s="2">
        <v>23</v>
      </c>
    </row>
    <row r="100" spans="1:8">
      <c r="A100">
        <v>0</v>
      </c>
      <c r="B100">
        <v>2</v>
      </c>
      <c r="C100" t="s">
        <v>281</v>
      </c>
      <c r="D100" t="s">
        <v>182</v>
      </c>
      <c r="E100">
        <v>34</v>
      </c>
      <c r="F100">
        <v>1</v>
      </c>
      <c r="G100">
        <v>0</v>
      </c>
      <c r="H100" s="2">
        <v>26</v>
      </c>
    </row>
    <row r="101" spans="1:8">
      <c r="A101">
        <v>0</v>
      </c>
      <c r="B101">
        <v>3</v>
      </c>
      <c r="C101" t="s">
        <v>282</v>
      </c>
      <c r="D101" t="s">
        <v>184</v>
      </c>
      <c r="E101">
        <v>28</v>
      </c>
      <c r="F101">
        <v>0</v>
      </c>
      <c r="G101">
        <v>0</v>
      </c>
      <c r="H101" s="2">
        <v>7.8958000000000004</v>
      </c>
    </row>
    <row r="102" spans="1:8">
      <c r="A102">
        <v>0</v>
      </c>
      <c r="B102">
        <v>3</v>
      </c>
      <c r="C102" t="s">
        <v>283</v>
      </c>
      <c r="D102" t="s">
        <v>182</v>
      </c>
      <c r="E102">
        <v>29</v>
      </c>
      <c r="F102">
        <v>0</v>
      </c>
      <c r="G102">
        <v>0</v>
      </c>
      <c r="H102" s="2">
        <v>7.8958000000000004</v>
      </c>
    </row>
    <row r="103" spans="1:8">
      <c r="A103">
        <v>0</v>
      </c>
      <c r="B103">
        <v>1</v>
      </c>
      <c r="C103" t="s">
        <v>284</v>
      </c>
      <c r="D103" t="s">
        <v>182</v>
      </c>
      <c r="E103">
        <v>21</v>
      </c>
      <c r="F103">
        <v>0</v>
      </c>
      <c r="G103">
        <v>1</v>
      </c>
      <c r="H103" s="2">
        <v>77.287499999999994</v>
      </c>
    </row>
    <row r="104" spans="1:8">
      <c r="A104">
        <v>0</v>
      </c>
      <c r="B104">
        <v>3</v>
      </c>
      <c r="C104" t="s">
        <v>285</v>
      </c>
      <c r="D104" t="s">
        <v>182</v>
      </c>
      <c r="E104">
        <v>33</v>
      </c>
      <c r="F104">
        <v>0</v>
      </c>
      <c r="G104">
        <v>0</v>
      </c>
      <c r="H104" s="2">
        <v>8.6541999999999994</v>
      </c>
    </row>
    <row r="105" spans="1:8">
      <c r="A105">
        <v>0</v>
      </c>
      <c r="B105">
        <v>3</v>
      </c>
      <c r="C105" t="s">
        <v>286</v>
      </c>
      <c r="D105" t="s">
        <v>182</v>
      </c>
      <c r="E105">
        <v>37</v>
      </c>
      <c r="F105">
        <v>2</v>
      </c>
      <c r="G105">
        <v>0</v>
      </c>
      <c r="H105" s="2">
        <v>7.9249999999999998</v>
      </c>
    </row>
    <row r="106" spans="1:8">
      <c r="A106">
        <v>0</v>
      </c>
      <c r="B106">
        <v>3</v>
      </c>
      <c r="C106" t="s">
        <v>287</v>
      </c>
      <c r="D106" t="s">
        <v>182</v>
      </c>
      <c r="E106">
        <v>28</v>
      </c>
      <c r="F106">
        <v>0</v>
      </c>
      <c r="G106">
        <v>0</v>
      </c>
      <c r="H106" s="2">
        <v>7.8958000000000004</v>
      </c>
    </row>
    <row r="107" spans="1:8">
      <c r="A107">
        <v>1</v>
      </c>
      <c r="B107">
        <v>3</v>
      </c>
      <c r="C107" t="s">
        <v>288</v>
      </c>
      <c r="D107" t="s">
        <v>184</v>
      </c>
      <c r="E107">
        <v>21</v>
      </c>
      <c r="F107">
        <v>0</v>
      </c>
      <c r="G107">
        <v>0</v>
      </c>
      <c r="H107" s="2">
        <v>7.65</v>
      </c>
    </row>
    <row r="108" spans="1:8">
      <c r="A108">
        <v>1</v>
      </c>
      <c r="B108">
        <v>3</v>
      </c>
      <c r="C108" t="s">
        <v>289</v>
      </c>
      <c r="D108" t="s">
        <v>182</v>
      </c>
      <c r="E108">
        <v>29</v>
      </c>
      <c r="F108">
        <v>0</v>
      </c>
      <c r="G108">
        <v>0</v>
      </c>
      <c r="H108" s="2">
        <v>7.7750000000000004</v>
      </c>
    </row>
    <row r="109" spans="1:8">
      <c r="A109">
        <v>0</v>
      </c>
      <c r="B109">
        <v>3</v>
      </c>
      <c r="C109" t="s">
        <v>290</v>
      </c>
      <c r="D109" t="s">
        <v>182</v>
      </c>
      <c r="E109">
        <v>38</v>
      </c>
      <c r="F109">
        <v>0</v>
      </c>
      <c r="G109">
        <v>0</v>
      </c>
      <c r="H109" s="2">
        <v>7.8958000000000004</v>
      </c>
    </row>
    <row r="110" spans="1:8">
      <c r="A110">
        <v>1</v>
      </c>
      <c r="B110">
        <v>3</v>
      </c>
      <c r="C110" t="s">
        <v>291</v>
      </c>
      <c r="D110" t="s">
        <v>184</v>
      </c>
      <c r="E110">
        <v>28</v>
      </c>
      <c r="F110">
        <v>1</v>
      </c>
      <c r="G110">
        <v>0</v>
      </c>
      <c r="H110" s="2">
        <v>24.15</v>
      </c>
    </row>
    <row r="111" spans="1:8">
      <c r="A111">
        <v>0</v>
      </c>
      <c r="B111">
        <v>1</v>
      </c>
      <c r="C111" t="s">
        <v>292</v>
      </c>
      <c r="D111" t="s">
        <v>182</v>
      </c>
      <c r="E111">
        <v>47</v>
      </c>
      <c r="F111">
        <v>0</v>
      </c>
      <c r="G111">
        <v>0</v>
      </c>
      <c r="H111" s="2">
        <v>52</v>
      </c>
    </row>
    <row r="112" spans="1:8">
      <c r="A112">
        <v>0</v>
      </c>
      <c r="B112">
        <v>3</v>
      </c>
      <c r="C112" t="s">
        <v>293</v>
      </c>
      <c r="D112" t="s">
        <v>184</v>
      </c>
      <c r="E112">
        <v>14.5</v>
      </c>
      <c r="F112">
        <v>1</v>
      </c>
      <c r="G112">
        <v>0</v>
      </c>
      <c r="H112" s="2">
        <v>14.4542</v>
      </c>
    </row>
    <row r="113" spans="1:8">
      <c r="A113">
        <v>0</v>
      </c>
      <c r="B113">
        <v>3</v>
      </c>
      <c r="C113" t="s">
        <v>294</v>
      </c>
      <c r="D113" t="s">
        <v>182</v>
      </c>
      <c r="E113">
        <v>22</v>
      </c>
      <c r="F113">
        <v>0</v>
      </c>
      <c r="G113">
        <v>0</v>
      </c>
      <c r="H113" s="2">
        <v>8.0500000000000007</v>
      </c>
    </row>
    <row r="114" spans="1:8">
      <c r="A114">
        <v>0</v>
      </c>
      <c r="B114">
        <v>3</v>
      </c>
      <c r="C114" t="s">
        <v>295</v>
      </c>
      <c r="D114" t="s">
        <v>184</v>
      </c>
      <c r="E114">
        <v>20</v>
      </c>
      <c r="F114">
        <v>1</v>
      </c>
      <c r="G114">
        <v>0</v>
      </c>
      <c r="H114" s="2">
        <v>9.8249999999999993</v>
      </c>
    </row>
    <row r="115" spans="1:8">
      <c r="A115">
        <v>0</v>
      </c>
      <c r="B115">
        <v>3</v>
      </c>
      <c r="C115" t="s">
        <v>296</v>
      </c>
      <c r="D115" t="s">
        <v>184</v>
      </c>
      <c r="E115">
        <v>17</v>
      </c>
      <c r="F115">
        <v>0</v>
      </c>
      <c r="G115">
        <v>0</v>
      </c>
      <c r="H115" s="2">
        <v>14.458299999999999</v>
      </c>
    </row>
    <row r="116" spans="1:8">
      <c r="A116">
        <v>0</v>
      </c>
      <c r="B116">
        <v>3</v>
      </c>
      <c r="C116" t="s">
        <v>297</v>
      </c>
      <c r="D116" t="s">
        <v>182</v>
      </c>
      <c r="E116">
        <v>21</v>
      </c>
      <c r="F116">
        <v>0</v>
      </c>
      <c r="G116">
        <v>0</v>
      </c>
      <c r="H116" s="2">
        <v>7.9249999999999998</v>
      </c>
    </row>
    <row r="117" spans="1:8">
      <c r="A117">
        <v>0</v>
      </c>
      <c r="B117">
        <v>3</v>
      </c>
      <c r="C117" t="s">
        <v>298</v>
      </c>
      <c r="D117" t="s">
        <v>182</v>
      </c>
      <c r="E117">
        <v>70.5</v>
      </c>
      <c r="F117">
        <v>0</v>
      </c>
      <c r="G117">
        <v>0</v>
      </c>
      <c r="H117" s="2">
        <v>7.75</v>
      </c>
    </row>
    <row r="118" spans="1:8">
      <c r="A118">
        <v>0</v>
      </c>
      <c r="B118">
        <v>2</v>
      </c>
      <c r="C118" t="s">
        <v>299</v>
      </c>
      <c r="D118" t="s">
        <v>182</v>
      </c>
      <c r="E118">
        <v>29</v>
      </c>
      <c r="F118">
        <v>1</v>
      </c>
      <c r="G118">
        <v>0</v>
      </c>
      <c r="H118" s="2">
        <v>21</v>
      </c>
    </row>
    <row r="119" spans="1:8">
      <c r="A119">
        <v>0</v>
      </c>
      <c r="B119">
        <v>1</v>
      </c>
      <c r="C119" t="s">
        <v>300</v>
      </c>
      <c r="D119" t="s">
        <v>182</v>
      </c>
      <c r="E119">
        <v>24</v>
      </c>
      <c r="F119">
        <v>0</v>
      </c>
      <c r="G119">
        <v>1</v>
      </c>
      <c r="H119" s="2">
        <v>247.52080000000001</v>
      </c>
    </row>
    <row r="120" spans="1:8">
      <c r="A120">
        <v>0</v>
      </c>
      <c r="B120">
        <v>3</v>
      </c>
      <c r="C120" t="s">
        <v>301</v>
      </c>
      <c r="D120" t="s">
        <v>184</v>
      </c>
      <c r="E120">
        <v>2</v>
      </c>
      <c r="F120">
        <v>4</v>
      </c>
      <c r="G120">
        <v>2</v>
      </c>
      <c r="H120" s="2">
        <v>31.274999999999999</v>
      </c>
    </row>
    <row r="121" spans="1:8">
      <c r="A121">
        <v>0</v>
      </c>
      <c r="B121">
        <v>2</v>
      </c>
      <c r="C121" t="s">
        <v>302</v>
      </c>
      <c r="D121" t="s">
        <v>182</v>
      </c>
      <c r="E121">
        <v>21</v>
      </c>
      <c r="F121">
        <v>2</v>
      </c>
      <c r="G121">
        <v>0</v>
      </c>
      <c r="H121" s="2">
        <v>73.5</v>
      </c>
    </row>
    <row r="122" spans="1:8">
      <c r="A122">
        <v>0</v>
      </c>
      <c r="B122">
        <v>3</v>
      </c>
      <c r="C122" t="s">
        <v>303</v>
      </c>
      <c r="D122" t="s">
        <v>182</v>
      </c>
      <c r="E122">
        <v>19</v>
      </c>
      <c r="F122">
        <v>0</v>
      </c>
      <c r="G122">
        <v>0</v>
      </c>
      <c r="H122" s="2">
        <v>8.0500000000000007</v>
      </c>
    </row>
    <row r="123" spans="1:8">
      <c r="A123">
        <v>0</v>
      </c>
      <c r="B123">
        <v>2</v>
      </c>
      <c r="C123" t="s">
        <v>304</v>
      </c>
      <c r="D123" t="s">
        <v>182</v>
      </c>
      <c r="E123">
        <v>32.5</v>
      </c>
      <c r="F123">
        <v>1</v>
      </c>
      <c r="G123">
        <v>0</v>
      </c>
      <c r="H123" s="2">
        <v>30.070799999999998</v>
      </c>
    </row>
    <row r="124" spans="1:8">
      <c r="A124">
        <v>1</v>
      </c>
      <c r="B124">
        <v>2</v>
      </c>
      <c r="C124" t="s">
        <v>305</v>
      </c>
      <c r="D124" t="s">
        <v>184</v>
      </c>
      <c r="E124">
        <v>32.5</v>
      </c>
      <c r="F124">
        <v>0</v>
      </c>
      <c r="G124">
        <v>0</v>
      </c>
      <c r="H124" s="2">
        <v>13</v>
      </c>
    </row>
    <row r="125" spans="1:8">
      <c r="A125">
        <v>0</v>
      </c>
      <c r="B125">
        <v>1</v>
      </c>
      <c r="C125" t="s">
        <v>306</v>
      </c>
      <c r="D125" t="s">
        <v>182</v>
      </c>
      <c r="E125">
        <v>54</v>
      </c>
      <c r="F125">
        <v>0</v>
      </c>
      <c r="G125">
        <v>1</v>
      </c>
      <c r="H125" s="2">
        <v>77.287499999999994</v>
      </c>
    </row>
    <row r="126" spans="1:8">
      <c r="A126">
        <v>1</v>
      </c>
      <c r="B126">
        <v>3</v>
      </c>
      <c r="C126" t="s">
        <v>307</v>
      </c>
      <c r="D126" t="s">
        <v>182</v>
      </c>
      <c r="E126">
        <v>12</v>
      </c>
      <c r="F126">
        <v>1</v>
      </c>
      <c r="G126">
        <v>0</v>
      </c>
      <c r="H126" s="2">
        <v>11.2417</v>
      </c>
    </row>
    <row r="127" spans="1:8">
      <c r="A127">
        <v>0</v>
      </c>
      <c r="B127">
        <v>3</v>
      </c>
      <c r="C127" t="s">
        <v>308</v>
      </c>
      <c r="D127" t="s">
        <v>182</v>
      </c>
      <c r="E127">
        <v>19</v>
      </c>
      <c r="F127">
        <v>0</v>
      </c>
      <c r="G127">
        <v>0</v>
      </c>
      <c r="H127" s="2">
        <v>7.75</v>
      </c>
    </row>
    <row r="128" spans="1:8">
      <c r="A128">
        <v>1</v>
      </c>
      <c r="B128">
        <v>3</v>
      </c>
      <c r="C128" t="s">
        <v>309</v>
      </c>
      <c r="D128" t="s">
        <v>182</v>
      </c>
      <c r="E128">
        <v>24</v>
      </c>
      <c r="F128">
        <v>0</v>
      </c>
      <c r="G128">
        <v>0</v>
      </c>
      <c r="H128" s="2">
        <v>7.1417000000000002</v>
      </c>
    </row>
    <row r="129" spans="1:8">
      <c r="A129">
        <v>1</v>
      </c>
      <c r="B129">
        <v>3</v>
      </c>
      <c r="C129" t="s">
        <v>310</v>
      </c>
      <c r="D129" t="s">
        <v>184</v>
      </c>
      <c r="E129">
        <v>2</v>
      </c>
      <c r="F129">
        <v>1</v>
      </c>
      <c r="G129">
        <v>1</v>
      </c>
      <c r="H129" s="2">
        <v>22.3583</v>
      </c>
    </row>
    <row r="130" spans="1:8">
      <c r="A130">
        <v>0</v>
      </c>
      <c r="B130">
        <v>3</v>
      </c>
      <c r="C130" t="s">
        <v>311</v>
      </c>
      <c r="D130" t="s">
        <v>182</v>
      </c>
      <c r="E130">
        <v>45</v>
      </c>
      <c r="F130">
        <v>0</v>
      </c>
      <c r="G130">
        <v>0</v>
      </c>
      <c r="H130" s="2">
        <v>6.9749999999999996</v>
      </c>
    </row>
    <row r="131" spans="1:8">
      <c r="A131">
        <v>0</v>
      </c>
      <c r="B131">
        <v>3</v>
      </c>
      <c r="C131" t="s">
        <v>312</v>
      </c>
      <c r="D131" t="s">
        <v>182</v>
      </c>
      <c r="E131">
        <v>33</v>
      </c>
      <c r="F131">
        <v>0</v>
      </c>
      <c r="G131">
        <v>0</v>
      </c>
      <c r="H131" s="2">
        <v>7.8958000000000004</v>
      </c>
    </row>
    <row r="132" spans="1:8">
      <c r="A132">
        <v>0</v>
      </c>
      <c r="B132">
        <v>3</v>
      </c>
      <c r="C132" t="s">
        <v>313</v>
      </c>
      <c r="D132" t="s">
        <v>182</v>
      </c>
      <c r="E132">
        <v>20</v>
      </c>
      <c r="F132">
        <v>0</v>
      </c>
      <c r="G132">
        <v>0</v>
      </c>
      <c r="H132" s="2">
        <v>7.05</v>
      </c>
    </row>
    <row r="133" spans="1:8">
      <c r="A133">
        <v>0</v>
      </c>
      <c r="B133">
        <v>3</v>
      </c>
      <c r="C133" t="s">
        <v>314</v>
      </c>
      <c r="D133" t="s">
        <v>184</v>
      </c>
      <c r="E133">
        <v>47</v>
      </c>
      <c r="F133">
        <v>1</v>
      </c>
      <c r="G133">
        <v>0</v>
      </c>
      <c r="H133" s="2">
        <v>14.5</v>
      </c>
    </row>
    <row r="134" spans="1:8">
      <c r="A134">
        <v>1</v>
      </c>
      <c r="B134">
        <v>2</v>
      </c>
      <c r="C134" t="s">
        <v>315</v>
      </c>
      <c r="D134" t="s">
        <v>184</v>
      </c>
      <c r="E134">
        <v>29</v>
      </c>
      <c r="F134">
        <v>1</v>
      </c>
      <c r="G134">
        <v>0</v>
      </c>
      <c r="H134" s="2">
        <v>26</v>
      </c>
    </row>
    <row r="135" spans="1:8">
      <c r="A135">
        <v>0</v>
      </c>
      <c r="B135">
        <v>2</v>
      </c>
      <c r="C135" t="s">
        <v>316</v>
      </c>
      <c r="D135" t="s">
        <v>182</v>
      </c>
      <c r="E135">
        <v>25</v>
      </c>
      <c r="F135">
        <v>0</v>
      </c>
      <c r="G135">
        <v>0</v>
      </c>
      <c r="H135" s="2">
        <v>13</v>
      </c>
    </row>
    <row r="136" spans="1:8">
      <c r="A136">
        <v>0</v>
      </c>
      <c r="B136">
        <v>2</v>
      </c>
      <c r="C136" t="s">
        <v>317</v>
      </c>
      <c r="D136" t="s">
        <v>182</v>
      </c>
      <c r="E136">
        <v>23</v>
      </c>
      <c r="F136">
        <v>0</v>
      </c>
      <c r="G136">
        <v>0</v>
      </c>
      <c r="H136" s="2">
        <v>15.0458</v>
      </c>
    </row>
    <row r="137" spans="1:8">
      <c r="A137">
        <v>1</v>
      </c>
      <c r="B137">
        <v>1</v>
      </c>
      <c r="C137" t="s">
        <v>318</v>
      </c>
      <c r="D137" t="s">
        <v>184</v>
      </c>
      <c r="E137">
        <v>19</v>
      </c>
      <c r="F137">
        <v>0</v>
      </c>
      <c r="G137">
        <v>2</v>
      </c>
      <c r="H137" s="2">
        <v>26.283300000000001</v>
      </c>
    </row>
    <row r="138" spans="1:8">
      <c r="A138">
        <v>0</v>
      </c>
      <c r="B138">
        <v>1</v>
      </c>
      <c r="C138" t="s">
        <v>319</v>
      </c>
      <c r="D138" t="s">
        <v>182</v>
      </c>
      <c r="E138">
        <v>37</v>
      </c>
      <c r="F138">
        <v>1</v>
      </c>
      <c r="G138">
        <v>0</v>
      </c>
      <c r="H138" s="2">
        <v>53.1</v>
      </c>
    </row>
    <row r="139" spans="1:8">
      <c r="A139">
        <v>0</v>
      </c>
      <c r="B139">
        <v>3</v>
      </c>
      <c r="C139" t="s">
        <v>320</v>
      </c>
      <c r="D139" t="s">
        <v>182</v>
      </c>
      <c r="E139">
        <v>16</v>
      </c>
      <c r="F139">
        <v>0</v>
      </c>
      <c r="G139">
        <v>0</v>
      </c>
      <c r="H139" s="2">
        <v>9.2166999999999994</v>
      </c>
    </row>
    <row r="140" spans="1:8">
      <c r="A140">
        <v>0</v>
      </c>
      <c r="B140">
        <v>1</v>
      </c>
      <c r="C140" t="s">
        <v>321</v>
      </c>
      <c r="D140" t="s">
        <v>182</v>
      </c>
      <c r="E140">
        <v>24</v>
      </c>
      <c r="F140">
        <v>0</v>
      </c>
      <c r="G140">
        <v>0</v>
      </c>
      <c r="H140" s="2">
        <v>79.2</v>
      </c>
    </row>
    <row r="141" spans="1:8">
      <c r="A141">
        <v>0</v>
      </c>
      <c r="B141">
        <v>3</v>
      </c>
      <c r="C141" t="s">
        <v>322</v>
      </c>
      <c r="D141" t="s">
        <v>184</v>
      </c>
      <c r="E141">
        <v>40</v>
      </c>
      <c r="F141">
        <v>0</v>
      </c>
      <c r="G141">
        <v>2</v>
      </c>
      <c r="H141" s="2">
        <v>15.245799999999999</v>
      </c>
    </row>
    <row r="142" spans="1:8">
      <c r="A142">
        <v>1</v>
      </c>
      <c r="B142">
        <v>3</v>
      </c>
      <c r="C142" t="s">
        <v>323</v>
      </c>
      <c r="D142" t="s">
        <v>184</v>
      </c>
      <c r="E142">
        <v>22</v>
      </c>
      <c r="F142">
        <v>0</v>
      </c>
      <c r="G142">
        <v>0</v>
      </c>
      <c r="H142" s="2">
        <v>7.75</v>
      </c>
    </row>
    <row r="143" spans="1:8">
      <c r="A143">
        <v>1</v>
      </c>
      <c r="B143">
        <v>3</v>
      </c>
      <c r="C143" t="s">
        <v>324</v>
      </c>
      <c r="D143" t="s">
        <v>184</v>
      </c>
      <c r="E143">
        <v>24</v>
      </c>
      <c r="F143">
        <v>1</v>
      </c>
      <c r="G143">
        <v>0</v>
      </c>
      <c r="H143" s="2">
        <v>15.85</v>
      </c>
    </row>
    <row r="144" spans="1:8">
      <c r="A144">
        <v>0</v>
      </c>
      <c r="B144">
        <v>3</v>
      </c>
      <c r="C144" t="s">
        <v>325</v>
      </c>
      <c r="D144" t="s">
        <v>182</v>
      </c>
      <c r="E144">
        <v>19</v>
      </c>
      <c r="F144">
        <v>0</v>
      </c>
      <c r="G144">
        <v>0</v>
      </c>
      <c r="H144" s="2">
        <v>6.75</v>
      </c>
    </row>
    <row r="145" spans="1:8">
      <c r="A145">
        <v>0</v>
      </c>
      <c r="B145">
        <v>2</v>
      </c>
      <c r="C145" t="s">
        <v>326</v>
      </c>
      <c r="D145" t="s">
        <v>182</v>
      </c>
      <c r="E145">
        <v>18</v>
      </c>
      <c r="F145">
        <v>0</v>
      </c>
      <c r="G145">
        <v>0</v>
      </c>
      <c r="H145" s="2">
        <v>11.5</v>
      </c>
    </row>
    <row r="146" spans="1:8">
      <c r="A146">
        <v>0</v>
      </c>
      <c r="B146">
        <v>2</v>
      </c>
      <c r="C146" t="s">
        <v>327</v>
      </c>
      <c r="D146" t="s">
        <v>182</v>
      </c>
      <c r="E146">
        <v>19</v>
      </c>
      <c r="F146">
        <v>1</v>
      </c>
      <c r="G146">
        <v>1</v>
      </c>
      <c r="H146" s="2">
        <v>36.75</v>
      </c>
    </row>
    <row r="147" spans="1:8">
      <c r="A147">
        <v>1</v>
      </c>
      <c r="B147">
        <v>3</v>
      </c>
      <c r="C147" t="s">
        <v>328</v>
      </c>
      <c r="D147" t="s">
        <v>182</v>
      </c>
      <c r="E147">
        <v>27</v>
      </c>
      <c r="F147">
        <v>0</v>
      </c>
      <c r="G147">
        <v>0</v>
      </c>
      <c r="H147" s="2">
        <v>7.7957999999999998</v>
      </c>
    </row>
    <row r="148" spans="1:8">
      <c r="A148">
        <v>0</v>
      </c>
      <c r="B148">
        <v>3</v>
      </c>
      <c r="C148" t="s">
        <v>329</v>
      </c>
      <c r="D148" t="s">
        <v>184</v>
      </c>
      <c r="E148">
        <v>9</v>
      </c>
      <c r="F148">
        <v>2</v>
      </c>
      <c r="G148">
        <v>2</v>
      </c>
      <c r="H148" s="2">
        <v>34.375</v>
      </c>
    </row>
    <row r="149" spans="1:8">
      <c r="A149">
        <v>0</v>
      </c>
      <c r="B149">
        <v>2</v>
      </c>
      <c r="C149" t="s">
        <v>330</v>
      </c>
      <c r="D149" t="s">
        <v>182</v>
      </c>
      <c r="E149">
        <v>36.5</v>
      </c>
      <c r="F149">
        <v>0</v>
      </c>
      <c r="G149">
        <v>2</v>
      </c>
      <c r="H149" s="2">
        <v>26</v>
      </c>
    </row>
    <row r="150" spans="1:8">
      <c r="A150">
        <v>0</v>
      </c>
      <c r="B150">
        <v>2</v>
      </c>
      <c r="C150" t="s">
        <v>331</v>
      </c>
      <c r="D150" t="s">
        <v>182</v>
      </c>
      <c r="E150">
        <v>42</v>
      </c>
      <c r="F150">
        <v>0</v>
      </c>
      <c r="G150">
        <v>0</v>
      </c>
      <c r="H150" s="2">
        <v>13</v>
      </c>
    </row>
    <row r="151" spans="1:8">
      <c r="A151">
        <v>0</v>
      </c>
      <c r="B151">
        <v>2</v>
      </c>
      <c r="C151" t="s">
        <v>332</v>
      </c>
      <c r="D151" t="s">
        <v>182</v>
      </c>
      <c r="E151">
        <v>51</v>
      </c>
      <c r="F151">
        <v>0</v>
      </c>
      <c r="G151">
        <v>0</v>
      </c>
      <c r="H151" s="2">
        <v>12.525</v>
      </c>
    </row>
    <row r="152" spans="1:8">
      <c r="A152">
        <v>1</v>
      </c>
      <c r="B152">
        <v>1</v>
      </c>
      <c r="C152" t="s">
        <v>333</v>
      </c>
      <c r="D152" t="s">
        <v>184</v>
      </c>
      <c r="E152">
        <v>22</v>
      </c>
      <c r="F152">
        <v>1</v>
      </c>
      <c r="G152">
        <v>0</v>
      </c>
      <c r="H152" s="2">
        <v>66.599999999999994</v>
      </c>
    </row>
    <row r="153" spans="1:8">
      <c r="A153">
        <v>0</v>
      </c>
      <c r="B153">
        <v>3</v>
      </c>
      <c r="C153" t="s">
        <v>334</v>
      </c>
      <c r="D153" t="s">
        <v>182</v>
      </c>
      <c r="E153">
        <v>55.5</v>
      </c>
      <c r="F153">
        <v>0</v>
      </c>
      <c r="G153">
        <v>0</v>
      </c>
      <c r="H153" s="2">
        <v>8.0500000000000007</v>
      </c>
    </row>
    <row r="154" spans="1:8">
      <c r="A154">
        <v>0</v>
      </c>
      <c r="B154">
        <v>3</v>
      </c>
      <c r="C154" t="s">
        <v>335</v>
      </c>
      <c r="D154" t="s">
        <v>182</v>
      </c>
      <c r="E154">
        <v>40.5</v>
      </c>
      <c r="F154">
        <v>0</v>
      </c>
      <c r="G154">
        <v>2</v>
      </c>
      <c r="H154" s="2">
        <v>14.5</v>
      </c>
    </row>
    <row r="155" spans="1:8">
      <c r="A155">
        <v>0</v>
      </c>
      <c r="B155">
        <v>3</v>
      </c>
      <c r="C155" t="s">
        <v>336</v>
      </c>
      <c r="D155" t="s">
        <v>182</v>
      </c>
      <c r="E155">
        <v>27</v>
      </c>
      <c r="F155">
        <v>0</v>
      </c>
      <c r="G155">
        <v>0</v>
      </c>
      <c r="H155" s="2">
        <v>7.3125</v>
      </c>
    </row>
    <row r="156" spans="1:8">
      <c r="A156">
        <v>0</v>
      </c>
      <c r="B156">
        <v>1</v>
      </c>
      <c r="C156" t="s">
        <v>337</v>
      </c>
      <c r="D156" t="s">
        <v>182</v>
      </c>
      <c r="E156">
        <v>51</v>
      </c>
      <c r="F156">
        <v>0</v>
      </c>
      <c r="G156">
        <v>1</v>
      </c>
      <c r="H156" s="2">
        <v>61.379199999999997</v>
      </c>
    </row>
    <row r="157" spans="1:8">
      <c r="A157">
        <v>1</v>
      </c>
      <c r="B157">
        <v>3</v>
      </c>
      <c r="C157" t="s">
        <v>338</v>
      </c>
      <c r="D157" t="s">
        <v>184</v>
      </c>
      <c r="E157">
        <v>16</v>
      </c>
      <c r="F157">
        <v>0</v>
      </c>
      <c r="G157">
        <v>0</v>
      </c>
      <c r="H157" s="2">
        <v>7.7332999999999998</v>
      </c>
    </row>
    <row r="158" spans="1:8">
      <c r="A158">
        <v>0</v>
      </c>
      <c r="B158">
        <v>3</v>
      </c>
      <c r="C158" t="s">
        <v>339</v>
      </c>
      <c r="D158" t="s">
        <v>182</v>
      </c>
      <c r="E158">
        <v>30</v>
      </c>
      <c r="F158">
        <v>0</v>
      </c>
      <c r="G158">
        <v>0</v>
      </c>
      <c r="H158" s="2">
        <v>8.0500000000000007</v>
      </c>
    </row>
    <row r="159" spans="1:8">
      <c r="A159">
        <v>0</v>
      </c>
      <c r="B159">
        <v>3</v>
      </c>
      <c r="C159" t="s">
        <v>340</v>
      </c>
      <c r="D159" t="s">
        <v>182</v>
      </c>
      <c r="E159">
        <v>37</v>
      </c>
      <c r="F159">
        <v>0</v>
      </c>
      <c r="G159">
        <v>0</v>
      </c>
      <c r="H159" s="2">
        <v>8.6624999999999996</v>
      </c>
    </row>
    <row r="160" spans="1:8">
      <c r="A160">
        <v>0</v>
      </c>
      <c r="B160">
        <v>3</v>
      </c>
      <c r="C160" t="s">
        <v>341</v>
      </c>
      <c r="D160" t="s">
        <v>182</v>
      </c>
      <c r="E160">
        <v>5</v>
      </c>
      <c r="F160">
        <v>8</v>
      </c>
      <c r="G160">
        <v>2</v>
      </c>
      <c r="H160" s="2">
        <v>69.55</v>
      </c>
    </row>
    <row r="161" spans="1:8">
      <c r="A161">
        <v>0</v>
      </c>
      <c r="B161">
        <v>3</v>
      </c>
      <c r="C161" t="s">
        <v>342</v>
      </c>
      <c r="D161" t="s">
        <v>182</v>
      </c>
      <c r="E161">
        <v>44</v>
      </c>
      <c r="F161">
        <v>0</v>
      </c>
      <c r="G161">
        <v>1</v>
      </c>
      <c r="H161" s="2">
        <v>16.100000000000001</v>
      </c>
    </row>
    <row r="162" spans="1:8">
      <c r="A162">
        <v>1</v>
      </c>
      <c r="B162">
        <v>2</v>
      </c>
      <c r="C162" t="s">
        <v>343</v>
      </c>
      <c r="D162" t="s">
        <v>184</v>
      </c>
      <c r="E162">
        <v>40</v>
      </c>
      <c r="F162">
        <v>0</v>
      </c>
      <c r="G162">
        <v>0</v>
      </c>
      <c r="H162" s="2">
        <v>15.75</v>
      </c>
    </row>
    <row r="163" spans="1:8">
      <c r="A163">
        <v>0</v>
      </c>
      <c r="B163">
        <v>3</v>
      </c>
      <c r="C163" t="s">
        <v>344</v>
      </c>
      <c r="D163" t="s">
        <v>182</v>
      </c>
      <c r="E163">
        <v>26</v>
      </c>
      <c r="F163">
        <v>0</v>
      </c>
      <c r="G163">
        <v>0</v>
      </c>
      <c r="H163" s="2">
        <v>7.7750000000000004</v>
      </c>
    </row>
    <row r="164" spans="1:8">
      <c r="A164">
        <v>0</v>
      </c>
      <c r="B164">
        <v>3</v>
      </c>
      <c r="C164" t="s">
        <v>345</v>
      </c>
      <c r="D164" t="s">
        <v>182</v>
      </c>
      <c r="E164">
        <v>17</v>
      </c>
      <c r="F164">
        <v>0</v>
      </c>
      <c r="G164">
        <v>0</v>
      </c>
      <c r="H164" s="2">
        <v>8.6624999999999996</v>
      </c>
    </row>
    <row r="165" spans="1:8">
      <c r="A165">
        <v>0</v>
      </c>
      <c r="B165">
        <v>3</v>
      </c>
      <c r="C165" t="s">
        <v>346</v>
      </c>
      <c r="D165" t="s">
        <v>182</v>
      </c>
      <c r="E165">
        <v>1</v>
      </c>
      <c r="F165">
        <v>4</v>
      </c>
      <c r="G165">
        <v>1</v>
      </c>
      <c r="H165" s="2">
        <v>39.6875</v>
      </c>
    </row>
    <row r="166" spans="1:8">
      <c r="A166">
        <v>1</v>
      </c>
      <c r="B166">
        <v>3</v>
      </c>
      <c r="C166" t="s">
        <v>347</v>
      </c>
      <c r="D166" t="s">
        <v>182</v>
      </c>
      <c r="E166">
        <v>9</v>
      </c>
      <c r="F166">
        <v>0</v>
      </c>
      <c r="G166">
        <v>2</v>
      </c>
      <c r="H166" s="2">
        <v>20.524999999999999</v>
      </c>
    </row>
    <row r="167" spans="1:8">
      <c r="A167">
        <v>1</v>
      </c>
      <c r="B167">
        <v>1</v>
      </c>
      <c r="C167" t="s">
        <v>348</v>
      </c>
      <c r="D167" t="s">
        <v>184</v>
      </c>
      <c r="E167">
        <v>48</v>
      </c>
      <c r="F167">
        <v>0</v>
      </c>
      <c r="G167">
        <v>1</v>
      </c>
      <c r="H167" s="2">
        <v>55</v>
      </c>
    </row>
    <row r="168" spans="1:8">
      <c r="A168">
        <v>0</v>
      </c>
      <c r="B168">
        <v>3</v>
      </c>
      <c r="C168" t="s">
        <v>349</v>
      </c>
      <c r="D168" t="s">
        <v>184</v>
      </c>
      <c r="E168">
        <v>45</v>
      </c>
      <c r="F168">
        <v>1</v>
      </c>
      <c r="G168">
        <v>4</v>
      </c>
      <c r="H168" s="2">
        <v>27.9</v>
      </c>
    </row>
    <row r="169" spans="1:8">
      <c r="A169">
        <v>0</v>
      </c>
      <c r="B169">
        <v>1</v>
      </c>
      <c r="C169" t="s">
        <v>350</v>
      </c>
      <c r="D169" t="s">
        <v>182</v>
      </c>
      <c r="E169">
        <v>60</v>
      </c>
      <c r="F169">
        <v>0</v>
      </c>
      <c r="G169">
        <v>0</v>
      </c>
      <c r="H169" s="2">
        <v>25.925000000000001</v>
      </c>
    </row>
    <row r="170" spans="1:8">
      <c r="A170">
        <v>0</v>
      </c>
      <c r="B170">
        <v>3</v>
      </c>
      <c r="C170" t="s">
        <v>351</v>
      </c>
      <c r="D170" t="s">
        <v>182</v>
      </c>
      <c r="E170">
        <v>28</v>
      </c>
      <c r="F170">
        <v>0</v>
      </c>
      <c r="G170">
        <v>0</v>
      </c>
      <c r="H170" s="2">
        <v>56.495800000000003</v>
      </c>
    </row>
    <row r="171" spans="1:8">
      <c r="A171">
        <v>0</v>
      </c>
      <c r="B171">
        <v>1</v>
      </c>
      <c r="C171" t="s">
        <v>352</v>
      </c>
      <c r="D171" t="s">
        <v>182</v>
      </c>
      <c r="E171">
        <v>61</v>
      </c>
      <c r="F171">
        <v>0</v>
      </c>
      <c r="G171">
        <v>0</v>
      </c>
      <c r="H171" s="2">
        <v>33.5</v>
      </c>
    </row>
    <row r="172" spans="1:8">
      <c r="A172">
        <v>0</v>
      </c>
      <c r="B172">
        <v>3</v>
      </c>
      <c r="C172" t="s">
        <v>353</v>
      </c>
      <c r="D172" t="s">
        <v>182</v>
      </c>
      <c r="E172">
        <v>4</v>
      </c>
      <c r="F172">
        <v>4</v>
      </c>
      <c r="G172">
        <v>1</v>
      </c>
      <c r="H172" s="2">
        <v>29.125</v>
      </c>
    </row>
    <row r="173" spans="1:8">
      <c r="A173">
        <v>1</v>
      </c>
      <c r="B173">
        <v>3</v>
      </c>
      <c r="C173" t="s">
        <v>354</v>
      </c>
      <c r="D173" t="s">
        <v>184</v>
      </c>
      <c r="E173">
        <v>1</v>
      </c>
      <c r="F173">
        <v>1</v>
      </c>
      <c r="G173">
        <v>1</v>
      </c>
      <c r="H173" s="2">
        <v>11.1333</v>
      </c>
    </row>
    <row r="174" spans="1:8">
      <c r="A174">
        <v>0</v>
      </c>
      <c r="B174">
        <v>3</v>
      </c>
      <c r="C174" t="s">
        <v>355</v>
      </c>
      <c r="D174" t="s">
        <v>182</v>
      </c>
      <c r="E174">
        <v>21</v>
      </c>
      <c r="F174">
        <v>0</v>
      </c>
      <c r="G174">
        <v>0</v>
      </c>
      <c r="H174" s="2">
        <v>7.9249999999999998</v>
      </c>
    </row>
    <row r="175" spans="1:8">
      <c r="A175">
        <v>0</v>
      </c>
      <c r="B175">
        <v>1</v>
      </c>
      <c r="C175" t="s">
        <v>356</v>
      </c>
      <c r="D175" t="s">
        <v>182</v>
      </c>
      <c r="E175">
        <v>56</v>
      </c>
      <c r="F175">
        <v>0</v>
      </c>
      <c r="G175">
        <v>0</v>
      </c>
      <c r="H175" s="2">
        <v>30.695799999999998</v>
      </c>
    </row>
    <row r="176" spans="1:8">
      <c r="A176">
        <v>0</v>
      </c>
      <c r="B176">
        <v>3</v>
      </c>
      <c r="C176" t="s">
        <v>357</v>
      </c>
      <c r="D176" t="s">
        <v>182</v>
      </c>
      <c r="E176">
        <v>18</v>
      </c>
      <c r="F176">
        <v>1</v>
      </c>
      <c r="G176">
        <v>1</v>
      </c>
      <c r="H176" s="2">
        <v>7.8541999999999996</v>
      </c>
    </row>
    <row r="177" spans="1:8">
      <c r="A177">
        <v>0</v>
      </c>
      <c r="B177">
        <v>3</v>
      </c>
      <c r="C177" t="s">
        <v>358</v>
      </c>
      <c r="D177" t="s">
        <v>182</v>
      </c>
      <c r="E177">
        <v>5</v>
      </c>
      <c r="F177">
        <v>3</v>
      </c>
      <c r="G177">
        <v>1</v>
      </c>
      <c r="H177" s="2">
        <v>25.466699999999999</v>
      </c>
    </row>
    <row r="178" spans="1:8">
      <c r="A178">
        <v>0</v>
      </c>
      <c r="B178">
        <v>1</v>
      </c>
      <c r="C178" t="s">
        <v>359</v>
      </c>
      <c r="D178" t="s">
        <v>184</v>
      </c>
      <c r="E178">
        <v>50</v>
      </c>
      <c r="F178">
        <v>0</v>
      </c>
      <c r="G178">
        <v>0</v>
      </c>
      <c r="H178" s="2">
        <v>28.712499999999999</v>
      </c>
    </row>
    <row r="179" spans="1:8">
      <c r="A179">
        <v>0</v>
      </c>
      <c r="B179">
        <v>2</v>
      </c>
      <c r="C179" t="s">
        <v>360</v>
      </c>
      <c r="D179" t="s">
        <v>182</v>
      </c>
      <c r="E179">
        <v>30</v>
      </c>
      <c r="F179">
        <v>0</v>
      </c>
      <c r="G179">
        <v>0</v>
      </c>
      <c r="H179" s="2">
        <v>13</v>
      </c>
    </row>
    <row r="180" spans="1:8">
      <c r="A180">
        <v>0</v>
      </c>
      <c r="B180">
        <v>3</v>
      </c>
      <c r="C180" t="s">
        <v>361</v>
      </c>
      <c r="D180" t="s">
        <v>182</v>
      </c>
      <c r="E180">
        <v>36</v>
      </c>
      <c r="F180">
        <v>0</v>
      </c>
      <c r="G180">
        <v>0</v>
      </c>
      <c r="H180" s="2">
        <v>0</v>
      </c>
    </row>
    <row r="181" spans="1:8">
      <c r="A181">
        <v>0</v>
      </c>
      <c r="B181">
        <v>3</v>
      </c>
      <c r="C181" t="s">
        <v>362</v>
      </c>
      <c r="D181" t="s">
        <v>184</v>
      </c>
      <c r="E181">
        <v>8</v>
      </c>
      <c r="F181">
        <v>8</v>
      </c>
      <c r="G181">
        <v>2</v>
      </c>
      <c r="H181" s="2">
        <v>69.55</v>
      </c>
    </row>
    <row r="182" spans="1:8">
      <c r="A182">
        <v>0</v>
      </c>
      <c r="B182">
        <v>2</v>
      </c>
      <c r="C182" t="s">
        <v>363</v>
      </c>
      <c r="D182" t="s">
        <v>182</v>
      </c>
      <c r="E182">
        <v>39</v>
      </c>
      <c r="F182">
        <v>0</v>
      </c>
      <c r="G182">
        <v>0</v>
      </c>
      <c r="H182" s="2">
        <v>15.05</v>
      </c>
    </row>
    <row r="183" spans="1:8">
      <c r="A183">
        <v>0</v>
      </c>
      <c r="B183">
        <v>3</v>
      </c>
      <c r="C183" t="s">
        <v>364</v>
      </c>
      <c r="D183" t="s">
        <v>182</v>
      </c>
      <c r="E183">
        <v>9</v>
      </c>
      <c r="F183">
        <v>4</v>
      </c>
      <c r="G183">
        <v>2</v>
      </c>
      <c r="H183" s="2">
        <v>31.387499999999999</v>
      </c>
    </row>
    <row r="184" spans="1:8">
      <c r="A184">
        <v>1</v>
      </c>
      <c r="B184">
        <v>2</v>
      </c>
      <c r="C184" t="s">
        <v>365</v>
      </c>
      <c r="D184" t="s">
        <v>182</v>
      </c>
      <c r="E184">
        <v>1</v>
      </c>
      <c r="F184">
        <v>2</v>
      </c>
      <c r="G184">
        <v>1</v>
      </c>
      <c r="H184" s="2">
        <v>39</v>
      </c>
    </row>
    <row r="185" spans="1:8">
      <c r="A185">
        <v>1</v>
      </c>
      <c r="B185">
        <v>3</v>
      </c>
      <c r="C185" t="s">
        <v>366</v>
      </c>
      <c r="D185" t="s">
        <v>184</v>
      </c>
      <c r="E185">
        <v>4</v>
      </c>
      <c r="F185">
        <v>0</v>
      </c>
      <c r="G185">
        <v>2</v>
      </c>
      <c r="H185" s="2">
        <v>22.024999999999999</v>
      </c>
    </row>
    <row r="186" spans="1:8">
      <c r="A186">
        <v>0</v>
      </c>
      <c r="B186">
        <v>1</v>
      </c>
      <c r="C186" t="s">
        <v>367</v>
      </c>
      <c r="D186" t="s">
        <v>182</v>
      </c>
      <c r="E186">
        <v>39</v>
      </c>
      <c r="F186">
        <v>0</v>
      </c>
      <c r="G186">
        <v>0</v>
      </c>
      <c r="H186" s="2">
        <v>50</v>
      </c>
    </row>
    <row r="187" spans="1:8">
      <c r="A187">
        <v>1</v>
      </c>
      <c r="B187">
        <v>3</v>
      </c>
      <c r="C187" t="s">
        <v>368</v>
      </c>
      <c r="D187" t="s">
        <v>184</v>
      </c>
      <c r="E187">
        <v>26</v>
      </c>
      <c r="F187">
        <v>1</v>
      </c>
      <c r="G187">
        <v>0</v>
      </c>
      <c r="H187" s="2">
        <v>15.5</v>
      </c>
    </row>
    <row r="188" spans="1:8">
      <c r="A188">
        <v>1</v>
      </c>
      <c r="B188">
        <v>1</v>
      </c>
      <c r="C188" t="s">
        <v>369</v>
      </c>
      <c r="D188" t="s">
        <v>182</v>
      </c>
      <c r="E188">
        <v>45</v>
      </c>
      <c r="F188">
        <v>0</v>
      </c>
      <c r="G188">
        <v>0</v>
      </c>
      <c r="H188" s="2">
        <v>26.55</v>
      </c>
    </row>
    <row r="189" spans="1:8">
      <c r="A189">
        <v>0</v>
      </c>
      <c r="B189">
        <v>3</v>
      </c>
      <c r="C189" t="s">
        <v>370</v>
      </c>
      <c r="D189" t="s">
        <v>182</v>
      </c>
      <c r="E189">
        <v>40</v>
      </c>
      <c r="F189">
        <v>1</v>
      </c>
      <c r="G189">
        <v>1</v>
      </c>
      <c r="H189" s="2">
        <v>15.5</v>
      </c>
    </row>
    <row r="190" spans="1:8">
      <c r="A190">
        <v>0</v>
      </c>
      <c r="B190">
        <v>3</v>
      </c>
      <c r="C190" t="s">
        <v>371</v>
      </c>
      <c r="D190" t="s">
        <v>182</v>
      </c>
      <c r="E190">
        <v>36</v>
      </c>
      <c r="F190">
        <v>0</v>
      </c>
      <c r="G190">
        <v>0</v>
      </c>
      <c r="H190" s="2">
        <v>7.8958000000000004</v>
      </c>
    </row>
    <row r="191" spans="1:8">
      <c r="A191">
        <v>1</v>
      </c>
      <c r="B191">
        <v>2</v>
      </c>
      <c r="C191" t="s">
        <v>372</v>
      </c>
      <c r="D191" t="s">
        <v>184</v>
      </c>
      <c r="E191">
        <v>32</v>
      </c>
      <c r="F191">
        <v>0</v>
      </c>
      <c r="G191">
        <v>0</v>
      </c>
      <c r="H191" s="2">
        <v>13</v>
      </c>
    </row>
    <row r="192" spans="1:8">
      <c r="A192">
        <v>0</v>
      </c>
      <c r="B192">
        <v>2</v>
      </c>
      <c r="C192" t="s">
        <v>373</v>
      </c>
      <c r="D192" t="s">
        <v>182</v>
      </c>
      <c r="E192">
        <v>19</v>
      </c>
      <c r="F192">
        <v>0</v>
      </c>
      <c r="G192">
        <v>0</v>
      </c>
      <c r="H192" s="2">
        <v>13</v>
      </c>
    </row>
    <row r="193" spans="1:8">
      <c r="A193">
        <v>1</v>
      </c>
      <c r="B193">
        <v>3</v>
      </c>
      <c r="C193" t="s">
        <v>374</v>
      </c>
      <c r="D193" t="s">
        <v>184</v>
      </c>
      <c r="E193">
        <v>19</v>
      </c>
      <c r="F193">
        <v>1</v>
      </c>
      <c r="G193">
        <v>0</v>
      </c>
      <c r="H193" s="2">
        <v>7.8541999999999996</v>
      </c>
    </row>
    <row r="194" spans="1:8">
      <c r="A194">
        <v>1</v>
      </c>
      <c r="B194">
        <v>2</v>
      </c>
      <c r="C194" t="s">
        <v>375</v>
      </c>
      <c r="D194" t="s">
        <v>182</v>
      </c>
      <c r="E194">
        <v>3</v>
      </c>
      <c r="F194">
        <v>1</v>
      </c>
      <c r="G194">
        <v>1</v>
      </c>
      <c r="H194" s="2">
        <v>26</v>
      </c>
    </row>
    <row r="195" spans="1:8">
      <c r="A195">
        <v>1</v>
      </c>
      <c r="B195">
        <v>1</v>
      </c>
      <c r="C195" t="s">
        <v>376</v>
      </c>
      <c r="D195" t="s">
        <v>184</v>
      </c>
      <c r="E195">
        <v>44</v>
      </c>
      <c r="F195">
        <v>0</v>
      </c>
      <c r="G195">
        <v>0</v>
      </c>
      <c r="H195" s="2">
        <v>27.720800000000001</v>
      </c>
    </row>
    <row r="196" spans="1:8">
      <c r="A196">
        <v>1</v>
      </c>
      <c r="B196">
        <v>1</v>
      </c>
      <c r="C196" t="s">
        <v>377</v>
      </c>
      <c r="D196" t="s">
        <v>184</v>
      </c>
      <c r="E196">
        <v>58</v>
      </c>
      <c r="F196">
        <v>0</v>
      </c>
      <c r="G196">
        <v>0</v>
      </c>
      <c r="H196" s="2">
        <v>146.52080000000001</v>
      </c>
    </row>
    <row r="197" spans="1:8">
      <c r="A197">
        <v>0</v>
      </c>
      <c r="B197">
        <v>3</v>
      </c>
      <c r="C197" t="s">
        <v>378</v>
      </c>
      <c r="D197" t="s">
        <v>182</v>
      </c>
      <c r="E197">
        <v>28</v>
      </c>
      <c r="F197">
        <v>0</v>
      </c>
      <c r="G197">
        <v>0</v>
      </c>
      <c r="H197" s="2">
        <v>7.75</v>
      </c>
    </row>
    <row r="198" spans="1:8">
      <c r="A198">
        <v>0</v>
      </c>
      <c r="B198">
        <v>3</v>
      </c>
      <c r="C198" t="s">
        <v>379</v>
      </c>
      <c r="D198" t="s">
        <v>182</v>
      </c>
      <c r="E198">
        <v>42</v>
      </c>
      <c r="F198">
        <v>0</v>
      </c>
      <c r="G198">
        <v>1</v>
      </c>
      <c r="H198" s="2">
        <v>8.4041999999999994</v>
      </c>
    </row>
    <row r="199" spans="1:8">
      <c r="A199">
        <v>1</v>
      </c>
      <c r="B199">
        <v>3</v>
      </c>
      <c r="C199" t="s">
        <v>380</v>
      </c>
      <c r="D199" t="s">
        <v>184</v>
      </c>
      <c r="E199">
        <v>21</v>
      </c>
      <c r="F199">
        <v>0</v>
      </c>
      <c r="G199">
        <v>0</v>
      </c>
      <c r="H199" s="2">
        <v>7.75</v>
      </c>
    </row>
    <row r="200" spans="1:8">
      <c r="A200">
        <v>0</v>
      </c>
      <c r="B200">
        <v>2</v>
      </c>
      <c r="C200" t="s">
        <v>381</v>
      </c>
      <c r="D200" t="s">
        <v>184</v>
      </c>
      <c r="E200">
        <v>24</v>
      </c>
      <c r="F200">
        <v>0</v>
      </c>
      <c r="G200">
        <v>0</v>
      </c>
      <c r="H200" s="2">
        <v>13</v>
      </c>
    </row>
    <row r="201" spans="1:8">
      <c r="A201">
        <v>0</v>
      </c>
      <c r="B201">
        <v>3</v>
      </c>
      <c r="C201" t="s">
        <v>382</v>
      </c>
      <c r="D201" t="s">
        <v>182</v>
      </c>
      <c r="E201">
        <v>28</v>
      </c>
      <c r="F201">
        <v>0</v>
      </c>
      <c r="G201">
        <v>0</v>
      </c>
      <c r="H201" s="2">
        <v>9.5</v>
      </c>
    </row>
    <row r="202" spans="1:8">
      <c r="A202">
        <v>0</v>
      </c>
      <c r="B202">
        <v>3</v>
      </c>
      <c r="C202" t="s">
        <v>383</v>
      </c>
      <c r="D202" t="s">
        <v>182</v>
      </c>
      <c r="E202">
        <v>17</v>
      </c>
      <c r="F202">
        <v>8</v>
      </c>
      <c r="G202">
        <v>2</v>
      </c>
      <c r="H202" s="2">
        <v>69.55</v>
      </c>
    </row>
    <row r="203" spans="1:8">
      <c r="A203">
        <v>0</v>
      </c>
      <c r="B203">
        <v>3</v>
      </c>
      <c r="C203" t="s">
        <v>384</v>
      </c>
      <c r="D203" t="s">
        <v>182</v>
      </c>
      <c r="E203">
        <v>34</v>
      </c>
      <c r="F203">
        <v>0</v>
      </c>
      <c r="G203">
        <v>0</v>
      </c>
      <c r="H203" s="2">
        <v>6.4958</v>
      </c>
    </row>
    <row r="204" spans="1:8">
      <c r="A204">
        <v>0</v>
      </c>
      <c r="B204">
        <v>3</v>
      </c>
      <c r="C204" t="s">
        <v>385</v>
      </c>
      <c r="D204" t="s">
        <v>182</v>
      </c>
      <c r="E204">
        <v>45.5</v>
      </c>
      <c r="F204">
        <v>0</v>
      </c>
      <c r="G204">
        <v>0</v>
      </c>
      <c r="H204" s="2">
        <v>7.2249999999999996</v>
      </c>
    </row>
    <row r="205" spans="1:8">
      <c r="A205">
        <v>1</v>
      </c>
      <c r="B205">
        <v>3</v>
      </c>
      <c r="C205" t="s">
        <v>386</v>
      </c>
      <c r="D205" t="s">
        <v>182</v>
      </c>
      <c r="E205">
        <v>18</v>
      </c>
      <c r="F205">
        <v>0</v>
      </c>
      <c r="G205">
        <v>0</v>
      </c>
      <c r="H205" s="2">
        <v>8.0500000000000007</v>
      </c>
    </row>
    <row r="206" spans="1:8">
      <c r="A206">
        <v>0</v>
      </c>
      <c r="B206">
        <v>3</v>
      </c>
      <c r="C206" t="s">
        <v>387</v>
      </c>
      <c r="D206" t="s">
        <v>184</v>
      </c>
      <c r="E206">
        <v>2</v>
      </c>
      <c r="F206">
        <v>0</v>
      </c>
      <c r="G206">
        <v>1</v>
      </c>
      <c r="H206" s="2">
        <v>10.4625</v>
      </c>
    </row>
    <row r="207" spans="1:8">
      <c r="A207">
        <v>0</v>
      </c>
      <c r="B207">
        <v>3</v>
      </c>
      <c r="C207" t="s">
        <v>388</v>
      </c>
      <c r="D207" t="s">
        <v>182</v>
      </c>
      <c r="E207">
        <v>32</v>
      </c>
      <c r="F207">
        <v>1</v>
      </c>
      <c r="G207">
        <v>0</v>
      </c>
      <c r="H207" s="2">
        <v>15.85</v>
      </c>
    </row>
    <row r="208" spans="1:8">
      <c r="A208">
        <v>1</v>
      </c>
      <c r="B208">
        <v>3</v>
      </c>
      <c r="C208" t="s">
        <v>389</v>
      </c>
      <c r="D208" t="s">
        <v>182</v>
      </c>
      <c r="E208">
        <v>26</v>
      </c>
      <c r="F208">
        <v>0</v>
      </c>
      <c r="G208">
        <v>0</v>
      </c>
      <c r="H208" s="2">
        <v>18.787500000000001</v>
      </c>
    </row>
    <row r="209" spans="1:8">
      <c r="A209">
        <v>1</v>
      </c>
      <c r="B209">
        <v>3</v>
      </c>
      <c r="C209" t="s">
        <v>390</v>
      </c>
      <c r="D209" t="s">
        <v>184</v>
      </c>
      <c r="E209">
        <v>16</v>
      </c>
      <c r="F209">
        <v>0</v>
      </c>
      <c r="G209">
        <v>0</v>
      </c>
      <c r="H209" s="2">
        <v>7.75</v>
      </c>
    </row>
    <row r="210" spans="1:8">
      <c r="A210">
        <v>1</v>
      </c>
      <c r="B210">
        <v>1</v>
      </c>
      <c r="C210" t="s">
        <v>391</v>
      </c>
      <c r="D210" t="s">
        <v>182</v>
      </c>
      <c r="E210">
        <v>40</v>
      </c>
      <c r="F210">
        <v>0</v>
      </c>
      <c r="G210">
        <v>0</v>
      </c>
      <c r="H210" s="2">
        <v>31</v>
      </c>
    </row>
    <row r="211" spans="1:8">
      <c r="A211">
        <v>0</v>
      </c>
      <c r="B211">
        <v>3</v>
      </c>
      <c r="C211" t="s">
        <v>392</v>
      </c>
      <c r="D211" t="s">
        <v>182</v>
      </c>
      <c r="E211">
        <v>24</v>
      </c>
      <c r="F211">
        <v>0</v>
      </c>
      <c r="G211">
        <v>0</v>
      </c>
      <c r="H211" s="2">
        <v>7.05</v>
      </c>
    </row>
    <row r="212" spans="1:8">
      <c r="A212">
        <v>1</v>
      </c>
      <c r="B212">
        <v>2</v>
      </c>
      <c r="C212" t="s">
        <v>393</v>
      </c>
      <c r="D212" t="s">
        <v>184</v>
      </c>
      <c r="E212">
        <v>35</v>
      </c>
      <c r="F212">
        <v>0</v>
      </c>
      <c r="G212">
        <v>0</v>
      </c>
      <c r="H212" s="2">
        <v>21</v>
      </c>
    </row>
    <row r="213" spans="1:8">
      <c r="A213">
        <v>0</v>
      </c>
      <c r="B213">
        <v>3</v>
      </c>
      <c r="C213" t="s">
        <v>394</v>
      </c>
      <c r="D213" t="s">
        <v>182</v>
      </c>
      <c r="E213">
        <v>22</v>
      </c>
      <c r="F213">
        <v>0</v>
      </c>
      <c r="G213">
        <v>0</v>
      </c>
      <c r="H213" s="2">
        <v>7.25</v>
      </c>
    </row>
    <row r="214" spans="1:8">
      <c r="A214">
        <v>0</v>
      </c>
      <c r="B214">
        <v>2</v>
      </c>
      <c r="C214" t="s">
        <v>395</v>
      </c>
      <c r="D214" t="s">
        <v>182</v>
      </c>
      <c r="E214">
        <v>30</v>
      </c>
      <c r="F214">
        <v>0</v>
      </c>
      <c r="G214">
        <v>0</v>
      </c>
      <c r="H214" s="2">
        <v>13</v>
      </c>
    </row>
    <row r="215" spans="1:8">
      <c r="A215">
        <v>0</v>
      </c>
      <c r="B215">
        <v>3</v>
      </c>
      <c r="C215" t="s">
        <v>396</v>
      </c>
      <c r="D215" t="s">
        <v>182</v>
      </c>
      <c r="E215">
        <v>22</v>
      </c>
      <c r="F215">
        <v>1</v>
      </c>
      <c r="G215">
        <v>0</v>
      </c>
      <c r="H215" s="2">
        <v>7.75</v>
      </c>
    </row>
    <row r="216" spans="1:8">
      <c r="A216">
        <v>1</v>
      </c>
      <c r="B216">
        <v>1</v>
      </c>
      <c r="C216" t="s">
        <v>397</v>
      </c>
      <c r="D216" t="s">
        <v>184</v>
      </c>
      <c r="E216">
        <v>31</v>
      </c>
      <c r="F216">
        <v>1</v>
      </c>
      <c r="G216">
        <v>0</v>
      </c>
      <c r="H216" s="2">
        <v>113.27500000000001</v>
      </c>
    </row>
    <row r="217" spans="1:8">
      <c r="A217">
        <v>1</v>
      </c>
      <c r="B217">
        <v>3</v>
      </c>
      <c r="C217" t="s">
        <v>398</v>
      </c>
      <c r="D217" t="s">
        <v>184</v>
      </c>
      <c r="E217">
        <v>27</v>
      </c>
      <c r="F217">
        <v>0</v>
      </c>
      <c r="G217">
        <v>0</v>
      </c>
      <c r="H217" s="2">
        <v>7.9249999999999998</v>
      </c>
    </row>
    <row r="218" spans="1:8">
      <c r="A218">
        <v>0</v>
      </c>
      <c r="B218">
        <v>2</v>
      </c>
      <c r="C218" t="s">
        <v>399</v>
      </c>
      <c r="D218" t="s">
        <v>182</v>
      </c>
      <c r="E218">
        <v>42</v>
      </c>
      <c r="F218">
        <v>1</v>
      </c>
      <c r="G218">
        <v>0</v>
      </c>
      <c r="H218" s="2">
        <v>27</v>
      </c>
    </row>
    <row r="219" spans="1:8">
      <c r="A219">
        <v>1</v>
      </c>
      <c r="B219">
        <v>1</v>
      </c>
      <c r="C219" t="s">
        <v>400</v>
      </c>
      <c r="D219" t="s">
        <v>184</v>
      </c>
      <c r="E219">
        <v>32</v>
      </c>
      <c r="F219">
        <v>0</v>
      </c>
      <c r="G219">
        <v>0</v>
      </c>
      <c r="H219" s="2">
        <v>76.291700000000006</v>
      </c>
    </row>
    <row r="220" spans="1:8">
      <c r="A220">
        <v>0</v>
      </c>
      <c r="B220">
        <v>2</v>
      </c>
      <c r="C220" t="s">
        <v>401</v>
      </c>
      <c r="D220" t="s">
        <v>182</v>
      </c>
      <c r="E220">
        <v>30</v>
      </c>
      <c r="F220">
        <v>0</v>
      </c>
      <c r="G220">
        <v>0</v>
      </c>
      <c r="H220" s="2">
        <v>10.5</v>
      </c>
    </row>
    <row r="221" spans="1:8">
      <c r="A221">
        <v>1</v>
      </c>
      <c r="B221">
        <v>3</v>
      </c>
      <c r="C221" t="s">
        <v>402</v>
      </c>
      <c r="D221" t="s">
        <v>182</v>
      </c>
      <c r="E221">
        <v>16</v>
      </c>
      <c r="F221">
        <v>0</v>
      </c>
      <c r="G221">
        <v>0</v>
      </c>
      <c r="H221" s="2">
        <v>8.0500000000000007</v>
      </c>
    </row>
    <row r="222" spans="1:8">
      <c r="A222">
        <v>0</v>
      </c>
      <c r="B222">
        <v>2</v>
      </c>
      <c r="C222" t="s">
        <v>403</v>
      </c>
      <c r="D222" t="s">
        <v>182</v>
      </c>
      <c r="E222">
        <v>27</v>
      </c>
      <c r="F222">
        <v>0</v>
      </c>
      <c r="G222">
        <v>0</v>
      </c>
      <c r="H222" s="2">
        <v>13</v>
      </c>
    </row>
    <row r="223" spans="1:8">
      <c r="A223">
        <v>0</v>
      </c>
      <c r="B223">
        <v>3</v>
      </c>
      <c r="C223" t="s">
        <v>404</v>
      </c>
      <c r="D223" t="s">
        <v>182</v>
      </c>
      <c r="E223">
        <v>51</v>
      </c>
      <c r="F223">
        <v>0</v>
      </c>
      <c r="G223">
        <v>0</v>
      </c>
      <c r="H223" s="2">
        <v>8.0500000000000007</v>
      </c>
    </row>
    <row r="224" spans="1:8">
      <c r="A224">
        <v>0</v>
      </c>
      <c r="B224">
        <v>3</v>
      </c>
      <c r="C224" t="s">
        <v>405</v>
      </c>
      <c r="D224" t="s">
        <v>182</v>
      </c>
      <c r="E224">
        <v>22</v>
      </c>
      <c r="F224">
        <v>0</v>
      </c>
      <c r="G224">
        <v>0</v>
      </c>
      <c r="H224" s="2">
        <v>7.8958000000000004</v>
      </c>
    </row>
    <row r="225" spans="1:8">
      <c r="A225">
        <v>1</v>
      </c>
      <c r="B225">
        <v>1</v>
      </c>
      <c r="C225" t="s">
        <v>406</v>
      </c>
      <c r="D225" t="s">
        <v>182</v>
      </c>
      <c r="E225">
        <v>38</v>
      </c>
      <c r="F225">
        <v>1</v>
      </c>
      <c r="G225">
        <v>0</v>
      </c>
      <c r="H225" s="2">
        <v>90</v>
      </c>
    </row>
    <row r="226" spans="1:8">
      <c r="A226">
        <v>0</v>
      </c>
      <c r="B226">
        <v>3</v>
      </c>
      <c r="C226" t="s">
        <v>407</v>
      </c>
      <c r="D226" t="s">
        <v>182</v>
      </c>
      <c r="E226">
        <v>22</v>
      </c>
      <c r="F226">
        <v>0</v>
      </c>
      <c r="G226">
        <v>0</v>
      </c>
      <c r="H226" s="2">
        <v>9.35</v>
      </c>
    </row>
    <row r="227" spans="1:8">
      <c r="A227">
        <v>1</v>
      </c>
      <c r="B227">
        <v>2</v>
      </c>
      <c r="C227" t="s">
        <v>408</v>
      </c>
      <c r="D227" t="s">
        <v>182</v>
      </c>
      <c r="E227">
        <v>19</v>
      </c>
      <c r="F227">
        <v>0</v>
      </c>
      <c r="G227">
        <v>0</v>
      </c>
      <c r="H227" s="2">
        <v>10.5</v>
      </c>
    </row>
    <row r="228" spans="1:8">
      <c r="A228">
        <v>0</v>
      </c>
      <c r="B228">
        <v>3</v>
      </c>
      <c r="C228" t="s">
        <v>409</v>
      </c>
      <c r="D228" t="s">
        <v>182</v>
      </c>
      <c r="E228">
        <v>20.5</v>
      </c>
      <c r="F228">
        <v>0</v>
      </c>
      <c r="G228">
        <v>0</v>
      </c>
      <c r="H228" s="2">
        <v>7.25</v>
      </c>
    </row>
    <row r="229" spans="1:8">
      <c r="A229">
        <v>0</v>
      </c>
      <c r="B229">
        <v>2</v>
      </c>
      <c r="C229" t="s">
        <v>410</v>
      </c>
      <c r="D229" t="s">
        <v>182</v>
      </c>
      <c r="E229">
        <v>18</v>
      </c>
      <c r="F229">
        <v>0</v>
      </c>
      <c r="G229">
        <v>0</v>
      </c>
      <c r="H229" s="2">
        <v>13</v>
      </c>
    </row>
    <row r="230" spans="1:8">
      <c r="A230">
        <v>0</v>
      </c>
      <c r="B230">
        <v>3</v>
      </c>
      <c r="C230" t="s">
        <v>411</v>
      </c>
      <c r="D230" t="s">
        <v>184</v>
      </c>
      <c r="E230">
        <v>12</v>
      </c>
      <c r="F230">
        <v>3</v>
      </c>
      <c r="G230">
        <v>1</v>
      </c>
      <c r="H230" s="2">
        <v>25.466699999999999</v>
      </c>
    </row>
    <row r="231" spans="1:8">
      <c r="A231">
        <v>1</v>
      </c>
      <c r="B231">
        <v>1</v>
      </c>
      <c r="C231" t="s">
        <v>412</v>
      </c>
      <c r="D231" t="s">
        <v>184</v>
      </c>
      <c r="E231">
        <v>35</v>
      </c>
      <c r="F231">
        <v>1</v>
      </c>
      <c r="G231">
        <v>0</v>
      </c>
      <c r="H231" s="2">
        <v>83.474999999999994</v>
      </c>
    </row>
    <row r="232" spans="1:8">
      <c r="A232">
        <v>0</v>
      </c>
      <c r="B232">
        <v>3</v>
      </c>
      <c r="C232" t="s">
        <v>413</v>
      </c>
      <c r="D232" t="s">
        <v>182</v>
      </c>
      <c r="E232">
        <v>29</v>
      </c>
      <c r="F232">
        <v>0</v>
      </c>
      <c r="G232">
        <v>0</v>
      </c>
      <c r="H232" s="2">
        <v>7.7750000000000004</v>
      </c>
    </row>
    <row r="233" spans="1:8">
      <c r="A233">
        <v>0</v>
      </c>
      <c r="B233">
        <v>2</v>
      </c>
      <c r="C233" t="s">
        <v>414</v>
      </c>
      <c r="D233" t="s">
        <v>182</v>
      </c>
      <c r="E233">
        <v>59</v>
      </c>
      <c r="F233">
        <v>0</v>
      </c>
      <c r="G233">
        <v>0</v>
      </c>
      <c r="H233" s="2">
        <v>13.5</v>
      </c>
    </row>
    <row r="234" spans="1:8">
      <c r="A234">
        <v>1</v>
      </c>
      <c r="B234">
        <v>3</v>
      </c>
      <c r="C234" t="s">
        <v>415</v>
      </c>
      <c r="D234" t="s">
        <v>184</v>
      </c>
      <c r="E234">
        <v>5</v>
      </c>
      <c r="F234">
        <v>4</v>
      </c>
      <c r="G234">
        <v>2</v>
      </c>
      <c r="H234" s="2">
        <v>31.387499999999999</v>
      </c>
    </row>
    <row r="235" spans="1:8">
      <c r="A235">
        <v>0</v>
      </c>
      <c r="B235">
        <v>2</v>
      </c>
      <c r="C235" t="s">
        <v>416</v>
      </c>
      <c r="D235" t="s">
        <v>182</v>
      </c>
      <c r="E235">
        <v>24</v>
      </c>
      <c r="F235">
        <v>0</v>
      </c>
      <c r="G235">
        <v>0</v>
      </c>
      <c r="H235" s="2">
        <v>10.5</v>
      </c>
    </row>
    <row r="236" spans="1:8">
      <c r="A236">
        <v>0</v>
      </c>
      <c r="B236">
        <v>3</v>
      </c>
      <c r="C236" t="s">
        <v>417</v>
      </c>
      <c r="D236" t="s">
        <v>184</v>
      </c>
      <c r="E236">
        <v>21</v>
      </c>
      <c r="F236">
        <v>0</v>
      </c>
      <c r="G236">
        <v>0</v>
      </c>
      <c r="H236" s="2">
        <v>7.55</v>
      </c>
    </row>
    <row r="237" spans="1:8">
      <c r="A237">
        <v>0</v>
      </c>
      <c r="B237">
        <v>2</v>
      </c>
      <c r="C237" t="s">
        <v>418</v>
      </c>
      <c r="D237" t="s">
        <v>182</v>
      </c>
      <c r="E237">
        <v>44</v>
      </c>
      <c r="F237">
        <v>1</v>
      </c>
      <c r="G237">
        <v>0</v>
      </c>
      <c r="H237" s="2">
        <v>26</v>
      </c>
    </row>
    <row r="238" spans="1:8">
      <c r="A238">
        <v>1</v>
      </c>
      <c r="B238">
        <v>2</v>
      </c>
      <c r="C238" t="s">
        <v>419</v>
      </c>
      <c r="D238" t="s">
        <v>184</v>
      </c>
      <c r="E238">
        <v>8</v>
      </c>
      <c r="F238">
        <v>0</v>
      </c>
      <c r="G238">
        <v>2</v>
      </c>
      <c r="H238" s="2">
        <v>26.25</v>
      </c>
    </row>
    <row r="239" spans="1:8">
      <c r="A239">
        <v>0</v>
      </c>
      <c r="B239">
        <v>2</v>
      </c>
      <c r="C239" t="s">
        <v>420</v>
      </c>
      <c r="D239" t="s">
        <v>182</v>
      </c>
      <c r="E239">
        <v>19</v>
      </c>
      <c r="F239">
        <v>0</v>
      </c>
      <c r="G239">
        <v>0</v>
      </c>
      <c r="H239" s="2">
        <v>10.5</v>
      </c>
    </row>
    <row r="240" spans="1:8">
      <c r="A240">
        <v>0</v>
      </c>
      <c r="B240">
        <v>2</v>
      </c>
      <c r="C240" t="s">
        <v>421</v>
      </c>
      <c r="D240" t="s">
        <v>182</v>
      </c>
      <c r="E240">
        <v>33</v>
      </c>
      <c r="F240">
        <v>0</v>
      </c>
      <c r="G240">
        <v>0</v>
      </c>
      <c r="H240" s="2">
        <v>12.275</v>
      </c>
    </row>
    <row r="241" spans="1:8">
      <c r="A241">
        <v>0</v>
      </c>
      <c r="B241">
        <v>3</v>
      </c>
      <c r="C241" t="s">
        <v>422</v>
      </c>
      <c r="D241" t="s">
        <v>184</v>
      </c>
      <c r="E241">
        <v>19</v>
      </c>
      <c r="F241">
        <v>1</v>
      </c>
      <c r="G241">
        <v>0</v>
      </c>
      <c r="H241" s="2">
        <v>14.4542</v>
      </c>
    </row>
    <row r="242" spans="1:8">
      <c r="A242">
        <v>1</v>
      </c>
      <c r="B242">
        <v>3</v>
      </c>
      <c r="C242" t="s">
        <v>423</v>
      </c>
      <c r="D242" t="s">
        <v>184</v>
      </c>
      <c r="E242">
        <v>18</v>
      </c>
      <c r="F242">
        <v>1</v>
      </c>
      <c r="G242">
        <v>0</v>
      </c>
      <c r="H242" s="2">
        <v>15.5</v>
      </c>
    </row>
    <row r="243" spans="1:8">
      <c r="A243">
        <v>0</v>
      </c>
      <c r="B243">
        <v>2</v>
      </c>
      <c r="C243" t="s">
        <v>424</v>
      </c>
      <c r="D243" t="s">
        <v>182</v>
      </c>
      <c r="E243">
        <v>29</v>
      </c>
      <c r="F243">
        <v>0</v>
      </c>
      <c r="G243">
        <v>0</v>
      </c>
      <c r="H243" s="2">
        <v>10.5</v>
      </c>
    </row>
    <row r="244" spans="1:8">
      <c r="A244">
        <v>0</v>
      </c>
      <c r="B244">
        <v>3</v>
      </c>
      <c r="C244" t="s">
        <v>425</v>
      </c>
      <c r="D244" t="s">
        <v>182</v>
      </c>
      <c r="E244">
        <v>22</v>
      </c>
      <c r="F244">
        <v>0</v>
      </c>
      <c r="G244">
        <v>0</v>
      </c>
      <c r="H244" s="2">
        <v>7.125</v>
      </c>
    </row>
    <row r="245" spans="1:8">
      <c r="A245">
        <v>0</v>
      </c>
      <c r="B245">
        <v>3</v>
      </c>
      <c r="C245" t="s">
        <v>426</v>
      </c>
      <c r="D245" t="s">
        <v>182</v>
      </c>
      <c r="E245">
        <v>30</v>
      </c>
      <c r="F245">
        <v>0</v>
      </c>
      <c r="G245">
        <v>0</v>
      </c>
      <c r="H245" s="2">
        <v>7.2249999999999996</v>
      </c>
    </row>
    <row r="246" spans="1:8">
      <c r="A246">
        <v>0</v>
      </c>
      <c r="B246">
        <v>1</v>
      </c>
      <c r="C246" t="s">
        <v>427</v>
      </c>
      <c r="D246" t="s">
        <v>182</v>
      </c>
      <c r="E246">
        <v>44</v>
      </c>
      <c r="F246">
        <v>2</v>
      </c>
      <c r="G246">
        <v>0</v>
      </c>
      <c r="H246" s="2">
        <v>90</v>
      </c>
    </row>
    <row r="247" spans="1:8">
      <c r="A247">
        <v>0</v>
      </c>
      <c r="B247">
        <v>3</v>
      </c>
      <c r="C247" t="s">
        <v>428</v>
      </c>
      <c r="D247" t="s">
        <v>184</v>
      </c>
      <c r="E247">
        <v>25</v>
      </c>
      <c r="F247">
        <v>0</v>
      </c>
      <c r="G247">
        <v>0</v>
      </c>
      <c r="H247" s="2">
        <v>7.7750000000000004</v>
      </c>
    </row>
    <row r="248" spans="1:8">
      <c r="A248">
        <v>1</v>
      </c>
      <c r="B248">
        <v>2</v>
      </c>
      <c r="C248" t="s">
        <v>429</v>
      </c>
      <c r="D248" t="s">
        <v>184</v>
      </c>
      <c r="E248">
        <v>24</v>
      </c>
      <c r="F248">
        <v>0</v>
      </c>
      <c r="G248">
        <v>2</v>
      </c>
      <c r="H248" s="2">
        <v>14.5</v>
      </c>
    </row>
    <row r="249" spans="1:8">
      <c r="A249">
        <v>1</v>
      </c>
      <c r="B249">
        <v>1</v>
      </c>
      <c r="C249" t="s">
        <v>430</v>
      </c>
      <c r="D249" t="s">
        <v>182</v>
      </c>
      <c r="E249">
        <v>37</v>
      </c>
      <c r="F249">
        <v>1</v>
      </c>
      <c r="G249">
        <v>1</v>
      </c>
      <c r="H249" s="2">
        <v>52.554200000000002</v>
      </c>
    </row>
    <row r="250" spans="1:8">
      <c r="A250">
        <v>0</v>
      </c>
      <c r="B250">
        <v>2</v>
      </c>
      <c r="C250" t="s">
        <v>431</v>
      </c>
      <c r="D250" t="s">
        <v>182</v>
      </c>
      <c r="E250">
        <v>54</v>
      </c>
      <c r="F250">
        <v>1</v>
      </c>
      <c r="G250">
        <v>0</v>
      </c>
      <c r="H250" s="2">
        <v>26</v>
      </c>
    </row>
    <row r="251" spans="1:8">
      <c r="A251">
        <v>0</v>
      </c>
      <c r="B251">
        <v>3</v>
      </c>
      <c r="C251" t="s">
        <v>432</v>
      </c>
      <c r="D251" t="s">
        <v>182</v>
      </c>
      <c r="E251">
        <v>18</v>
      </c>
      <c r="F251">
        <v>0</v>
      </c>
      <c r="G251">
        <v>0</v>
      </c>
      <c r="H251" s="2">
        <v>7.25</v>
      </c>
    </row>
    <row r="252" spans="1:8">
      <c r="A252">
        <v>0</v>
      </c>
      <c r="B252">
        <v>3</v>
      </c>
      <c r="C252" t="s">
        <v>433</v>
      </c>
      <c r="D252" t="s">
        <v>184</v>
      </c>
      <c r="E252">
        <v>29</v>
      </c>
      <c r="F252">
        <v>1</v>
      </c>
      <c r="G252">
        <v>1</v>
      </c>
      <c r="H252" s="2">
        <v>10.4625</v>
      </c>
    </row>
    <row r="253" spans="1:8">
      <c r="A253">
        <v>0</v>
      </c>
      <c r="B253">
        <v>1</v>
      </c>
      <c r="C253" t="s">
        <v>434</v>
      </c>
      <c r="D253" t="s">
        <v>182</v>
      </c>
      <c r="E253">
        <v>62</v>
      </c>
      <c r="F253">
        <v>0</v>
      </c>
      <c r="G253">
        <v>0</v>
      </c>
      <c r="H253" s="2">
        <v>26.55</v>
      </c>
    </row>
    <row r="254" spans="1:8">
      <c r="A254">
        <v>0</v>
      </c>
      <c r="B254">
        <v>3</v>
      </c>
      <c r="C254" t="s">
        <v>435</v>
      </c>
      <c r="D254" t="s">
        <v>182</v>
      </c>
      <c r="E254">
        <v>30</v>
      </c>
      <c r="F254">
        <v>1</v>
      </c>
      <c r="G254">
        <v>0</v>
      </c>
      <c r="H254" s="2">
        <v>16.100000000000001</v>
      </c>
    </row>
    <row r="255" spans="1:8">
      <c r="A255">
        <v>0</v>
      </c>
      <c r="B255">
        <v>3</v>
      </c>
      <c r="C255" t="s">
        <v>436</v>
      </c>
      <c r="D255" t="s">
        <v>184</v>
      </c>
      <c r="E255">
        <v>41</v>
      </c>
      <c r="F255">
        <v>0</v>
      </c>
      <c r="G255">
        <v>2</v>
      </c>
      <c r="H255" s="2">
        <v>20.212499999999999</v>
      </c>
    </row>
    <row r="256" spans="1:8">
      <c r="A256">
        <v>1</v>
      </c>
      <c r="B256">
        <v>3</v>
      </c>
      <c r="C256" t="s">
        <v>437</v>
      </c>
      <c r="D256" t="s">
        <v>184</v>
      </c>
      <c r="E256">
        <v>29</v>
      </c>
      <c r="F256">
        <v>0</v>
      </c>
      <c r="G256">
        <v>2</v>
      </c>
      <c r="H256" s="2">
        <v>15.245799999999999</v>
      </c>
    </row>
    <row r="257" spans="1:8">
      <c r="A257">
        <v>1</v>
      </c>
      <c r="B257">
        <v>1</v>
      </c>
      <c r="C257" t="s">
        <v>438</v>
      </c>
      <c r="D257" t="s">
        <v>184</v>
      </c>
      <c r="E257">
        <v>38</v>
      </c>
      <c r="F257">
        <v>0</v>
      </c>
      <c r="G257">
        <v>0</v>
      </c>
      <c r="H257" s="2">
        <v>79.2</v>
      </c>
    </row>
    <row r="258" spans="1:8">
      <c r="A258">
        <v>1</v>
      </c>
      <c r="B258">
        <v>1</v>
      </c>
      <c r="C258" t="s">
        <v>439</v>
      </c>
      <c r="D258" t="s">
        <v>184</v>
      </c>
      <c r="E258">
        <v>30</v>
      </c>
      <c r="F258">
        <v>0</v>
      </c>
      <c r="G258">
        <v>0</v>
      </c>
      <c r="H258" s="2">
        <v>86.5</v>
      </c>
    </row>
    <row r="259" spans="1:8">
      <c r="A259">
        <v>1</v>
      </c>
      <c r="B259">
        <v>1</v>
      </c>
      <c r="C259" t="s">
        <v>440</v>
      </c>
      <c r="D259" t="s">
        <v>184</v>
      </c>
      <c r="E259">
        <v>35</v>
      </c>
      <c r="F259">
        <v>0</v>
      </c>
      <c r="G259">
        <v>0</v>
      </c>
      <c r="H259" s="2">
        <v>512.32920000000001</v>
      </c>
    </row>
    <row r="260" spans="1:8">
      <c r="A260">
        <v>1</v>
      </c>
      <c r="B260">
        <v>2</v>
      </c>
      <c r="C260" t="s">
        <v>441</v>
      </c>
      <c r="D260" t="s">
        <v>184</v>
      </c>
      <c r="E260">
        <v>50</v>
      </c>
      <c r="F260">
        <v>0</v>
      </c>
      <c r="G260">
        <v>1</v>
      </c>
      <c r="H260" s="2">
        <v>26</v>
      </c>
    </row>
    <row r="261" spans="1:8">
      <c r="A261">
        <v>1</v>
      </c>
      <c r="B261">
        <v>3</v>
      </c>
      <c r="C261" t="s">
        <v>442</v>
      </c>
      <c r="D261" t="s">
        <v>182</v>
      </c>
      <c r="E261">
        <v>3</v>
      </c>
      <c r="F261">
        <v>4</v>
      </c>
      <c r="G261">
        <v>2</v>
      </c>
      <c r="H261" s="2">
        <v>31.387499999999999</v>
      </c>
    </row>
    <row r="262" spans="1:8">
      <c r="A262">
        <v>0</v>
      </c>
      <c r="B262">
        <v>1</v>
      </c>
      <c r="C262" t="s">
        <v>443</v>
      </c>
      <c r="D262" t="s">
        <v>182</v>
      </c>
      <c r="E262">
        <v>52</v>
      </c>
      <c r="F262">
        <v>1</v>
      </c>
      <c r="G262">
        <v>1</v>
      </c>
      <c r="H262" s="2">
        <v>79.650000000000006</v>
      </c>
    </row>
    <row r="263" spans="1:8">
      <c r="A263">
        <v>0</v>
      </c>
      <c r="B263">
        <v>1</v>
      </c>
      <c r="C263" t="s">
        <v>444</v>
      </c>
      <c r="D263" t="s">
        <v>182</v>
      </c>
      <c r="E263">
        <v>40</v>
      </c>
      <c r="F263">
        <v>0</v>
      </c>
      <c r="G263">
        <v>0</v>
      </c>
      <c r="H263" s="2">
        <v>0</v>
      </c>
    </row>
    <row r="264" spans="1:8">
      <c r="A264">
        <v>0</v>
      </c>
      <c r="B264">
        <v>3</v>
      </c>
      <c r="C264" t="s">
        <v>445</v>
      </c>
      <c r="D264" t="s">
        <v>184</v>
      </c>
      <c r="E264">
        <v>21</v>
      </c>
      <c r="F264">
        <v>0</v>
      </c>
      <c r="G264">
        <v>0</v>
      </c>
      <c r="H264" s="2">
        <v>7.75</v>
      </c>
    </row>
    <row r="265" spans="1:8">
      <c r="A265">
        <v>0</v>
      </c>
      <c r="B265">
        <v>2</v>
      </c>
      <c r="C265" t="s">
        <v>446</v>
      </c>
      <c r="D265" t="s">
        <v>182</v>
      </c>
      <c r="E265">
        <v>36</v>
      </c>
      <c r="F265">
        <v>0</v>
      </c>
      <c r="G265">
        <v>0</v>
      </c>
      <c r="H265" s="2">
        <v>10.5</v>
      </c>
    </row>
    <row r="266" spans="1:8">
      <c r="A266">
        <v>0</v>
      </c>
      <c r="B266">
        <v>3</v>
      </c>
      <c r="C266" t="s">
        <v>447</v>
      </c>
      <c r="D266" t="s">
        <v>182</v>
      </c>
      <c r="E266">
        <v>16</v>
      </c>
      <c r="F266">
        <v>4</v>
      </c>
      <c r="G266">
        <v>1</v>
      </c>
      <c r="H266" s="2">
        <v>39.6875</v>
      </c>
    </row>
    <row r="267" spans="1:8">
      <c r="A267">
        <v>1</v>
      </c>
      <c r="B267">
        <v>3</v>
      </c>
      <c r="C267" t="s">
        <v>448</v>
      </c>
      <c r="D267" t="s">
        <v>182</v>
      </c>
      <c r="E267">
        <v>25</v>
      </c>
      <c r="F267">
        <v>1</v>
      </c>
      <c r="G267">
        <v>0</v>
      </c>
      <c r="H267" s="2">
        <v>7.7750000000000004</v>
      </c>
    </row>
    <row r="268" spans="1:8">
      <c r="A268">
        <v>1</v>
      </c>
      <c r="B268">
        <v>1</v>
      </c>
      <c r="C268" t="s">
        <v>449</v>
      </c>
      <c r="D268" t="s">
        <v>184</v>
      </c>
      <c r="E268">
        <v>58</v>
      </c>
      <c r="F268">
        <v>0</v>
      </c>
      <c r="G268">
        <v>1</v>
      </c>
      <c r="H268" s="2">
        <v>153.46250000000001</v>
      </c>
    </row>
    <row r="269" spans="1:8">
      <c r="A269">
        <v>1</v>
      </c>
      <c r="B269">
        <v>1</v>
      </c>
      <c r="C269" t="s">
        <v>450</v>
      </c>
      <c r="D269" t="s">
        <v>184</v>
      </c>
      <c r="E269">
        <v>35</v>
      </c>
      <c r="F269">
        <v>0</v>
      </c>
      <c r="G269">
        <v>0</v>
      </c>
      <c r="H269" s="2">
        <v>135.63329999999999</v>
      </c>
    </row>
    <row r="270" spans="1:8">
      <c r="A270">
        <v>0</v>
      </c>
      <c r="B270">
        <v>1</v>
      </c>
      <c r="C270" t="s">
        <v>451</v>
      </c>
      <c r="D270" t="s">
        <v>182</v>
      </c>
      <c r="E270">
        <v>28</v>
      </c>
      <c r="F270">
        <v>0</v>
      </c>
      <c r="G270">
        <v>0</v>
      </c>
      <c r="H270" s="2">
        <v>31</v>
      </c>
    </row>
    <row r="271" spans="1:8">
      <c r="A271">
        <v>1</v>
      </c>
      <c r="B271">
        <v>3</v>
      </c>
      <c r="C271" t="s">
        <v>452</v>
      </c>
      <c r="D271" t="s">
        <v>182</v>
      </c>
      <c r="E271">
        <v>25</v>
      </c>
      <c r="F271">
        <v>0</v>
      </c>
      <c r="G271">
        <v>0</v>
      </c>
      <c r="H271" s="2">
        <v>0</v>
      </c>
    </row>
    <row r="272" spans="1:8">
      <c r="A272">
        <v>1</v>
      </c>
      <c r="B272">
        <v>2</v>
      </c>
      <c r="C272" t="s">
        <v>453</v>
      </c>
      <c r="D272" t="s">
        <v>184</v>
      </c>
      <c r="E272">
        <v>41</v>
      </c>
      <c r="F272">
        <v>0</v>
      </c>
      <c r="G272">
        <v>1</v>
      </c>
      <c r="H272" s="2">
        <v>19.5</v>
      </c>
    </row>
    <row r="273" spans="1:8">
      <c r="A273">
        <v>0</v>
      </c>
      <c r="B273">
        <v>1</v>
      </c>
      <c r="C273" t="s">
        <v>454</v>
      </c>
      <c r="D273" t="s">
        <v>182</v>
      </c>
      <c r="E273">
        <v>37</v>
      </c>
      <c r="F273">
        <v>0</v>
      </c>
      <c r="G273">
        <v>1</v>
      </c>
      <c r="H273" s="2">
        <v>29.7</v>
      </c>
    </row>
    <row r="274" spans="1:8">
      <c r="A274">
        <v>1</v>
      </c>
      <c r="B274">
        <v>3</v>
      </c>
      <c r="C274" t="s">
        <v>455</v>
      </c>
      <c r="D274" t="s">
        <v>184</v>
      </c>
      <c r="E274">
        <v>33</v>
      </c>
      <c r="F274">
        <v>0</v>
      </c>
      <c r="G274">
        <v>0</v>
      </c>
      <c r="H274" s="2">
        <v>7.75</v>
      </c>
    </row>
    <row r="275" spans="1:8">
      <c r="A275">
        <v>1</v>
      </c>
      <c r="B275">
        <v>1</v>
      </c>
      <c r="C275" t="s">
        <v>456</v>
      </c>
      <c r="D275" t="s">
        <v>184</v>
      </c>
      <c r="E275">
        <v>63</v>
      </c>
      <c r="F275">
        <v>1</v>
      </c>
      <c r="G275">
        <v>0</v>
      </c>
      <c r="H275" s="2">
        <v>77.958299999999994</v>
      </c>
    </row>
    <row r="276" spans="1:8">
      <c r="A276">
        <v>0</v>
      </c>
      <c r="B276">
        <v>3</v>
      </c>
      <c r="C276" t="s">
        <v>457</v>
      </c>
      <c r="D276" t="s">
        <v>184</v>
      </c>
      <c r="E276">
        <v>45</v>
      </c>
      <c r="F276">
        <v>0</v>
      </c>
      <c r="G276">
        <v>0</v>
      </c>
      <c r="H276" s="2">
        <v>7.75</v>
      </c>
    </row>
    <row r="277" spans="1:8">
      <c r="A277">
        <v>0</v>
      </c>
      <c r="B277">
        <v>2</v>
      </c>
      <c r="C277" t="s">
        <v>458</v>
      </c>
      <c r="D277" t="s">
        <v>182</v>
      </c>
      <c r="E277">
        <v>21</v>
      </c>
      <c r="F277">
        <v>0</v>
      </c>
      <c r="G277">
        <v>0</v>
      </c>
      <c r="H277" s="2">
        <v>0</v>
      </c>
    </row>
    <row r="278" spans="1:8">
      <c r="A278">
        <v>0</v>
      </c>
      <c r="B278">
        <v>3</v>
      </c>
      <c r="C278" t="s">
        <v>459</v>
      </c>
      <c r="D278" t="s">
        <v>182</v>
      </c>
      <c r="E278">
        <v>7</v>
      </c>
      <c r="F278">
        <v>4</v>
      </c>
      <c r="G278">
        <v>1</v>
      </c>
      <c r="H278" s="2">
        <v>29.125</v>
      </c>
    </row>
    <row r="279" spans="1:8">
      <c r="A279">
        <v>1</v>
      </c>
      <c r="B279">
        <v>3</v>
      </c>
      <c r="C279" t="s">
        <v>460</v>
      </c>
      <c r="D279" t="s">
        <v>184</v>
      </c>
      <c r="E279">
        <v>35</v>
      </c>
      <c r="F279">
        <v>1</v>
      </c>
      <c r="G279">
        <v>1</v>
      </c>
      <c r="H279" s="2">
        <v>20.25</v>
      </c>
    </row>
    <row r="280" spans="1:8">
      <c r="A280">
        <v>0</v>
      </c>
      <c r="B280">
        <v>3</v>
      </c>
      <c r="C280" t="s">
        <v>461</v>
      </c>
      <c r="D280" t="s">
        <v>182</v>
      </c>
      <c r="E280">
        <v>65</v>
      </c>
      <c r="F280">
        <v>0</v>
      </c>
      <c r="G280">
        <v>0</v>
      </c>
      <c r="H280" s="2">
        <v>7.75</v>
      </c>
    </row>
    <row r="281" spans="1:8">
      <c r="A281">
        <v>0</v>
      </c>
      <c r="B281">
        <v>3</v>
      </c>
      <c r="C281" t="s">
        <v>462</v>
      </c>
      <c r="D281" t="s">
        <v>182</v>
      </c>
      <c r="E281">
        <v>28</v>
      </c>
      <c r="F281">
        <v>0</v>
      </c>
      <c r="G281">
        <v>0</v>
      </c>
      <c r="H281" s="2">
        <v>7.8541999999999996</v>
      </c>
    </row>
    <row r="282" spans="1:8">
      <c r="A282">
        <v>0</v>
      </c>
      <c r="B282">
        <v>3</v>
      </c>
      <c r="C282" t="s">
        <v>463</v>
      </c>
      <c r="D282" t="s">
        <v>182</v>
      </c>
      <c r="E282">
        <v>16</v>
      </c>
      <c r="F282">
        <v>0</v>
      </c>
      <c r="G282">
        <v>0</v>
      </c>
      <c r="H282" s="2">
        <v>9.5</v>
      </c>
    </row>
    <row r="283" spans="1:8">
      <c r="A283">
        <v>1</v>
      </c>
      <c r="B283">
        <v>3</v>
      </c>
      <c r="C283" t="s">
        <v>464</v>
      </c>
      <c r="D283" t="s">
        <v>182</v>
      </c>
      <c r="E283">
        <v>19</v>
      </c>
      <c r="F283">
        <v>0</v>
      </c>
      <c r="G283">
        <v>0</v>
      </c>
      <c r="H283" s="2">
        <v>8.0500000000000007</v>
      </c>
    </row>
    <row r="284" spans="1:8">
      <c r="A284">
        <v>0</v>
      </c>
      <c r="B284">
        <v>1</v>
      </c>
      <c r="C284" t="s">
        <v>465</v>
      </c>
      <c r="D284" t="s">
        <v>182</v>
      </c>
      <c r="E284">
        <v>57</v>
      </c>
      <c r="F284">
        <v>0</v>
      </c>
      <c r="G284">
        <v>0</v>
      </c>
      <c r="H284" s="2">
        <v>26</v>
      </c>
    </row>
    <row r="285" spans="1:8">
      <c r="A285">
        <v>0</v>
      </c>
      <c r="B285">
        <v>3</v>
      </c>
      <c r="C285" t="s">
        <v>466</v>
      </c>
      <c r="D285" t="s">
        <v>182</v>
      </c>
      <c r="E285">
        <v>33</v>
      </c>
      <c r="F285">
        <v>0</v>
      </c>
      <c r="G285">
        <v>0</v>
      </c>
      <c r="H285" s="2">
        <v>8.6624999999999996</v>
      </c>
    </row>
    <row r="286" spans="1:8">
      <c r="A286">
        <v>1</v>
      </c>
      <c r="B286">
        <v>3</v>
      </c>
      <c r="C286" t="s">
        <v>467</v>
      </c>
      <c r="D286" t="s">
        <v>182</v>
      </c>
      <c r="E286">
        <v>30</v>
      </c>
      <c r="F286">
        <v>0</v>
      </c>
      <c r="G286">
        <v>0</v>
      </c>
      <c r="H286" s="2">
        <v>9.5</v>
      </c>
    </row>
    <row r="287" spans="1:8">
      <c r="A287">
        <v>0</v>
      </c>
      <c r="B287">
        <v>3</v>
      </c>
      <c r="C287" t="s">
        <v>468</v>
      </c>
      <c r="D287" t="s">
        <v>182</v>
      </c>
      <c r="E287">
        <v>22</v>
      </c>
      <c r="F287">
        <v>0</v>
      </c>
      <c r="G287">
        <v>0</v>
      </c>
      <c r="H287" s="2">
        <v>7.8958000000000004</v>
      </c>
    </row>
    <row r="288" spans="1:8">
      <c r="A288">
        <v>1</v>
      </c>
      <c r="B288">
        <v>2</v>
      </c>
      <c r="C288" t="s">
        <v>469</v>
      </c>
      <c r="D288" t="s">
        <v>182</v>
      </c>
      <c r="E288">
        <v>42</v>
      </c>
      <c r="F288">
        <v>0</v>
      </c>
      <c r="G288">
        <v>0</v>
      </c>
      <c r="H288" s="2">
        <v>13</v>
      </c>
    </row>
    <row r="289" spans="1:8">
      <c r="A289">
        <v>1</v>
      </c>
      <c r="B289">
        <v>3</v>
      </c>
      <c r="C289" t="s">
        <v>470</v>
      </c>
      <c r="D289" t="s">
        <v>184</v>
      </c>
      <c r="E289">
        <v>22</v>
      </c>
      <c r="F289">
        <v>0</v>
      </c>
      <c r="G289">
        <v>0</v>
      </c>
      <c r="H289" s="2">
        <v>7.75</v>
      </c>
    </row>
    <row r="290" spans="1:8">
      <c r="A290">
        <v>1</v>
      </c>
      <c r="B290">
        <v>1</v>
      </c>
      <c r="C290" t="s">
        <v>471</v>
      </c>
      <c r="D290" t="s">
        <v>184</v>
      </c>
      <c r="E290">
        <v>26</v>
      </c>
      <c r="F290">
        <v>0</v>
      </c>
      <c r="G290">
        <v>0</v>
      </c>
      <c r="H290" s="2">
        <v>78.849999999999994</v>
      </c>
    </row>
    <row r="291" spans="1:8">
      <c r="A291">
        <v>1</v>
      </c>
      <c r="B291">
        <v>1</v>
      </c>
      <c r="C291" t="s">
        <v>472</v>
      </c>
      <c r="D291" t="s">
        <v>184</v>
      </c>
      <c r="E291">
        <v>19</v>
      </c>
      <c r="F291">
        <v>1</v>
      </c>
      <c r="G291">
        <v>0</v>
      </c>
      <c r="H291" s="2">
        <v>91.0792</v>
      </c>
    </row>
    <row r="292" spans="1:8">
      <c r="A292">
        <v>0</v>
      </c>
      <c r="B292">
        <v>2</v>
      </c>
      <c r="C292" t="s">
        <v>473</v>
      </c>
      <c r="D292" t="s">
        <v>182</v>
      </c>
      <c r="E292">
        <v>36</v>
      </c>
      <c r="F292">
        <v>0</v>
      </c>
      <c r="G292">
        <v>0</v>
      </c>
      <c r="H292" s="2">
        <v>12.875</v>
      </c>
    </row>
    <row r="293" spans="1:8">
      <c r="A293">
        <v>0</v>
      </c>
      <c r="B293">
        <v>3</v>
      </c>
      <c r="C293" t="s">
        <v>474</v>
      </c>
      <c r="D293" t="s">
        <v>184</v>
      </c>
      <c r="E293">
        <v>24</v>
      </c>
      <c r="F293">
        <v>0</v>
      </c>
      <c r="G293">
        <v>0</v>
      </c>
      <c r="H293" s="2">
        <v>8.85</v>
      </c>
    </row>
    <row r="294" spans="1:8">
      <c r="A294">
        <v>0</v>
      </c>
      <c r="B294">
        <v>3</v>
      </c>
      <c r="C294" t="s">
        <v>475</v>
      </c>
      <c r="D294" t="s">
        <v>182</v>
      </c>
      <c r="E294">
        <v>24</v>
      </c>
      <c r="F294">
        <v>0</v>
      </c>
      <c r="G294">
        <v>0</v>
      </c>
      <c r="H294" s="2">
        <v>7.8958000000000004</v>
      </c>
    </row>
    <row r="295" spans="1:8">
      <c r="A295">
        <v>0</v>
      </c>
      <c r="B295">
        <v>1</v>
      </c>
      <c r="C295" t="s">
        <v>476</v>
      </c>
      <c r="D295" t="s">
        <v>182</v>
      </c>
      <c r="E295">
        <v>30</v>
      </c>
      <c r="F295">
        <v>0</v>
      </c>
      <c r="G295">
        <v>0</v>
      </c>
      <c r="H295" s="2">
        <v>27.720800000000001</v>
      </c>
    </row>
    <row r="296" spans="1:8">
      <c r="A296">
        <v>0</v>
      </c>
      <c r="B296">
        <v>3</v>
      </c>
      <c r="C296" t="s">
        <v>477</v>
      </c>
      <c r="D296" t="s">
        <v>182</v>
      </c>
      <c r="E296">
        <v>23.5</v>
      </c>
      <c r="F296">
        <v>0</v>
      </c>
      <c r="G296">
        <v>0</v>
      </c>
      <c r="H296" s="2">
        <v>7.2291999999999996</v>
      </c>
    </row>
    <row r="297" spans="1:8">
      <c r="A297">
        <v>0</v>
      </c>
      <c r="B297">
        <v>1</v>
      </c>
      <c r="C297" t="s">
        <v>478</v>
      </c>
      <c r="D297" t="s">
        <v>184</v>
      </c>
      <c r="E297">
        <v>2</v>
      </c>
      <c r="F297">
        <v>1</v>
      </c>
      <c r="G297">
        <v>2</v>
      </c>
      <c r="H297" s="2">
        <v>151.55000000000001</v>
      </c>
    </row>
    <row r="298" spans="1:8">
      <c r="A298">
        <v>1</v>
      </c>
      <c r="B298">
        <v>1</v>
      </c>
      <c r="C298" t="s">
        <v>479</v>
      </c>
      <c r="D298" t="s">
        <v>182</v>
      </c>
      <c r="E298">
        <v>47</v>
      </c>
      <c r="F298">
        <v>0</v>
      </c>
      <c r="G298">
        <v>0</v>
      </c>
      <c r="H298" s="2">
        <v>30.5</v>
      </c>
    </row>
    <row r="299" spans="1:8">
      <c r="A299">
        <v>1</v>
      </c>
      <c r="B299">
        <v>1</v>
      </c>
      <c r="C299" t="s">
        <v>480</v>
      </c>
      <c r="D299" t="s">
        <v>184</v>
      </c>
      <c r="E299">
        <v>50</v>
      </c>
      <c r="F299">
        <v>0</v>
      </c>
      <c r="G299">
        <v>1</v>
      </c>
      <c r="H299" s="2">
        <v>247.52080000000001</v>
      </c>
    </row>
    <row r="300" spans="1:8">
      <c r="A300">
        <v>1</v>
      </c>
      <c r="B300">
        <v>3</v>
      </c>
      <c r="C300" t="s">
        <v>481</v>
      </c>
      <c r="D300" t="s">
        <v>184</v>
      </c>
      <c r="E300">
        <v>20</v>
      </c>
      <c r="F300">
        <v>0</v>
      </c>
      <c r="G300">
        <v>0</v>
      </c>
      <c r="H300" s="2">
        <v>7.75</v>
      </c>
    </row>
    <row r="301" spans="1:8">
      <c r="A301">
        <v>1</v>
      </c>
      <c r="B301">
        <v>3</v>
      </c>
      <c r="C301" t="s">
        <v>482</v>
      </c>
      <c r="D301" t="s">
        <v>182</v>
      </c>
      <c r="E301">
        <v>24</v>
      </c>
      <c r="F301">
        <v>2</v>
      </c>
      <c r="G301">
        <v>0</v>
      </c>
      <c r="H301" s="2">
        <v>23.25</v>
      </c>
    </row>
    <row r="302" spans="1:8">
      <c r="A302">
        <v>0</v>
      </c>
      <c r="B302">
        <v>3</v>
      </c>
      <c r="C302" t="s">
        <v>483</v>
      </c>
      <c r="D302" t="s">
        <v>182</v>
      </c>
      <c r="E302">
        <v>19</v>
      </c>
      <c r="F302">
        <v>0</v>
      </c>
      <c r="G302">
        <v>0</v>
      </c>
      <c r="H302" s="2">
        <v>0</v>
      </c>
    </row>
    <row r="303" spans="1:8">
      <c r="A303">
        <v>1</v>
      </c>
      <c r="B303">
        <v>2</v>
      </c>
      <c r="C303" t="s">
        <v>484</v>
      </c>
      <c r="D303" t="s">
        <v>184</v>
      </c>
      <c r="E303">
        <v>46</v>
      </c>
      <c r="F303">
        <v>0</v>
      </c>
      <c r="G303">
        <v>0</v>
      </c>
      <c r="H303" s="2">
        <v>12.35</v>
      </c>
    </row>
    <row r="304" spans="1:8">
      <c r="A304">
        <v>0</v>
      </c>
      <c r="B304">
        <v>3</v>
      </c>
      <c r="C304" t="s">
        <v>485</v>
      </c>
      <c r="D304" t="s">
        <v>182</v>
      </c>
      <c r="E304">
        <v>28</v>
      </c>
      <c r="F304">
        <v>0</v>
      </c>
      <c r="G304">
        <v>0</v>
      </c>
      <c r="H304" s="2">
        <v>8.0500000000000007</v>
      </c>
    </row>
    <row r="305" spans="1:8">
      <c r="A305">
        <v>1</v>
      </c>
      <c r="B305">
        <v>1</v>
      </c>
      <c r="C305" t="s">
        <v>486</v>
      </c>
      <c r="D305" t="s">
        <v>182</v>
      </c>
      <c r="E305">
        <v>0.92</v>
      </c>
      <c r="F305">
        <v>1</v>
      </c>
      <c r="G305">
        <v>2</v>
      </c>
      <c r="H305" s="2">
        <v>151.55000000000001</v>
      </c>
    </row>
    <row r="306" spans="1:8">
      <c r="A306">
        <v>1</v>
      </c>
      <c r="B306">
        <v>1</v>
      </c>
      <c r="C306" t="s">
        <v>487</v>
      </c>
      <c r="D306" t="s">
        <v>184</v>
      </c>
      <c r="E306">
        <v>42</v>
      </c>
      <c r="F306">
        <v>0</v>
      </c>
      <c r="G306">
        <v>0</v>
      </c>
      <c r="H306" s="2">
        <v>110.88330000000001</v>
      </c>
    </row>
    <row r="307" spans="1:8">
      <c r="A307">
        <v>1</v>
      </c>
      <c r="B307">
        <v>1</v>
      </c>
      <c r="C307" t="s">
        <v>488</v>
      </c>
      <c r="D307" t="s">
        <v>184</v>
      </c>
      <c r="E307">
        <v>17</v>
      </c>
      <c r="F307">
        <v>1</v>
      </c>
      <c r="G307">
        <v>0</v>
      </c>
      <c r="H307" s="2">
        <v>108.9</v>
      </c>
    </row>
    <row r="308" spans="1:8">
      <c r="A308">
        <v>0</v>
      </c>
      <c r="B308">
        <v>2</v>
      </c>
      <c r="C308" t="s">
        <v>489</v>
      </c>
      <c r="D308" t="s">
        <v>182</v>
      </c>
      <c r="E308">
        <v>30</v>
      </c>
      <c r="F308">
        <v>1</v>
      </c>
      <c r="G308">
        <v>0</v>
      </c>
      <c r="H308" s="2">
        <v>24</v>
      </c>
    </row>
    <row r="309" spans="1:8">
      <c r="A309">
        <v>1</v>
      </c>
      <c r="B309">
        <v>1</v>
      </c>
      <c r="C309" t="s">
        <v>490</v>
      </c>
      <c r="D309" t="s">
        <v>184</v>
      </c>
      <c r="E309">
        <v>30</v>
      </c>
      <c r="F309">
        <v>0</v>
      </c>
      <c r="G309">
        <v>0</v>
      </c>
      <c r="H309" s="2">
        <v>56.929200000000002</v>
      </c>
    </row>
    <row r="310" spans="1:8">
      <c r="A310">
        <v>1</v>
      </c>
      <c r="B310">
        <v>1</v>
      </c>
      <c r="C310" t="s">
        <v>491</v>
      </c>
      <c r="D310" t="s">
        <v>184</v>
      </c>
      <c r="E310">
        <v>24</v>
      </c>
      <c r="F310">
        <v>0</v>
      </c>
      <c r="G310">
        <v>0</v>
      </c>
      <c r="H310" s="2">
        <v>83.158299999999997</v>
      </c>
    </row>
    <row r="311" spans="1:8">
      <c r="A311">
        <v>1</v>
      </c>
      <c r="B311">
        <v>1</v>
      </c>
      <c r="C311" t="s">
        <v>492</v>
      </c>
      <c r="D311" t="s">
        <v>184</v>
      </c>
      <c r="E311">
        <v>18</v>
      </c>
      <c r="F311">
        <v>2</v>
      </c>
      <c r="G311">
        <v>2</v>
      </c>
      <c r="H311" s="2">
        <v>262.375</v>
      </c>
    </row>
    <row r="312" spans="1:8">
      <c r="A312">
        <v>0</v>
      </c>
      <c r="B312">
        <v>2</v>
      </c>
      <c r="C312" t="s">
        <v>493</v>
      </c>
      <c r="D312" t="s">
        <v>184</v>
      </c>
      <c r="E312">
        <v>26</v>
      </c>
      <c r="F312">
        <v>1</v>
      </c>
      <c r="G312">
        <v>1</v>
      </c>
      <c r="H312" s="2">
        <v>26</v>
      </c>
    </row>
    <row r="313" spans="1:8">
      <c r="A313">
        <v>0</v>
      </c>
      <c r="B313">
        <v>3</v>
      </c>
      <c r="C313" t="s">
        <v>494</v>
      </c>
      <c r="D313" t="s">
        <v>182</v>
      </c>
      <c r="E313">
        <v>28</v>
      </c>
      <c r="F313">
        <v>0</v>
      </c>
      <c r="G313">
        <v>0</v>
      </c>
      <c r="H313" s="2">
        <v>7.8958000000000004</v>
      </c>
    </row>
    <row r="314" spans="1:8">
      <c r="A314">
        <v>0</v>
      </c>
      <c r="B314">
        <v>2</v>
      </c>
      <c r="C314" t="s">
        <v>495</v>
      </c>
      <c r="D314" t="s">
        <v>182</v>
      </c>
      <c r="E314">
        <v>43</v>
      </c>
      <c r="F314">
        <v>1</v>
      </c>
      <c r="G314">
        <v>1</v>
      </c>
      <c r="H314" s="2">
        <v>26.25</v>
      </c>
    </row>
    <row r="315" spans="1:8">
      <c r="A315">
        <v>1</v>
      </c>
      <c r="B315">
        <v>3</v>
      </c>
      <c r="C315" t="s">
        <v>496</v>
      </c>
      <c r="D315" t="s">
        <v>184</v>
      </c>
      <c r="E315">
        <v>26</v>
      </c>
      <c r="F315">
        <v>0</v>
      </c>
      <c r="G315">
        <v>0</v>
      </c>
      <c r="H315" s="2">
        <v>7.8541999999999996</v>
      </c>
    </row>
    <row r="316" spans="1:8">
      <c r="A316">
        <v>1</v>
      </c>
      <c r="B316">
        <v>2</v>
      </c>
      <c r="C316" t="s">
        <v>497</v>
      </c>
      <c r="D316" t="s">
        <v>184</v>
      </c>
      <c r="E316">
        <v>24</v>
      </c>
      <c r="F316">
        <v>1</v>
      </c>
      <c r="G316">
        <v>0</v>
      </c>
      <c r="H316" s="2">
        <v>26</v>
      </c>
    </row>
    <row r="317" spans="1:8">
      <c r="A317">
        <v>0</v>
      </c>
      <c r="B317">
        <v>2</v>
      </c>
      <c r="C317" t="s">
        <v>498</v>
      </c>
      <c r="D317" t="s">
        <v>182</v>
      </c>
      <c r="E317">
        <v>54</v>
      </c>
      <c r="F317">
        <v>0</v>
      </c>
      <c r="G317">
        <v>0</v>
      </c>
      <c r="H317" s="2">
        <v>14</v>
      </c>
    </row>
    <row r="318" spans="1:8">
      <c r="A318">
        <v>1</v>
      </c>
      <c r="B318">
        <v>1</v>
      </c>
      <c r="C318" t="s">
        <v>499</v>
      </c>
      <c r="D318" t="s">
        <v>184</v>
      </c>
      <c r="E318">
        <v>31</v>
      </c>
      <c r="F318">
        <v>0</v>
      </c>
      <c r="G318">
        <v>2</v>
      </c>
      <c r="H318" s="2">
        <v>164.86670000000001</v>
      </c>
    </row>
    <row r="319" spans="1:8">
      <c r="A319">
        <v>1</v>
      </c>
      <c r="B319">
        <v>1</v>
      </c>
      <c r="C319" t="s">
        <v>500</v>
      </c>
      <c r="D319" t="s">
        <v>184</v>
      </c>
      <c r="E319">
        <v>40</v>
      </c>
      <c r="F319">
        <v>1</v>
      </c>
      <c r="G319">
        <v>1</v>
      </c>
      <c r="H319" s="2">
        <v>134.5</v>
      </c>
    </row>
    <row r="320" spans="1:8">
      <c r="A320">
        <v>0</v>
      </c>
      <c r="B320">
        <v>3</v>
      </c>
      <c r="C320" t="s">
        <v>501</v>
      </c>
      <c r="D320" t="s">
        <v>182</v>
      </c>
      <c r="E320">
        <v>22</v>
      </c>
      <c r="F320">
        <v>0</v>
      </c>
      <c r="G320">
        <v>0</v>
      </c>
      <c r="H320" s="2">
        <v>7.25</v>
      </c>
    </row>
    <row r="321" spans="1:8">
      <c r="A321">
        <v>0</v>
      </c>
      <c r="B321">
        <v>3</v>
      </c>
      <c r="C321" t="s">
        <v>502</v>
      </c>
      <c r="D321" t="s">
        <v>182</v>
      </c>
      <c r="E321">
        <v>27</v>
      </c>
      <c r="F321">
        <v>0</v>
      </c>
      <c r="G321">
        <v>0</v>
      </c>
      <c r="H321" s="2">
        <v>7.8958000000000004</v>
      </c>
    </row>
    <row r="322" spans="1:8">
      <c r="A322">
        <v>1</v>
      </c>
      <c r="B322">
        <v>2</v>
      </c>
      <c r="C322" t="s">
        <v>503</v>
      </c>
      <c r="D322" t="s">
        <v>184</v>
      </c>
      <c r="E322">
        <v>30</v>
      </c>
      <c r="F322">
        <v>0</v>
      </c>
      <c r="G322">
        <v>0</v>
      </c>
      <c r="H322" s="2">
        <v>12.35</v>
      </c>
    </row>
    <row r="323" spans="1:8">
      <c r="A323">
        <v>1</v>
      </c>
      <c r="B323">
        <v>2</v>
      </c>
      <c r="C323" t="s">
        <v>504</v>
      </c>
      <c r="D323" t="s">
        <v>184</v>
      </c>
      <c r="E323">
        <v>22</v>
      </c>
      <c r="F323">
        <v>1</v>
      </c>
      <c r="G323">
        <v>1</v>
      </c>
      <c r="H323" s="2">
        <v>29</v>
      </c>
    </row>
    <row r="324" spans="1:8">
      <c r="A324">
        <v>0</v>
      </c>
      <c r="B324">
        <v>3</v>
      </c>
      <c r="C324" t="s">
        <v>505</v>
      </c>
      <c r="D324" t="s">
        <v>182</v>
      </c>
      <c r="E324">
        <v>20</v>
      </c>
      <c r="F324">
        <v>8</v>
      </c>
      <c r="G324">
        <v>2</v>
      </c>
      <c r="H324" s="2">
        <v>69.55</v>
      </c>
    </row>
    <row r="325" spans="1:8">
      <c r="A325">
        <v>1</v>
      </c>
      <c r="B325">
        <v>1</v>
      </c>
      <c r="C325" t="s">
        <v>506</v>
      </c>
      <c r="D325" t="s">
        <v>184</v>
      </c>
      <c r="E325">
        <v>36</v>
      </c>
      <c r="F325">
        <v>0</v>
      </c>
      <c r="G325">
        <v>0</v>
      </c>
      <c r="H325" s="2">
        <v>135.63329999999999</v>
      </c>
    </row>
    <row r="326" spans="1:8">
      <c r="A326">
        <v>0</v>
      </c>
      <c r="B326">
        <v>3</v>
      </c>
      <c r="C326" t="s">
        <v>507</v>
      </c>
      <c r="D326" t="s">
        <v>182</v>
      </c>
      <c r="E326">
        <v>61</v>
      </c>
      <c r="F326">
        <v>0</v>
      </c>
      <c r="G326">
        <v>0</v>
      </c>
      <c r="H326" s="2">
        <v>6.2374999999999998</v>
      </c>
    </row>
    <row r="327" spans="1:8">
      <c r="A327">
        <v>1</v>
      </c>
      <c r="B327">
        <v>2</v>
      </c>
      <c r="C327" t="s">
        <v>508</v>
      </c>
      <c r="D327" t="s">
        <v>184</v>
      </c>
      <c r="E327">
        <v>36</v>
      </c>
      <c r="F327">
        <v>0</v>
      </c>
      <c r="G327">
        <v>0</v>
      </c>
      <c r="H327" s="2">
        <v>13</v>
      </c>
    </row>
    <row r="328" spans="1:8">
      <c r="A328">
        <v>1</v>
      </c>
      <c r="B328">
        <v>3</v>
      </c>
      <c r="C328" t="s">
        <v>509</v>
      </c>
      <c r="D328" t="s">
        <v>184</v>
      </c>
      <c r="E328">
        <v>31</v>
      </c>
      <c r="F328">
        <v>1</v>
      </c>
      <c r="G328">
        <v>1</v>
      </c>
      <c r="H328" s="2">
        <v>20.524999999999999</v>
      </c>
    </row>
    <row r="329" spans="1:8">
      <c r="A329">
        <v>1</v>
      </c>
      <c r="B329">
        <v>1</v>
      </c>
      <c r="C329" t="s">
        <v>510</v>
      </c>
      <c r="D329" t="s">
        <v>184</v>
      </c>
      <c r="E329">
        <v>16</v>
      </c>
      <c r="F329">
        <v>0</v>
      </c>
      <c r="G329">
        <v>1</v>
      </c>
      <c r="H329" s="2">
        <v>57.979199999999999</v>
      </c>
    </row>
    <row r="330" spans="1:8">
      <c r="A330">
        <v>1</v>
      </c>
      <c r="B330">
        <v>3</v>
      </c>
      <c r="C330" t="s">
        <v>511</v>
      </c>
      <c r="D330" t="s">
        <v>184</v>
      </c>
      <c r="E330">
        <v>28</v>
      </c>
      <c r="F330">
        <v>2</v>
      </c>
      <c r="G330">
        <v>0</v>
      </c>
      <c r="H330" s="2">
        <v>23.25</v>
      </c>
    </row>
    <row r="331" spans="1:8">
      <c r="A331">
        <v>0</v>
      </c>
      <c r="B331">
        <v>1</v>
      </c>
      <c r="C331" t="s">
        <v>512</v>
      </c>
      <c r="D331" t="s">
        <v>182</v>
      </c>
      <c r="E331">
        <v>45.5</v>
      </c>
      <c r="F331">
        <v>0</v>
      </c>
      <c r="G331">
        <v>0</v>
      </c>
      <c r="H331" s="2">
        <v>28.5</v>
      </c>
    </row>
    <row r="332" spans="1:8">
      <c r="A332">
        <v>0</v>
      </c>
      <c r="B332">
        <v>1</v>
      </c>
      <c r="C332" t="s">
        <v>513</v>
      </c>
      <c r="D332" t="s">
        <v>182</v>
      </c>
      <c r="E332">
        <v>38</v>
      </c>
      <c r="F332">
        <v>0</v>
      </c>
      <c r="G332">
        <v>1</v>
      </c>
      <c r="H332" s="2">
        <v>153.46250000000001</v>
      </c>
    </row>
    <row r="333" spans="1:8">
      <c r="A333">
        <v>0</v>
      </c>
      <c r="B333">
        <v>3</v>
      </c>
      <c r="C333" t="s">
        <v>514</v>
      </c>
      <c r="D333" t="s">
        <v>182</v>
      </c>
      <c r="E333">
        <v>16</v>
      </c>
      <c r="F333">
        <v>2</v>
      </c>
      <c r="G333">
        <v>0</v>
      </c>
      <c r="H333" s="2">
        <v>18</v>
      </c>
    </row>
    <row r="334" spans="1:8">
      <c r="A334">
        <v>1</v>
      </c>
      <c r="B334">
        <v>1</v>
      </c>
      <c r="C334" t="s">
        <v>515</v>
      </c>
      <c r="D334" t="s">
        <v>184</v>
      </c>
      <c r="E334">
        <v>42</v>
      </c>
      <c r="F334">
        <v>1</v>
      </c>
      <c r="G334">
        <v>0</v>
      </c>
      <c r="H334" s="2">
        <v>133.65</v>
      </c>
    </row>
    <row r="335" spans="1:8">
      <c r="A335">
        <v>0</v>
      </c>
      <c r="B335">
        <v>3</v>
      </c>
      <c r="C335" t="s">
        <v>516</v>
      </c>
      <c r="D335" t="s">
        <v>182</v>
      </c>
      <c r="E335">
        <v>30</v>
      </c>
      <c r="F335">
        <v>0</v>
      </c>
      <c r="G335">
        <v>0</v>
      </c>
      <c r="H335" s="2">
        <v>7.8958000000000004</v>
      </c>
    </row>
    <row r="336" spans="1:8">
      <c r="A336">
        <v>0</v>
      </c>
      <c r="B336">
        <v>1</v>
      </c>
      <c r="C336" t="s">
        <v>517</v>
      </c>
      <c r="D336" t="s">
        <v>182</v>
      </c>
      <c r="E336">
        <v>29</v>
      </c>
      <c r="F336">
        <v>1</v>
      </c>
      <c r="G336">
        <v>0</v>
      </c>
      <c r="H336" s="2">
        <v>66.599999999999994</v>
      </c>
    </row>
    <row r="337" spans="1:8">
      <c r="A337">
        <v>1</v>
      </c>
      <c r="B337">
        <v>1</v>
      </c>
      <c r="C337" t="s">
        <v>518</v>
      </c>
      <c r="D337" t="s">
        <v>184</v>
      </c>
      <c r="E337">
        <v>41</v>
      </c>
      <c r="F337">
        <v>0</v>
      </c>
      <c r="G337">
        <v>0</v>
      </c>
      <c r="H337" s="2">
        <v>134.5</v>
      </c>
    </row>
    <row r="338" spans="1:8">
      <c r="A338">
        <v>1</v>
      </c>
      <c r="B338">
        <v>3</v>
      </c>
      <c r="C338" t="s">
        <v>519</v>
      </c>
      <c r="D338" t="s">
        <v>182</v>
      </c>
      <c r="E338">
        <v>45</v>
      </c>
      <c r="F338">
        <v>0</v>
      </c>
      <c r="G338">
        <v>0</v>
      </c>
      <c r="H338" s="2">
        <v>8.0500000000000007</v>
      </c>
    </row>
    <row r="339" spans="1:8">
      <c r="A339">
        <v>0</v>
      </c>
      <c r="B339">
        <v>1</v>
      </c>
      <c r="C339" t="s">
        <v>520</v>
      </c>
      <c r="D339" t="s">
        <v>182</v>
      </c>
      <c r="E339">
        <v>45</v>
      </c>
      <c r="F339">
        <v>0</v>
      </c>
      <c r="G339">
        <v>0</v>
      </c>
      <c r="H339" s="2">
        <v>35.5</v>
      </c>
    </row>
    <row r="340" spans="1:8">
      <c r="A340">
        <v>1</v>
      </c>
      <c r="B340">
        <v>2</v>
      </c>
      <c r="C340" t="s">
        <v>521</v>
      </c>
      <c r="D340" t="s">
        <v>182</v>
      </c>
      <c r="E340">
        <v>2</v>
      </c>
      <c r="F340">
        <v>1</v>
      </c>
      <c r="G340">
        <v>1</v>
      </c>
      <c r="H340" s="2">
        <v>26</v>
      </c>
    </row>
    <row r="341" spans="1:8">
      <c r="A341">
        <v>1</v>
      </c>
      <c r="B341">
        <v>1</v>
      </c>
      <c r="C341" t="s">
        <v>522</v>
      </c>
      <c r="D341" t="s">
        <v>184</v>
      </c>
      <c r="E341">
        <v>24</v>
      </c>
      <c r="F341">
        <v>3</v>
      </c>
      <c r="G341">
        <v>2</v>
      </c>
      <c r="H341" s="2">
        <v>263</v>
      </c>
    </row>
    <row r="342" spans="1:8">
      <c r="A342">
        <v>0</v>
      </c>
      <c r="B342">
        <v>2</v>
      </c>
      <c r="C342" t="s">
        <v>523</v>
      </c>
      <c r="D342" t="s">
        <v>182</v>
      </c>
      <c r="E342">
        <v>28</v>
      </c>
      <c r="F342">
        <v>0</v>
      </c>
      <c r="G342">
        <v>0</v>
      </c>
      <c r="H342" s="2">
        <v>13</v>
      </c>
    </row>
    <row r="343" spans="1:8">
      <c r="A343">
        <v>0</v>
      </c>
      <c r="B343">
        <v>2</v>
      </c>
      <c r="C343" t="s">
        <v>524</v>
      </c>
      <c r="D343" t="s">
        <v>182</v>
      </c>
      <c r="E343">
        <v>25</v>
      </c>
      <c r="F343">
        <v>0</v>
      </c>
      <c r="G343">
        <v>0</v>
      </c>
      <c r="H343" s="2">
        <v>13</v>
      </c>
    </row>
    <row r="344" spans="1:8">
      <c r="A344">
        <v>0</v>
      </c>
      <c r="B344">
        <v>2</v>
      </c>
      <c r="C344" t="s">
        <v>525</v>
      </c>
      <c r="D344" t="s">
        <v>182</v>
      </c>
      <c r="E344">
        <v>36</v>
      </c>
      <c r="F344">
        <v>0</v>
      </c>
      <c r="G344">
        <v>0</v>
      </c>
      <c r="H344" s="2">
        <v>13</v>
      </c>
    </row>
    <row r="345" spans="1:8">
      <c r="A345">
        <v>1</v>
      </c>
      <c r="B345">
        <v>2</v>
      </c>
      <c r="C345" t="s">
        <v>526</v>
      </c>
      <c r="D345" t="s">
        <v>184</v>
      </c>
      <c r="E345">
        <v>24</v>
      </c>
      <c r="F345">
        <v>0</v>
      </c>
      <c r="G345">
        <v>0</v>
      </c>
      <c r="H345" s="2">
        <v>13</v>
      </c>
    </row>
    <row r="346" spans="1:8">
      <c r="A346">
        <v>1</v>
      </c>
      <c r="B346">
        <v>2</v>
      </c>
      <c r="C346" t="s">
        <v>527</v>
      </c>
      <c r="D346" t="s">
        <v>184</v>
      </c>
      <c r="E346">
        <v>40</v>
      </c>
      <c r="F346">
        <v>0</v>
      </c>
      <c r="G346">
        <v>0</v>
      </c>
      <c r="H346" s="2">
        <v>13</v>
      </c>
    </row>
    <row r="347" spans="1:8">
      <c r="A347">
        <v>1</v>
      </c>
      <c r="B347">
        <v>3</v>
      </c>
      <c r="C347" t="s">
        <v>528</v>
      </c>
      <c r="D347" t="s">
        <v>184</v>
      </c>
      <c r="E347">
        <v>34</v>
      </c>
      <c r="F347">
        <v>1</v>
      </c>
      <c r="G347">
        <v>0</v>
      </c>
      <c r="H347" s="2">
        <v>16.100000000000001</v>
      </c>
    </row>
    <row r="348" spans="1:8">
      <c r="A348">
        <v>1</v>
      </c>
      <c r="B348">
        <v>3</v>
      </c>
      <c r="C348" t="s">
        <v>529</v>
      </c>
      <c r="D348" t="s">
        <v>182</v>
      </c>
      <c r="E348">
        <v>3</v>
      </c>
      <c r="F348">
        <v>1</v>
      </c>
      <c r="G348">
        <v>1</v>
      </c>
      <c r="H348" s="2">
        <v>15.9</v>
      </c>
    </row>
    <row r="349" spans="1:8">
      <c r="A349">
        <v>0</v>
      </c>
      <c r="B349">
        <v>3</v>
      </c>
      <c r="C349" t="s">
        <v>530</v>
      </c>
      <c r="D349" t="s">
        <v>182</v>
      </c>
      <c r="E349">
        <v>42</v>
      </c>
      <c r="F349">
        <v>0</v>
      </c>
      <c r="G349">
        <v>0</v>
      </c>
      <c r="H349" s="2">
        <v>8.6624999999999996</v>
      </c>
    </row>
    <row r="350" spans="1:8">
      <c r="A350">
        <v>0</v>
      </c>
      <c r="B350">
        <v>3</v>
      </c>
      <c r="C350" t="s">
        <v>531</v>
      </c>
      <c r="D350" t="s">
        <v>182</v>
      </c>
      <c r="E350">
        <v>23</v>
      </c>
      <c r="F350">
        <v>0</v>
      </c>
      <c r="G350">
        <v>0</v>
      </c>
      <c r="H350" s="2">
        <v>9.2249999999999996</v>
      </c>
    </row>
    <row r="351" spans="1:8">
      <c r="A351">
        <v>0</v>
      </c>
      <c r="B351">
        <v>1</v>
      </c>
      <c r="C351" t="s">
        <v>532</v>
      </c>
      <c r="D351" t="s">
        <v>182</v>
      </c>
      <c r="E351">
        <v>43</v>
      </c>
      <c r="F351">
        <v>0</v>
      </c>
      <c r="G351">
        <v>0</v>
      </c>
      <c r="H351" s="2">
        <v>35</v>
      </c>
    </row>
    <row r="352" spans="1:8">
      <c r="A352">
        <v>0</v>
      </c>
      <c r="B352">
        <v>3</v>
      </c>
      <c r="C352" t="s">
        <v>533</v>
      </c>
      <c r="D352" t="s">
        <v>182</v>
      </c>
      <c r="E352">
        <v>15</v>
      </c>
      <c r="F352">
        <v>1</v>
      </c>
      <c r="G352">
        <v>1</v>
      </c>
      <c r="H352" s="2">
        <v>7.2291999999999996</v>
      </c>
    </row>
    <row r="353" spans="1:8">
      <c r="A353">
        <v>0</v>
      </c>
      <c r="B353">
        <v>3</v>
      </c>
      <c r="C353" t="s">
        <v>534</v>
      </c>
      <c r="D353" t="s">
        <v>182</v>
      </c>
      <c r="E353">
        <v>25</v>
      </c>
      <c r="F353">
        <v>1</v>
      </c>
      <c r="G353">
        <v>0</v>
      </c>
      <c r="H353" s="2">
        <v>17.8</v>
      </c>
    </row>
    <row r="354" spans="1:8">
      <c r="A354">
        <v>0</v>
      </c>
      <c r="B354">
        <v>3</v>
      </c>
      <c r="C354" t="s">
        <v>535</v>
      </c>
      <c r="D354" t="s">
        <v>182</v>
      </c>
      <c r="E354">
        <v>23</v>
      </c>
      <c r="F354">
        <v>0</v>
      </c>
      <c r="G354">
        <v>0</v>
      </c>
      <c r="H354" s="2">
        <v>7.2249999999999996</v>
      </c>
    </row>
    <row r="355" spans="1:8">
      <c r="A355">
        <v>0</v>
      </c>
      <c r="B355">
        <v>3</v>
      </c>
      <c r="C355" t="s">
        <v>536</v>
      </c>
      <c r="D355" t="s">
        <v>182</v>
      </c>
      <c r="E355">
        <v>28</v>
      </c>
      <c r="F355">
        <v>0</v>
      </c>
      <c r="G355">
        <v>0</v>
      </c>
      <c r="H355" s="2">
        <v>9.5</v>
      </c>
    </row>
    <row r="356" spans="1:8">
      <c r="A356">
        <v>1</v>
      </c>
      <c r="B356">
        <v>1</v>
      </c>
      <c r="C356" t="s">
        <v>537</v>
      </c>
      <c r="D356" t="s">
        <v>184</v>
      </c>
      <c r="E356">
        <v>22</v>
      </c>
      <c r="F356">
        <v>0</v>
      </c>
      <c r="G356">
        <v>1</v>
      </c>
      <c r="H356" s="2">
        <v>55</v>
      </c>
    </row>
    <row r="357" spans="1:8">
      <c r="A357">
        <v>0</v>
      </c>
      <c r="B357">
        <v>2</v>
      </c>
      <c r="C357" t="s">
        <v>538</v>
      </c>
      <c r="D357" t="s">
        <v>184</v>
      </c>
      <c r="E357">
        <v>38</v>
      </c>
      <c r="F357">
        <v>0</v>
      </c>
      <c r="G357">
        <v>0</v>
      </c>
      <c r="H357" s="2">
        <v>13</v>
      </c>
    </row>
    <row r="358" spans="1:8">
      <c r="A358">
        <v>1</v>
      </c>
      <c r="B358">
        <v>3</v>
      </c>
      <c r="C358" t="s">
        <v>539</v>
      </c>
      <c r="D358" t="s">
        <v>184</v>
      </c>
      <c r="E358">
        <v>22</v>
      </c>
      <c r="F358">
        <v>0</v>
      </c>
      <c r="G358">
        <v>0</v>
      </c>
      <c r="H358" s="2">
        <v>7.8792</v>
      </c>
    </row>
    <row r="359" spans="1:8">
      <c r="A359">
        <v>1</v>
      </c>
      <c r="B359">
        <v>3</v>
      </c>
      <c r="C359" t="s">
        <v>540</v>
      </c>
      <c r="D359" t="s">
        <v>184</v>
      </c>
      <c r="E359">
        <v>23</v>
      </c>
      <c r="F359">
        <v>0</v>
      </c>
      <c r="G359">
        <v>0</v>
      </c>
      <c r="H359" s="2">
        <v>7.8792</v>
      </c>
    </row>
    <row r="360" spans="1:8">
      <c r="A360">
        <v>0</v>
      </c>
      <c r="B360">
        <v>3</v>
      </c>
      <c r="C360" t="s">
        <v>541</v>
      </c>
      <c r="D360" t="s">
        <v>182</v>
      </c>
      <c r="E360">
        <v>40</v>
      </c>
      <c r="F360">
        <v>1</v>
      </c>
      <c r="G360">
        <v>4</v>
      </c>
      <c r="H360" s="2">
        <v>27.9</v>
      </c>
    </row>
    <row r="361" spans="1:8">
      <c r="A361">
        <v>0</v>
      </c>
      <c r="B361">
        <v>2</v>
      </c>
      <c r="C361" t="s">
        <v>542</v>
      </c>
      <c r="D361" t="s">
        <v>182</v>
      </c>
      <c r="E361">
        <v>29</v>
      </c>
      <c r="F361">
        <v>1</v>
      </c>
      <c r="G361">
        <v>0</v>
      </c>
      <c r="H361" s="2">
        <v>27.720800000000001</v>
      </c>
    </row>
    <row r="362" spans="1:8">
      <c r="A362">
        <v>0</v>
      </c>
      <c r="B362">
        <v>3</v>
      </c>
      <c r="C362" t="s">
        <v>543</v>
      </c>
      <c r="D362" t="s">
        <v>184</v>
      </c>
      <c r="E362">
        <v>45</v>
      </c>
      <c r="F362">
        <v>0</v>
      </c>
      <c r="G362">
        <v>1</v>
      </c>
      <c r="H362" s="2">
        <v>14.4542</v>
      </c>
    </row>
    <row r="363" spans="1:8">
      <c r="A363">
        <v>0</v>
      </c>
      <c r="B363">
        <v>3</v>
      </c>
      <c r="C363" t="s">
        <v>544</v>
      </c>
      <c r="D363" t="s">
        <v>182</v>
      </c>
      <c r="E363">
        <v>35</v>
      </c>
      <c r="F363">
        <v>0</v>
      </c>
      <c r="G363">
        <v>0</v>
      </c>
      <c r="H363" s="2">
        <v>7.05</v>
      </c>
    </row>
    <row r="364" spans="1:8">
      <c r="A364">
        <v>0</v>
      </c>
      <c r="B364">
        <v>3</v>
      </c>
      <c r="C364" t="s">
        <v>545</v>
      </c>
      <c r="D364" t="s">
        <v>182</v>
      </c>
      <c r="E364">
        <v>27</v>
      </c>
      <c r="F364">
        <v>1</v>
      </c>
      <c r="G364">
        <v>0</v>
      </c>
      <c r="H364" s="2">
        <v>15.5</v>
      </c>
    </row>
    <row r="365" spans="1:8">
      <c r="A365">
        <v>0</v>
      </c>
      <c r="B365">
        <v>3</v>
      </c>
      <c r="C365" t="s">
        <v>546</v>
      </c>
      <c r="D365" t="s">
        <v>182</v>
      </c>
      <c r="E365">
        <v>30</v>
      </c>
      <c r="F365">
        <v>0</v>
      </c>
      <c r="G365">
        <v>0</v>
      </c>
      <c r="H365" s="2">
        <v>7.25</v>
      </c>
    </row>
    <row r="366" spans="1:8">
      <c r="A366">
        <v>1</v>
      </c>
      <c r="B366">
        <v>1</v>
      </c>
      <c r="C366" t="s">
        <v>547</v>
      </c>
      <c r="D366" t="s">
        <v>184</v>
      </c>
      <c r="E366">
        <v>60</v>
      </c>
      <c r="F366">
        <v>1</v>
      </c>
      <c r="G366">
        <v>0</v>
      </c>
      <c r="H366" s="2">
        <v>75.25</v>
      </c>
    </row>
    <row r="367" spans="1:8">
      <c r="A367">
        <v>1</v>
      </c>
      <c r="B367">
        <v>3</v>
      </c>
      <c r="C367" t="s">
        <v>548</v>
      </c>
      <c r="D367" t="s">
        <v>184</v>
      </c>
      <c r="E367">
        <v>35</v>
      </c>
      <c r="F367">
        <v>0</v>
      </c>
      <c r="G367">
        <v>0</v>
      </c>
      <c r="H367" s="2">
        <v>7.2291999999999996</v>
      </c>
    </row>
    <row r="368" spans="1:8">
      <c r="A368">
        <v>1</v>
      </c>
      <c r="B368">
        <v>3</v>
      </c>
      <c r="C368" t="s">
        <v>549</v>
      </c>
      <c r="D368" t="s">
        <v>184</v>
      </c>
      <c r="E368">
        <v>22</v>
      </c>
      <c r="F368">
        <v>0</v>
      </c>
      <c r="G368">
        <v>0</v>
      </c>
      <c r="H368" s="2">
        <v>7.75</v>
      </c>
    </row>
    <row r="369" spans="1:8">
      <c r="A369">
        <v>1</v>
      </c>
      <c r="B369">
        <v>1</v>
      </c>
      <c r="C369" t="s">
        <v>550</v>
      </c>
      <c r="D369" t="s">
        <v>184</v>
      </c>
      <c r="E369">
        <v>24</v>
      </c>
      <c r="F369">
        <v>0</v>
      </c>
      <c r="G369">
        <v>0</v>
      </c>
      <c r="H369" s="2">
        <v>69.3</v>
      </c>
    </row>
    <row r="370" spans="1:8">
      <c r="A370">
        <v>1</v>
      </c>
      <c r="B370">
        <v>1</v>
      </c>
      <c r="C370" t="s">
        <v>551</v>
      </c>
      <c r="D370" t="s">
        <v>182</v>
      </c>
      <c r="E370">
        <v>25</v>
      </c>
      <c r="F370">
        <v>1</v>
      </c>
      <c r="G370">
        <v>0</v>
      </c>
      <c r="H370" s="2">
        <v>55.441699999999997</v>
      </c>
    </row>
    <row r="371" spans="1:8">
      <c r="A371">
        <v>0</v>
      </c>
      <c r="B371">
        <v>3</v>
      </c>
      <c r="C371" t="s">
        <v>552</v>
      </c>
      <c r="D371" t="s">
        <v>182</v>
      </c>
      <c r="E371">
        <v>18</v>
      </c>
      <c r="F371">
        <v>1</v>
      </c>
      <c r="G371">
        <v>0</v>
      </c>
      <c r="H371" s="2">
        <v>6.4958</v>
      </c>
    </row>
    <row r="372" spans="1:8">
      <c r="A372">
        <v>0</v>
      </c>
      <c r="B372">
        <v>3</v>
      </c>
      <c r="C372" t="s">
        <v>553</v>
      </c>
      <c r="D372" t="s">
        <v>182</v>
      </c>
      <c r="E372">
        <v>19</v>
      </c>
      <c r="F372">
        <v>0</v>
      </c>
      <c r="G372">
        <v>0</v>
      </c>
      <c r="H372" s="2">
        <v>8.0500000000000007</v>
      </c>
    </row>
    <row r="373" spans="1:8">
      <c r="A373">
        <v>0</v>
      </c>
      <c r="B373">
        <v>1</v>
      </c>
      <c r="C373" t="s">
        <v>554</v>
      </c>
      <c r="D373" t="s">
        <v>182</v>
      </c>
      <c r="E373">
        <v>22</v>
      </c>
      <c r="F373">
        <v>0</v>
      </c>
      <c r="G373">
        <v>0</v>
      </c>
      <c r="H373" s="2">
        <v>135.63329999999999</v>
      </c>
    </row>
    <row r="374" spans="1:8">
      <c r="A374">
        <v>0</v>
      </c>
      <c r="B374">
        <v>3</v>
      </c>
      <c r="C374" t="s">
        <v>555</v>
      </c>
      <c r="D374" t="s">
        <v>184</v>
      </c>
      <c r="E374">
        <v>3</v>
      </c>
      <c r="F374">
        <v>3</v>
      </c>
      <c r="G374">
        <v>1</v>
      </c>
      <c r="H374" s="2">
        <v>21.074999999999999</v>
      </c>
    </row>
    <row r="375" spans="1:8">
      <c r="A375">
        <v>1</v>
      </c>
      <c r="B375">
        <v>1</v>
      </c>
      <c r="C375" t="s">
        <v>556</v>
      </c>
      <c r="D375" t="s">
        <v>184</v>
      </c>
      <c r="E375">
        <v>25</v>
      </c>
      <c r="F375">
        <v>1</v>
      </c>
      <c r="G375">
        <v>0</v>
      </c>
      <c r="H375" s="2">
        <v>82.1708</v>
      </c>
    </row>
    <row r="376" spans="1:8">
      <c r="A376">
        <v>1</v>
      </c>
      <c r="B376">
        <v>3</v>
      </c>
      <c r="C376" t="s">
        <v>557</v>
      </c>
      <c r="D376" t="s">
        <v>184</v>
      </c>
      <c r="E376">
        <v>22</v>
      </c>
      <c r="F376">
        <v>0</v>
      </c>
      <c r="G376">
        <v>0</v>
      </c>
      <c r="H376" s="2">
        <v>7.25</v>
      </c>
    </row>
    <row r="377" spans="1:8">
      <c r="A377">
        <v>0</v>
      </c>
      <c r="B377">
        <v>1</v>
      </c>
      <c r="C377" t="s">
        <v>558</v>
      </c>
      <c r="D377" t="s">
        <v>182</v>
      </c>
      <c r="E377">
        <v>27</v>
      </c>
      <c r="F377">
        <v>0</v>
      </c>
      <c r="G377">
        <v>2</v>
      </c>
      <c r="H377" s="2">
        <v>211.5</v>
      </c>
    </row>
    <row r="378" spans="1:8">
      <c r="A378">
        <v>0</v>
      </c>
      <c r="B378">
        <v>3</v>
      </c>
      <c r="C378" t="s">
        <v>559</v>
      </c>
      <c r="D378" t="s">
        <v>182</v>
      </c>
      <c r="E378">
        <v>20</v>
      </c>
      <c r="F378">
        <v>0</v>
      </c>
      <c r="G378">
        <v>0</v>
      </c>
      <c r="H378" s="2">
        <v>4.0125000000000002</v>
      </c>
    </row>
    <row r="379" spans="1:8">
      <c r="A379">
        <v>0</v>
      </c>
      <c r="B379">
        <v>3</v>
      </c>
      <c r="C379" t="s">
        <v>560</v>
      </c>
      <c r="D379" t="s">
        <v>182</v>
      </c>
      <c r="E379">
        <v>19</v>
      </c>
      <c r="F379">
        <v>0</v>
      </c>
      <c r="G379">
        <v>0</v>
      </c>
      <c r="H379" s="2">
        <v>7.7750000000000004</v>
      </c>
    </row>
    <row r="380" spans="1:8">
      <c r="A380">
        <v>1</v>
      </c>
      <c r="B380">
        <v>1</v>
      </c>
      <c r="C380" t="s">
        <v>561</v>
      </c>
      <c r="D380" t="s">
        <v>184</v>
      </c>
      <c r="E380">
        <v>42</v>
      </c>
      <c r="F380">
        <v>0</v>
      </c>
      <c r="G380">
        <v>0</v>
      </c>
      <c r="H380" s="2">
        <v>227.52500000000001</v>
      </c>
    </row>
    <row r="381" spans="1:8">
      <c r="A381">
        <v>1</v>
      </c>
      <c r="B381">
        <v>3</v>
      </c>
      <c r="C381" t="s">
        <v>562</v>
      </c>
      <c r="D381" t="s">
        <v>184</v>
      </c>
      <c r="E381">
        <v>1</v>
      </c>
      <c r="F381">
        <v>0</v>
      </c>
      <c r="G381">
        <v>2</v>
      </c>
      <c r="H381" s="2">
        <v>15.7417</v>
      </c>
    </row>
    <row r="382" spans="1:8">
      <c r="A382">
        <v>0</v>
      </c>
      <c r="B382">
        <v>3</v>
      </c>
      <c r="C382" t="s">
        <v>563</v>
      </c>
      <c r="D382" t="s">
        <v>182</v>
      </c>
      <c r="E382">
        <v>32</v>
      </c>
      <c r="F382">
        <v>0</v>
      </c>
      <c r="G382">
        <v>0</v>
      </c>
      <c r="H382" s="2">
        <v>7.9249999999999998</v>
      </c>
    </row>
    <row r="383" spans="1:8">
      <c r="A383">
        <v>1</v>
      </c>
      <c r="B383">
        <v>1</v>
      </c>
      <c r="C383" t="s">
        <v>564</v>
      </c>
      <c r="D383" t="s">
        <v>184</v>
      </c>
      <c r="E383">
        <v>35</v>
      </c>
      <c r="F383">
        <v>1</v>
      </c>
      <c r="G383">
        <v>0</v>
      </c>
      <c r="H383" s="2">
        <v>52</v>
      </c>
    </row>
    <row r="384" spans="1:8">
      <c r="A384">
        <v>0</v>
      </c>
      <c r="B384">
        <v>3</v>
      </c>
      <c r="C384" t="s">
        <v>565</v>
      </c>
      <c r="D384" t="s">
        <v>182</v>
      </c>
      <c r="E384">
        <v>27</v>
      </c>
      <c r="F384">
        <v>0</v>
      </c>
      <c r="G384">
        <v>0</v>
      </c>
      <c r="H384" s="2">
        <v>7.8958000000000004</v>
      </c>
    </row>
    <row r="385" spans="1:8">
      <c r="A385">
        <v>0</v>
      </c>
      <c r="B385">
        <v>2</v>
      </c>
      <c r="C385" t="s">
        <v>566</v>
      </c>
      <c r="D385" t="s">
        <v>182</v>
      </c>
      <c r="E385">
        <v>18</v>
      </c>
      <c r="F385">
        <v>0</v>
      </c>
      <c r="G385">
        <v>0</v>
      </c>
      <c r="H385" s="2">
        <v>73.5</v>
      </c>
    </row>
    <row r="386" spans="1:8">
      <c r="A386">
        <v>0</v>
      </c>
      <c r="B386">
        <v>3</v>
      </c>
      <c r="C386" t="s">
        <v>567</v>
      </c>
      <c r="D386" t="s">
        <v>182</v>
      </c>
      <c r="E386">
        <v>1</v>
      </c>
      <c r="F386">
        <v>5</v>
      </c>
      <c r="G386">
        <v>2</v>
      </c>
      <c r="H386" s="2">
        <v>46.9</v>
      </c>
    </row>
    <row r="387" spans="1:8">
      <c r="A387">
        <v>1</v>
      </c>
      <c r="B387">
        <v>2</v>
      </c>
      <c r="C387" t="s">
        <v>568</v>
      </c>
      <c r="D387" t="s">
        <v>184</v>
      </c>
      <c r="E387">
        <v>36</v>
      </c>
      <c r="F387">
        <v>0</v>
      </c>
      <c r="G387">
        <v>0</v>
      </c>
      <c r="H387" s="2">
        <v>13</v>
      </c>
    </row>
    <row r="388" spans="1:8">
      <c r="A388">
        <v>0</v>
      </c>
      <c r="B388">
        <v>3</v>
      </c>
      <c r="C388" t="s">
        <v>569</v>
      </c>
      <c r="D388" t="s">
        <v>182</v>
      </c>
      <c r="E388">
        <v>19</v>
      </c>
      <c r="F388">
        <v>0</v>
      </c>
      <c r="G388">
        <v>0</v>
      </c>
      <c r="H388" s="2">
        <v>7.7291999999999996</v>
      </c>
    </row>
    <row r="389" spans="1:8">
      <c r="A389">
        <v>1</v>
      </c>
      <c r="B389">
        <v>2</v>
      </c>
      <c r="C389" t="s">
        <v>570</v>
      </c>
      <c r="D389" t="s">
        <v>184</v>
      </c>
      <c r="E389">
        <v>17</v>
      </c>
      <c r="F389">
        <v>0</v>
      </c>
      <c r="G389">
        <v>0</v>
      </c>
      <c r="H389" s="2">
        <v>12</v>
      </c>
    </row>
    <row r="390" spans="1:8">
      <c r="A390">
        <v>1</v>
      </c>
      <c r="B390">
        <v>1</v>
      </c>
      <c r="C390" t="s">
        <v>571</v>
      </c>
      <c r="D390" t="s">
        <v>182</v>
      </c>
      <c r="E390">
        <v>36</v>
      </c>
      <c r="F390">
        <v>1</v>
      </c>
      <c r="G390">
        <v>2</v>
      </c>
      <c r="H390" s="2">
        <v>120</v>
      </c>
    </row>
    <row r="391" spans="1:8">
      <c r="A391">
        <v>1</v>
      </c>
      <c r="B391">
        <v>3</v>
      </c>
      <c r="C391" t="s">
        <v>572</v>
      </c>
      <c r="D391" t="s">
        <v>182</v>
      </c>
      <c r="E391">
        <v>21</v>
      </c>
      <c r="F391">
        <v>0</v>
      </c>
      <c r="G391">
        <v>0</v>
      </c>
      <c r="H391" s="2">
        <v>7.7957999999999998</v>
      </c>
    </row>
    <row r="392" spans="1:8">
      <c r="A392">
        <v>0</v>
      </c>
      <c r="B392">
        <v>3</v>
      </c>
      <c r="C392" t="s">
        <v>573</v>
      </c>
      <c r="D392" t="s">
        <v>182</v>
      </c>
      <c r="E392">
        <v>28</v>
      </c>
      <c r="F392">
        <v>2</v>
      </c>
      <c r="G392">
        <v>0</v>
      </c>
      <c r="H392" s="2">
        <v>7.9249999999999998</v>
      </c>
    </row>
    <row r="393" spans="1:8">
      <c r="A393">
        <v>1</v>
      </c>
      <c r="B393">
        <v>1</v>
      </c>
      <c r="C393" t="s">
        <v>574</v>
      </c>
      <c r="D393" t="s">
        <v>184</v>
      </c>
      <c r="E393">
        <v>23</v>
      </c>
      <c r="F393">
        <v>1</v>
      </c>
      <c r="G393">
        <v>0</v>
      </c>
      <c r="H393" s="2">
        <v>113.27500000000001</v>
      </c>
    </row>
    <row r="394" spans="1:8">
      <c r="A394">
        <v>1</v>
      </c>
      <c r="B394">
        <v>3</v>
      </c>
      <c r="C394" t="s">
        <v>575</v>
      </c>
      <c r="D394" t="s">
        <v>184</v>
      </c>
      <c r="E394">
        <v>24</v>
      </c>
      <c r="F394">
        <v>0</v>
      </c>
      <c r="G394">
        <v>2</v>
      </c>
      <c r="H394" s="2">
        <v>16.7</v>
      </c>
    </row>
    <row r="395" spans="1:8">
      <c r="A395">
        <v>0</v>
      </c>
      <c r="B395">
        <v>3</v>
      </c>
      <c r="C395" t="s">
        <v>576</v>
      </c>
      <c r="D395" t="s">
        <v>182</v>
      </c>
      <c r="E395">
        <v>22</v>
      </c>
      <c r="F395">
        <v>0</v>
      </c>
      <c r="G395">
        <v>0</v>
      </c>
      <c r="H395" s="2">
        <v>7.7957999999999998</v>
      </c>
    </row>
    <row r="396" spans="1:8">
      <c r="A396">
        <v>0</v>
      </c>
      <c r="B396">
        <v>3</v>
      </c>
      <c r="C396" t="s">
        <v>577</v>
      </c>
      <c r="D396" t="s">
        <v>184</v>
      </c>
      <c r="E396">
        <v>31</v>
      </c>
      <c r="F396">
        <v>0</v>
      </c>
      <c r="G396">
        <v>0</v>
      </c>
      <c r="H396" s="2">
        <v>7.8541999999999996</v>
      </c>
    </row>
    <row r="397" spans="1:8">
      <c r="A397">
        <v>0</v>
      </c>
      <c r="B397">
        <v>2</v>
      </c>
      <c r="C397" t="s">
        <v>578</v>
      </c>
      <c r="D397" t="s">
        <v>182</v>
      </c>
      <c r="E397">
        <v>46</v>
      </c>
      <c r="F397">
        <v>0</v>
      </c>
      <c r="G397">
        <v>0</v>
      </c>
      <c r="H397" s="2">
        <v>26</v>
      </c>
    </row>
    <row r="398" spans="1:8">
      <c r="A398">
        <v>0</v>
      </c>
      <c r="B398">
        <v>2</v>
      </c>
      <c r="C398" t="s">
        <v>579</v>
      </c>
      <c r="D398" t="s">
        <v>182</v>
      </c>
      <c r="E398">
        <v>23</v>
      </c>
      <c r="F398">
        <v>0</v>
      </c>
      <c r="G398">
        <v>0</v>
      </c>
      <c r="H398" s="2">
        <v>10.5</v>
      </c>
    </row>
    <row r="399" spans="1:8">
      <c r="A399">
        <v>1</v>
      </c>
      <c r="B399">
        <v>2</v>
      </c>
      <c r="C399" t="s">
        <v>580</v>
      </c>
      <c r="D399" t="s">
        <v>184</v>
      </c>
      <c r="E399">
        <v>28</v>
      </c>
      <c r="F399">
        <v>0</v>
      </c>
      <c r="G399">
        <v>0</v>
      </c>
      <c r="H399" s="2">
        <v>12.65</v>
      </c>
    </row>
    <row r="400" spans="1:8">
      <c r="A400">
        <v>1</v>
      </c>
      <c r="B400">
        <v>3</v>
      </c>
      <c r="C400" t="s">
        <v>581</v>
      </c>
      <c r="D400" t="s">
        <v>182</v>
      </c>
      <c r="E400">
        <v>39</v>
      </c>
      <c r="F400">
        <v>0</v>
      </c>
      <c r="G400">
        <v>0</v>
      </c>
      <c r="H400" s="2">
        <v>7.9249999999999998</v>
      </c>
    </row>
    <row r="401" spans="1:8">
      <c r="A401">
        <v>0</v>
      </c>
      <c r="B401">
        <v>3</v>
      </c>
      <c r="C401" t="s">
        <v>582</v>
      </c>
      <c r="D401" t="s">
        <v>182</v>
      </c>
      <c r="E401">
        <v>26</v>
      </c>
      <c r="F401">
        <v>0</v>
      </c>
      <c r="G401">
        <v>0</v>
      </c>
      <c r="H401" s="2">
        <v>8.0500000000000007</v>
      </c>
    </row>
    <row r="402" spans="1:8">
      <c r="A402">
        <v>0</v>
      </c>
      <c r="B402">
        <v>3</v>
      </c>
      <c r="C402" t="s">
        <v>583</v>
      </c>
      <c r="D402" t="s">
        <v>184</v>
      </c>
      <c r="E402">
        <v>21</v>
      </c>
      <c r="F402">
        <v>1</v>
      </c>
      <c r="G402">
        <v>0</v>
      </c>
      <c r="H402" s="2">
        <v>9.8249999999999993</v>
      </c>
    </row>
    <row r="403" spans="1:8">
      <c r="A403">
        <v>0</v>
      </c>
      <c r="B403">
        <v>3</v>
      </c>
      <c r="C403" t="s">
        <v>584</v>
      </c>
      <c r="D403" t="s">
        <v>182</v>
      </c>
      <c r="E403">
        <v>28</v>
      </c>
      <c r="F403">
        <v>1</v>
      </c>
      <c r="G403">
        <v>0</v>
      </c>
      <c r="H403" s="2">
        <v>15.85</v>
      </c>
    </row>
    <row r="404" spans="1:8">
      <c r="A404">
        <v>0</v>
      </c>
      <c r="B404">
        <v>3</v>
      </c>
      <c r="C404" t="s">
        <v>585</v>
      </c>
      <c r="D404" t="s">
        <v>184</v>
      </c>
      <c r="E404">
        <v>20</v>
      </c>
      <c r="F404">
        <v>0</v>
      </c>
      <c r="G404">
        <v>0</v>
      </c>
      <c r="H404" s="2">
        <v>8.6624999999999996</v>
      </c>
    </row>
    <row r="405" spans="1:8">
      <c r="A405">
        <v>0</v>
      </c>
      <c r="B405">
        <v>2</v>
      </c>
      <c r="C405" t="s">
        <v>586</v>
      </c>
      <c r="D405" t="s">
        <v>182</v>
      </c>
      <c r="E405">
        <v>34</v>
      </c>
      <c r="F405">
        <v>1</v>
      </c>
      <c r="G405">
        <v>0</v>
      </c>
      <c r="H405" s="2">
        <v>21</v>
      </c>
    </row>
    <row r="406" spans="1:8">
      <c r="A406">
        <v>0</v>
      </c>
      <c r="B406">
        <v>3</v>
      </c>
      <c r="C406" t="s">
        <v>587</v>
      </c>
      <c r="D406" t="s">
        <v>182</v>
      </c>
      <c r="E406">
        <v>51</v>
      </c>
      <c r="F406">
        <v>0</v>
      </c>
      <c r="G406">
        <v>0</v>
      </c>
      <c r="H406" s="2">
        <v>7.75</v>
      </c>
    </row>
    <row r="407" spans="1:8">
      <c r="A407">
        <v>1</v>
      </c>
      <c r="B407">
        <v>2</v>
      </c>
      <c r="C407" t="s">
        <v>588</v>
      </c>
      <c r="D407" t="s">
        <v>182</v>
      </c>
      <c r="E407">
        <v>3</v>
      </c>
      <c r="F407">
        <v>1</v>
      </c>
      <c r="G407">
        <v>1</v>
      </c>
      <c r="H407" s="2">
        <v>18.75</v>
      </c>
    </row>
    <row r="408" spans="1:8">
      <c r="A408">
        <v>0</v>
      </c>
      <c r="B408">
        <v>3</v>
      </c>
      <c r="C408" t="s">
        <v>589</v>
      </c>
      <c r="D408" t="s">
        <v>182</v>
      </c>
      <c r="E408">
        <v>21</v>
      </c>
      <c r="F408">
        <v>0</v>
      </c>
      <c r="G408">
        <v>0</v>
      </c>
      <c r="H408" s="2">
        <v>7.7750000000000004</v>
      </c>
    </row>
    <row r="409" spans="1:8">
      <c r="A409">
        <v>0</v>
      </c>
      <c r="B409">
        <v>3</v>
      </c>
      <c r="C409" t="s">
        <v>590</v>
      </c>
      <c r="D409" t="s">
        <v>184</v>
      </c>
      <c r="E409">
        <v>3</v>
      </c>
      <c r="F409">
        <v>3</v>
      </c>
      <c r="G409">
        <v>1</v>
      </c>
      <c r="H409" s="2">
        <v>25.466699999999999</v>
      </c>
    </row>
    <row r="410" spans="1:8">
      <c r="A410">
        <v>0</v>
      </c>
      <c r="B410">
        <v>3</v>
      </c>
      <c r="C410" t="s">
        <v>591</v>
      </c>
      <c r="D410" t="s">
        <v>182</v>
      </c>
      <c r="E410">
        <v>42</v>
      </c>
      <c r="F410">
        <v>0</v>
      </c>
      <c r="G410">
        <v>0</v>
      </c>
      <c r="H410" s="2">
        <v>7.8958000000000004</v>
      </c>
    </row>
    <row r="411" spans="1:8">
      <c r="A411">
        <v>0</v>
      </c>
      <c r="B411">
        <v>3</v>
      </c>
      <c r="C411" t="s">
        <v>592</v>
      </c>
      <c r="D411" t="s">
        <v>182</v>
      </c>
      <c r="E411">
        <v>27</v>
      </c>
      <c r="F411">
        <v>0</v>
      </c>
      <c r="G411">
        <v>0</v>
      </c>
      <c r="H411" s="2">
        <v>6.8582999999999998</v>
      </c>
    </row>
    <row r="412" spans="1:8">
      <c r="A412">
        <v>1</v>
      </c>
      <c r="B412">
        <v>1</v>
      </c>
      <c r="C412" t="s">
        <v>593</v>
      </c>
      <c r="D412" t="s">
        <v>184</v>
      </c>
      <c r="E412">
        <v>33</v>
      </c>
      <c r="F412">
        <v>1</v>
      </c>
      <c r="G412">
        <v>0</v>
      </c>
      <c r="H412" s="2">
        <v>90</v>
      </c>
    </row>
    <row r="413" spans="1:8">
      <c r="A413">
        <v>0</v>
      </c>
      <c r="B413">
        <v>2</v>
      </c>
      <c r="C413" t="s">
        <v>594</v>
      </c>
      <c r="D413" t="s">
        <v>182</v>
      </c>
      <c r="E413">
        <v>22</v>
      </c>
      <c r="F413">
        <v>0</v>
      </c>
      <c r="G413">
        <v>0</v>
      </c>
      <c r="H413" s="2">
        <v>0</v>
      </c>
    </row>
    <row r="414" spans="1:8">
      <c r="A414">
        <v>1</v>
      </c>
      <c r="B414">
        <v>3</v>
      </c>
      <c r="C414" t="s">
        <v>595</v>
      </c>
      <c r="D414" t="s">
        <v>182</v>
      </c>
      <c r="E414">
        <v>44</v>
      </c>
      <c r="F414">
        <v>0</v>
      </c>
      <c r="G414">
        <v>0</v>
      </c>
      <c r="H414" s="2">
        <v>7.9249999999999998</v>
      </c>
    </row>
    <row r="415" spans="1:8">
      <c r="A415">
        <v>0</v>
      </c>
      <c r="B415">
        <v>3</v>
      </c>
      <c r="C415" t="s">
        <v>596</v>
      </c>
      <c r="D415" t="s">
        <v>184</v>
      </c>
      <c r="E415">
        <v>32</v>
      </c>
      <c r="F415">
        <v>0</v>
      </c>
      <c r="G415">
        <v>0</v>
      </c>
      <c r="H415" s="2">
        <v>8.0500000000000007</v>
      </c>
    </row>
    <row r="416" spans="1:8">
      <c r="A416">
        <v>1</v>
      </c>
      <c r="B416">
        <v>2</v>
      </c>
      <c r="C416" t="s">
        <v>597</v>
      </c>
      <c r="D416" t="s">
        <v>184</v>
      </c>
      <c r="E416">
        <v>34</v>
      </c>
      <c r="F416">
        <v>1</v>
      </c>
      <c r="G416">
        <v>1</v>
      </c>
      <c r="H416" s="2">
        <v>32.5</v>
      </c>
    </row>
    <row r="417" spans="1:8">
      <c r="A417">
        <v>1</v>
      </c>
      <c r="B417">
        <v>2</v>
      </c>
      <c r="C417" t="s">
        <v>598</v>
      </c>
      <c r="D417" t="s">
        <v>184</v>
      </c>
      <c r="E417">
        <v>18</v>
      </c>
      <c r="F417">
        <v>0</v>
      </c>
      <c r="G417">
        <v>2</v>
      </c>
      <c r="H417" s="2">
        <v>13</v>
      </c>
    </row>
    <row r="418" spans="1:8">
      <c r="A418">
        <v>0</v>
      </c>
      <c r="B418">
        <v>2</v>
      </c>
      <c r="C418" t="s">
        <v>599</v>
      </c>
      <c r="D418" t="s">
        <v>182</v>
      </c>
      <c r="E418">
        <v>30</v>
      </c>
      <c r="F418">
        <v>0</v>
      </c>
      <c r="G418">
        <v>0</v>
      </c>
      <c r="H418" s="2">
        <v>13</v>
      </c>
    </row>
    <row r="419" spans="1:8">
      <c r="A419">
        <v>0</v>
      </c>
      <c r="B419">
        <v>3</v>
      </c>
      <c r="C419" t="s">
        <v>600</v>
      </c>
      <c r="D419" t="s">
        <v>184</v>
      </c>
      <c r="E419">
        <v>10</v>
      </c>
      <c r="F419">
        <v>0</v>
      </c>
      <c r="G419">
        <v>2</v>
      </c>
      <c r="H419" s="2">
        <v>24.15</v>
      </c>
    </row>
    <row r="420" spans="1:8">
      <c r="A420">
        <v>0</v>
      </c>
      <c r="B420">
        <v>3</v>
      </c>
      <c r="C420" t="s">
        <v>601</v>
      </c>
      <c r="D420" t="s">
        <v>182</v>
      </c>
      <c r="E420">
        <v>21</v>
      </c>
      <c r="F420">
        <v>0</v>
      </c>
      <c r="G420">
        <v>0</v>
      </c>
      <c r="H420" s="2">
        <v>7.7332999999999998</v>
      </c>
    </row>
    <row r="421" spans="1:8">
      <c r="A421">
        <v>0</v>
      </c>
      <c r="B421">
        <v>3</v>
      </c>
      <c r="C421" t="s">
        <v>602</v>
      </c>
      <c r="D421" t="s">
        <v>182</v>
      </c>
      <c r="E421">
        <v>29</v>
      </c>
      <c r="F421">
        <v>0</v>
      </c>
      <c r="G421">
        <v>0</v>
      </c>
      <c r="H421" s="2">
        <v>7.875</v>
      </c>
    </row>
    <row r="422" spans="1:8">
      <c r="A422">
        <v>0</v>
      </c>
      <c r="B422">
        <v>3</v>
      </c>
      <c r="C422" t="s">
        <v>603</v>
      </c>
      <c r="D422" t="s">
        <v>184</v>
      </c>
      <c r="E422">
        <v>28</v>
      </c>
      <c r="F422">
        <v>1</v>
      </c>
      <c r="G422">
        <v>1</v>
      </c>
      <c r="H422" s="2">
        <v>14.4</v>
      </c>
    </row>
    <row r="423" spans="1:8">
      <c r="A423">
        <v>0</v>
      </c>
      <c r="B423">
        <v>3</v>
      </c>
      <c r="C423" t="s">
        <v>604</v>
      </c>
      <c r="D423" t="s">
        <v>182</v>
      </c>
      <c r="E423">
        <v>18</v>
      </c>
      <c r="F423">
        <v>1</v>
      </c>
      <c r="G423">
        <v>1</v>
      </c>
      <c r="H423" s="2">
        <v>20.212499999999999</v>
      </c>
    </row>
    <row r="424" spans="1:8">
      <c r="A424">
        <v>0</v>
      </c>
      <c r="B424">
        <v>3</v>
      </c>
      <c r="C424" t="s">
        <v>605</v>
      </c>
      <c r="D424" t="s">
        <v>182</v>
      </c>
      <c r="E424">
        <v>54</v>
      </c>
      <c r="F424">
        <v>0</v>
      </c>
      <c r="G424">
        <v>0</v>
      </c>
      <c r="H424" s="2">
        <v>7.25</v>
      </c>
    </row>
    <row r="425" spans="1:8">
      <c r="A425">
        <v>1</v>
      </c>
      <c r="B425">
        <v>2</v>
      </c>
      <c r="C425" t="s">
        <v>606</v>
      </c>
      <c r="D425" t="s">
        <v>184</v>
      </c>
      <c r="E425">
        <v>28</v>
      </c>
      <c r="F425">
        <v>1</v>
      </c>
      <c r="G425">
        <v>0</v>
      </c>
      <c r="H425" s="2">
        <v>26</v>
      </c>
    </row>
    <row r="426" spans="1:8">
      <c r="A426">
        <v>1</v>
      </c>
      <c r="B426">
        <v>2</v>
      </c>
      <c r="C426" t="s">
        <v>607</v>
      </c>
      <c r="D426" t="s">
        <v>184</v>
      </c>
      <c r="E426">
        <v>19</v>
      </c>
      <c r="F426">
        <v>0</v>
      </c>
      <c r="G426">
        <v>0</v>
      </c>
      <c r="H426" s="2">
        <v>26</v>
      </c>
    </row>
    <row r="427" spans="1:8">
      <c r="A427">
        <v>0</v>
      </c>
      <c r="B427">
        <v>3</v>
      </c>
      <c r="C427" t="s">
        <v>608</v>
      </c>
      <c r="D427" t="s">
        <v>182</v>
      </c>
      <c r="E427">
        <v>28</v>
      </c>
      <c r="F427">
        <v>0</v>
      </c>
      <c r="G427">
        <v>0</v>
      </c>
      <c r="H427" s="2">
        <v>7.75</v>
      </c>
    </row>
    <row r="428" spans="1:8">
      <c r="A428">
        <v>1</v>
      </c>
      <c r="B428">
        <v>3</v>
      </c>
      <c r="C428" t="s">
        <v>609</v>
      </c>
      <c r="D428" t="s">
        <v>182</v>
      </c>
      <c r="E428">
        <v>32</v>
      </c>
      <c r="F428">
        <v>0</v>
      </c>
      <c r="G428">
        <v>0</v>
      </c>
      <c r="H428" s="2">
        <v>8.0500000000000007</v>
      </c>
    </row>
    <row r="429" spans="1:8">
      <c r="A429">
        <v>1</v>
      </c>
      <c r="B429">
        <v>1</v>
      </c>
      <c r="C429" t="s">
        <v>610</v>
      </c>
      <c r="D429" t="s">
        <v>182</v>
      </c>
      <c r="E429">
        <v>28</v>
      </c>
      <c r="F429">
        <v>0</v>
      </c>
      <c r="G429">
        <v>0</v>
      </c>
      <c r="H429" s="2">
        <v>26.55</v>
      </c>
    </row>
    <row r="430" spans="1:8">
      <c r="A430">
        <v>1</v>
      </c>
      <c r="B430">
        <v>3</v>
      </c>
      <c r="C430" t="s">
        <v>611</v>
      </c>
      <c r="D430" t="s">
        <v>184</v>
      </c>
      <c r="E430">
        <v>33</v>
      </c>
      <c r="F430">
        <v>1</v>
      </c>
      <c r="G430">
        <v>0</v>
      </c>
      <c r="H430" s="2">
        <v>16.100000000000001</v>
      </c>
    </row>
    <row r="431" spans="1:8">
      <c r="A431">
        <v>1</v>
      </c>
      <c r="B431">
        <v>2</v>
      </c>
      <c r="C431" t="s">
        <v>612</v>
      </c>
      <c r="D431" t="s">
        <v>184</v>
      </c>
      <c r="E431">
        <v>42</v>
      </c>
      <c r="F431">
        <v>1</v>
      </c>
      <c r="G431">
        <v>0</v>
      </c>
      <c r="H431" s="2">
        <v>26</v>
      </c>
    </row>
    <row r="432" spans="1:8">
      <c r="A432">
        <v>0</v>
      </c>
      <c r="B432">
        <v>3</v>
      </c>
      <c r="C432" t="s">
        <v>613</v>
      </c>
      <c r="D432" t="s">
        <v>182</v>
      </c>
      <c r="E432">
        <v>17</v>
      </c>
      <c r="F432">
        <v>0</v>
      </c>
      <c r="G432">
        <v>0</v>
      </c>
      <c r="H432" s="2">
        <v>7.125</v>
      </c>
    </row>
    <row r="433" spans="1:8">
      <c r="A433">
        <v>0</v>
      </c>
      <c r="B433">
        <v>1</v>
      </c>
      <c r="C433" t="s">
        <v>614</v>
      </c>
      <c r="D433" t="s">
        <v>182</v>
      </c>
      <c r="E433">
        <v>50</v>
      </c>
      <c r="F433">
        <v>1</v>
      </c>
      <c r="G433">
        <v>0</v>
      </c>
      <c r="H433" s="2">
        <v>55.9</v>
      </c>
    </row>
    <row r="434" spans="1:8">
      <c r="A434">
        <v>1</v>
      </c>
      <c r="B434">
        <v>1</v>
      </c>
      <c r="C434" t="s">
        <v>615</v>
      </c>
      <c r="D434" t="s">
        <v>184</v>
      </c>
      <c r="E434">
        <v>14</v>
      </c>
      <c r="F434">
        <v>1</v>
      </c>
      <c r="G434">
        <v>2</v>
      </c>
      <c r="H434" s="2">
        <v>120</v>
      </c>
    </row>
    <row r="435" spans="1:8">
      <c r="A435">
        <v>0</v>
      </c>
      <c r="B435">
        <v>3</v>
      </c>
      <c r="C435" t="s">
        <v>616</v>
      </c>
      <c r="D435" t="s">
        <v>184</v>
      </c>
      <c r="E435">
        <v>21</v>
      </c>
      <c r="F435">
        <v>2</v>
      </c>
      <c r="G435">
        <v>2</v>
      </c>
      <c r="H435" s="2">
        <v>34.375</v>
      </c>
    </row>
    <row r="436" spans="1:8">
      <c r="A436">
        <v>1</v>
      </c>
      <c r="B436">
        <v>2</v>
      </c>
      <c r="C436" t="s">
        <v>617</v>
      </c>
      <c r="D436" t="s">
        <v>184</v>
      </c>
      <c r="E436">
        <v>24</v>
      </c>
      <c r="F436">
        <v>2</v>
      </c>
      <c r="G436">
        <v>3</v>
      </c>
      <c r="H436" s="2">
        <v>18.75</v>
      </c>
    </row>
    <row r="437" spans="1:8">
      <c r="A437">
        <v>0</v>
      </c>
      <c r="B437">
        <v>1</v>
      </c>
      <c r="C437" t="s">
        <v>618</v>
      </c>
      <c r="D437" t="s">
        <v>182</v>
      </c>
      <c r="E437">
        <v>64</v>
      </c>
      <c r="F437">
        <v>1</v>
      </c>
      <c r="G437">
        <v>4</v>
      </c>
      <c r="H437" s="2">
        <v>263</v>
      </c>
    </row>
    <row r="438" spans="1:8">
      <c r="A438">
        <v>0</v>
      </c>
      <c r="B438">
        <v>2</v>
      </c>
      <c r="C438" t="s">
        <v>619</v>
      </c>
      <c r="D438" t="s">
        <v>182</v>
      </c>
      <c r="E438">
        <v>31</v>
      </c>
      <c r="F438">
        <v>0</v>
      </c>
      <c r="G438">
        <v>0</v>
      </c>
      <c r="H438" s="2">
        <v>10.5</v>
      </c>
    </row>
    <row r="439" spans="1:8">
      <c r="A439">
        <v>1</v>
      </c>
      <c r="B439">
        <v>2</v>
      </c>
      <c r="C439" t="s">
        <v>620</v>
      </c>
      <c r="D439" t="s">
        <v>184</v>
      </c>
      <c r="E439">
        <v>45</v>
      </c>
      <c r="F439">
        <v>1</v>
      </c>
      <c r="G439">
        <v>1</v>
      </c>
      <c r="H439" s="2">
        <v>26.25</v>
      </c>
    </row>
    <row r="440" spans="1:8">
      <c r="A440">
        <v>0</v>
      </c>
      <c r="B440">
        <v>3</v>
      </c>
      <c r="C440" t="s">
        <v>621</v>
      </c>
      <c r="D440" t="s">
        <v>182</v>
      </c>
      <c r="E440">
        <v>20</v>
      </c>
      <c r="F440">
        <v>0</v>
      </c>
      <c r="G440">
        <v>0</v>
      </c>
      <c r="H440" s="2">
        <v>9.5</v>
      </c>
    </row>
    <row r="441" spans="1:8">
      <c r="A441">
        <v>0</v>
      </c>
      <c r="B441">
        <v>3</v>
      </c>
      <c r="C441" t="s">
        <v>622</v>
      </c>
      <c r="D441" t="s">
        <v>182</v>
      </c>
      <c r="E441">
        <v>25</v>
      </c>
      <c r="F441">
        <v>1</v>
      </c>
      <c r="G441">
        <v>0</v>
      </c>
      <c r="H441" s="2">
        <v>7.7750000000000004</v>
      </c>
    </row>
    <row r="442" spans="1:8">
      <c r="A442">
        <v>1</v>
      </c>
      <c r="B442">
        <v>2</v>
      </c>
      <c r="C442" t="s">
        <v>623</v>
      </c>
      <c r="D442" t="s">
        <v>184</v>
      </c>
      <c r="E442">
        <v>28</v>
      </c>
      <c r="F442">
        <v>0</v>
      </c>
      <c r="G442">
        <v>0</v>
      </c>
      <c r="H442" s="2">
        <v>13</v>
      </c>
    </row>
    <row r="443" spans="1:8">
      <c r="A443">
        <v>1</v>
      </c>
      <c r="B443">
        <v>3</v>
      </c>
      <c r="C443" t="s">
        <v>624</v>
      </c>
      <c r="D443" t="s">
        <v>182</v>
      </c>
      <c r="E443">
        <v>29</v>
      </c>
      <c r="F443">
        <v>0</v>
      </c>
      <c r="G443">
        <v>0</v>
      </c>
      <c r="H443" s="2">
        <v>8.1125000000000007</v>
      </c>
    </row>
    <row r="444" spans="1:8">
      <c r="A444">
        <v>1</v>
      </c>
      <c r="B444">
        <v>1</v>
      </c>
      <c r="C444" t="s">
        <v>625</v>
      </c>
      <c r="D444" t="s">
        <v>182</v>
      </c>
      <c r="E444">
        <v>4</v>
      </c>
      <c r="F444">
        <v>0</v>
      </c>
      <c r="G444">
        <v>2</v>
      </c>
      <c r="H444" s="2">
        <v>81.8583</v>
      </c>
    </row>
    <row r="445" spans="1:8">
      <c r="A445">
        <v>1</v>
      </c>
      <c r="B445">
        <v>2</v>
      </c>
      <c r="C445" t="s">
        <v>626</v>
      </c>
      <c r="D445" t="s">
        <v>184</v>
      </c>
      <c r="E445">
        <v>13</v>
      </c>
      <c r="F445">
        <v>0</v>
      </c>
      <c r="G445">
        <v>1</v>
      </c>
      <c r="H445" s="2">
        <v>19.5</v>
      </c>
    </row>
    <row r="446" spans="1:8">
      <c r="A446">
        <v>1</v>
      </c>
      <c r="B446">
        <v>1</v>
      </c>
      <c r="C446" t="s">
        <v>627</v>
      </c>
      <c r="D446" t="s">
        <v>182</v>
      </c>
      <c r="E446">
        <v>34</v>
      </c>
      <c r="F446">
        <v>0</v>
      </c>
      <c r="G446">
        <v>0</v>
      </c>
      <c r="H446" s="2">
        <v>26.55</v>
      </c>
    </row>
    <row r="447" spans="1:8">
      <c r="A447">
        <v>1</v>
      </c>
      <c r="B447">
        <v>3</v>
      </c>
      <c r="C447" t="s">
        <v>628</v>
      </c>
      <c r="D447" t="s">
        <v>184</v>
      </c>
      <c r="E447">
        <v>5</v>
      </c>
      <c r="F447">
        <v>2</v>
      </c>
      <c r="G447">
        <v>1</v>
      </c>
      <c r="H447" s="2">
        <v>19.258299999999998</v>
      </c>
    </row>
    <row r="448" spans="1:8">
      <c r="A448">
        <v>1</v>
      </c>
      <c r="B448">
        <v>1</v>
      </c>
      <c r="C448" t="s">
        <v>629</v>
      </c>
      <c r="D448" t="s">
        <v>182</v>
      </c>
      <c r="E448">
        <v>52</v>
      </c>
      <c r="F448">
        <v>0</v>
      </c>
      <c r="G448">
        <v>0</v>
      </c>
      <c r="H448" s="2">
        <v>30.5</v>
      </c>
    </row>
    <row r="449" spans="1:8">
      <c r="A449">
        <v>0</v>
      </c>
      <c r="B449">
        <v>2</v>
      </c>
      <c r="C449" t="s">
        <v>630</v>
      </c>
      <c r="D449" t="s">
        <v>182</v>
      </c>
      <c r="E449">
        <v>36</v>
      </c>
      <c r="F449">
        <v>1</v>
      </c>
      <c r="G449">
        <v>2</v>
      </c>
      <c r="H449" s="2">
        <v>27.75</v>
      </c>
    </row>
    <row r="450" spans="1:8">
      <c r="A450">
        <v>0</v>
      </c>
      <c r="B450">
        <v>3</v>
      </c>
      <c r="C450" t="s">
        <v>631</v>
      </c>
      <c r="D450" t="s">
        <v>182</v>
      </c>
      <c r="E450">
        <v>28</v>
      </c>
      <c r="F450">
        <v>1</v>
      </c>
      <c r="G450">
        <v>0</v>
      </c>
      <c r="H450" s="2">
        <v>19.966699999999999</v>
      </c>
    </row>
    <row r="451" spans="1:8">
      <c r="A451">
        <v>0</v>
      </c>
      <c r="B451">
        <v>1</v>
      </c>
      <c r="C451" t="s">
        <v>632</v>
      </c>
      <c r="D451" t="s">
        <v>182</v>
      </c>
      <c r="E451">
        <v>30</v>
      </c>
      <c r="F451">
        <v>0</v>
      </c>
      <c r="G451">
        <v>0</v>
      </c>
      <c r="H451" s="2">
        <v>27.75</v>
      </c>
    </row>
    <row r="452" spans="1:8">
      <c r="A452">
        <v>1</v>
      </c>
      <c r="B452">
        <v>1</v>
      </c>
      <c r="C452" t="s">
        <v>633</v>
      </c>
      <c r="D452" t="s">
        <v>182</v>
      </c>
      <c r="E452">
        <v>49</v>
      </c>
      <c r="F452">
        <v>1</v>
      </c>
      <c r="G452">
        <v>0</v>
      </c>
      <c r="H452" s="2">
        <v>89.104200000000006</v>
      </c>
    </row>
    <row r="453" spans="1:8">
      <c r="A453">
        <v>0</v>
      </c>
      <c r="B453">
        <v>3</v>
      </c>
      <c r="C453" t="s">
        <v>634</v>
      </c>
      <c r="D453" t="s">
        <v>182</v>
      </c>
      <c r="E453">
        <v>24</v>
      </c>
      <c r="F453">
        <v>0</v>
      </c>
      <c r="G453">
        <v>0</v>
      </c>
      <c r="H453" s="2">
        <v>8.0500000000000007</v>
      </c>
    </row>
    <row r="454" spans="1:8">
      <c r="A454">
        <v>1</v>
      </c>
      <c r="B454">
        <v>3</v>
      </c>
      <c r="C454" t="s">
        <v>635</v>
      </c>
      <c r="D454" t="s">
        <v>182</v>
      </c>
      <c r="E454">
        <v>29</v>
      </c>
      <c r="F454">
        <v>0</v>
      </c>
      <c r="G454">
        <v>0</v>
      </c>
      <c r="H454" s="2">
        <v>7.8958000000000004</v>
      </c>
    </row>
    <row r="455" spans="1:8">
      <c r="A455">
        <v>0</v>
      </c>
      <c r="B455">
        <v>1</v>
      </c>
      <c r="C455" t="s">
        <v>636</v>
      </c>
      <c r="D455" t="s">
        <v>182</v>
      </c>
      <c r="E455">
        <v>65</v>
      </c>
      <c r="F455">
        <v>0</v>
      </c>
      <c r="G455">
        <v>0</v>
      </c>
      <c r="H455" s="2">
        <v>26.55</v>
      </c>
    </row>
    <row r="456" spans="1:8">
      <c r="A456">
        <v>1</v>
      </c>
      <c r="B456">
        <v>1</v>
      </c>
      <c r="C456" t="s">
        <v>637</v>
      </c>
      <c r="D456" t="s">
        <v>184</v>
      </c>
      <c r="E456">
        <v>41</v>
      </c>
      <c r="F456">
        <v>1</v>
      </c>
      <c r="G456">
        <v>0</v>
      </c>
      <c r="H456" s="2">
        <v>51.862499999999997</v>
      </c>
    </row>
    <row r="457" spans="1:8">
      <c r="A457">
        <v>1</v>
      </c>
      <c r="B457">
        <v>2</v>
      </c>
      <c r="C457" t="s">
        <v>638</v>
      </c>
      <c r="D457" t="s">
        <v>184</v>
      </c>
      <c r="E457">
        <v>50</v>
      </c>
      <c r="F457">
        <v>0</v>
      </c>
      <c r="G457">
        <v>0</v>
      </c>
      <c r="H457" s="2">
        <v>10.5</v>
      </c>
    </row>
    <row r="458" spans="1:8">
      <c r="A458">
        <v>0</v>
      </c>
      <c r="B458">
        <v>3</v>
      </c>
      <c r="C458" t="s">
        <v>639</v>
      </c>
      <c r="D458" t="s">
        <v>182</v>
      </c>
      <c r="E458">
        <v>17</v>
      </c>
      <c r="F458">
        <v>0</v>
      </c>
      <c r="G458">
        <v>0</v>
      </c>
      <c r="H458" s="2">
        <v>7.75</v>
      </c>
    </row>
    <row r="459" spans="1:8">
      <c r="A459">
        <v>1</v>
      </c>
      <c r="B459">
        <v>1</v>
      </c>
      <c r="C459" t="s">
        <v>640</v>
      </c>
      <c r="D459" t="s">
        <v>182</v>
      </c>
      <c r="E459">
        <v>48</v>
      </c>
      <c r="F459">
        <v>0</v>
      </c>
      <c r="G459">
        <v>0</v>
      </c>
      <c r="H459" s="2">
        <v>26.55</v>
      </c>
    </row>
    <row r="460" spans="1:8">
      <c r="A460">
        <v>0</v>
      </c>
      <c r="B460">
        <v>3</v>
      </c>
      <c r="C460" t="s">
        <v>641</v>
      </c>
      <c r="D460" t="s">
        <v>182</v>
      </c>
      <c r="E460">
        <v>34</v>
      </c>
      <c r="F460">
        <v>0</v>
      </c>
      <c r="G460">
        <v>0</v>
      </c>
      <c r="H460" s="2">
        <v>8.0500000000000007</v>
      </c>
    </row>
    <row r="461" spans="1:8">
      <c r="A461">
        <v>0</v>
      </c>
      <c r="B461">
        <v>1</v>
      </c>
      <c r="C461" t="s">
        <v>642</v>
      </c>
      <c r="D461" t="s">
        <v>182</v>
      </c>
      <c r="E461">
        <v>47</v>
      </c>
      <c r="F461">
        <v>0</v>
      </c>
      <c r="G461">
        <v>0</v>
      </c>
      <c r="H461" s="2">
        <v>38.5</v>
      </c>
    </row>
    <row r="462" spans="1:8">
      <c r="A462">
        <v>0</v>
      </c>
      <c r="B462">
        <v>2</v>
      </c>
      <c r="C462" t="s">
        <v>643</v>
      </c>
      <c r="D462" t="s">
        <v>182</v>
      </c>
      <c r="E462">
        <v>48</v>
      </c>
      <c r="F462">
        <v>0</v>
      </c>
      <c r="G462">
        <v>0</v>
      </c>
      <c r="H462" s="2">
        <v>13</v>
      </c>
    </row>
    <row r="463" spans="1:8">
      <c r="A463">
        <v>0</v>
      </c>
      <c r="B463">
        <v>3</v>
      </c>
      <c r="C463" t="s">
        <v>644</v>
      </c>
      <c r="D463" t="s">
        <v>182</v>
      </c>
      <c r="E463">
        <v>34</v>
      </c>
      <c r="F463">
        <v>0</v>
      </c>
      <c r="G463">
        <v>0</v>
      </c>
      <c r="H463" s="2">
        <v>8.0500000000000007</v>
      </c>
    </row>
    <row r="464" spans="1:8">
      <c r="A464">
        <v>0</v>
      </c>
      <c r="B464">
        <v>3</v>
      </c>
      <c r="C464" t="s">
        <v>645</v>
      </c>
      <c r="D464" t="s">
        <v>182</v>
      </c>
      <c r="E464">
        <v>38</v>
      </c>
      <c r="F464">
        <v>0</v>
      </c>
      <c r="G464">
        <v>0</v>
      </c>
      <c r="H464" s="2">
        <v>7.05</v>
      </c>
    </row>
    <row r="465" spans="1:8">
      <c r="A465">
        <v>0</v>
      </c>
      <c r="B465">
        <v>2</v>
      </c>
      <c r="C465" t="s">
        <v>646</v>
      </c>
      <c r="D465" t="s">
        <v>182</v>
      </c>
      <c r="E465">
        <v>21</v>
      </c>
      <c r="F465">
        <v>0</v>
      </c>
      <c r="G465">
        <v>0</v>
      </c>
      <c r="H465" s="2">
        <v>0</v>
      </c>
    </row>
    <row r="466" spans="1:8">
      <c r="A466">
        <v>0</v>
      </c>
      <c r="B466">
        <v>1</v>
      </c>
      <c r="C466" t="s">
        <v>647</v>
      </c>
      <c r="D466" t="s">
        <v>182</v>
      </c>
      <c r="E466">
        <v>56</v>
      </c>
      <c r="F466">
        <v>0</v>
      </c>
      <c r="G466">
        <v>0</v>
      </c>
      <c r="H466" s="2">
        <v>26.55</v>
      </c>
    </row>
    <row r="467" spans="1:8">
      <c r="A467">
        <v>0</v>
      </c>
      <c r="B467">
        <v>3</v>
      </c>
      <c r="C467" t="s">
        <v>648</v>
      </c>
      <c r="D467" t="s">
        <v>182</v>
      </c>
      <c r="E467">
        <v>22</v>
      </c>
      <c r="F467">
        <v>0</v>
      </c>
      <c r="G467">
        <v>0</v>
      </c>
      <c r="H467" s="2">
        <v>7.7249999999999996</v>
      </c>
    </row>
    <row r="468" spans="1:8">
      <c r="A468">
        <v>1</v>
      </c>
      <c r="B468">
        <v>3</v>
      </c>
      <c r="C468" t="s">
        <v>649</v>
      </c>
      <c r="D468" t="s">
        <v>184</v>
      </c>
      <c r="E468">
        <v>0.75</v>
      </c>
      <c r="F468">
        <v>2</v>
      </c>
      <c r="G468">
        <v>1</v>
      </c>
      <c r="H468" s="2">
        <v>19.258299999999998</v>
      </c>
    </row>
    <row r="469" spans="1:8">
      <c r="A469">
        <v>0</v>
      </c>
      <c r="B469">
        <v>3</v>
      </c>
      <c r="C469" t="s">
        <v>650</v>
      </c>
      <c r="D469" t="s">
        <v>182</v>
      </c>
      <c r="E469">
        <v>39</v>
      </c>
      <c r="F469">
        <v>0</v>
      </c>
      <c r="G469">
        <v>0</v>
      </c>
      <c r="H469" s="2">
        <v>7.25</v>
      </c>
    </row>
    <row r="470" spans="1:8">
      <c r="A470">
        <v>0</v>
      </c>
      <c r="B470">
        <v>3</v>
      </c>
      <c r="C470" t="s">
        <v>651</v>
      </c>
      <c r="D470" t="s">
        <v>182</v>
      </c>
      <c r="E470">
        <v>38</v>
      </c>
      <c r="F470">
        <v>0</v>
      </c>
      <c r="G470">
        <v>0</v>
      </c>
      <c r="H470" s="2">
        <v>8.6624999999999996</v>
      </c>
    </row>
    <row r="471" spans="1:8">
      <c r="A471">
        <v>1</v>
      </c>
      <c r="B471">
        <v>2</v>
      </c>
      <c r="C471" t="s">
        <v>652</v>
      </c>
      <c r="D471" t="s">
        <v>184</v>
      </c>
      <c r="E471">
        <v>33</v>
      </c>
      <c r="F471">
        <v>1</v>
      </c>
      <c r="G471">
        <v>2</v>
      </c>
      <c r="H471" s="2">
        <v>27.75</v>
      </c>
    </row>
    <row r="472" spans="1:8">
      <c r="A472">
        <v>1</v>
      </c>
      <c r="B472">
        <v>2</v>
      </c>
      <c r="C472" t="s">
        <v>653</v>
      </c>
      <c r="D472" t="s">
        <v>184</v>
      </c>
      <c r="E472">
        <v>23</v>
      </c>
      <c r="F472">
        <v>0</v>
      </c>
      <c r="G472">
        <v>0</v>
      </c>
      <c r="H472" s="2">
        <v>13.791700000000001</v>
      </c>
    </row>
    <row r="473" spans="1:8">
      <c r="A473">
        <v>0</v>
      </c>
      <c r="B473">
        <v>3</v>
      </c>
      <c r="C473" t="s">
        <v>654</v>
      </c>
      <c r="D473" t="s">
        <v>184</v>
      </c>
      <c r="E473">
        <v>22</v>
      </c>
      <c r="F473">
        <v>0</v>
      </c>
      <c r="G473">
        <v>0</v>
      </c>
      <c r="H473" s="2">
        <v>9.8375000000000004</v>
      </c>
    </row>
    <row r="474" spans="1:8">
      <c r="A474">
        <v>0</v>
      </c>
      <c r="B474">
        <v>1</v>
      </c>
      <c r="C474" t="s">
        <v>655</v>
      </c>
      <c r="D474" t="s">
        <v>182</v>
      </c>
      <c r="E474">
        <v>40</v>
      </c>
      <c r="F474">
        <v>0</v>
      </c>
      <c r="G474">
        <v>0</v>
      </c>
      <c r="H474" s="2">
        <v>52</v>
      </c>
    </row>
    <row r="475" spans="1:8">
      <c r="A475">
        <v>0</v>
      </c>
      <c r="B475">
        <v>2</v>
      </c>
      <c r="C475" t="s">
        <v>656</v>
      </c>
      <c r="D475" t="s">
        <v>182</v>
      </c>
      <c r="E475">
        <v>34</v>
      </c>
      <c r="F475">
        <v>1</v>
      </c>
      <c r="G475">
        <v>0</v>
      </c>
      <c r="H475" s="2">
        <v>21</v>
      </c>
    </row>
    <row r="476" spans="1:8">
      <c r="A476">
        <v>0</v>
      </c>
      <c r="B476">
        <v>3</v>
      </c>
      <c r="C476" t="s">
        <v>657</v>
      </c>
      <c r="D476" t="s">
        <v>182</v>
      </c>
      <c r="E476">
        <v>29</v>
      </c>
      <c r="F476">
        <v>1</v>
      </c>
      <c r="G476">
        <v>0</v>
      </c>
      <c r="H476" s="2">
        <v>7.0457999999999998</v>
      </c>
    </row>
    <row r="477" spans="1:8">
      <c r="A477">
        <v>0</v>
      </c>
      <c r="B477">
        <v>3</v>
      </c>
      <c r="C477" t="s">
        <v>658</v>
      </c>
      <c r="D477" t="s">
        <v>182</v>
      </c>
      <c r="E477">
        <v>22</v>
      </c>
      <c r="F477">
        <v>0</v>
      </c>
      <c r="G477">
        <v>0</v>
      </c>
      <c r="H477" s="2">
        <v>7.5208000000000004</v>
      </c>
    </row>
    <row r="478" spans="1:8">
      <c r="A478">
        <v>1</v>
      </c>
      <c r="B478">
        <v>3</v>
      </c>
      <c r="C478" t="s">
        <v>659</v>
      </c>
      <c r="D478" t="s">
        <v>184</v>
      </c>
      <c r="E478">
        <v>2</v>
      </c>
      <c r="F478">
        <v>0</v>
      </c>
      <c r="G478">
        <v>1</v>
      </c>
      <c r="H478" s="2">
        <v>12.2875</v>
      </c>
    </row>
    <row r="479" spans="1:8">
      <c r="A479">
        <v>0</v>
      </c>
      <c r="B479">
        <v>3</v>
      </c>
      <c r="C479" t="s">
        <v>660</v>
      </c>
      <c r="D479" t="s">
        <v>182</v>
      </c>
      <c r="E479">
        <v>9</v>
      </c>
      <c r="F479">
        <v>5</v>
      </c>
      <c r="G479">
        <v>2</v>
      </c>
      <c r="H479" s="2">
        <v>46.9</v>
      </c>
    </row>
    <row r="480" spans="1:8">
      <c r="A480">
        <v>0</v>
      </c>
      <c r="B480">
        <v>2</v>
      </c>
      <c r="C480" t="s">
        <v>661</v>
      </c>
      <c r="D480" t="s">
        <v>182</v>
      </c>
      <c r="E480">
        <v>37</v>
      </c>
      <c r="F480">
        <v>0</v>
      </c>
      <c r="G480">
        <v>0</v>
      </c>
      <c r="H480" s="2">
        <v>0</v>
      </c>
    </row>
    <row r="481" spans="1:8">
      <c r="A481">
        <v>0</v>
      </c>
      <c r="B481">
        <v>3</v>
      </c>
      <c r="C481" t="s">
        <v>662</v>
      </c>
      <c r="D481" t="s">
        <v>182</v>
      </c>
      <c r="E481">
        <v>50</v>
      </c>
      <c r="F481">
        <v>0</v>
      </c>
      <c r="G481">
        <v>0</v>
      </c>
      <c r="H481" s="2">
        <v>8.0500000000000007</v>
      </c>
    </row>
    <row r="482" spans="1:8">
      <c r="A482">
        <v>1</v>
      </c>
      <c r="B482">
        <v>3</v>
      </c>
      <c r="C482" t="s">
        <v>663</v>
      </c>
      <c r="D482" t="s">
        <v>184</v>
      </c>
      <c r="E482">
        <v>63</v>
      </c>
      <c r="F482">
        <v>0</v>
      </c>
      <c r="G482">
        <v>0</v>
      </c>
      <c r="H482" s="2">
        <v>9.5875000000000004</v>
      </c>
    </row>
    <row r="483" spans="1:8">
      <c r="A483">
        <v>1</v>
      </c>
      <c r="B483">
        <v>1</v>
      </c>
      <c r="C483" t="s">
        <v>664</v>
      </c>
      <c r="D483" t="s">
        <v>182</v>
      </c>
      <c r="E483">
        <v>25</v>
      </c>
      <c r="F483">
        <v>1</v>
      </c>
      <c r="G483">
        <v>0</v>
      </c>
      <c r="H483" s="2">
        <v>91.0792</v>
      </c>
    </row>
    <row r="484" spans="1:8">
      <c r="A484">
        <v>0</v>
      </c>
      <c r="B484">
        <v>3</v>
      </c>
      <c r="C484" t="s">
        <v>665</v>
      </c>
      <c r="D484" t="s">
        <v>184</v>
      </c>
      <c r="E484">
        <v>8</v>
      </c>
      <c r="F484">
        <v>3</v>
      </c>
      <c r="G484">
        <v>1</v>
      </c>
      <c r="H484" s="2">
        <v>25.466699999999999</v>
      </c>
    </row>
    <row r="485" spans="1:8">
      <c r="A485">
        <v>1</v>
      </c>
      <c r="B485">
        <v>1</v>
      </c>
      <c r="C485" t="s">
        <v>666</v>
      </c>
      <c r="D485" t="s">
        <v>184</v>
      </c>
      <c r="E485">
        <v>35</v>
      </c>
      <c r="F485">
        <v>1</v>
      </c>
      <c r="G485">
        <v>0</v>
      </c>
      <c r="H485" s="2">
        <v>90</v>
      </c>
    </row>
    <row r="486" spans="1:8">
      <c r="A486">
        <v>0</v>
      </c>
      <c r="B486">
        <v>1</v>
      </c>
      <c r="C486" t="s">
        <v>667</v>
      </c>
      <c r="D486" t="s">
        <v>182</v>
      </c>
      <c r="E486">
        <v>58</v>
      </c>
      <c r="F486">
        <v>0</v>
      </c>
      <c r="G486">
        <v>0</v>
      </c>
      <c r="H486" s="2">
        <v>29.7</v>
      </c>
    </row>
    <row r="487" spans="1:8">
      <c r="A487">
        <v>0</v>
      </c>
      <c r="B487">
        <v>3</v>
      </c>
      <c r="C487" t="s">
        <v>668</v>
      </c>
      <c r="D487" t="s">
        <v>182</v>
      </c>
      <c r="E487">
        <v>30</v>
      </c>
      <c r="F487">
        <v>0</v>
      </c>
      <c r="G487">
        <v>0</v>
      </c>
      <c r="H487" s="2">
        <v>8.0500000000000007</v>
      </c>
    </row>
    <row r="488" spans="1:8">
      <c r="A488">
        <v>1</v>
      </c>
      <c r="B488">
        <v>3</v>
      </c>
      <c r="C488" t="s">
        <v>669</v>
      </c>
      <c r="D488" t="s">
        <v>182</v>
      </c>
      <c r="E488">
        <v>9</v>
      </c>
      <c r="F488">
        <v>1</v>
      </c>
      <c r="G488">
        <v>1</v>
      </c>
      <c r="H488" s="2">
        <v>15.9</v>
      </c>
    </row>
    <row r="489" spans="1:8">
      <c r="A489">
        <v>0</v>
      </c>
      <c r="B489">
        <v>3</v>
      </c>
      <c r="C489" t="s">
        <v>670</v>
      </c>
      <c r="D489" t="s">
        <v>182</v>
      </c>
      <c r="E489">
        <v>19</v>
      </c>
      <c r="F489">
        <v>1</v>
      </c>
      <c r="G489">
        <v>0</v>
      </c>
      <c r="H489" s="2">
        <v>19.966699999999999</v>
      </c>
    </row>
    <row r="490" spans="1:8">
      <c r="A490">
        <v>0</v>
      </c>
      <c r="B490">
        <v>3</v>
      </c>
      <c r="C490" t="s">
        <v>671</v>
      </c>
      <c r="D490" t="s">
        <v>182</v>
      </c>
      <c r="E490">
        <v>21</v>
      </c>
      <c r="F490">
        <v>0</v>
      </c>
      <c r="G490">
        <v>0</v>
      </c>
      <c r="H490" s="2">
        <v>7.25</v>
      </c>
    </row>
    <row r="491" spans="1:8">
      <c r="A491">
        <v>0</v>
      </c>
      <c r="B491">
        <v>1</v>
      </c>
      <c r="C491" t="s">
        <v>672</v>
      </c>
      <c r="D491" t="s">
        <v>182</v>
      </c>
      <c r="E491">
        <v>55</v>
      </c>
      <c r="F491">
        <v>0</v>
      </c>
      <c r="G491">
        <v>0</v>
      </c>
      <c r="H491" s="2">
        <v>30.5</v>
      </c>
    </row>
    <row r="492" spans="1:8">
      <c r="A492">
        <v>0</v>
      </c>
      <c r="B492">
        <v>1</v>
      </c>
      <c r="C492" t="s">
        <v>673</v>
      </c>
      <c r="D492" t="s">
        <v>182</v>
      </c>
      <c r="E492">
        <v>71</v>
      </c>
      <c r="F492">
        <v>0</v>
      </c>
      <c r="G492">
        <v>0</v>
      </c>
      <c r="H492" s="2">
        <v>49.504199999999997</v>
      </c>
    </row>
    <row r="493" spans="1:8">
      <c r="A493">
        <v>0</v>
      </c>
      <c r="B493">
        <v>3</v>
      </c>
      <c r="C493" t="s">
        <v>674</v>
      </c>
      <c r="D493" t="s">
        <v>182</v>
      </c>
      <c r="E493">
        <v>21</v>
      </c>
      <c r="F493">
        <v>0</v>
      </c>
      <c r="G493">
        <v>0</v>
      </c>
      <c r="H493" s="2">
        <v>8.0500000000000007</v>
      </c>
    </row>
    <row r="494" spans="1:8">
      <c r="A494">
        <v>0</v>
      </c>
      <c r="B494">
        <v>3</v>
      </c>
      <c r="C494" t="s">
        <v>675</v>
      </c>
      <c r="D494" t="s">
        <v>182</v>
      </c>
      <c r="E494">
        <v>26</v>
      </c>
      <c r="F494">
        <v>0</v>
      </c>
      <c r="G494">
        <v>0</v>
      </c>
      <c r="H494" s="2">
        <v>14.458299999999999</v>
      </c>
    </row>
    <row r="495" spans="1:8">
      <c r="A495">
        <v>1</v>
      </c>
      <c r="B495">
        <v>1</v>
      </c>
      <c r="C495" t="s">
        <v>676</v>
      </c>
      <c r="D495" t="s">
        <v>184</v>
      </c>
      <c r="E495">
        <v>54</v>
      </c>
      <c r="F495">
        <v>1</v>
      </c>
      <c r="G495">
        <v>0</v>
      </c>
      <c r="H495" s="2">
        <v>78.2667</v>
      </c>
    </row>
    <row r="496" spans="1:8">
      <c r="A496">
        <v>0</v>
      </c>
      <c r="B496">
        <v>3</v>
      </c>
      <c r="C496" t="s">
        <v>677</v>
      </c>
      <c r="D496" t="s">
        <v>182</v>
      </c>
      <c r="E496">
        <v>55</v>
      </c>
      <c r="F496">
        <v>0</v>
      </c>
      <c r="G496">
        <v>0</v>
      </c>
      <c r="H496" s="2">
        <v>15.1</v>
      </c>
    </row>
    <row r="497" spans="1:8">
      <c r="A497">
        <v>0</v>
      </c>
      <c r="B497">
        <v>1</v>
      </c>
      <c r="C497" t="s">
        <v>678</v>
      </c>
      <c r="D497" t="s">
        <v>184</v>
      </c>
      <c r="E497">
        <v>25</v>
      </c>
      <c r="F497">
        <v>1</v>
      </c>
      <c r="G497">
        <v>2</v>
      </c>
      <c r="H497" s="2">
        <v>151.55000000000001</v>
      </c>
    </row>
    <row r="498" spans="1:8">
      <c r="A498">
        <v>0</v>
      </c>
      <c r="B498">
        <v>3</v>
      </c>
      <c r="C498" t="s">
        <v>679</v>
      </c>
      <c r="D498" t="s">
        <v>182</v>
      </c>
      <c r="E498">
        <v>24</v>
      </c>
      <c r="F498">
        <v>0</v>
      </c>
      <c r="G498">
        <v>0</v>
      </c>
      <c r="H498" s="2">
        <v>7.7957999999999998</v>
      </c>
    </row>
    <row r="499" spans="1:8">
      <c r="A499">
        <v>0</v>
      </c>
      <c r="B499">
        <v>3</v>
      </c>
      <c r="C499" t="s">
        <v>680</v>
      </c>
      <c r="D499" t="s">
        <v>182</v>
      </c>
      <c r="E499">
        <v>17</v>
      </c>
      <c r="F499">
        <v>0</v>
      </c>
      <c r="G499">
        <v>0</v>
      </c>
      <c r="H499" s="2">
        <v>8.6624999999999996</v>
      </c>
    </row>
    <row r="500" spans="1:8">
      <c r="A500">
        <v>0</v>
      </c>
      <c r="B500">
        <v>3</v>
      </c>
      <c r="C500" t="s">
        <v>681</v>
      </c>
      <c r="D500" t="s">
        <v>184</v>
      </c>
      <c r="E500">
        <v>21</v>
      </c>
      <c r="F500">
        <v>0</v>
      </c>
      <c r="G500">
        <v>0</v>
      </c>
      <c r="H500" s="2">
        <v>7.75</v>
      </c>
    </row>
    <row r="501" spans="1:8">
      <c r="A501">
        <v>0</v>
      </c>
      <c r="B501">
        <v>3</v>
      </c>
      <c r="C501" t="s">
        <v>682</v>
      </c>
      <c r="D501" t="s">
        <v>184</v>
      </c>
      <c r="E501">
        <v>21</v>
      </c>
      <c r="F501">
        <v>0</v>
      </c>
      <c r="G501">
        <v>0</v>
      </c>
      <c r="H501" s="2">
        <v>7.6292</v>
      </c>
    </row>
    <row r="502" spans="1:8">
      <c r="A502">
        <v>0</v>
      </c>
      <c r="B502">
        <v>3</v>
      </c>
      <c r="C502" t="s">
        <v>683</v>
      </c>
      <c r="D502" t="s">
        <v>184</v>
      </c>
      <c r="E502">
        <v>37</v>
      </c>
      <c r="F502">
        <v>0</v>
      </c>
      <c r="G502">
        <v>0</v>
      </c>
      <c r="H502" s="2">
        <v>9.5875000000000004</v>
      </c>
    </row>
    <row r="503" spans="1:8">
      <c r="A503">
        <v>1</v>
      </c>
      <c r="B503">
        <v>1</v>
      </c>
      <c r="C503" t="s">
        <v>684</v>
      </c>
      <c r="D503" t="s">
        <v>184</v>
      </c>
      <c r="E503">
        <v>16</v>
      </c>
      <c r="F503">
        <v>0</v>
      </c>
      <c r="G503">
        <v>0</v>
      </c>
      <c r="H503" s="2">
        <v>86.5</v>
      </c>
    </row>
    <row r="504" spans="1:8">
      <c r="A504">
        <v>0</v>
      </c>
      <c r="B504">
        <v>1</v>
      </c>
      <c r="C504" t="s">
        <v>685</v>
      </c>
      <c r="D504" t="s">
        <v>182</v>
      </c>
      <c r="E504">
        <v>18</v>
      </c>
      <c r="F504">
        <v>1</v>
      </c>
      <c r="G504">
        <v>0</v>
      </c>
      <c r="H504" s="2">
        <v>108.9</v>
      </c>
    </row>
    <row r="505" spans="1:8">
      <c r="A505">
        <v>1</v>
      </c>
      <c r="B505">
        <v>2</v>
      </c>
      <c r="C505" t="s">
        <v>686</v>
      </c>
      <c r="D505" t="s">
        <v>184</v>
      </c>
      <c r="E505">
        <v>33</v>
      </c>
      <c r="F505">
        <v>0</v>
      </c>
      <c r="G505">
        <v>2</v>
      </c>
      <c r="H505" s="2">
        <v>26</v>
      </c>
    </row>
    <row r="506" spans="1:8">
      <c r="A506">
        <v>1</v>
      </c>
      <c r="B506">
        <v>1</v>
      </c>
      <c r="C506" t="s">
        <v>687</v>
      </c>
      <c r="D506" t="s">
        <v>182</v>
      </c>
      <c r="E506">
        <v>37</v>
      </c>
      <c r="F506">
        <v>0</v>
      </c>
      <c r="G506">
        <v>0</v>
      </c>
      <c r="H506" s="2">
        <v>26.55</v>
      </c>
    </row>
    <row r="507" spans="1:8">
      <c r="A507">
        <v>0</v>
      </c>
      <c r="B507">
        <v>3</v>
      </c>
      <c r="C507" t="s">
        <v>688</v>
      </c>
      <c r="D507" t="s">
        <v>182</v>
      </c>
      <c r="E507">
        <v>28</v>
      </c>
      <c r="F507">
        <v>0</v>
      </c>
      <c r="G507">
        <v>0</v>
      </c>
      <c r="H507" s="2">
        <v>22.524999999999999</v>
      </c>
    </row>
    <row r="508" spans="1:8">
      <c r="A508">
        <v>1</v>
      </c>
      <c r="B508">
        <v>3</v>
      </c>
      <c r="C508" t="s">
        <v>689</v>
      </c>
      <c r="D508" t="s">
        <v>182</v>
      </c>
      <c r="E508">
        <v>26</v>
      </c>
      <c r="F508">
        <v>0</v>
      </c>
      <c r="G508">
        <v>0</v>
      </c>
      <c r="H508" s="2">
        <v>56.495800000000003</v>
      </c>
    </row>
    <row r="509" spans="1:8">
      <c r="A509">
        <v>1</v>
      </c>
      <c r="B509">
        <v>3</v>
      </c>
      <c r="C509" t="s">
        <v>690</v>
      </c>
      <c r="D509" t="s">
        <v>182</v>
      </c>
      <c r="E509">
        <v>29</v>
      </c>
      <c r="F509">
        <v>0</v>
      </c>
      <c r="G509">
        <v>0</v>
      </c>
      <c r="H509" s="2">
        <v>7.75</v>
      </c>
    </row>
    <row r="510" spans="1:8">
      <c r="A510">
        <v>0</v>
      </c>
      <c r="B510">
        <v>3</v>
      </c>
      <c r="C510" t="s">
        <v>691</v>
      </c>
      <c r="D510" t="s">
        <v>182</v>
      </c>
      <c r="E510">
        <v>66</v>
      </c>
      <c r="F510">
        <v>0</v>
      </c>
      <c r="G510">
        <v>0</v>
      </c>
      <c r="H510" s="2">
        <v>8.0500000000000007</v>
      </c>
    </row>
    <row r="511" spans="1:8">
      <c r="A511">
        <v>1</v>
      </c>
      <c r="B511">
        <v>1</v>
      </c>
      <c r="C511" t="s">
        <v>692</v>
      </c>
      <c r="D511" t="s">
        <v>182</v>
      </c>
      <c r="E511">
        <v>36</v>
      </c>
      <c r="F511">
        <v>0</v>
      </c>
      <c r="G511">
        <v>0</v>
      </c>
      <c r="H511" s="2">
        <v>26.287500000000001</v>
      </c>
    </row>
    <row r="512" spans="1:8">
      <c r="A512">
        <v>1</v>
      </c>
      <c r="B512">
        <v>1</v>
      </c>
      <c r="C512" t="s">
        <v>693</v>
      </c>
      <c r="D512" t="s">
        <v>184</v>
      </c>
      <c r="E512">
        <v>54</v>
      </c>
      <c r="F512">
        <v>1</v>
      </c>
      <c r="G512">
        <v>0</v>
      </c>
      <c r="H512" s="2">
        <v>59.4</v>
      </c>
    </row>
    <row r="513" spans="1:8">
      <c r="A513">
        <v>0</v>
      </c>
      <c r="B513">
        <v>3</v>
      </c>
      <c r="C513" t="s">
        <v>694</v>
      </c>
      <c r="D513" t="s">
        <v>182</v>
      </c>
      <c r="E513">
        <v>24</v>
      </c>
      <c r="F513">
        <v>0</v>
      </c>
      <c r="G513">
        <v>0</v>
      </c>
      <c r="H513" s="2">
        <v>7.4958</v>
      </c>
    </row>
    <row r="514" spans="1:8">
      <c r="A514">
        <v>0</v>
      </c>
      <c r="B514">
        <v>1</v>
      </c>
      <c r="C514" t="s">
        <v>695</v>
      </c>
      <c r="D514" t="s">
        <v>182</v>
      </c>
      <c r="E514">
        <v>47</v>
      </c>
      <c r="F514">
        <v>0</v>
      </c>
      <c r="G514">
        <v>0</v>
      </c>
      <c r="H514" s="2">
        <v>34.020800000000001</v>
      </c>
    </row>
    <row r="515" spans="1:8">
      <c r="A515">
        <v>1</v>
      </c>
      <c r="B515">
        <v>2</v>
      </c>
      <c r="C515" t="s">
        <v>696</v>
      </c>
      <c r="D515" t="s">
        <v>184</v>
      </c>
      <c r="E515">
        <v>34</v>
      </c>
      <c r="F515">
        <v>0</v>
      </c>
      <c r="G515">
        <v>0</v>
      </c>
      <c r="H515" s="2">
        <v>10.5</v>
      </c>
    </row>
    <row r="516" spans="1:8">
      <c r="A516">
        <v>0</v>
      </c>
      <c r="B516">
        <v>3</v>
      </c>
      <c r="C516" t="s">
        <v>697</v>
      </c>
      <c r="D516" t="s">
        <v>182</v>
      </c>
      <c r="E516">
        <v>30</v>
      </c>
      <c r="F516">
        <v>0</v>
      </c>
      <c r="G516">
        <v>0</v>
      </c>
      <c r="H516" s="2">
        <v>24.15</v>
      </c>
    </row>
    <row r="517" spans="1:8">
      <c r="A517">
        <v>1</v>
      </c>
      <c r="B517">
        <v>2</v>
      </c>
      <c r="C517" t="s">
        <v>698</v>
      </c>
      <c r="D517" t="s">
        <v>184</v>
      </c>
      <c r="E517">
        <v>36</v>
      </c>
      <c r="F517">
        <v>1</v>
      </c>
      <c r="G517">
        <v>0</v>
      </c>
      <c r="H517" s="2">
        <v>26</v>
      </c>
    </row>
    <row r="518" spans="1:8">
      <c r="A518">
        <v>0</v>
      </c>
      <c r="B518">
        <v>3</v>
      </c>
      <c r="C518" t="s">
        <v>699</v>
      </c>
      <c r="D518" t="s">
        <v>182</v>
      </c>
      <c r="E518">
        <v>32</v>
      </c>
      <c r="F518">
        <v>0</v>
      </c>
      <c r="G518">
        <v>0</v>
      </c>
      <c r="H518" s="2">
        <v>7.8958000000000004</v>
      </c>
    </row>
    <row r="519" spans="1:8">
      <c r="A519">
        <v>1</v>
      </c>
      <c r="B519">
        <v>1</v>
      </c>
      <c r="C519" t="s">
        <v>700</v>
      </c>
      <c r="D519" t="s">
        <v>184</v>
      </c>
      <c r="E519">
        <v>30</v>
      </c>
      <c r="F519">
        <v>0</v>
      </c>
      <c r="G519">
        <v>0</v>
      </c>
      <c r="H519" s="2">
        <v>93.5</v>
      </c>
    </row>
    <row r="520" spans="1:8">
      <c r="A520">
        <v>0</v>
      </c>
      <c r="B520">
        <v>3</v>
      </c>
      <c r="C520" t="s">
        <v>701</v>
      </c>
      <c r="D520" t="s">
        <v>182</v>
      </c>
      <c r="E520">
        <v>22</v>
      </c>
      <c r="F520">
        <v>0</v>
      </c>
      <c r="G520">
        <v>0</v>
      </c>
      <c r="H520" s="2">
        <v>7.8958000000000004</v>
      </c>
    </row>
    <row r="521" spans="1:8">
      <c r="A521">
        <v>0</v>
      </c>
      <c r="B521">
        <v>3</v>
      </c>
      <c r="C521" t="s">
        <v>702</v>
      </c>
      <c r="D521" t="s">
        <v>182</v>
      </c>
      <c r="E521">
        <v>35</v>
      </c>
      <c r="F521">
        <v>0</v>
      </c>
      <c r="G521">
        <v>0</v>
      </c>
      <c r="H521" s="2">
        <v>7.2249999999999996</v>
      </c>
    </row>
    <row r="522" spans="1:8">
      <c r="A522">
        <v>1</v>
      </c>
      <c r="B522">
        <v>1</v>
      </c>
      <c r="C522" t="s">
        <v>703</v>
      </c>
      <c r="D522" t="s">
        <v>184</v>
      </c>
      <c r="E522">
        <v>44</v>
      </c>
      <c r="F522">
        <v>0</v>
      </c>
      <c r="G522">
        <v>1</v>
      </c>
      <c r="H522" s="2">
        <v>57.979199999999999</v>
      </c>
    </row>
    <row r="523" spans="1:8">
      <c r="A523">
        <v>0</v>
      </c>
      <c r="B523">
        <v>3</v>
      </c>
      <c r="C523" t="s">
        <v>704</v>
      </c>
      <c r="D523" t="s">
        <v>182</v>
      </c>
      <c r="E523">
        <v>18</v>
      </c>
      <c r="F523">
        <v>0</v>
      </c>
      <c r="G523">
        <v>0</v>
      </c>
      <c r="H523" s="2">
        <v>7.2291999999999996</v>
      </c>
    </row>
    <row r="524" spans="1:8">
      <c r="A524">
        <v>0</v>
      </c>
      <c r="B524">
        <v>3</v>
      </c>
      <c r="C524" t="s">
        <v>705</v>
      </c>
      <c r="D524" t="s">
        <v>182</v>
      </c>
      <c r="E524">
        <v>40.5</v>
      </c>
      <c r="F524">
        <v>0</v>
      </c>
      <c r="G524">
        <v>0</v>
      </c>
      <c r="H524" s="2">
        <v>7.75</v>
      </c>
    </row>
    <row r="525" spans="1:8">
      <c r="A525">
        <v>1</v>
      </c>
      <c r="B525">
        <v>2</v>
      </c>
      <c r="C525" t="s">
        <v>706</v>
      </c>
      <c r="D525" t="s">
        <v>184</v>
      </c>
      <c r="E525">
        <v>50</v>
      </c>
      <c r="F525">
        <v>0</v>
      </c>
      <c r="G525">
        <v>0</v>
      </c>
      <c r="H525" s="2">
        <v>10.5</v>
      </c>
    </row>
    <row r="526" spans="1:8">
      <c r="A526">
        <v>0</v>
      </c>
      <c r="B526">
        <v>1</v>
      </c>
      <c r="C526" t="s">
        <v>707</v>
      </c>
      <c r="D526" t="s">
        <v>182</v>
      </c>
      <c r="E526">
        <v>49</v>
      </c>
      <c r="F526">
        <v>0</v>
      </c>
      <c r="G526">
        <v>0</v>
      </c>
      <c r="H526" s="2">
        <v>221.7792</v>
      </c>
    </row>
    <row r="527" spans="1:8">
      <c r="A527">
        <v>0</v>
      </c>
      <c r="B527">
        <v>3</v>
      </c>
      <c r="C527" t="s">
        <v>708</v>
      </c>
      <c r="D527" t="s">
        <v>182</v>
      </c>
      <c r="E527">
        <v>39</v>
      </c>
      <c r="F527">
        <v>0</v>
      </c>
      <c r="G527">
        <v>0</v>
      </c>
      <c r="H527" s="2">
        <v>7.9249999999999998</v>
      </c>
    </row>
    <row r="528" spans="1:8">
      <c r="A528">
        <v>0</v>
      </c>
      <c r="B528">
        <v>2</v>
      </c>
      <c r="C528" t="s">
        <v>709</v>
      </c>
      <c r="D528" t="s">
        <v>182</v>
      </c>
      <c r="E528">
        <v>23</v>
      </c>
      <c r="F528">
        <v>2</v>
      </c>
      <c r="G528">
        <v>1</v>
      </c>
      <c r="H528" s="2">
        <v>11.5</v>
      </c>
    </row>
    <row r="529" spans="1:8">
      <c r="A529">
        <v>1</v>
      </c>
      <c r="B529">
        <v>2</v>
      </c>
      <c r="C529" t="s">
        <v>710</v>
      </c>
      <c r="D529" t="s">
        <v>184</v>
      </c>
      <c r="E529">
        <v>2</v>
      </c>
      <c r="F529">
        <v>1</v>
      </c>
      <c r="G529">
        <v>1</v>
      </c>
      <c r="H529" s="2">
        <v>26</v>
      </c>
    </row>
    <row r="530" spans="1:8">
      <c r="A530">
        <v>0</v>
      </c>
      <c r="B530">
        <v>3</v>
      </c>
      <c r="C530" t="s">
        <v>711</v>
      </c>
      <c r="D530" t="s">
        <v>182</v>
      </c>
      <c r="E530">
        <v>17</v>
      </c>
      <c r="F530">
        <v>0</v>
      </c>
      <c r="G530">
        <v>0</v>
      </c>
      <c r="H530" s="2">
        <v>7.2291999999999996</v>
      </c>
    </row>
    <row r="531" spans="1:8">
      <c r="A531">
        <v>0</v>
      </c>
      <c r="B531">
        <v>3</v>
      </c>
      <c r="C531" t="s">
        <v>712</v>
      </c>
      <c r="D531" t="s">
        <v>182</v>
      </c>
      <c r="E531">
        <v>17</v>
      </c>
      <c r="F531">
        <v>1</v>
      </c>
      <c r="G531">
        <v>1</v>
      </c>
      <c r="H531" s="2">
        <v>7.2291999999999996</v>
      </c>
    </row>
    <row r="532" spans="1:8">
      <c r="A532">
        <v>1</v>
      </c>
      <c r="B532">
        <v>3</v>
      </c>
      <c r="C532" t="s">
        <v>713</v>
      </c>
      <c r="D532" t="s">
        <v>184</v>
      </c>
      <c r="E532">
        <v>24</v>
      </c>
      <c r="F532">
        <v>0</v>
      </c>
      <c r="G532">
        <v>2</v>
      </c>
      <c r="H532" s="2">
        <v>22.3583</v>
      </c>
    </row>
    <row r="533" spans="1:8">
      <c r="A533">
        <v>0</v>
      </c>
      <c r="B533">
        <v>3</v>
      </c>
      <c r="C533" t="s">
        <v>714</v>
      </c>
      <c r="D533" t="s">
        <v>184</v>
      </c>
      <c r="E533">
        <v>30</v>
      </c>
      <c r="F533">
        <v>0</v>
      </c>
      <c r="G533">
        <v>0</v>
      </c>
      <c r="H533" s="2">
        <v>8.6624999999999996</v>
      </c>
    </row>
    <row r="534" spans="1:8">
      <c r="A534">
        <v>1</v>
      </c>
      <c r="B534">
        <v>2</v>
      </c>
      <c r="C534" t="s">
        <v>715</v>
      </c>
      <c r="D534" t="s">
        <v>184</v>
      </c>
      <c r="E534">
        <v>7</v>
      </c>
      <c r="F534">
        <v>0</v>
      </c>
      <c r="G534">
        <v>2</v>
      </c>
      <c r="H534" s="2">
        <v>26.25</v>
      </c>
    </row>
    <row r="535" spans="1:8">
      <c r="A535">
        <v>0</v>
      </c>
      <c r="B535">
        <v>1</v>
      </c>
      <c r="C535" t="s">
        <v>716</v>
      </c>
      <c r="D535" t="s">
        <v>182</v>
      </c>
      <c r="E535">
        <v>45</v>
      </c>
      <c r="F535">
        <v>0</v>
      </c>
      <c r="G535">
        <v>0</v>
      </c>
      <c r="H535" s="2">
        <v>26.55</v>
      </c>
    </row>
    <row r="536" spans="1:8">
      <c r="A536">
        <v>1</v>
      </c>
      <c r="B536">
        <v>1</v>
      </c>
      <c r="C536" t="s">
        <v>717</v>
      </c>
      <c r="D536" t="s">
        <v>184</v>
      </c>
      <c r="E536">
        <v>30</v>
      </c>
      <c r="F536">
        <v>0</v>
      </c>
      <c r="G536">
        <v>0</v>
      </c>
      <c r="H536" s="2">
        <v>106.425</v>
      </c>
    </row>
    <row r="537" spans="1:8">
      <c r="A537">
        <v>0</v>
      </c>
      <c r="B537">
        <v>3</v>
      </c>
      <c r="C537" t="s">
        <v>718</v>
      </c>
      <c r="D537" t="s">
        <v>182</v>
      </c>
      <c r="E537">
        <v>69</v>
      </c>
      <c r="F537">
        <v>0</v>
      </c>
      <c r="G537">
        <v>0</v>
      </c>
      <c r="H537" s="2">
        <v>14.5</v>
      </c>
    </row>
    <row r="538" spans="1:8">
      <c r="A538">
        <v>1</v>
      </c>
      <c r="B538">
        <v>1</v>
      </c>
      <c r="C538" t="s">
        <v>719</v>
      </c>
      <c r="D538" t="s">
        <v>184</v>
      </c>
      <c r="E538">
        <v>22</v>
      </c>
      <c r="F538">
        <v>0</v>
      </c>
      <c r="G538">
        <v>2</v>
      </c>
      <c r="H538" s="2">
        <v>49.5</v>
      </c>
    </row>
    <row r="539" spans="1:8">
      <c r="A539">
        <v>1</v>
      </c>
      <c r="B539">
        <v>1</v>
      </c>
      <c r="C539" t="s">
        <v>720</v>
      </c>
      <c r="D539" t="s">
        <v>184</v>
      </c>
      <c r="E539">
        <v>36</v>
      </c>
      <c r="F539">
        <v>0</v>
      </c>
      <c r="G539">
        <v>2</v>
      </c>
      <c r="H539" s="2">
        <v>71</v>
      </c>
    </row>
    <row r="540" spans="1:8">
      <c r="A540">
        <v>0</v>
      </c>
      <c r="B540">
        <v>3</v>
      </c>
      <c r="C540" t="s">
        <v>721</v>
      </c>
      <c r="D540" t="s">
        <v>184</v>
      </c>
      <c r="E540">
        <v>9</v>
      </c>
      <c r="F540">
        <v>4</v>
      </c>
      <c r="G540">
        <v>2</v>
      </c>
      <c r="H540" s="2">
        <v>31.274999999999999</v>
      </c>
    </row>
    <row r="541" spans="1:8">
      <c r="A541">
        <v>0</v>
      </c>
      <c r="B541">
        <v>3</v>
      </c>
      <c r="C541" t="s">
        <v>722</v>
      </c>
      <c r="D541" t="s">
        <v>184</v>
      </c>
      <c r="E541">
        <v>11</v>
      </c>
      <c r="F541">
        <v>4</v>
      </c>
      <c r="G541">
        <v>2</v>
      </c>
      <c r="H541" s="2">
        <v>31.274999999999999</v>
      </c>
    </row>
    <row r="542" spans="1:8">
      <c r="A542">
        <v>1</v>
      </c>
      <c r="B542">
        <v>2</v>
      </c>
      <c r="C542" t="s">
        <v>723</v>
      </c>
      <c r="D542" t="s">
        <v>182</v>
      </c>
      <c r="E542">
        <v>32</v>
      </c>
      <c r="F542">
        <v>1</v>
      </c>
      <c r="G542">
        <v>0</v>
      </c>
      <c r="H542" s="2">
        <v>26</v>
      </c>
    </row>
    <row r="543" spans="1:8">
      <c r="A543">
        <v>0</v>
      </c>
      <c r="B543">
        <v>1</v>
      </c>
      <c r="C543" t="s">
        <v>724</v>
      </c>
      <c r="D543" t="s">
        <v>182</v>
      </c>
      <c r="E543">
        <v>50</v>
      </c>
      <c r="F543">
        <v>1</v>
      </c>
      <c r="G543">
        <v>0</v>
      </c>
      <c r="H543" s="2">
        <v>106.425</v>
      </c>
    </row>
    <row r="544" spans="1:8">
      <c r="A544">
        <v>0</v>
      </c>
      <c r="B544">
        <v>1</v>
      </c>
      <c r="C544" t="s">
        <v>725</v>
      </c>
      <c r="D544" t="s">
        <v>182</v>
      </c>
      <c r="E544">
        <v>64</v>
      </c>
      <c r="F544">
        <v>0</v>
      </c>
      <c r="G544">
        <v>0</v>
      </c>
      <c r="H544" s="2">
        <v>26</v>
      </c>
    </row>
    <row r="545" spans="1:8">
      <c r="A545">
        <v>1</v>
      </c>
      <c r="B545">
        <v>2</v>
      </c>
      <c r="C545" t="s">
        <v>726</v>
      </c>
      <c r="D545" t="s">
        <v>184</v>
      </c>
      <c r="E545">
        <v>19</v>
      </c>
      <c r="F545">
        <v>1</v>
      </c>
      <c r="G545">
        <v>0</v>
      </c>
      <c r="H545" s="2">
        <v>26</v>
      </c>
    </row>
    <row r="546" spans="1:8">
      <c r="A546">
        <v>1</v>
      </c>
      <c r="B546">
        <v>2</v>
      </c>
      <c r="C546" t="s">
        <v>727</v>
      </c>
      <c r="D546" t="s">
        <v>182</v>
      </c>
      <c r="E546">
        <v>27</v>
      </c>
      <c r="F546">
        <v>0</v>
      </c>
      <c r="G546">
        <v>0</v>
      </c>
      <c r="H546" s="2">
        <v>13.862500000000001</v>
      </c>
    </row>
    <row r="547" spans="1:8">
      <c r="A547">
        <v>0</v>
      </c>
      <c r="B547">
        <v>3</v>
      </c>
      <c r="C547" t="s">
        <v>728</v>
      </c>
      <c r="D547" t="s">
        <v>182</v>
      </c>
      <c r="E547">
        <v>33</v>
      </c>
      <c r="F547">
        <v>1</v>
      </c>
      <c r="G547">
        <v>1</v>
      </c>
      <c r="H547" s="2">
        <v>20.524999999999999</v>
      </c>
    </row>
    <row r="548" spans="1:8">
      <c r="A548">
        <v>1</v>
      </c>
      <c r="B548">
        <v>2</v>
      </c>
      <c r="C548" t="s">
        <v>729</v>
      </c>
      <c r="D548" t="s">
        <v>182</v>
      </c>
      <c r="E548">
        <v>8</v>
      </c>
      <c r="F548">
        <v>1</v>
      </c>
      <c r="G548">
        <v>1</v>
      </c>
      <c r="H548" s="2">
        <v>36.75</v>
      </c>
    </row>
    <row r="549" spans="1:8">
      <c r="A549">
        <v>1</v>
      </c>
      <c r="B549">
        <v>1</v>
      </c>
      <c r="C549" t="s">
        <v>730</v>
      </c>
      <c r="D549" t="s">
        <v>182</v>
      </c>
      <c r="E549">
        <v>17</v>
      </c>
      <c r="F549">
        <v>0</v>
      </c>
      <c r="G549">
        <v>2</v>
      </c>
      <c r="H549" s="2">
        <v>110.88330000000001</v>
      </c>
    </row>
    <row r="550" spans="1:8">
      <c r="A550">
        <v>0</v>
      </c>
      <c r="B550">
        <v>2</v>
      </c>
      <c r="C550" t="s">
        <v>731</v>
      </c>
      <c r="D550" t="s">
        <v>182</v>
      </c>
      <c r="E550">
        <v>27</v>
      </c>
      <c r="F550">
        <v>0</v>
      </c>
      <c r="G550">
        <v>0</v>
      </c>
      <c r="H550" s="2">
        <v>26</v>
      </c>
    </row>
    <row r="551" spans="1:8">
      <c r="A551">
        <v>0</v>
      </c>
      <c r="B551">
        <v>3</v>
      </c>
      <c r="C551" t="s">
        <v>732</v>
      </c>
      <c r="D551" t="s">
        <v>182</v>
      </c>
      <c r="E551">
        <v>21</v>
      </c>
      <c r="F551">
        <v>0</v>
      </c>
      <c r="G551">
        <v>0</v>
      </c>
      <c r="H551" s="2">
        <v>7.8292000000000002</v>
      </c>
    </row>
    <row r="552" spans="1:8">
      <c r="A552">
        <v>1</v>
      </c>
      <c r="B552">
        <v>3</v>
      </c>
      <c r="C552" t="s">
        <v>733</v>
      </c>
      <c r="D552" t="s">
        <v>182</v>
      </c>
      <c r="E552">
        <v>22</v>
      </c>
      <c r="F552">
        <v>0</v>
      </c>
      <c r="G552">
        <v>0</v>
      </c>
      <c r="H552" s="2">
        <v>7.2249999999999996</v>
      </c>
    </row>
    <row r="553" spans="1:8">
      <c r="A553">
        <v>1</v>
      </c>
      <c r="B553">
        <v>3</v>
      </c>
      <c r="C553" t="s">
        <v>734</v>
      </c>
      <c r="D553" t="s">
        <v>184</v>
      </c>
      <c r="E553">
        <v>22</v>
      </c>
      <c r="F553">
        <v>0</v>
      </c>
      <c r="G553">
        <v>0</v>
      </c>
      <c r="H553" s="2">
        <v>7.7750000000000004</v>
      </c>
    </row>
    <row r="554" spans="1:8">
      <c r="A554">
        <v>0</v>
      </c>
      <c r="B554">
        <v>1</v>
      </c>
      <c r="C554" t="s">
        <v>735</v>
      </c>
      <c r="D554" t="s">
        <v>182</v>
      </c>
      <c r="E554">
        <v>62</v>
      </c>
      <c r="F554">
        <v>0</v>
      </c>
      <c r="G554">
        <v>0</v>
      </c>
      <c r="H554" s="2">
        <v>26.55</v>
      </c>
    </row>
    <row r="555" spans="1:8">
      <c r="A555">
        <v>1</v>
      </c>
      <c r="B555">
        <v>1</v>
      </c>
      <c r="C555" t="s">
        <v>736</v>
      </c>
      <c r="D555" t="s">
        <v>184</v>
      </c>
      <c r="E555">
        <v>48</v>
      </c>
      <c r="F555">
        <v>1</v>
      </c>
      <c r="G555">
        <v>0</v>
      </c>
      <c r="H555" s="2">
        <v>39.6</v>
      </c>
    </row>
    <row r="556" spans="1:8">
      <c r="A556">
        <v>0</v>
      </c>
      <c r="B556">
        <v>1</v>
      </c>
      <c r="C556" t="s">
        <v>737</v>
      </c>
      <c r="D556" t="s">
        <v>182</v>
      </c>
      <c r="E556">
        <v>45</v>
      </c>
      <c r="F556">
        <v>0</v>
      </c>
      <c r="G556">
        <v>0</v>
      </c>
      <c r="H556" s="2">
        <v>227.52500000000001</v>
      </c>
    </row>
    <row r="557" spans="1:8">
      <c r="A557">
        <v>1</v>
      </c>
      <c r="B557">
        <v>1</v>
      </c>
      <c r="C557" t="s">
        <v>738</v>
      </c>
      <c r="D557" t="s">
        <v>184</v>
      </c>
      <c r="E557">
        <v>39</v>
      </c>
      <c r="F557">
        <v>1</v>
      </c>
      <c r="G557">
        <v>1</v>
      </c>
      <c r="H557" s="2">
        <v>79.650000000000006</v>
      </c>
    </row>
    <row r="558" spans="1:8">
      <c r="A558">
        <v>1</v>
      </c>
      <c r="B558">
        <v>3</v>
      </c>
      <c r="C558" t="s">
        <v>739</v>
      </c>
      <c r="D558" t="s">
        <v>184</v>
      </c>
      <c r="E558">
        <v>36</v>
      </c>
      <c r="F558">
        <v>1</v>
      </c>
      <c r="G558">
        <v>0</v>
      </c>
      <c r="H558" s="2">
        <v>17.399999999999999</v>
      </c>
    </row>
    <row r="559" spans="1:8">
      <c r="A559">
        <v>0</v>
      </c>
      <c r="B559">
        <v>3</v>
      </c>
      <c r="C559" t="s">
        <v>740</v>
      </c>
      <c r="D559" t="s">
        <v>182</v>
      </c>
      <c r="E559">
        <v>30</v>
      </c>
      <c r="F559">
        <v>0</v>
      </c>
      <c r="G559">
        <v>0</v>
      </c>
      <c r="H559" s="2">
        <v>7.75</v>
      </c>
    </row>
    <row r="560" spans="1:8">
      <c r="A560">
        <v>0</v>
      </c>
      <c r="B560">
        <v>3</v>
      </c>
      <c r="C560" t="s">
        <v>741</v>
      </c>
      <c r="D560" t="s">
        <v>182</v>
      </c>
      <c r="E560">
        <v>40</v>
      </c>
      <c r="F560">
        <v>0</v>
      </c>
      <c r="G560">
        <v>0</v>
      </c>
      <c r="H560" s="2">
        <v>7.8958000000000004</v>
      </c>
    </row>
    <row r="561" spans="1:8">
      <c r="A561">
        <v>0</v>
      </c>
      <c r="B561">
        <v>2</v>
      </c>
      <c r="C561" t="s">
        <v>742</v>
      </c>
      <c r="D561" t="s">
        <v>182</v>
      </c>
      <c r="E561">
        <v>28</v>
      </c>
      <c r="F561">
        <v>0</v>
      </c>
      <c r="G561">
        <v>0</v>
      </c>
      <c r="H561" s="2">
        <v>13.5</v>
      </c>
    </row>
    <row r="562" spans="1:8">
      <c r="A562">
        <v>0</v>
      </c>
      <c r="B562">
        <v>3</v>
      </c>
      <c r="C562" t="s">
        <v>743</v>
      </c>
      <c r="D562" t="s">
        <v>182</v>
      </c>
      <c r="E562">
        <v>40</v>
      </c>
      <c r="F562">
        <v>0</v>
      </c>
      <c r="G562">
        <v>0</v>
      </c>
      <c r="H562" s="2">
        <v>8.0500000000000007</v>
      </c>
    </row>
    <row r="563" spans="1:8">
      <c r="A563">
        <v>0</v>
      </c>
      <c r="B563">
        <v>3</v>
      </c>
      <c r="C563" t="s">
        <v>744</v>
      </c>
      <c r="D563" t="s">
        <v>184</v>
      </c>
      <c r="E563">
        <v>62</v>
      </c>
      <c r="F563">
        <v>0</v>
      </c>
      <c r="G563">
        <v>0</v>
      </c>
      <c r="H563" s="2">
        <v>8.0500000000000007</v>
      </c>
    </row>
    <row r="564" spans="1:8">
      <c r="A564">
        <v>0</v>
      </c>
      <c r="B564">
        <v>3</v>
      </c>
      <c r="C564" t="s">
        <v>745</v>
      </c>
      <c r="D564" t="s">
        <v>182</v>
      </c>
      <c r="E564">
        <v>24</v>
      </c>
      <c r="F564">
        <v>2</v>
      </c>
      <c r="G564">
        <v>0</v>
      </c>
      <c r="H564" s="2">
        <v>24.15</v>
      </c>
    </row>
    <row r="565" spans="1:8">
      <c r="A565">
        <v>0</v>
      </c>
      <c r="B565">
        <v>3</v>
      </c>
      <c r="C565" t="s">
        <v>746</v>
      </c>
      <c r="D565" t="s">
        <v>182</v>
      </c>
      <c r="E565">
        <v>19</v>
      </c>
      <c r="F565">
        <v>0</v>
      </c>
      <c r="G565">
        <v>0</v>
      </c>
      <c r="H565" s="2">
        <v>7.8958000000000004</v>
      </c>
    </row>
    <row r="566" spans="1:8">
      <c r="A566">
        <v>0</v>
      </c>
      <c r="B566">
        <v>3</v>
      </c>
      <c r="C566" t="s">
        <v>747</v>
      </c>
      <c r="D566" t="s">
        <v>184</v>
      </c>
      <c r="E566">
        <v>29</v>
      </c>
      <c r="F566">
        <v>0</v>
      </c>
      <c r="G566">
        <v>4</v>
      </c>
      <c r="H566" s="2">
        <v>21.074999999999999</v>
      </c>
    </row>
    <row r="567" spans="1:8">
      <c r="A567">
        <v>0</v>
      </c>
      <c r="B567">
        <v>3</v>
      </c>
      <c r="C567" t="s">
        <v>748</v>
      </c>
      <c r="D567" t="s">
        <v>182</v>
      </c>
      <c r="E567">
        <v>28</v>
      </c>
      <c r="F567">
        <v>0</v>
      </c>
      <c r="G567">
        <v>0</v>
      </c>
      <c r="H567" s="2">
        <v>7.2291999999999996</v>
      </c>
    </row>
    <row r="568" spans="1:8">
      <c r="A568">
        <v>1</v>
      </c>
      <c r="B568">
        <v>3</v>
      </c>
      <c r="C568" t="s">
        <v>749</v>
      </c>
      <c r="D568" t="s">
        <v>182</v>
      </c>
      <c r="E568">
        <v>32</v>
      </c>
      <c r="F568">
        <v>0</v>
      </c>
      <c r="G568">
        <v>0</v>
      </c>
      <c r="H568" s="2">
        <v>7.8541999999999996</v>
      </c>
    </row>
    <row r="569" spans="1:8">
      <c r="A569">
        <v>1</v>
      </c>
      <c r="B569">
        <v>2</v>
      </c>
      <c r="C569" t="s">
        <v>750</v>
      </c>
      <c r="D569" t="s">
        <v>182</v>
      </c>
      <c r="E569">
        <v>62</v>
      </c>
      <c r="F569">
        <v>0</v>
      </c>
      <c r="G569">
        <v>0</v>
      </c>
      <c r="H569" s="2">
        <v>10.5</v>
      </c>
    </row>
    <row r="570" spans="1:8">
      <c r="A570">
        <v>1</v>
      </c>
      <c r="B570">
        <v>1</v>
      </c>
      <c r="C570" t="s">
        <v>751</v>
      </c>
      <c r="D570" t="s">
        <v>184</v>
      </c>
      <c r="E570">
        <v>53</v>
      </c>
      <c r="F570">
        <v>2</v>
      </c>
      <c r="G570">
        <v>0</v>
      </c>
      <c r="H570" s="2">
        <v>51.479199999999999</v>
      </c>
    </row>
    <row r="571" spans="1:8">
      <c r="A571">
        <v>1</v>
      </c>
      <c r="B571">
        <v>1</v>
      </c>
      <c r="C571" t="s">
        <v>752</v>
      </c>
      <c r="D571" t="s">
        <v>182</v>
      </c>
      <c r="E571">
        <v>36</v>
      </c>
      <c r="F571">
        <v>0</v>
      </c>
      <c r="G571">
        <v>0</v>
      </c>
      <c r="H571" s="2">
        <v>26.387499999999999</v>
      </c>
    </row>
    <row r="572" spans="1:8">
      <c r="A572">
        <v>1</v>
      </c>
      <c r="B572">
        <v>3</v>
      </c>
      <c r="C572" t="s">
        <v>753</v>
      </c>
      <c r="D572" t="s">
        <v>184</v>
      </c>
      <c r="E572">
        <v>22</v>
      </c>
      <c r="F572">
        <v>0</v>
      </c>
      <c r="G572">
        <v>0</v>
      </c>
      <c r="H572" s="2">
        <v>7.75</v>
      </c>
    </row>
    <row r="573" spans="1:8">
      <c r="A573">
        <v>0</v>
      </c>
      <c r="B573">
        <v>3</v>
      </c>
      <c r="C573" t="s">
        <v>754</v>
      </c>
      <c r="D573" t="s">
        <v>182</v>
      </c>
      <c r="E573">
        <v>16</v>
      </c>
      <c r="F573">
        <v>0</v>
      </c>
      <c r="G573">
        <v>0</v>
      </c>
      <c r="H573" s="2">
        <v>8.0500000000000007</v>
      </c>
    </row>
    <row r="574" spans="1:8">
      <c r="A574">
        <v>0</v>
      </c>
      <c r="B574">
        <v>3</v>
      </c>
      <c r="C574" t="s">
        <v>755</v>
      </c>
      <c r="D574" t="s">
        <v>182</v>
      </c>
      <c r="E574">
        <v>19</v>
      </c>
      <c r="F574">
        <v>0</v>
      </c>
      <c r="G574">
        <v>0</v>
      </c>
      <c r="H574" s="2">
        <v>14.5</v>
      </c>
    </row>
    <row r="575" spans="1:8">
      <c r="A575">
        <v>1</v>
      </c>
      <c r="B575">
        <v>2</v>
      </c>
      <c r="C575" t="s">
        <v>756</v>
      </c>
      <c r="D575" t="s">
        <v>184</v>
      </c>
      <c r="E575">
        <v>34</v>
      </c>
      <c r="F575">
        <v>0</v>
      </c>
      <c r="G575">
        <v>0</v>
      </c>
      <c r="H575" s="2">
        <v>13</v>
      </c>
    </row>
    <row r="576" spans="1:8">
      <c r="A576">
        <v>1</v>
      </c>
      <c r="B576">
        <v>1</v>
      </c>
      <c r="C576" t="s">
        <v>757</v>
      </c>
      <c r="D576" t="s">
        <v>184</v>
      </c>
      <c r="E576">
        <v>39</v>
      </c>
      <c r="F576">
        <v>1</v>
      </c>
      <c r="G576">
        <v>0</v>
      </c>
      <c r="H576" s="2">
        <v>55.9</v>
      </c>
    </row>
    <row r="577" spans="1:8">
      <c r="A577">
        <v>0</v>
      </c>
      <c r="B577">
        <v>3</v>
      </c>
      <c r="C577" t="s">
        <v>758</v>
      </c>
      <c r="D577" t="s">
        <v>184</v>
      </c>
      <c r="E577">
        <v>18</v>
      </c>
      <c r="F577">
        <v>1</v>
      </c>
      <c r="G577">
        <v>0</v>
      </c>
      <c r="H577" s="2">
        <v>14.458299999999999</v>
      </c>
    </row>
    <row r="578" spans="1:8">
      <c r="A578">
        <v>1</v>
      </c>
      <c r="B578">
        <v>3</v>
      </c>
      <c r="C578" t="s">
        <v>759</v>
      </c>
      <c r="D578" t="s">
        <v>182</v>
      </c>
      <c r="E578">
        <v>32</v>
      </c>
      <c r="F578">
        <v>0</v>
      </c>
      <c r="G578">
        <v>0</v>
      </c>
      <c r="H578" s="2">
        <v>7.9249999999999998</v>
      </c>
    </row>
    <row r="579" spans="1:8">
      <c r="A579">
        <v>1</v>
      </c>
      <c r="B579">
        <v>2</v>
      </c>
      <c r="C579" t="s">
        <v>760</v>
      </c>
      <c r="D579" t="s">
        <v>184</v>
      </c>
      <c r="E579">
        <v>25</v>
      </c>
      <c r="F579">
        <v>1</v>
      </c>
      <c r="G579">
        <v>1</v>
      </c>
      <c r="H579" s="2">
        <v>30</v>
      </c>
    </row>
    <row r="580" spans="1:8">
      <c r="A580">
        <v>1</v>
      </c>
      <c r="B580">
        <v>1</v>
      </c>
      <c r="C580" t="s">
        <v>761</v>
      </c>
      <c r="D580" t="s">
        <v>184</v>
      </c>
      <c r="E580">
        <v>39</v>
      </c>
      <c r="F580">
        <v>1</v>
      </c>
      <c r="G580">
        <v>1</v>
      </c>
      <c r="H580" s="2">
        <v>110.88330000000001</v>
      </c>
    </row>
    <row r="581" spans="1:8">
      <c r="A581">
        <v>0</v>
      </c>
      <c r="B581">
        <v>2</v>
      </c>
      <c r="C581" t="s">
        <v>762</v>
      </c>
      <c r="D581" t="s">
        <v>182</v>
      </c>
      <c r="E581">
        <v>54</v>
      </c>
      <c r="F581">
        <v>0</v>
      </c>
      <c r="G581">
        <v>0</v>
      </c>
      <c r="H581" s="2">
        <v>26</v>
      </c>
    </row>
    <row r="582" spans="1:8">
      <c r="A582">
        <v>0</v>
      </c>
      <c r="B582">
        <v>1</v>
      </c>
      <c r="C582" t="s">
        <v>763</v>
      </c>
      <c r="D582" t="s">
        <v>182</v>
      </c>
      <c r="E582">
        <v>36</v>
      </c>
      <c r="F582">
        <v>0</v>
      </c>
      <c r="G582">
        <v>0</v>
      </c>
      <c r="H582" s="2">
        <v>40.125</v>
      </c>
    </row>
    <row r="583" spans="1:8">
      <c r="A583">
        <v>0</v>
      </c>
      <c r="B583">
        <v>3</v>
      </c>
      <c r="C583" t="s">
        <v>764</v>
      </c>
      <c r="D583" t="s">
        <v>182</v>
      </c>
      <c r="E583">
        <v>16</v>
      </c>
      <c r="F583">
        <v>0</v>
      </c>
      <c r="G583">
        <v>0</v>
      </c>
      <c r="H583" s="2">
        <v>8.7125000000000004</v>
      </c>
    </row>
    <row r="584" spans="1:8">
      <c r="A584">
        <v>1</v>
      </c>
      <c r="B584">
        <v>1</v>
      </c>
      <c r="C584" t="s">
        <v>765</v>
      </c>
      <c r="D584" t="s">
        <v>184</v>
      </c>
      <c r="E584">
        <v>18</v>
      </c>
      <c r="F584">
        <v>0</v>
      </c>
      <c r="G584">
        <v>2</v>
      </c>
      <c r="H584" s="2">
        <v>79.650000000000006</v>
      </c>
    </row>
    <row r="585" spans="1:8">
      <c r="A585">
        <v>0</v>
      </c>
      <c r="B585">
        <v>2</v>
      </c>
      <c r="C585" t="s">
        <v>766</v>
      </c>
      <c r="D585" t="s">
        <v>182</v>
      </c>
      <c r="E585">
        <v>47</v>
      </c>
      <c r="F585">
        <v>0</v>
      </c>
      <c r="G585">
        <v>0</v>
      </c>
      <c r="H585" s="2">
        <v>15</v>
      </c>
    </row>
    <row r="586" spans="1:8">
      <c r="A586">
        <v>1</v>
      </c>
      <c r="B586">
        <v>1</v>
      </c>
      <c r="C586" t="s">
        <v>767</v>
      </c>
      <c r="D586" t="s">
        <v>182</v>
      </c>
      <c r="E586">
        <v>60</v>
      </c>
      <c r="F586">
        <v>1</v>
      </c>
      <c r="G586">
        <v>1</v>
      </c>
      <c r="H586" s="2">
        <v>79.2</v>
      </c>
    </row>
    <row r="587" spans="1:8">
      <c r="A587">
        <v>0</v>
      </c>
      <c r="B587">
        <v>3</v>
      </c>
      <c r="C587" t="s">
        <v>768</v>
      </c>
      <c r="D587" t="s">
        <v>182</v>
      </c>
      <c r="E587">
        <v>22</v>
      </c>
      <c r="F587">
        <v>0</v>
      </c>
      <c r="G587">
        <v>0</v>
      </c>
      <c r="H587" s="2">
        <v>8.0500000000000007</v>
      </c>
    </row>
    <row r="588" spans="1:8">
      <c r="A588">
        <v>0</v>
      </c>
      <c r="B588">
        <v>3</v>
      </c>
      <c r="C588" t="s">
        <v>769</v>
      </c>
      <c r="D588" t="s">
        <v>182</v>
      </c>
      <c r="E588">
        <v>22</v>
      </c>
      <c r="F588">
        <v>0</v>
      </c>
      <c r="G588">
        <v>0</v>
      </c>
      <c r="H588" s="2">
        <v>8.0500000000000007</v>
      </c>
    </row>
    <row r="589" spans="1:8">
      <c r="A589">
        <v>0</v>
      </c>
      <c r="B589">
        <v>3</v>
      </c>
      <c r="C589" t="s">
        <v>770</v>
      </c>
      <c r="D589" t="s">
        <v>182</v>
      </c>
      <c r="E589">
        <v>35</v>
      </c>
      <c r="F589">
        <v>0</v>
      </c>
      <c r="G589">
        <v>0</v>
      </c>
      <c r="H589" s="2">
        <v>7.125</v>
      </c>
    </row>
    <row r="590" spans="1:8">
      <c r="A590">
        <v>1</v>
      </c>
      <c r="B590">
        <v>1</v>
      </c>
      <c r="C590" t="s">
        <v>771</v>
      </c>
      <c r="D590" t="s">
        <v>184</v>
      </c>
      <c r="E590">
        <v>52</v>
      </c>
      <c r="F590">
        <v>1</v>
      </c>
      <c r="G590">
        <v>0</v>
      </c>
      <c r="H590" s="2">
        <v>78.2667</v>
      </c>
    </row>
    <row r="591" spans="1:8">
      <c r="A591">
        <v>0</v>
      </c>
      <c r="B591">
        <v>3</v>
      </c>
      <c r="C591" t="s">
        <v>772</v>
      </c>
      <c r="D591" t="s">
        <v>182</v>
      </c>
      <c r="E591">
        <v>47</v>
      </c>
      <c r="F591">
        <v>0</v>
      </c>
      <c r="G591">
        <v>0</v>
      </c>
      <c r="H591" s="2">
        <v>7.25</v>
      </c>
    </row>
    <row r="592" spans="1:8">
      <c r="A592">
        <v>0</v>
      </c>
      <c r="B592">
        <v>3</v>
      </c>
      <c r="C592" t="s">
        <v>773</v>
      </c>
      <c r="D592" t="s">
        <v>184</v>
      </c>
      <c r="E592">
        <v>40</v>
      </c>
      <c r="F592">
        <v>0</v>
      </c>
      <c r="G592">
        <v>2</v>
      </c>
      <c r="H592" s="2">
        <v>7.75</v>
      </c>
    </row>
    <row r="593" spans="1:8">
      <c r="A593">
        <v>0</v>
      </c>
      <c r="B593">
        <v>2</v>
      </c>
      <c r="C593" t="s">
        <v>774</v>
      </c>
      <c r="D593" t="s">
        <v>182</v>
      </c>
      <c r="E593">
        <v>37</v>
      </c>
      <c r="F593">
        <v>1</v>
      </c>
      <c r="G593">
        <v>0</v>
      </c>
      <c r="H593" s="2">
        <v>26</v>
      </c>
    </row>
    <row r="594" spans="1:8">
      <c r="A594">
        <v>0</v>
      </c>
      <c r="B594">
        <v>3</v>
      </c>
      <c r="C594" t="s">
        <v>775</v>
      </c>
      <c r="D594" t="s">
        <v>182</v>
      </c>
      <c r="E594">
        <v>36</v>
      </c>
      <c r="F594">
        <v>1</v>
      </c>
      <c r="G594">
        <v>1</v>
      </c>
      <c r="H594" s="2">
        <v>24.15</v>
      </c>
    </row>
    <row r="595" spans="1:8">
      <c r="A595">
        <v>1</v>
      </c>
      <c r="B595">
        <v>2</v>
      </c>
      <c r="C595" t="s">
        <v>776</v>
      </c>
      <c r="D595" t="s">
        <v>184</v>
      </c>
      <c r="E595">
        <v>31</v>
      </c>
      <c r="F595">
        <v>0</v>
      </c>
      <c r="G595">
        <v>0</v>
      </c>
      <c r="H595" s="2">
        <v>33</v>
      </c>
    </row>
    <row r="596" spans="1:8">
      <c r="A596">
        <v>0</v>
      </c>
      <c r="B596">
        <v>3</v>
      </c>
      <c r="C596" t="s">
        <v>777</v>
      </c>
      <c r="D596" t="s">
        <v>182</v>
      </c>
      <c r="E596">
        <v>49</v>
      </c>
      <c r="F596">
        <v>0</v>
      </c>
      <c r="G596">
        <v>0</v>
      </c>
      <c r="H596" s="2">
        <v>0</v>
      </c>
    </row>
    <row r="597" spans="1:8">
      <c r="A597">
        <v>0</v>
      </c>
      <c r="B597">
        <v>3</v>
      </c>
      <c r="C597" t="s">
        <v>778</v>
      </c>
      <c r="D597" t="s">
        <v>182</v>
      </c>
      <c r="E597">
        <v>18</v>
      </c>
      <c r="F597">
        <v>0</v>
      </c>
      <c r="G597">
        <v>0</v>
      </c>
      <c r="H597" s="2">
        <v>7.2249999999999996</v>
      </c>
    </row>
    <row r="598" spans="1:8">
      <c r="A598">
        <v>1</v>
      </c>
      <c r="B598">
        <v>1</v>
      </c>
      <c r="C598" t="s">
        <v>779</v>
      </c>
      <c r="D598" t="s">
        <v>182</v>
      </c>
      <c r="E598">
        <v>49</v>
      </c>
      <c r="F598">
        <v>1</v>
      </c>
      <c r="G598">
        <v>0</v>
      </c>
      <c r="H598" s="2">
        <v>56.929200000000002</v>
      </c>
    </row>
    <row r="599" spans="1:8">
      <c r="A599">
        <v>1</v>
      </c>
      <c r="B599">
        <v>2</v>
      </c>
      <c r="C599" t="s">
        <v>780</v>
      </c>
      <c r="D599" t="s">
        <v>184</v>
      </c>
      <c r="E599">
        <v>24</v>
      </c>
      <c r="F599">
        <v>2</v>
      </c>
      <c r="G599">
        <v>1</v>
      </c>
      <c r="H599" s="2">
        <v>27</v>
      </c>
    </row>
    <row r="600" spans="1:8">
      <c r="A600">
        <v>0</v>
      </c>
      <c r="B600">
        <v>3</v>
      </c>
      <c r="C600" t="s">
        <v>781</v>
      </c>
      <c r="D600" t="s">
        <v>182</v>
      </c>
      <c r="E600">
        <v>42</v>
      </c>
      <c r="F600">
        <v>0</v>
      </c>
      <c r="G600">
        <v>0</v>
      </c>
      <c r="H600" s="2">
        <v>7.8958000000000004</v>
      </c>
    </row>
    <row r="601" spans="1:8">
      <c r="A601">
        <v>0</v>
      </c>
      <c r="B601">
        <v>1</v>
      </c>
      <c r="C601" t="s">
        <v>782</v>
      </c>
      <c r="D601" t="s">
        <v>182</v>
      </c>
      <c r="E601">
        <v>37</v>
      </c>
      <c r="F601">
        <v>0</v>
      </c>
      <c r="G601">
        <v>0</v>
      </c>
      <c r="H601" s="2">
        <v>42.4</v>
      </c>
    </row>
    <row r="602" spans="1:8">
      <c r="A602">
        <v>0</v>
      </c>
      <c r="B602">
        <v>3</v>
      </c>
      <c r="C602" t="s">
        <v>783</v>
      </c>
      <c r="D602" t="s">
        <v>182</v>
      </c>
      <c r="E602">
        <v>44</v>
      </c>
      <c r="F602">
        <v>0</v>
      </c>
      <c r="G602">
        <v>0</v>
      </c>
      <c r="H602" s="2">
        <v>8.0500000000000007</v>
      </c>
    </row>
    <row r="603" spans="1:8">
      <c r="A603">
        <v>1</v>
      </c>
      <c r="B603">
        <v>1</v>
      </c>
      <c r="C603" t="s">
        <v>784</v>
      </c>
      <c r="D603" t="s">
        <v>182</v>
      </c>
      <c r="E603">
        <v>35</v>
      </c>
      <c r="F603">
        <v>0</v>
      </c>
      <c r="G603">
        <v>0</v>
      </c>
      <c r="H603" s="2">
        <v>26.55</v>
      </c>
    </row>
    <row r="604" spans="1:8">
      <c r="A604">
        <v>0</v>
      </c>
      <c r="B604">
        <v>3</v>
      </c>
      <c r="C604" t="s">
        <v>785</v>
      </c>
      <c r="D604" t="s">
        <v>182</v>
      </c>
      <c r="E604">
        <v>36</v>
      </c>
      <c r="F604">
        <v>1</v>
      </c>
      <c r="G604">
        <v>0</v>
      </c>
      <c r="H604" s="2">
        <v>15.55</v>
      </c>
    </row>
    <row r="605" spans="1:8">
      <c r="A605">
        <v>0</v>
      </c>
      <c r="B605">
        <v>3</v>
      </c>
      <c r="C605" t="s">
        <v>786</v>
      </c>
      <c r="D605" t="s">
        <v>182</v>
      </c>
      <c r="E605">
        <v>30</v>
      </c>
      <c r="F605">
        <v>0</v>
      </c>
      <c r="G605">
        <v>0</v>
      </c>
      <c r="H605" s="2">
        <v>7.8958000000000004</v>
      </c>
    </row>
    <row r="606" spans="1:8">
      <c r="A606">
        <v>1</v>
      </c>
      <c r="B606">
        <v>1</v>
      </c>
      <c r="C606" t="s">
        <v>787</v>
      </c>
      <c r="D606" t="s">
        <v>182</v>
      </c>
      <c r="E606">
        <v>27</v>
      </c>
      <c r="F606">
        <v>0</v>
      </c>
      <c r="G606">
        <v>0</v>
      </c>
      <c r="H606" s="2">
        <v>30.5</v>
      </c>
    </row>
    <row r="607" spans="1:8">
      <c r="A607">
        <v>1</v>
      </c>
      <c r="B607">
        <v>2</v>
      </c>
      <c r="C607" t="s">
        <v>788</v>
      </c>
      <c r="D607" t="s">
        <v>184</v>
      </c>
      <c r="E607">
        <v>22</v>
      </c>
      <c r="F607">
        <v>1</v>
      </c>
      <c r="G607">
        <v>2</v>
      </c>
      <c r="H607" s="2">
        <v>41.5792</v>
      </c>
    </row>
    <row r="608" spans="1:8">
      <c r="A608">
        <v>1</v>
      </c>
      <c r="B608">
        <v>1</v>
      </c>
      <c r="C608" t="s">
        <v>789</v>
      </c>
      <c r="D608" t="s">
        <v>184</v>
      </c>
      <c r="E608">
        <v>40</v>
      </c>
      <c r="F608">
        <v>0</v>
      </c>
      <c r="G608">
        <v>0</v>
      </c>
      <c r="H608" s="2">
        <v>153.46250000000001</v>
      </c>
    </row>
    <row r="609" spans="1:8">
      <c r="A609">
        <v>0</v>
      </c>
      <c r="B609">
        <v>3</v>
      </c>
      <c r="C609" t="s">
        <v>790</v>
      </c>
      <c r="D609" t="s">
        <v>184</v>
      </c>
      <c r="E609">
        <v>39</v>
      </c>
      <c r="F609">
        <v>1</v>
      </c>
      <c r="G609">
        <v>5</v>
      </c>
      <c r="H609" s="2">
        <v>31.274999999999999</v>
      </c>
    </row>
    <row r="610" spans="1:8">
      <c r="A610">
        <v>0</v>
      </c>
      <c r="B610">
        <v>3</v>
      </c>
      <c r="C610" t="s">
        <v>791</v>
      </c>
      <c r="D610" t="s">
        <v>182</v>
      </c>
      <c r="E610">
        <v>21</v>
      </c>
      <c r="F610">
        <v>0</v>
      </c>
      <c r="G610">
        <v>0</v>
      </c>
      <c r="H610" s="2">
        <v>7.05</v>
      </c>
    </row>
    <row r="611" spans="1:8">
      <c r="A611">
        <v>1</v>
      </c>
      <c r="B611">
        <v>3</v>
      </c>
      <c r="C611" t="s">
        <v>792</v>
      </c>
      <c r="D611" t="s">
        <v>184</v>
      </c>
      <c r="E611">
        <v>18</v>
      </c>
      <c r="F611">
        <v>1</v>
      </c>
      <c r="G611">
        <v>0</v>
      </c>
      <c r="H611" s="2">
        <v>15.5</v>
      </c>
    </row>
    <row r="612" spans="1:8">
      <c r="A612">
        <v>0</v>
      </c>
      <c r="B612">
        <v>3</v>
      </c>
      <c r="C612" t="s">
        <v>793</v>
      </c>
      <c r="D612" t="s">
        <v>182</v>
      </c>
      <c r="E612">
        <v>22</v>
      </c>
      <c r="F612">
        <v>0</v>
      </c>
      <c r="G612">
        <v>0</v>
      </c>
      <c r="H612" s="2">
        <v>7.75</v>
      </c>
    </row>
    <row r="613" spans="1:8">
      <c r="A613">
        <v>0</v>
      </c>
      <c r="B613">
        <v>3</v>
      </c>
      <c r="C613" t="s">
        <v>794</v>
      </c>
      <c r="D613" t="s">
        <v>182</v>
      </c>
      <c r="E613">
        <v>35</v>
      </c>
      <c r="F613">
        <v>0</v>
      </c>
      <c r="G613">
        <v>0</v>
      </c>
      <c r="H613" s="2">
        <v>8.0500000000000007</v>
      </c>
    </row>
    <row r="614" spans="1:8">
      <c r="A614">
        <v>1</v>
      </c>
      <c r="B614">
        <v>2</v>
      </c>
      <c r="C614" t="s">
        <v>795</v>
      </c>
      <c r="D614" t="s">
        <v>184</v>
      </c>
      <c r="E614">
        <v>24</v>
      </c>
      <c r="F614">
        <v>1</v>
      </c>
      <c r="G614">
        <v>2</v>
      </c>
      <c r="H614" s="2">
        <v>65</v>
      </c>
    </row>
    <row r="615" spans="1:8">
      <c r="A615">
        <v>0</v>
      </c>
      <c r="B615">
        <v>3</v>
      </c>
      <c r="C615" t="s">
        <v>796</v>
      </c>
      <c r="D615" t="s">
        <v>182</v>
      </c>
      <c r="E615">
        <v>34</v>
      </c>
      <c r="F615">
        <v>1</v>
      </c>
      <c r="G615">
        <v>1</v>
      </c>
      <c r="H615" s="2">
        <v>14.4</v>
      </c>
    </row>
    <row r="616" spans="1:8">
      <c r="A616">
        <v>0</v>
      </c>
      <c r="B616">
        <v>3</v>
      </c>
      <c r="C616" t="s">
        <v>797</v>
      </c>
      <c r="D616" t="s">
        <v>184</v>
      </c>
      <c r="E616">
        <v>26</v>
      </c>
      <c r="F616">
        <v>1</v>
      </c>
      <c r="G616">
        <v>0</v>
      </c>
      <c r="H616" s="2">
        <v>16.100000000000001</v>
      </c>
    </row>
    <row r="617" spans="1:8">
      <c r="A617">
        <v>1</v>
      </c>
      <c r="B617">
        <v>2</v>
      </c>
      <c r="C617" t="s">
        <v>798</v>
      </c>
      <c r="D617" t="s">
        <v>184</v>
      </c>
      <c r="E617">
        <v>4</v>
      </c>
      <c r="F617">
        <v>2</v>
      </c>
      <c r="G617">
        <v>1</v>
      </c>
      <c r="H617" s="2">
        <v>39</v>
      </c>
    </row>
    <row r="618" spans="1:8">
      <c r="A618">
        <v>0</v>
      </c>
      <c r="B618">
        <v>2</v>
      </c>
      <c r="C618" t="s">
        <v>799</v>
      </c>
      <c r="D618" t="s">
        <v>182</v>
      </c>
      <c r="E618">
        <v>26</v>
      </c>
      <c r="F618">
        <v>0</v>
      </c>
      <c r="G618">
        <v>0</v>
      </c>
      <c r="H618" s="2">
        <v>10.5</v>
      </c>
    </row>
    <row r="619" spans="1:8">
      <c r="A619">
        <v>0</v>
      </c>
      <c r="B619">
        <v>3</v>
      </c>
      <c r="C619" t="s">
        <v>800</v>
      </c>
      <c r="D619" t="s">
        <v>182</v>
      </c>
      <c r="E619">
        <v>27</v>
      </c>
      <c r="F619">
        <v>1</v>
      </c>
      <c r="G619">
        <v>0</v>
      </c>
      <c r="H619" s="2">
        <v>14.4542</v>
      </c>
    </row>
    <row r="620" spans="1:8">
      <c r="A620">
        <v>1</v>
      </c>
      <c r="B620">
        <v>1</v>
      </c>
      <c r="C620" t="s">
        <v>801</v>
      </c>
      <c r="D620" t="s">
        <v>182</v>
      </c>
      <c r="E620">
        <v>42</v>
      </c>
      <c r="F620">
        <v>1</v>
      </c>
      <c r="G620">
        <v>0</v>
      </c>
      <c r="H620" s="2">
        <v>52.554200000000002</v>
      </c>
    </row>
    <row r="621" spans="1:8">
      <c r="A621">
        <v>1</v>
      </c>
      <c r="B621">
        <v>3</v>
      </c>
      <c r="C621" t="s">
        <v>802</v>
      </c>
      <c r="D621" t="s">
        <v>182</v>
      </c>
      <c r="E621">
        <v>20</v>
      </c>
      <c r="F621">
        <v>1</v>
      </c>
      <c r="G621">
        <v>1</v>
      </c>
      <c r="H621" s="2">
        <v>15.7417</v>
      </c>
    </row>
    <row r="622" spans="1:8">
      <c r="A622">
        <v>0</v>
      </c>
      <c r="B622">
        <v>3</v>
      </c>
      <c r="C622" t="s">
        <v>803</v>
      </c>
      <c r="D622" t="s">
        <v>182</v>
      </c>
      <c r="E622">
        <v>21</v>
      </c>
      <c r="F622">
        <v>0</v>
      </c>
      <c r="G622">
        <v>0</v>
      </c>
      <c r="H622" s="2">
        <v>7.8541999999999996</v>
      </c>
    </row>
    <row r="623" spans="1:8">
      <c r="A623">
        <v>0</v>
      </c>
      <c r="B623">
        <v>3</v>
      </c>
      <c r="C623" t="s">
        <v>804</v>
      </c>
      <c r="D623" t="s">
        <v>182</v>
      </c>
      <c r="E623">
        <v>21</v>
      </c>
      <c r="F623">
        <v>0</v>
      </c>
      <c r="G623">
        <v>0</v>
      </c>
      <c r="H623" s="2">
        <v>16.100000000000001</v>
      </c>
    </row>
    <row r="624" spans="1:8">
      <c r="A624">
        <v>0</v>
      </c>
      <c r="B624">
        <v>1</v>
      </c>
      <c r="C624" t="s">
        <v>805</v>
      </c>
      <c r="D624" t="s">
        <v>182</v>
      </c>
      <c r="E624">
        <v>61</v>
      </c>
      <c r="F624">
        <v>0</v>
      </c>
      <c r="G624">
        <v>0</v>
      </c>
      <c r="H624" s="2">
        <v>32.320799999999998</v>
      </c>
    </row>
    <row r="625" spans="1:8">
      <c r="A625">
        <v>0</v>
      </c>
      <c r="B625">
        <v>2</v>
      </c>
      <c r="C625" t="s">
        <v>806</v>
      </c>
      <c r="D625" t="s">
        <v>182</v>
      </c>
      <c r="E625">
        <v>57</v>
      </c>
      <c r="F625">
        <v>0</v>
      </c>
      <c r="G625">
        <v>0</v>
      </c>
      <c r="H625" s="2">
        <v>12.35</v>
      </c>
    </row>
    <row r="626" spans="1:8">
      <c r="A626">
        <v>1</v>
      </c>
      <c r="B626">
        <v>1</v>
      </c>
      <c r="C626" t="s">
        <v>807</v>
      </c>
      <c r="D626" t="s">
        <v>184</v>
      </c>
      <c r="E626">
        <v>21</v>
      </c>
      <c r="F626">
        <v>0</v>
      </c>
      <c r="G626">
        <v>0</v>
      </c>
      <c r="H626" s="2">
        <v>77.958299999999994</v>
      </c>
    </row>
    <row r="627" spans="1:8">
      <c r="A627">
        <v>0</v>
      </c>
      <c r="B627">
        <v>3</v>
      </c>
      <c r="C627" t="s">
        <v>808</v>
      </c>
      <c r="D627" t="s">
        <v>182</v>
      </c>
      <c r="E627">
        <v>26</v>
      </c>
      <c r="F627">
        <v>0</v>
      </c>
      <c r="G627">
        <v>0</v>
      </c>
      <c r="H627" s="2">
        <v>7.8958000000000004</v>
      </c>
    </row>
    <row r="628" spans="1:8">
      <c r="A628">
        <v>0</v>
      </c>
      <c r="B628">
        <v>3</v>
      </c>
      <c r="C628" t="s">
        <v>809</v>
      </c>
      <c r="D628" t="s">
        <v>182</v>
      </c>
      <c r="E628">
        <v>18</v>
      </c>
      <c r="F628">
        <v>0</v>
      </c>
      <c r="G628">
        <v>0</v>
      </c>
      <c r="H628" s="2">
        <v>7.7332999999999998</v>
      </c>
    </row>
    <row r="629" spans="1:8">
      <c r="A629">
        <v>1</v>
      </c>
      <c r="B629">
        <v>1</v>
      </c>
      <c r="C629" t="s">
        <v>810</v>
      </c>
      <c r="D629" t="s">
        <v>182</v>
      </c>
      <c r="E629">
        <v>80</v>
      </c>
      <c r="F629">
        <v>0</v>
      </c>
      <c r="G629">
        <v>0</v>
      </c>
      <c r="H629" s="2">
        <v>30</v>
      </c>
    </row>
    <row r="630" spans="1:8">
      <c r="A630">
        <v>0</v>
      </c>
      <c r="B630">
        <v>3</v>
      </c>
      <c r="C630" t="s">
        <v>811</v>
      </c>
      <c r="D630" t="s">
        <v>182</v>
      </c>
      <c r="E630">
        <v>51</v>
      </c>
      <c r="F630">
        <v>0</v>
      </c>
      <c r="G630">
        <v>0</v>
      </c>
      <c r="H630" s="2">
        <v>7.0541999999999998</v>
      </c>
    </row>
    <row r="631" spans="1:8">
      <c r="A631">
        <v>1</v>
      </c>
      <c r="B631">
        <v>1</v>
      </c>
      <c r="C631" t="s">
        <v>812</v>
      </c>
      <c r="D631" t="s">
        <v>182</v>
      </c>
      <c r="E631">
        <v>32</v>
      </c>
      <c r="F631">
        <v>0</v>
      </c>
      <c r="G631">
        <v>0</v>
      </c>
      <c r="H631" s="2">
        <v>30.5</v>
      </c>
    </row>
    <row r="632" spans="1:8">
      <c r="A632">
        <v>0</v>
      </c>
      <c r="B632">
        <v>1</v>
      </c>
      <c r="C632" t="s">
        <v>813</v>
      </c>
      <c r="D632" t="s">
        <v>182</v>
      </c>
      <c r="E632">
        <v>30</v>
      </c>
      <c r="F632">
        <v>0</v>
      </c>
      <c r="G632">
        <v>0</v>
      </c>
      <c r="H632" s="2">
        <v>0</v>
      </c>
    </row>
    <row r="633" spans="1:8">
      <c r="A633">
        <v>0</v>
      </c>
      <c r="B633">
        <v>3</v>
      </c>
      <c r="C633" t="s">
        <v>814</v>
      </c>
      <c r="D633" t="s">
        <v>184</v>
      </c>
      <c r="E633">
        <v>9</v>
      </c>
      <c r="F633">
        <v>3</v>
      </c>
      <c r="G633">
        <v>2</v>
      </c>
      <c r="H633" s="2">
        <v>27.9</v>
      </c>
    </row>
    <row r="634" spans="1:8">
      <c r="A634">
        <v>1</v>
      </c>
      <c r="B634">
        <v>2</v>
      </c>
      <c r="C634" t="s">
        <v>815</v>
      </c>
      <c r="D634" t="s">
        <v>184</v>
      </c>
      <c r="E634">
        <v>28</v>
      </c>
      <c r="F634">
        <v>0</v>
      </c>
      <c r="G634">
        <v>0</v>
      </c>
      <c r="H634" s="2">
        <v>13</v>
      </c>
    </row>
    <row r="635" spans="1:8">
      <c r="A635">
        <v>0</v>
      </c>
      <c r="B635">
        <v>3</v>
      </c>
      <c r="C635" t="s">
        <v>816</v>
      </c>
      <c r="D635" t="s">
        <v>182</v>
      </c>
      <c r="E635">
        <v>32</v>
      </c>
      <c r="F635">
        <v>0</v>
      </c>
      <c r="G635">
        <v>0</v>
      </c>
      <c r="H635" s="2">
        <v>7.9249999999999998</v>
      </c>
    </row>
    <row r="636" spans="1:8">
      <c r="A636">
        <v>0</v>
      </c>
      <c r="B636">
        <v>2</v>
      </c>
      <c r="C636" t="s">
        <v>817</v>
      </c>
      <c r="D636" t="s">
        <v>182</v>
      </c>
      <c r="E636">
        <v>31</v>
      </c>
      <c r="F636">
        <v>1</v>
      </c>
      <c r="G636">
        <v>1</v>
      </c>
      <c r="H636" s="2">
        <v>26.25</v>
      </c>
    </row>
    <row r="637" spans="1:8">
      <c r="A637">
        <v>0</v>
      </c>
      <c r="B637">
        <v>3</v>
      </c>
      <c r="C637" t="s">
        <v>818</v>
      </c>
      <c r="D637" t="s">
        <v>184</v>
      </c>
      <c r="E637">
        <v>41</v>
      </c>
      <c r="F637">
        <v>0</v>
      </c>
      <c r="G637">
        <v>5</v>
      </c>
      <c r="H637" s="2">
        <v>39.6875</v>
      </c>
    </row>
    <row r="638" spans="1:8">
      <c r="A638">
        <v>0</v>
      </c>
      <c r="B638">
        <v>3</v>
      </c>
      <c r="C638" t="s">
        <v>819</v>
      </c>
      <c r="D638" t="s">
        <v>182</v>
      </c>
      <c r="E638">
        <v>37</v>
      </c>
      <c r="F638">
        <v>1</v>
      </c>
      <c r="G638">
        <v>0</v>
      </c>
      <c r="H638" s="2">
        <v>16.100000000000001</v>
      </c>
    </row>
    <row r="639" spans="1:8">
      <c r="A639">
        <v>0</v>
      </c>
      <c r="B639">
        <v>3</v>
      </c>
      <c r="C639" t="s">
        <v>820</v>
      </c>
      <c r="D639" t="s">
        <v>182</v>
      </c>
      <c r="E639">
        <v>20</v>
      </c>
      <c r="F639">
        <v>0</v>
      </c>
      <c r="G639">
        <v>0</v>
      </c>
      <c r="H639" s="2">
        <v>7.8541999999999996</v>
      </c>
    </row>
    <row r="640" spans="1:8">
      <c r="A640">
        <v>1</v>
      </c>
      <c r="B640">
        <v>1</v>
      </c>
      <c r="C640" t="s">
        <v>821</v>
      </c>
      <c r="D640" t="s">
        <v>184</v>
      </c>
      <c r="E640">
        <v>24</v>
      </c>
      <c r="F640">
        <v>0</v>
      </c>
      <c r="G640">
        <v>0</v>
      </c>
      <c r="H640" s="2">
        <v>69.3</v>
      </c>
    </row>
    <row r="641" spans="1:8">
      <c r="A641">
        <v>0</v>
      </c>
      <c r="B641">
        <v>3</v>
      </c>
      <c r="C641" t="s">
        <v>822</v>
      </c>
      <c r="D641" t="s">
        <v>184</v>
      </c>
      <c r="E641">
        <v>2</v>
      </c>
      <c r="F641">
        <v>3</v>
      </c>
      <c r="G641">
        <v>2</v>
      </c>
      <c r="H641" s="2">
        <v>27.9</v>
      </c>
    </row>
    <row r="642" spans="1:8">
      <c r="A642">
        <v>1</v>
      </c>
      <c r="B642">
        <v>3</v>
      </c>
      <c r="C642" t="s">
        <v>823</v>
      </c>
      <c r="D642" t="s">
        <v>182</v>
      </c>
      <c r="E642">
        <v>32</v>
      </c>
      <c r="F642">
        <v>0</v>
      </c>
      <c r="G642">
        <v>0</v>
      </c>
      <c r="H642" s="2">
        <v>56.495800000000003</v>
      </c>
    </row>
    <row r="643" spans="1:8">
      <c r="A643">
        <v>1</v>
      </c>
      <c r="B643">
        <v>3</v>
      </c>
      <c r="C643" t="s">
        <v>824</v>
      </c>
      <c r="D643" t="s">
        <v>184</v>
      </c>
      <c r="E643">
        <v>0.75</v>
      </c>
      <c r="F643">
        <v>2</v>
      </c>
      <c r="G643">
        <v>1</v>
      </c>
      <c r="H643" s="2">
        <v>19.258299999999998</v>
      </c>
    </row>
    <row r="644" spans="1:8">
      <c r="A644">
        <v>1</v>
      </c>
      <c r="B644">
        <v>1</v>
      </c>
      <c r="C644" t="s">
        <v>825</v>
      </c>
      <c r="D644" t="s">
        <v>182</v>
      </c>
      <c r="E644">
        <v>48</v>
      </c>
      <c r="F644">
        <v>1</v>
      </c>
      <c r="G644">
        <v>0</v>
      </c>
      <c r="H644" s="2">
        <v>76.729200000000006</v>
      </c>
    </row>
    <row r="645" spans="1:8">
      <c r="A645">
        <v>0</v>
      </c>
      <c r="B645">
        <v>3</v>
      </c>
      <c r="C645" t="s">
        <v>826</v>
      </c>
      <c r="D645" t="s">
        <v>182</v>
      </c>
      <c r="E645">
        <v>19</v>
      </c>
      <c r="F645">
        <v>0</v>
      </c>
      <c r="G645">
        <v>0</v>
      </c>
      <c r="H645" s="2">
        <v>7.8958000000000004</v>
      </c>
    </row>
    <row r="646" spans="1:8">
      <c r="A646">
        <v>1</v>
      </c>
      <c r="B646">
        <v>1</v>
      </c>
      <c r="C646" t="s">
        <v>827</v>
      </c>
      <c r="D646" t="s">
        <v>182</v>
      </c>
      <c r="E646">
        <v>56</v>
      </c>
      <c r="F646">
        <v>0</v>
      </c>
      <c r="G646">
        <v>0</v>
      </c>
      <c r="H646" s="2">
        <v>35.5</v>
      </c>
    </row>
    <row r="647" spans="1:8">
      <c r="A647">
        <v>0</v>
      </c>
      <c r="B647">
        <v>3</v>
      </c>
      <c r="C647" t="s">
        <v>828</v>
      </c>
      <c r="D647" t="s">
        <v>182</v>
      </c>
      <c r="E647">
        <v>21</v>
      </c>
      <c r="F647">
        <v>0</v>
      </c>
      <c r="G647">
        <v>0</v>
      </c>
      <c r="H647" s="2">
        <v>7.55</v>
      </c>
    </row>
    <row r="648" spans="1:8">
      <c r="A648">
        <v>1</v>
      </c>
      <c r="B648">
        <v>3</v>
      </c>
      <c r="C648" t="s">
        <v>829</v>
      </c>
      <c r="D648" t="s">
        <v>184</v>
      </c>
      <c r="E648">
        <v>23</v>
      </c>
      <c r="F648">
        <v>0</v>
      </c>
      <c r="G648">
        <v>0</v>
      </c>
      <c r="H648" s="2">
        <v>7.55</v>
      </c>
    </row>
    <row r="649" spans="1:8">
      <c r="A649">
        <v>0</v>
      </c>
      <c r="B649">
        <v>3</v>
      </c>
      <c r="C649" t="s">
        <v>830</v>
      </c>
      <c r="D649" t="s">
        <v>182</v>
      </c>
      <c r="E649">
        <v>23</v>
      </c>
      <c r="F649">
        <v>0</v>
      </c>
      <c r="G649">
        <v>0</v>
      </c>
      <c r="H649" s="2">
        <v>7.8958000000000004</v>
      </c>
    </row>
    <row r="650" spans="1:8">
      <c r="A650">
        <v>1</v>
      </c>
      <c r="B650">
        <v>2</v>
      </c>
      <c r="C650" t="s">
        <v>831</v>
      </c>
      <c r="D650" t="s">
        <v>184</v>
      </c>
      <c r="E650">
        <v>18</v>
      </c>
      <c r="F650">
        <v>0</v>
      </c>
      <c r="G650">
        <v>1</v>
      </c>
      <c r="H650" s="2">
        <v>23</v>
      </c>
    </row>
    <row r="651" spans="1:8">
      <c r="A651">
        <v>0</v>
      </c>
      <c r="B651">
        <v>3</v>
      </c>
      <c r="C651" t="s">
        <v>832</v>
      </c>
      <c r="D651" t="s">
        <v>182</v>
      </c>
      <c r="E651">
        <v>21</v>
      </c>
      <c r="F651">
        <v>0</v>
      </c>
      <c r="G651">
        <v>0</v>
      </c>
      <c r="H651" s="2">
        <v>8.4332999999999991</v>
      </c>
    </row>
    <row r="652" spans="1:8">
      <c r="A652">
        <v>1</v>
      </c>
      <c r="B652">
        <v>3</v>
      </c>
      <c r="C652" t="s">
        <v>833</v>
      </c>
      <c r="D652" t="s">
        <v>184</v>
      </c>
      <c r="E652">
        <v>16</v>
      </c>
      <c r="F652">
        <v>0</v>
      </c>
      <c r="G652">
        <v>0</v>
      </c>
      <c r="H652" s="2">
        <v>7.8292000000000002</v>
      </c>
    </row>
    <row r="653" spans="1:8">
      <c r="A653">
        <v>0</v>
      </c>
      <c r="B653">
        <v>3</v>
      </c>
      <c r="C653" t="s">
        <v>834</v>
      </c>
      <c r="D653" t="s">
        <v>184</v>
      </c>
      <c r="E653">
        <v>18</v>
      </c>
      <c r="F653">
        <v>0</v>
      </c>
      <c r="G653">
        <v>0</v>
      </c>
      <c r="H653" s="2">
        <v>6.75</v>
      </c>
    </row>
    <row r="654" spans="1:8">
      <c r="A654">
        <v>0</v>
      </c>
      <c r="B654">
        <v>2</v>
      </c>
      <c r="C654" t="s">
        <v>835</v>
      </c>
      <c r="D654" t="s">
        <v>182</v>
      </c>
      <c r="E654">
        <v>24</v>
      </c>
      <c r="F654">
        <v>2</v>
      </c>
      <c r="G654">
        <v>0</v>
      </c>
      <c r="H654" s="2">
        <v>73.5</v>
      </c>
    </row>
    <row r="655" spans="1:8">
      <c r="A655">
        <v>0</v>
      </c>
      <c r="B655">
        <v>3</v>
      </c>
      <c r="C655" t="s">
        <v>836</v>
      </c>
      <c r="D655" t="s">
        <v>182</v>
      </c>
      <c r="E655">
        <v>27</v>
      </c>
      <c r="F655">
        <v>0</v>
      </c>
      <c r="G655">
        <v>0</v>
      </c>
      <c r="H655" s="2">
        <v>7.8958000000000004</v>
      </c>
    </row>
    <row r="656" spans="1:8">
      <c r="A656">
        <v>0</v>
      </c>
      <c r="B656">
        <v>3</v>
      </c>
      <c r="C656" t="s">
        <v>837</v>
      </c>
      <c r="D656" t="s">
        <v>184</v>
      </c>
      <c r="E656">
        <v>32</v>
      </c>
      <c r="F656">
        <v>1</v>
      </c>
      <c r="G656">
        <v>1</v>
      </c>
      <c r="H656" s="2">
        <v>15.5</v>
      </c>
    </row>
    <row r="657" spans="1:8">
      <c r="A657">
        <v>0</v>
      </c>
      <c r="B657">
        <v>2</v>
      </c>
      <c r="C657" t="s">
        <v>838</v>
      </c>
      <c r="D657" t="s">
        <v>182</v>
      </c>
      <c r="E657">
        <v>23</v>
      </c>
      <c r="F657">
        <v>0</v>
      </c>
      <c r="G657">
        <v>0</v>
      </c>
      <c r="H657" s="2">
        <v>13</v>
      </c>
    </row>
    <row r="658" spans="1:8">
      <c r="A658">
        <v>0</v>
      </c>
      <c r="B658">
        <v>1</v>
      </c>
      <c r="C658" t="s">
        <v>839</v>
      </c>
      <c r="D658" t="s">
        <v>182</v>
      </c>
      <c r="E658">
        <v>58</v>
      </c>
      <c r="F658">
        <v>0</v>
      </c>
      <c r="G658">
        <v>2</v>
      </c>
      <c r="H658" s="2">
        <v>113.27500000000001</v>
      </c>
    </row>
    <row r="659" spans="1:8">
      <c r="A659">
        <v>1</v>
      </c>
      <c r="B659">
        <v>1</v>
      </c>
      <c r="C659" t="s">
        <v>840</v>
      </c>
      <c r="D659" t="s">
        <v>182</v>
      </c>
      <c r="E659">
        <v>50</v>
      </c>
      <c r="F659">
        <v>2</v>
      </c>
      <c r="G659">
        <v>0</v>
      </c>
      <c r="H659" s="2">
        <v>133.65</v>
      </c>
    </row>
    <row r="660" spans="1:8">
      <c r="A660">
        <v>0</v>
      </c>
      <c r="B660">
        <v>3</v>
      </c>
      <c r="C660" t="s">
        <v>841</v>
      </c>
      <c r="D660" t="s">
        <v>182</v>
      </c>
      <c r="E660">
        <v>40</v>
      </c>
      <c r="F660">
        <v>0</v>
      </c>
      <c r="G660">
        <v>0</v>
      </c>
      <c r="H660" s="2">
        <v>7.2249999999999996</v>
      </c>
    </row>
    <row r="661" spans="1:8">
      <c r="A661">
        <v>0</v>
      </c>
      <c r="B661">
        <v>1</v>
      </c>
      <c r="C661" t="s">
        <v>842</v>
      </c>
      <c r="D661" t="s">
        <v>182</v>
      </c>
      <c r="E661">
        <v>47</v>
      </c>
      <c r="F661">
        <v>0</v>
      </c>
      <c r="G661">
        <v>0</v>
      </c>
      <c r="H661" s="2">
        <v>25.587499999999999</v>
      </c>
    </row>
    <row r="662" spans="1:8">
      <c r="A662">
        <v>0</v>
      </c>
      <c r="B662">
        <v>3</v>
      </c>
      <c r="C662" t="s">
        <v>843</v>
      </c>
      <c r="D662" t="s">
        <v>182</v>
      </c>
      <c r="E662">
        <v>36</v>
      </c>
      <c r="F662">
        <v>0</v>
      </c>
      <c r="G662">
        <v>0</v>
      </c>
      <c r="H662" s="2">
        <v>7.4958</v>
      </c>
    </row>
    <row r="663" spans="1:8">
      <c r="A663">
        <v>1</v>
      </c>
      <c r="B663">
        <v>3</v>
      </c>
      <c r="C663" t="s">
        <v>844</v>
      </c>
      <c r="D663" t="s">
        <v>182</v>
      </c>
      <c r="E663">
        <v>20</v>
      </c>
      <c r="F663">
        <v>1</v>
      </c>
      <c r="G663">
        <v>0</v>
      </c>
      <c r="H663" s="2">
        <v>7.9249999999999998</v>
      </c>
    </row>
    <row r="664" spans="1:8">
      <c r="A664">
        <v>0</v>
      </c>
      <c r="B664">
        <v>2</v>
      </c>
      <c r="C664" t="s">
        <v>845</v>
      </c>
      <c r="D664" t="s">
        <v>182</v>
      </c>
      <c r="E664">
        <v>32</v>
      </c>
      <c r="F664">
        <v>2</v>
      </c>
      <c r="G664">
        <v>0</v>
      </c>
      <c r="H664" s="2">
        <v>73.5</v>
      </c>
    </row>
    <row r="665" spans="1:8">
      <c r="A665">
        <v>0</v>
      </c>
      <c r="B665">
        <v>2</v>
      </c>
      <c r="C665" t="s">
        <v>846</v>
      </c>
      <c r="D665" t="s">
        <v>182</v>
      </c>
      <c r="E665">
        <v>25</v>
      </c>
      <c r="F665">
        <v>0</v>
      </c>
      <c r="G665">
        <v>0</v>
      </c>
      <c r="H665" s="2">
        <v>13</v>
      </c>
    </row>
    <row r="666" spans="1:8">
      <c r="A666">
        <v>0</v>
      </c>
      <c r="B666">
        <v>3</v>
      </c>
      <c r="C666" t="s">
        <v>847</v>
      </c>
      <c r="D666" t="s">
        <v>182</v>
      </c>
      <c r="E666">
        <v>49</v>
      </c>
      <c r="F666">
        <v>0</v>
      </c>
      <c r="G666">
        <v>0</v>
      </c>
      <c r="H666" s="2">
        <v>7.7750000000000004</v>
      </c>
    </row>
    <row r="667" spans="1:8">
      <c r="A667">
        <v>0</v>
      </c>
      <c r="B667">
        <v>3</v>
      </c>
      <c r="C667" t="s">
        <v>848</v>
      </c>
      <c r="D667" t="s">
        <v>182</v>
      </c>
      <c r="E667">
        <v>43</v>
      </c>
      <c r="F667">
        <v>0</v>
      </c>
      <c r="G667">
        <v>0</v>
      </c>
      <c r="H667" s="2">
        <v>8.0500000000000007</v>
      </c>
    </row>
    <row r="668" spans="1:8">
      <c r="A668">
        <v>1</v>
      </c>
      <c r="B668">
        <v>1</v>
      </c>
      <c r="C668" t="s">
        <v>849</v>
      </c>
      <c r="D668" t="s">
        <v>184</v>
      </c>
      <c r="E668">
        <v>48</v>
      </c>
      <c r="F668">
        <v>1</v>
      </c>
      <c r="G668">
        <v>0</v>
      </c>
      <c r="H668" s="2">
        <v>52</v>
      </c>
    </row>
    <row r="669" spans="1:8">
      <c r="A669">
        <v>1</v>
      </c>
      <c r="B669">
        <v>2</v>
      </c>
      <c r="C669" t="s">
        <v>850</v>
      </c>
      <c r="D669" t="s">
        <v>184</v>
      </c>
      <c r="E669">
        <v>40</v>
      </c>
      <c r="F669">
        <v>1</v>
      </c>
      <c r="G669">
        <v>1</v>
      </c>
      <c r="H669" s="2">
        <v>39</v>
      </c>
    </row>
    <row r="670" spans="1:8">
      <c r="A670">
        <v>0</v>
      </c>
      <c r="B670">
        <v>1</v>
      </c>
      <c r="C670" t="s">
        <v>851</v>
      </c>
      <c r="D670" t="s">
        <v>182</v>
      </c>
      <c r="E670">
        <v>31</v>
      </c>
      <c r="F670">
        <v>1</v>
      </c>
      <c r="G670">
        <v>0</v>
      </c>
      <c r="H670" s="2">
        <v>52</v>
      </c>
    </row>
    <row r="671" spans="1:8">
      <c r="A671">
        <v>0</v>
      </c>
      <c r="B671">
        <v>2</v>
      </c>
      <c r="C671" t="s">
        <v>852</v>
      </c>
      <c r="D671" t="s">
        <v>182</v>
      </c>
      <c r="E671">
        <v>70</v>
      </c>
      <c r="F671">
        <v>0</v>
      </c>
      <c r="G671">
        <v>0</v>
      </c>
      <c r="H671" s="2">
        <v>10.5</v>
      </c>
    </row>
    <row r="672" spans="1:8">
      <c r="A672">
        <v>1</v>
      </c>
      <c r="B672">
        <v>2</v>
      </c>
      <c r="C672" t="s">
        <v>853</v>
      </c>
      <c r="D672" t="s">
        <v>182</v>
      </c>
      <c r="E672">
        <v>31</v>
      </c>
      <c r="F672">
        <v>0</v>
      </c>
      <c r="G672">
        <v>0</v>
      </c>
      <c r="H672" s="2">
        <v>13</v>
      </c>
    </row>
    <row r="673" spans="1:8">
      <c r="A673">
        <v>0</v>
      </c>
      <c r="B673">
        <v>2</v>
      </c>
      <c r="C673" t="s">
        <v>854</v>
      </c>
      <c r="D673" t="s">
        <v>182</v>
      </c>
      <c r="E673">
        <v>19</v>
      </c>
      <c r="F673">
        <v>0</v>
      </c>
      <c r="G673">
        <v>0</v>
      </c>
      <c r="H673" s="2">
        <v>0</v>
      </c>
    </row>
    <row r="674" spans="1:8">
      <c r="A674">
        <v>0</v>
      </c>
      <c r="B674">
        <v>3</v>
      </c>
      <c r="C674" t="s">
        <v>855</v>
      </c>
      <c r="D674" t="s">
        <v>182</v>
      </c>
      <c r="E674">
        <v>18</v>
      </c>
      <c r="F674">
        <v>0</v>
      </c>
      <c r="G674">
        <v>0</v>
      </c>
      <c r="H674" s="2">
        <v>7.7750000000000004</v>
      </c>
    </row>
    <row r="675" spans="1:8">
      <c r="A675">
        <v>0</v>
      </c>
      <c r="B675">
        <v>3</v>
      </c>
      <c r="C675" t="s">
        <v>856</v>
      </c>
      <c r="D675" t="s">
        <v>182</v>
      </c>
      <c r="E675">
        <v>24.5</v>
      </c>
      <c r="F675">
        <v>0</v>
      </c>
      <c r="G675">
        <v>0</v>
      </c>
      <c r="H675" s="2">
        <v>8.0500000000000007</v>
      </c>
    </row>
    <row r="676" spans="1:8">
      <c r="A676">
        <v>1</v>
      </c>
      <c r="B676">
        <v>3</v>
      </c>
      <c r="C676" t="s">
        <v>857</v>
      </c>
      <c r="D676" t="s">
        <v>184</v>
      </c>
      <c r="E676">
        <v>18</v>
      </c>
      <c r="F676">
        <v>0</v>
      </c>
      <c r="G676">
        <v>0</v>
      </c>
      <c r="H676" s="2">
        <v>9.8416999999999994</v>
      </c>
    </row>
    <row r="677" spans="1:8">
      <c r="A677">
        <v>0</v>
      </c>
      <c r="B677">
        <v>3</v>
      </c>
      <c r="C677" t="s">
        <v>858</v>
      </c>
      <c r="D677" t="s">
        <v>184</v>
      </c>
      <c r="E677">
        <v>43</v>
      </c>
      <c r="F677">
        <v>1</v>
      </c>
      <c r="G677">
        <v>6</v>
      </c>
      <c r="H677" s="2">
        <v>46.9</v>
      </c>
    </row>
    <row r="678" spans="1:8">
      <c r="A678">
        <v>1</v>
      </c>
      <c r="B678">
        <v>1</v>
      </c>
      <c r="C678" t="s">
        <v>859</v>
      </c>
      <c r="D678" t="s">
        <v>182</v>
      </c>
      <c r="E678">
        <v>36</v>
      </c>
      <c r="F678">
        <v>0</v>
      </c>
      <c r="G678">
        <v>1</v>
      </c>
      <c r="H678" s="2">
        <v>512.32920000000001</v>
      </c>
    </row>
    <row r="679" spans="1:8">
      <c r="A679">
        <v>0</v>
      </c>
      <c r="B679">
        <v>3</v>
      </c>
      <c r="C679" t="s">
        <v>860</v>
      </c>
      <c r="D679" t="s">
        <v>184</v>
      </c>
      <c r="E679">
        <v>28</v>
      </c>
      <c r="F679">
        <v>0</v>
      </c>
      <c r="G679">
        <v>0</v>
      </c>
      <c r="H679" s="2">
        <v>8.1374999999999993</v>
      </c>
    </row>
    <row r="680" spans="1:8">
      <c r="A680">
        <v>1</v>
      </c>
      <c r="B680">
        <v>1</v>
      </c>
      <c r="C680" t="s">
        <v>861</v>
      </c>
      <c r="D680" t="s">
        <v>182</v>
      </c>
      <c r="E680">
        <v>27</v>
      </c>
      <c r="F680">
        <v>0</v>
      </c>
      <c r="G680">
        <v>0</v>
      </c>
      <c r="H680" s="2">
        <v>76.729200000000006</v>
      </c>
    </row>
    <row r="681" spans="1:8">
      <c r="A681">
        <v>0</v>
      </c>
      <c r="B681">
        <v>3</v>
      </c>
      <c r="C681" t="s">
        <v>862</v>
      </c>
      <c r="D681" t="s">
        <v>182</v>
      </c>
      <c r="E681">
        <v>20</v>
      </c>
      <c r="F681">
        <v>0</v>
      </c>
      <c r="G681">
        <v>0</v>
      </c>
      <c r="H681" s="2">
        <v>9.2249999999999996</v>
      </c>
    </row>
    <row r="682" spans="1:8">
      <c r="A682">
        <v>0</v>
      </c>
      <c r="B682">
        <v>3</v>
      </c>
      <c r="C682" t="s">
        <v>863</v>
      </c>
      <c r="D682" t="s">
        <v>182</v>
      </c>
      <c r="E682">
        <v>14</v>
      </c>
      <c r="F682">
        <v>5</v>
      </c>
      <c r="G682">
        <v>2</v>
      </c>
      <c r="H682" s="2">
        <v>46.9</v>
      </c>
    </row>
    <row r="683" spans="1:8">
      <c r="A683">
        <v>0</v>
      </c>
      <c r="B683">
        <v>2</v>
      </c>
      <c r="C683" t="s">
        <v>864</v>
      </c>
      <c r="D683" t="s">
        <v>182</v>
      </c>
      <c r="E683">
        <v>60</v>
      </c>
      <c r="F683">
        <v>1</v>
      </c>
      <c r="G683">
        <v>1</v>
      </c>
      <c r="H683" s="2">
        <v>39</v>
      </c>
    </row>
    <row r="684" spans="1:8">
      <c r="A684">
        <v>0</v>
      </c>
      <c r="B684">
        <v>2</v>
      </c>
      <c r="C684" t="s">
        <v>865</v>
      </c>
      <c r="D684" t="s">
        <v>182</v>
      </c>
      <c r="E684">
        <v>25</v>
      </c>
      <c r="F684">
        <v>1</v>
      </c>
      <c r="G684">
        <v>2</v>
      </c>
      <c r="H684" s="2">
        <v>41.5792</v>
      </c>
    </row>
    <row r="685" spans="1:8">
      <c r="A685">
        <v>0</v>
      </c>
      <c r="B685">
        <v>3</v>
      </c>
      <c r="C685" t="s">
        <v>866</v>
      </c>
      <c r="D685" t="s">
        <v>182</v>
      </c>
      <c r="E685">
        <v>14</v>
      </c>
      <c r="F685">
        <v>4</v>
      </c>
      <c r="G685">
        <v>1</v>
      </c>
      <c r="H685" s="2">
        <v>39.6875</v>
      </c>
    </row>
    <row r="686" spans="1:8">
      <c r="A686">
        <v>0</v>
      </c>
      <c r="B686">
        <v>3</v>
      </c>
      <c r="C686" t="s">
        <v>867</v>
      </c>
      <c r="D686" t="s">
        <v>182</v>
      </c>
      <c r="E686">
        <v>19</v>
      </c>
      <c r="F686">
        <v>0</v>
      </c>
      <c r="G686">
        <v>0</v>
      </c>
      <c r="H686" s="2">
        <v>10.1708</v>
      </c>
    </row>
    <row r="687" spans="1:8">
      <c r="A687">
        <v>0</v>
      </c>
      <c r="B687">
        <v>3</v>
      </c>
      <c r="C687" t="s">
        <v>868</v>
      </c>
      <c r="D687" t="s">
        <v>182</v>
      </c>
      <c r="E687">
        <v>18</v>
      </c>
      <c r="F687">
        <v>0</v>
      </c>
      <c r="G687">
        <v>0</v>
      </c>
      <c r="H687" s="2">
        <v>7.7957999999999998</v>
      </c>
    </row>
    <row r="688" spans="1:8">
      <c r="A688">
        <v>1</v>
      </c>
      <c r="B688">
        <v>1</v>
      </c>
      <c r="C688" t="s">
        <v>869</v>
      </c>
      <c r="D688" t="s">
        <v>184</v>
      </c>
      <c r="E688">
        <v>15</v>
      </c>
      <c r="F688">
        <v>0</v>
      </c>
      <c r="G688">
        <v>1</v>
      </c>
      <c r="H688" s="2">
        <v>211.33750000000001</v>
      </c>
    </row>
    <row r="689" spans="1:8">
      <c r="A689">
        <v>1</v>
      </c>
      <c r="B689">
        <v>1</v>
      </c>
      <c r="C689" t="s">
        <v>870</v>
      </c>
      <c r="D689" t="s">
        <v>182</v>
      </c>
      <c r="E689">
        <v>31</v>
      </c>
      <c r="F689">
        <v>1</v>
      </c>
      <c r="G689">
        <v>0</v>
      </c>
      <c r="H689" s="2">
        <v>57</v>
      </c>
    </row>
    <row r="690" spans="1:8">
      <c r="A690">
        <v>1</v>
      </c>
      <c r="B690">
        <v>3</v>
      </c>
      <c r="C690" t="s">
        <v>871</v>
      </c>
      <c r="D690" t="s">
        <v>184</v>
      </c>
      <c r="E690">
        <v>4</v>
      </c>
      <c r="F690">
        <v>0</v>
      </c>
      <c r="G690">
        <v>1</v>
      </c>
      <c r="H690" s="2">
        <v>13.416700000000001</v>
      </c>
    </row>
    <row r="691" spans="1:8">
      <c r="A691">
        <v>1</v>
      </c>
      <c r="B691">
        <v>3</v>
      </c>
      <c r="C691" t="s">
        <v>872</v>
      </c>
      <c r="D691" t="s">
        <v>182</v>
      </c>
      <c r="E691">
        <v>37</v>
      </c>
      <c r="F691">
        <v>0</v>
      </c>
      <c r="G691">
        <v>0</v>
      </c>
      <c r="H691" s="2">
        <v>56.495800000000003</v>
      </c>
    </row>
    <row r="692" spans="1:8">
      <c r="A692">
        <v>0</v>
      </c>
      <c r="B692">
        <v>3</v>
      </c>
      <c r="C692" t="s">
        <v>873</v>
      </c>
      <c r="D692" t="s">
        <v>182</v>
      </c>
      <c r="E692">
        <v>25</v>
      </c>
      <c r="F692">
        <v>0</v>
      </c>
      <c r="G692">
        <v>0</v>
      </c>
      <c r="H692" s="2">
        <v>7.2249999999999996</v>
      </c>
    </row>
    <row r="693" spans="1:8">
      <c r="A693">
        <v>0</v>
      </c>
      <c r="B693">
        <v>1</v>
      </c>
      <c r="C693" t="s">
        <v>874</v>
      </c>
      <c r="D693" t="s">
        <v>182</v>
      </c>
      <c r="E693">
        <v>60</v>
      </c>
      <c r="F693">
        <v>0</v>
      </c>
      <c r="G693">
        <v>0</v>
      </c>
      <c r="H693" s="2">
        <v>26.55</v>
      </c>
    </row>
    <row r="694" spans="1:8">
      <c r="A694">
        <v>0</v>
      </c>
      <c r="B694">
        <v>2</v>
      </c>
      <c r="C694" t="s">
        <v>875</v>
      </c>
      <c r="D694" t="s">
        <v>182</v>
      </c>
      <c r="E694">
        <v>52</v>
      </c>
      <c r="F694">
        <v>0</v>
      </c>
      <c r="G694">
        <v>0</v>
      </c>
      <c r="H694" s="2">
        <v>13.5</v>
      </c>
    </row>
    <row r="695" spans="1:8">
      <c r="A695">
        <v>0</v>
      </c>
      <c r="B695">
        <v>3</v>
      </c>
      <c r="C695" t="s">
        <v>876</v>
      </c>
      <c r="D695" t="s">
        <v>182</v>
      </c>
      <c r="E695">
        <v>44</v>
      </c>
      <c r="F695">
        <v>0</v>
      </c>
      <c r="G695">
        <v>0</v>
      </c>
      <c r="H695" s="2">
        <v>8.0500000000000007</v>
      </c>
    </row>
    <row r="696" spans="1:8">
      <c r="A696">
        <v>1</v>
      </c>
      <c r="B696">
        <v>3</v>
      </c>
      <c r="C696" t="s">
        <v>877</v>
      </c>
      <c r="D696" t="s">
        <v>184</v>
      </c>
      <c r="E696">
        <v>19</v>
      </c>
      <c r="F696">
        <v>0</v>
      </c>
      <c r="G696">
        <v>0</v>
      </c>
      <c r="H696" s="2">
        <v>7.7332999999999998</v>
      </c>
    </row>
    <row r="697" spans="1:8">
      <c r="A697">
        <v>0</v>
      </c>
      <c r="B697">
        <v>1</v>
      </c>
      <c r="C697" t="s">
        <v>878</v>
      </c>
      <c r="D697" t="s">
        <v>182</v>
      </c>
      <c r="E697">
        <v>49</v>
      </c>
      <c r="F697">
        <v>1</v>
      </c>
      <c r="G697">
        <v>1</v>
      </c>
      <c r="H697" s="2">
        <v>110.88330000000001</v>
      </c>
    </row>
    <row r="698" spans="1:8">
      <c r="A698">
        <v>0</v>
      </c>
      <c r="B698">
        <v>3</v>
      </c>
      <c r="C698" t="s">
        <v>879</v>
      </c>
      <c r="D698" t="s">
        <v>182</v>
      </c>
      <c r="E698">
        <v>42</v>
      </c>
      <c r="F698">
        <v>0</v>
      </c>
      <c r="G698">
        <v>0</v>
      </c>
      <c r="H698" s="2">
        <v>7.65</v>
      </c>
    </row>
    <row r="699" spans="1:8">
      <c r="A699">
        <v>1</v>
      </c>
      <c r="B699">
        <v>1</v>
      </c>
      <c r="C699" t="s">
        <v>880</v>
      </c>
      <c r="D699" t="s">
        <v>184</v>
      </c>
      <c r="E699">
        <v>18</v>
      </c>
      <c r="F699">
        <v>1</v>
      </c>
      <c r="G699">
        <v>0</v>
      </c>
      <c r="H699" s="2">
        <v>227.52500000000001</v>
      </c>
    </row>
    <row r="700" spans="1:8">
      <c r="A700">
        <v>1</v>
      </c>
      <c r="B700">
        <v>1</v>
      </c>
      <c r="C700" t="s">
        <v>881</v>
      </c>
      <c r="D700" t="s">
        <v>182</v>
      </c>
      <c r="E700">
        <v>35</v>
      </c>
      <c r="F700">
        <v>0</v>
      </c>
      <c r="G700">
        <v>0</v>
      </c>
      <c r="H700" s="2">
        <v>26.287500000000001</v>
      </c>
    </row>
    <row r="701" spans="1:8">
      <c r="A701">
        <v>0</v>
      </c>
      <c r="B701">
        <v>3</v>
      </c>
      <c r="C701" t="s">
        <v>882</v>
      </c>
      <c r="D701" t="s">
        <v>184</v>
      </c>
      <c r="E701">
        <v>18</v>
      </c>
      <c r="F701">
        <v>0</v>
      </c>
      <c r="G701">
        <v>1</v>
      </c>
      <c r="H701" s="2">
        <v>14.4542</v>
      </c>
    </row>
    <row r="702" spans="1:8">
      <c r="A702">
        <v>0</v>
      </c>
      <c r="B702">
        <v>3</v>
      </c>
      <c r="C702" t="s">
        <v>883</v>
      </c>
      <c r="D702" t="s">
        <v>182</v>
      </c>
      <c r="E702">
        <v>25</v>
      </c>
      <c r="F702">
        <v>0</v>
      </c>
      <c r="G702">
        <v>0</v>
      </c>
      <c r="H702" s="2">
        <v>7.7416999999999998</v>
      </c>
    </row>
    <row r="703" spans="1:8">
      <c r="A703">
        <v>0</v>
      </c>
      <c r="B703">
        <v>3</v>
      </c>
      <c r="C703" t="s">
        <v>884</v>
      </c>
      <c r="D703" t="s">
        <v>182</v>
      </c>
      <c r="E703">
        <v>26</v>
      </c>
      <c r="F703">
        <v>1</v>
      </c>
      <c r="G703">
        <v>0</v>
      </c>
      <c r="H703" s="2">
        <v>7.8541999999999996</v>
      </c>
    </row>
    <row r="704" spans="1:8">
      <c r="A704">
        <v>0</v>
      </c>
      <c r="B704">
        <v>2</v>
      </c>
      <c r="C704" t="s">
        <v>885</v>
      </c>
      <c r="D704" t="s">
        <v>182</v>
      </c>
      <c r="E704">
        <v>39</v>
      </c>
      <c r="F704">
        <v>0</v>
      </c>
      <c r="G704">
        <v>0</v>
      </c>
      <c r="H704" s="2">
        <v>26</v>
      </c>
    </row>
    <row r="705" spans="1:8">
      <c r="A705">
        <v>1</v>
      </c>
      <c r="B705">
        <v>2</v>
      </c>
      <c r="C705" t="s">
        <v>886</v>
      </c>
      <c r="D705" t="s">
        <v>184</v>
      </c>
      <c r="E705">
        <v>45</v>
      </c>
      <c r="F705">
        <v>0</v>
      </c>
      <c r="G705">
        <v>0</v>
      </c>
      <c r="H705" s="2">
        <v>13.5</v>
      </c>
    </row>
    <row r="706" spans="1:8">
      <c r="A706">
        <v>1</v>
      </c>
      <c r="B706">
        <v>1</v>
      </c>
      <c r="C706" t="s">
        <v>887</v>
      </c>
      <c r="D706" t="s">
        <v>182</v>
      </c>
      <c r="E706">
        <v>42</v>
      </c>
      <c r="F706">
        <v>0</v>
      </c>
      <c r="G706">
        <v>0</v>
      </c>
      <c r="H706" s="2">
        <v>26.287500000000001</v>
      </c>
    </row>
    <row r="707" spans="1:8">
      <c r="A707">
        <v>1</v>
      </c>
      <c r="B707">
        <v>1</v>
      </c>
      <c r="C707" t="s">
        <v>888</v>
      </c>
      <c r="D707" t="s">
        <v>184</v>
      </c>
      <c r="E707">
        <v>22</v>
      </c>
      <c r="F707">
        <v>0</v>
      </c>
      <c r="G707">
        <v>0</v>
      </c>
      <c r="H707" s="2">
        <v>151.55000000000001</v>
      </c>
    </row>
    <row r="708" spans="1:8">
      <c r="A708">
        <v>1</v>
      </c>
      <c r="B708">
        <v>3</v>
      </c>
      <c r="C708" t="s">
        <v>889</v>
      </c>
      <c r="D708" t="s">
        <v>182</v>
      </c>
      <c r="E708">
        <v>4</v>
      </c>
      <c r="F708">
        <v>1</v>
      </c>
      <c r="G708">
        <v>1</v>
      </c>
      <c r="H708" s="2">
        <v>15.245799999999999</v>
      </c>
    </row>
    <row r="709" spans="1:8">
      <c r="A709">
        <v>1</v>
      </c>
      <c r="B709">
        <v>1</v>
      </c>
      <c r="C709" t="s">
        <v>890</v>
      </c>
      <c r="D709" t="s">
        <v>184</v>
      </c>
      <c r="E709">
        <v>24</v>
      </c>
      <c r="F709">
        <v>0</v>
      </c>
      <c r="G709">
        <v>0</v>
      </c>
      <c r="H709" s="2">
        <v>49.504199999999997</v>
      </c>
    </row>
    <row r="710" spans="1:8">
      <c r="A710">
        <v>0</v>
      </c>
      <c r="B710">
        <v>1</v>
      </c>
      <c r="C710" t="s">
        <v>891</v>
      </c>
      <c r="D710" t="s">
        <v>182</v>
      </c>
      <c r="E710">
        <v>41</v>
      </c>
      <c r="F710">
        <v>0</v>
      </c>
      <c r="G710">
        <v>0</v>
      </c>
      <c r="H710" s="2">
        <v>26.55</v>
      </c>
    </row>
    <row r="711" spans="1:8">
      <c r="A711">
        <v>1</v>
      </c>
      <c r="B711">
        <v>1</v>
      </c>
      <c r="C711" t="s">
        <v>892</v>
      </c>
      <c r="D711" t="s">
        <v>182</v>
      </c>
      <c r="E711">
        <v>48</v>
      </c>
      <c r="F711">
        <v>1</v>
      </c>
      <c r="G711">
        <v>0</v>
      </c>
      <c r="H711" s="2">
        <v>52</v>
      </c>
    </row>
    <row r="712" spans="1:8">
      <c r="A712">
        <v>0</v>
      </c>
      <c r="B712">
        <v>3</v>
      </c>
      <c r="C712" t="s">
        <v>893</v>
      </c>
      <c r="D712" t="s">
        <v>182</v>
      </c>
      <c r="E712">
        <v>29</v>
      </c>
      <c r="F712">
        <v>0</v>
      </c>
      <c r="G712">
        <v>0</v>
      </c>
      <c r="H712" s="2">
        <v>9.4832999999999998</v>
      </c>
    </row>
    <row r="713" spans="1:8">
      <c r="A713">
        <v>0</v>
      </c>
      <c r="B713">
        <v>2</v>
      </c>
      <c r="C713" t="s">
        <v>894</v>
      </c>
      <c r="D713" t="s">
        <v>182</v>
      </c>
      <c r="E713">
        <v>52</v>
      </c>
      <c r="F713">
        <v>0</v>
      </c>
      <c r="G713">
        <v>0</v>
      </c>
      <c r="H713" s="2">
        <v>13</v>
      </c>
    </row>
    <row r="714" spans="1:8">
      <c r="A714">
        <v>0</v>
      </c>
      <c r="B714">
        <v>3</v>
      </c>
      <c r="C714" t="s">
        <v>895</v>
      </c>
      <c r="D714" t="s">
        <v>182</v>
      </c>
      <c r="E714">
        <v>19</v>
      </c>
      <c r="F714">
        <v>0</v>
      </c>
      <c r="G714">
        <v>0</v>
      </c>
      <c r="H714" s="2">
        <v>7.65</v>
      </c>
    </row>
    <row r="715" spans="1:8">
      <c r="A715">
        <v>1</v>
      </c>
      <c r="B715">
        <v>1</v>
      </c>
      <c r="C715" t="s">
        <v>896</v>
      </c>
      <c r="D715" t="s">
        <v>184</v>
      </c>
      <c r="E715">
        <v>38</v>
      </c>
      <c r="F715">
        <v>0</v>
      </c>
      <c r="G715">
        <v>0</v>
      </c>
      <c r="H715" s="2">
        <v>227.52500000000001</v>
      </c>
    </row>
    <row r="716" spans="1:8">
      <c r="A716">
        <v>1</v>
      </c>
      <c r="B716">
        <v>2</v>
      </c>
      <c r="C716" t="s">
        <v>897</v>
      </c>
      <c r="D716" t="s">
        <v>184</v>
      </c>
      <c r="E716">
        <v>27</v>
      </c>
      <c r="F716">
        <v>0</v>
      </c>
      <c r="G716">
        <v>0</v>
      </c>
      <c r="H716" s="2">
        <v>10.5</v>
      </c>
    </row>
    <row r="717" spans="1:8">
      <c r="A717">
        <v>0</v>
      </c>
      <c r="B717">
        <v>3</v>
      </c>
      <c r="C717" t="s">
        <v>898</v>
      </c>
      <c r="D717" t="s">
        <v>182</v>
      </c>
      <c r="E717">
        <v>33</v>
      </c>
      <c r="F717">
        <v>0</v>
      </c>
      <c r="G717">
        <v>0</v>
      </c>
      <c r="H717" s="2">
        <v>7.7750000000000004</v>
      </c>
    </row>
    <row r="718" spans="1:8">
      <c r="A718">
        <v>1</v>
      </c>
      <c r="B718">
        <v>2</v>
      </c>
      <c r="C718" t="s">
        <v>899</v>
      </c>
      <c r="D718" t="s">
        <v>184</v>
      </c>
      <c r="E718">
        <v>6</v>
      </c>
      <c r="F718">
        <v>0</v>
      </c>
      <c r="G718">
        <v>1</v>
      </c>
      <c r="H718" s="2">
        <v>33</v>
      </c>
    </row>
    <row r="719" spans="1:8">
      <c r="A719">
        <v>0</v>
      </c>
      <c r="B719">
        <v>3</v>
      </c>
      <c r="C719" t="s">
        <v>900</v>
      </c>
      <c r="D719" t="s">
        <v>182</v>
      </c>
      <c r="E719">
        <v>17</v>
      </c>
      <c r="F719">
        <v>1</v>
      </c>
      <c r="G719">
        <v>0</v>
      </c>
      <c r="H719" s="2">
        <v>7.0541999999999998</v>
      </c>
    </row>
    <row r="720" spans="1:8">
      <c r="A720">
        <v>0</v>
      </c>
      <c r="B720">
        <v>2</v>
      </c>
      <c r="C720" t="s">
        <v>901</v>
      </c>
      <c r="D720" t="s">
        <v>182</v>
      </c>
      <c r="E720">
        <v>34</v>
      </c>
      <c r="F720">
        <v>0</v>
      </c>
      <c r="G720">
        <v>0</v>
      </c>
      <c r="H720" s="2">
        <v>13</v>
      </c>
    </row>
    <row r="721" spans="1:8">
      <c r="A721">
        <v>0</v>
      </c>
      <c r="B721">
        <v>2</v>
      </c>
      <c r="C721" t="s">
        <v>902</v>
      </c>
      <c r="D721" t="s">
        <v>182</v>
      </c>
      <c r="E721">
        <v>50</v>
      </c>
      <c r="F721">
        <v>0</v>
      </c>
      <c r="G721">
        <v>0</v>
      </c>
      <c r="H721" s="2">
        <v>13</v>
      </c>
    </row>
    <row r="722" spans="1:8">
      <c r="A722">
        <v>1</v>
      </c>
      <c r="B722">
        <v>1</v>
      </c>
      <c r="C722" t="s">
        <v>903</v>
      </c>
      <c r="D722" t="s">
        <v>182</v>
      </c>
      <c r="E722">
        <v>27</v>
      </c>
      <c r="F722">
        <v>1</v>
      </c>
      <c r="G722">
        <v>0</v>
      </c>
      <c r="H722" s="2">
        <v>53.1</v>
      </c>
    </row>
    <row r="723" spans="1:8">
      <c r="A723">
        <v>0</v>
      </c>
      <c r="B723">
        <v>3</v>
      </c>
      <c r="C723" t="s">
        <v>904</v>
      </c>
      <c r="D723" t="s">
        <v>182</v>
      </c>
      <c r="E723">
        <v>20</v>
      </c>
      <c r="F723">
        <v>0</v>
      </c>
      <c r="G723">
        <v>0</v>
      </c>
      <c r="H723" s="2">
        <v>8.6624999999999996</v>
      </c>
    </row>
    <row r="724" spans="1:8">
      <c r="A724">
        <v>1</v>
      </c>
      <c r="B724">
        <v>2</v>
      </c>
      <c r="C724" t="s">
        <v>905</v>
      </c>
      <c r="D724" t="s">
        <v>184</v>
      </c>
      <c r="E724">
        <v>30</v>
      </c>
      <c r="F724">
        <v>3</v>
      </c>
      <c r="G724">
        <v>0</v>
      </c>
      <c r="H724" s="2">
        <v>21</v>
      </c>
    </row>
    <row r="725" spans="1:8">
      <c r="A725">
        <v>1</v>
      </c>
      <c r="B725">
        <v>3</v>
      </c>
      <c r="C725" t="s">
        <v>906</v>
      </c>
      <c r="D725" t="s">
        <v>184</v>
      </c>
      <c r="E725">
        <v>28</v>
      </c>
      <c r="F725">
        <v>0</v>
      </c>
      <c r="G725">
        <v>0</v>
      </c>
      <c r="H725" s="2">
        <v>7.7374999999999998</v>
      </c>
    </row>
    <row r="726" spans="1:8">
      <c r="A726">
        <v>0</v>
      </c>
      <c r="B726">
        <v>2</v>
      </c>
      <c r="C726" t="s">
        <v>907</v>
      </c>
      <c r="D726" t="s">
        <v>182</v>
      </c>
      <c r="E726">
        <v>25</v>
      </c>
      <c r="F726">
        <v>1</v>
      </c>
      <c r="G726">
        <v>0</v>
      </c>
      <c r="H726" s="2">
        <v>26</v>
      </c>
    </row>
    <row r="727" spans="1:8">
      <c r="A727">
        <v>0</v>
      </c>
      <c r="B727">
        <v>3</v>
      </c>
      <c r="C727" t="s">
        <v>908</v>
      </c>
      <c r="D727" t="s">
        <v>184</v>
      </c>
      <c r="E727">
        <v>25</v>
      </c>
      <c r="F727">
        <v>1</v>
      </c>
      <c r="G727">
        <v>0</v>
      </c>
      <c r="H727" s="2">
        <v>7.9249999999999998</v>
      </c>
    </row>
    <row r="728" spans="1:8">
      <c r="A728">
        <v>1</v>
      </c>
      <c r="B728">
        <v>1</v>
      </c>
      <c r="C728" t="s">
        <v>909</v>
      </c>
      <c r="D728" t="s">
        <v>184</v>
      </c>
      <c r="E728">
        <v>29</v>
      </c>
      <c r="F728">
        <v>0</v>
      </c>
      <c r="G728">
        <v>0</v>
      </c>
      <c r="H728" s="2">
        <v>211.33750000000001</v>
      </c>
    </row>
    <row r="729" spans="1:8">
      <c r="A729">
        <v>0</v>
      </c>
      <c r="B729">
        <v>3</v>
      </c>
      <c r="C729" t="s">
        <v>910</v>
      </c>
      <c r="D729" t="s">
        <v>182</v>
      </c>
      <c r="E729">
        <v>11</v>
      </c>
      <c r="F729">
        <v>0</v>
      </c>
      <c r="G729">
        <v>0</v>
      </c>
      <c r="H729" s="2">
        <v>18.787500000000001</v>
      </c>
    </row>
    <row r="730" spans="1:8">
      <c r="A730">
        <v>0</v>
      </c>
      <c r="B730">
        <v>2</v>
      </c>
      <c r="C730" t="s">
        <v>911</v>
      </c>
      <c r="D730" t="s">
        <v>182</v>
      </c>
      <c r="E730">
        <v>41</v>
      </c>
      <c r="F730">
        <v>0</v>
      </c>
      <c r="G730">
        <v>0</v>
      </c>
      <c r="H730" s="2">
        <v>0</v>
      </c>
    </row>
    <row r="731" spans="1:8">
      <c r="A731">
        <v>0</v>
      </c>
      <c r="B731">
        <v>2</v>
      </c>
      <c r="C731" t="s">
        <v>912</v>
      </c>
      <c r="D731" t="s">
        <v>182</v>
      </c>
      <c r="E731">
        <v>23</v>
      </c>
      <c r="F731">
        <v>0</v>
      </c>
      <c r="G731">
        <v>0</v>
      </c>
      <c r="H731" s="2">
        <v>13</v>
      </c>
    </row>
    <row r="732" spans="1:8">
      <c r="A732">
        <v>0</v>
      </c>
      <c r="B732">
        <v>2</v>
      </c>
      <c r="C732" t="s">
        <v>913</v>
      </c>
      <c r="D732" t="s">
        <v>182</v>
      </c>
      <c r="E732">
        <v>23</v>
      </c>
      <c r="F732">
        <v>0</v>
      </c>
      <c r="G732">
        <v>0</v>
      </c>
      <c r="H732" s="2">
        <v>13</v>
      </c>
    </row>
    <row r="733" spans="1:8">
      <c r="A733">
        <v>0</v>
      </c>
      <c r="B733">
        <v>3</v>
      </c>
      <c r="C733" t="s">
        <v>914</v>
      </c>
      <c r="D733" t="s">
        <v>182</v>
      </c>
      <c r="E733">
        <v>28.5</v>
      </c>
      <c r="F733">
        <v>0</v>
      </c>
      <c r="G733">
        <v>0</v>
      </c>
      <c r="H733" s="2">
        <v>16.100000000000001</v>
      </c>
    </row>
    <row r="734" spans="1:8">
      <c r="A734">
        <v>0</v>
      </c>
      <c r="B734">
        <v>3</v>
      </c>
      <c r="C734" t="s">
        <v>915</v>
      </c>
      <c r="D734" t="s">
        <v>184</v>
      </c>
      <c r="E734">
        <v>48</v>
      </c>
      <c r="F734">
        <v>1</v>
      </c>
      <c r="G734">
        <v>3</v>
      </c>
      <c r="H734" s="2">
        <v>34.375</v>
      </c>
    </row>
    <row r="735" spans="1:8">
      <c r="A735">
        <v>1</v>
      </c>
      <c r="B735">
        <v>1</v>
      </c>
      <c r="C735" t="s">
        <v>916</v>
      </c>
      <c r="D735" t="s">
        <v>182</v>
      </c>
      <c r="E735">
        <v>35</v>
      </c>
      <c r="F735">
        <v>0</v>
      </c>
      <c r="G735">
        <v>0</v>
      </c>
      <c r="H735" s="2">
        <v>512.32920000000001</v>
      </c>
    </row>
    <row r="736" spans="1:8">
      <c r="A736">
        <v>0</v>
      </c>
      <c r="B736">
        <v>3</v>
      </c>
      <c r="C736" t="s">
        <v>917</v>
      </c>
      <c r="D736" t="s">
        <v>182</v>
      </c>
      <c r="E736">
        <v>20</v>
      </c>
      <c r="F736">
        <v>0</v>
      </c>
      <c r="G736">
        <v>0</v>
      </c>
      <c r="H736" s="2">
        <v>7.8958000000000004</v>
      </c>
    </row>
    <row r="737" spans="1:8">
      <c r="A737">
        <v>0</v>
      </c>
      <c r="B737">
        <v>3</v>
      </c>
      <c r="C737" t="s">
        <v>918</v>
      </c>
      <c r="D737" t="s">
        <v>182</v>
      </c>
      <c r="E737">
        <v>32</v>
      </c>
      <c r="F737">
        <v>0</v>
      </c>
      <c r="G737">
        <v>0</v>
      </c>
      <c r="H737" s="2">
        <v>7.8958000000000004</v>
      </c>
    </row>
    <row r="738" spans="1:8">
      <c r="A738">
        <v>1</v>
      </c>
      <c r="B738">
        <v>1</v>
      </c>
      <c r="C738" t="s">
        <v>919</v>
      </c>
      <c r="D738" t="s">
        <v>182</v>
      </c>
      <c r="E738">
        <v>45</v>
      </c>
      <c r="F738">
        <v>0</v>
      </c>
      <c r="G738">
        <v>0</v>
      </c>
      <c r="H738" s="2">
        <v>30</v>
      </c>
    </row>
    <row r="739" spans="1:8">
      <c r="A739">
        <v>0</v>
      </c>
      <c r="B739">
        <v>1</v>
      </c>
      <c r="C739" t="s">
        <v>920</v>
      </c>
      <c r="D739" t="s">
        <v>182</v>
      </c>
      <c r="E739">
        <v>36</v>
      </c>
      <c r="F739">
        <v>1</v>
      </c>
      <c r="G739">
        <v>0</v>
      </c>
      <c r="H739" s="2">
        <v>78.849999999999994</v>
      </c>
    </row>
    <row r="740" spans="1:8">
      <c r="A740">
        <v>1</v>
      </c>
      <c r="B740">
        <v>1</v>
      </c>
      <c r="C740" t="s">
        <v>921</v>
      </c>
      <c r="D740" t="s">
        <v>184</v>
      </c>
      <c r="E740">
        <v>21</v>
      </c>
      <c r="F740">
        <v>2</v>
      </c>
      <c r="G740">
        <v>2</v>
      </c>
      <c r="H740" s="2">
        <v>262.375</v>
      </c>
    </row>
    <row r="741" spans="1:8">
      <c r="A741">
        <v>0</v>
      </c>
      <c r="B741">
        <v>3</v>
      </c>
      <c r="C741" t="s">
        <v>922</v>
      </c>
      <c r="D741" t="s">
        <v>182</v>
      </c>
      <c r="E741">
        <v>24</v>
      </c>
      <c r="F741">
        <v>1</v>
      </c>
      <c r="G741">
        <v>0</v>
      </c>
      <c r="H741" s="2">
        <v>16.100000000000001</v>
      </c>
    </row>
    <row r="742" spans="1:8">
      <c r="A742">
        <v>1</v>
      </c>
      <c r="B742">
        <v>3</v>
      </c>
      <c r="C742" t="s">
        <v>923</v>
      </c>
      <c r="D742" t="s">
        <v>182</v>
      </c>
      <c r="E742">
        <v>31</v>
      </c>
      <c r="F742">
        <v>0</v>
      </c>
      <c r="G742">
        <v>0</v>
      </c>
      <c r="H742" s="2">
        <v>7.9249999999999998</v>
      </c>
    </row>
    <row r="743" spans="1:8">
      <c r="A743">
        <v>0</v>
      </c>
      <c r="B743">
        <v>1</v>
      </c>
      <c r="C743" t="s">
        <v>924</v>
      </c>
      <c r="D743" t="s">
        <v>182</v>
      </c>
      <c r="E743">
        <v>70</v>
      </c>
      <c r="F743">
        <v>1</v>
      </c>
      <c r="G743">
        <v>1</v>
      </c>
      <c r="H743" s="2">
        <v>71</v>
      </c>
    </row>
    <row r="744" spans="1:8">
      <c r="A744">
        <v>0</v>
      </c>
      <c r="B744">
        <v>3</v>
      </c>
      <c r="C744" t="s">
        <v>925</v>
      </c>
      <c r="D744" t="s">
        <v>182</v>
      </c>
      <c r="E744">
        <v>16</v>
      </c>
      <c r="F744">
        <v>1</v>
      </c>
      <c r="G744">
        <v>1</v>
      </c>
      <c r="H744" s="2">
        <v>20.25</v>
      </c>
    </row>
    <row r="745" spans="1:8">
      <c r="A745">
        <v>1</v>
      </c>
      <c r="B745">
        <v>2</v>
      </c>
      <c r="C745" t="s">
        <v>926</v>
      </c>
      <c r="D745" t="s">
        <v>184</v>
      </c>
      <c r="E745">
        <v>30</v>
      </c>
      <c r="F745">
        <v>0</v>
      </c>
      <c r="G745">
        <v>0</v>
      </c>
      <c r="H745" s="2">
        <v>13</v>
      </c>
    </row>
    <row r="746" spans="1:8">
      <c r="A746">
        <v>0</v>
      </c>
      <c r="B746">
        <v>1</v>
      </c>
      <c r="C746" t="s">
        <v>927</v>
      </c>
      <c r="D746" t="s">
        <v>182</v>
      </c>
      <c r="E746">
        <v>19</v>
      </c>
      <c r="F746">
        <v>1</v>
      </c>
      <c r="G746">
        <v>0</v>
      </c>
      <c r="H746" s="2">
        <v>53.1</v>
      </c>
    </row>
    <row r="747" spans="1:8">
      <c r="A747">
        <v>0</v>
      </c>
      <c r="B747">
        <v>3</v>
      </c>
      <c r="C747" t="s">
        <v>928</v>
      </c>
      <c r="D747" t="s">
        <v>182</v>
      </c>
      <c r="E747">
        <v>31</v>
      </c>
      <c r="F747">
        <v>0</v>
      </c>
      <c r="G747">
        <v>0</v>
      </c>
      <c r="H747" s="2">
        <v>7.75</v>
      </c>
    </row>
    <row r="748" spans="1:8">
      <c r="A748">
        <v>1</v>
      </c>
      <c r="B748">
        <v>2</v>
      </c>
      <c r="C748" t="s">
        <v>929</v>
      </c>
      <c r="D748" t="s">
        <v>184</v>
      </c>
      <c r="E748">
        <v>4</v>
      </c>
      <c r="F748">
        <v>1</v>
      </c>
      <c r="G748">
        <v>1</v>
      </c>
      <c r="H748" s="2">
        <v>23</v>
      </c>
    </row>
    <row r="749" spans="1:8">
      <c r="A749">
        <v>1</v>
      </c>
      <c r="B749">
        <v>3</v>
      </c>
      <c r="C749" t="s">
        <v>930</v>
      </c>
      <c r="D749" t="s">
        <v>182</v>
      </c>
      <c r="E749">
        <v>6</v>
      </c>
      <c r="F749">
        <v>0</v>
      </c>
      <c r="G749">
        <v>1</v>
      </c>
      <c r="H749" s="2">
        <v>12.475</v>
      </c>
    </row>
    <row r="750" spans="1:8">
      <c r="A750">
        <v>0</v>
      </c>
      <c r="B750">
        <v>3</v>
      </c>
      <c r="C750" t="s">
        <v>931</v>
      </c>
      <c r="D750" t="s">
        <v>182</v>
      </c>
      <c r="E750">
        <v>33</v>
      </c>
      <c r="F750">
        <v>0</v>
      </c>
      <c r="G750">
        <v>0</v>
      </c>
      <c r="H750" s="2">
        <v>9.5</v>
      </c>
    </row>
    <row r="751" spans="1:8">
      <c r="A751">
        <v>0</v>
      </c>
      <c r="B751">
        <v>3</v>
      </c>
      <c r="C751" t="s">
        <v>932</v>
      </c>
      <c r="D751" t="s">
        <v>182</v>
      </c>
      <c r="E751">
        <v>23</v>
      </c>
      <c r="F751">
        <v>0</v>
      </c>
      <c r="G751">
        <v>0</v>
      </c>
      <c r="H751" s="2">
        <v>7.8958000000000004</v>
      </c>
    </row>
    <row r="752" spans="1:8">
      <c r="A752">
        <v>1</v>
      </c>
      <c r="B752">
        <v>2</v>
      </c>
      <c r="C752" t="s">
        <v>933</v>
      </c>
      <c r="D752" t="s">
        <v>184</v>
      </c>
      <c r="E752">
        <v>48</v>
      </c>
      <c r="F752">
        <v>1</v>
      </c>
      <c r="G752">
        <v>2</v>
      </c>
      <c r="H752" s="2">
        <v>65</v>
      </c>
    </row>
    <row r="753" spans="1:8">
      <c r="A753">
        <v>1</v>
      </c>
      <c r="B753">
        <v>2</v>
      </c>
      <c r="C753" t="s">
        <v>934</v>
      </c>
      <c r="D753" t="s">
        <v>182</v>
      </c>
      <c r="E753">
        <v>0.67</v>
      </c>
      <c r="F753">
        <v>1</v>
      </c>
      <c r="G753">
        <v>1</v>
      </c>
      <c r="H753" s="2">
        <v>14.5</v>
      </c>
    </row>
    <row r="754" spans="1:8">
      <c r="A754">
        <v>0</v>
      </c>
      <c r="B754">
        <v>3</v>
      </c>
      <c r="C754" t="s">
        <v>935</v>
      </c>
      <c r="D754" t="s">
        <v>182</v>
      </c>
      <c r="E754">
        <v>28</v>
      </c>
      <c r="F754">
        <v>0</v>
      </c>
      <c r="G754">
        <v>0</v>
      </c>
      <c r="H754" s="2">
        <v>7.7957999999999998</v>
      </c>
    </row>
    <row r="755" spans="1:8">
      <c r="A755">
        <v>0</v>
      </c>
      <c r="B755">
        <v>2</v>
      </c>
      <c r="C755" t="s">
        <v>936</v>
      </c>
      <c r="D755" t="s">
        <v>182</v>
      </c>
      <c r="E755">
        <v>18</v>
      </c>
      <c r="F755">
        <v>0</v>
      </c>
      <c r="G755">
        <v>0</v>
      </c>
      <c r="H755" s="2">
        <v>11.5</v>
      </c>
    </row>
    <row r="756" spans="1:8">
      <c r="A756">
        <v>0</v>
      </c>
      <c r="B756">
        <v>3</v>
      </c>
      <c r="C756" t="s">
        <v>937</v>
      </c>
      <c r="D756" t="s">
        <v>182</v>
      </c>
      <c r="E756">
        <v>34</v>
      </c>
      <c r="F756">
        <v>0</v>
      </c>
      <c r="G756">
        <v>0</v>
      </c>
      <c r="H756" s="2">
        <v>8.0500000000000007</v>
      </c>
    </row>
    <row r="757" spans="1:8">
      <c r="A757">
        <v>1</v>
      </c>
      <c r="B757">
        <v>1</v>
      </c>
      <c r="C757" t="s">
        <v>938</v>
      </c>
      <c r="D757" t="s">
        <v>184</v>
      </c>
      <c r="E757">
        <v>33</v>
      </c>
      <c r="F757">
        <v>0</v>
      </c>
      <c r="G757">
        <v>0</v>
      </c>
      <c r="H757" s="2">
        <v>86.5</v>
      </c>
    </row>
    <row r="758" spans="1:8">
      <c r="A758">
        <v>0</v>
      </c>
      <c r="B758">
        <v>3</v>
      </c>
      <c r="C758" t="s">
        <v>939</v>
      </c>
      <c r="D758" t="s">
        <v>182</v>
      </c>
      <c r="E758">
        <v>23</v>
      </c>
      <c r="F758">
        <v>0</v>
      </c>
      <c r="G758">
        <v>0</v>
      </c>
      <c r="H758" s="2">
        <v>14.5</v>
      </c>
    </row>
    <row r="759" spans="1:8">
      <c r="A759">
        <v>0</v>
      </c>
      <c r="B759">
        <v>3</v>
      </c>
      <c r="C759" t="s">
        <v>940</v>
      </c>
      <c r="D759" t="s">
        <v>182</v>
      </c>
      <c r="E759">
        <v>41</v>
      </c>
      <c r="F759">
        <v>0</v>
      </c>
      <c r="G759">
        <v>0</v>
      </c>
      <c r="H759" s="2">
        <v>7.125</v>
      </c>
    </row>
    <row r="760" spans="1:8">
      <c r="A760">
        <v>1</v>
      </c>
      <c r="B760">
        <v>3</v>
      </c>
      <c r="C760" t="s">
        <v>941</v>
      </c>
      <c r="D760" t="s">
        <v>182</v>
      </c>
      <c r="E760">
        <v>20</v>
      </c>
      <c r="F760">
        <v>0</v>
      </c>
      <c r="G760">
        <v>0</v>
      </c>
      <c r="H760" s="2">
        <v>7.2291999999999996</v>
      </c>
    </row>
    <row r="761" spans="1:8">
      <c r="A761">
        <v>1</v>
      </c>
      <c r="B761">
        <v>1</v>
      </c>
      <c r="C761" t="s">
        <v>942</v>
      </c>
      <c r="D761" t="s">
        <v>184</v>
      </c>
      <c r="E761">
        <v>36</v>
      </c>
      <c r="F761">
        <v>1</v>
      </c>
      <c r="G761">
        <v>2</v>
      </c>
      <c r="H761" s="2">
        <v>120</v>
      </c>
    </row>
    <row r="762" spans="1:8">
      <c r="A762">
        <v>0</v>
      </c>
      <c r="B762">
        <v>3</v>
      </c>
      <c r="C762" t="s">
        <v>943</v>
      </c>
      <c r="D762" t="s">
        <v>182</v>
      </c>
      <c r="E762">
        <v>16</v>
      </c>
      <c r="F762">
        <v>0</v>
      </c>
      <c r="G762">
        <v>0</v>
      </c>
      <c r="H762" s="2">
        <v>7.7750000000000004</v>
      </c>
    </row>
    <row r="763" spans="1:8">
      <c r="A763">
        <v>1</v>
      </c>
      <c r="B763">
        <v>1</v>
      </c>
      <c r="C763" t="s">
        <v>944</v>
      </c>
      <c r="D763" t="s">
        <v>184</v>
      </c>
      <c r="E763">
        <v>51</v>
      </c>
      <c r="F763">
        <v>1</v>
      </c>
      <c r="G763">
        <v>0</v>
      </c>
      <c r="H763" s="2">
        <v>77.958299999999994</v>
      </c>
    </row>
    <row r="764" spans="1:8">
      <c r="A764">
        <v>0</v>
      </c>
      <c r="B764">
        <v>1</v>
      </c>
      <c r="C764" t="s">
        <v>945</v>
      </c>
      <c r="D764" t="s">
        <v>182</v>
      </c>
      <c r="E764">
        <v>46</v>
      </c>
      <c r="F764">
        <v>0</v>
      </c>
      <c r="G764">
        <v>0</v>
      </c>
      <c r="H764" s="2">
        <v>39.6</v>
      </c>
    </row>
    <row r="765" spans="1:8">
      <c r="A765">
        <v>0</v>
      </c>
      <c r="B765">
        <v>3</v>
      </c>
      <c r="C765" t="s">
        <v>946</v>
      </c>
      <c r="D765" t="s">
        <v>184</v>
      </c>
      <c r="E765">
        <v>30.5</v>
      </c>
      <c r="F765">
        <v>0</v>
      </c>
      <c r="G765">
        <v>0</v>
      </c>
      <c r="H765" s="2">
        <v>7.75</v>
      </c>
    </row>
    <row r="766" spans="1:8">
      <c r="A766">
        <v>0</v>
      </c>
      <c r="B766">
        <v>3</v>
      </c>
      <c r="C766" t="s">
        <v>947</v>
      </c>
      <c r="D766" t="s">
        <v>182</v>
      </c>
      <c r="E766">
        <v>28</v>
      </c>
      <c r="F766">
        <v>1</v>
      </c>
      <c r="G766">
        <v>0</v>
      </c>
      <c r="H766" s="2">
        <v>24.15</v>
      </c>
    </row>
    <row r="767" spans="1:8">
      <c r="A767">
        <v>0</v>
      </c>
      <c r="B767">
        <v>3</v>
      </c>
      <c r="C767" t="s">
        <v>948</v>
      </c>
      <c r="D767" t="s">
        <v>182</v>
      </c>
      <c r="E767">
        <v>32</v>
      </c>
      <c r="F767">
        <v>0</v>
      </c>
      <c r="G767">
        <v>0</v>
      </c>
      <c r="H767" s="2">
        <v>8.3625000000000007</v>
      </c>
    </row>
    <row r="768" spans="1:8">
      <c r="A768">
        <v>0</v>
      </c>
      <c r="B768">
        <v>3</v>
      </c>
      <c r="C768" t="s">
        <v>949</v>
      </c>
      <c r="D768" t="s">
        <v>182</v>
      </c>
      <c r="E768">
        <v>24</v>
      </c>
      <c r="F768">
        <v>0</v>
      </c>
      <c r="G768">
        <v>0</v>
      </c>
      <c r="H768" s="2">
        <v>9.5</v>
      </c>
    </row>
    <row r="769" spans="1:8">
      <c r="A769">
        <v>0</v>
      </c>
      <c r="B769">
        <v>3</v>
      </c>
      <c r="C769" t="s">
        <v>950</v>
      </c>
      <c r="D769" t="s">
        <v>182</v>
      </c>
      <c r="E769">
        <v>48</v>
      </c>
      <c r="F769">
        <v>0</v>
      </c>
      <c r="G769">
        <v>0</v>
      </c>
      <c r="H769" s="2">
        <v>7.8541999999999996</v>
      </c>
    </row>
    <row r="770" spans="1:8">
      <c r="A770">
        <v>0</v>
      </c>
      <c r="B770">
        <v>2</v>
      </c>
      <c r="C770" t="s">
        <v>951</v>
      </c>
      <c r="D770" t="s">
        <v>184</v>
      </c>
      <c r="E770">
        <v>57</v>
      </c>
      <c r="F770">
        <v>0</v>
      </c>
      <c r="G770">
        <v>0</v>
      </c>
      <c r="H770" s="2">
        <v>10.5</v>
      </c>
    </row>
    <row r="771" spans="1:8">
      <c r="A771">
        <v>0</v>
      </c>
      <c r="B771">
        <v>3</v>
      </c>
      <c r="C771" t="s">
        <v>952</v>
      </c>
      <c r="D771" t="s">
        <v>182</v>
      </c>
      <c r="E771">
        <v>29</v>
      </c>
      <c r="F771">
        <v>0</v>
      </c>
      <c r="G771">
        <v>0</v>
      </c>
      <c r="H771" s="2">
        <v>7.2249999999999996</v>
      </c>
    </row>
    <row r="772" spans="1:8">
      <c r="A772">
        <v>1</v>
      </c>
      <c r="B772">
        <v>2</v>
      </c>
      <c r="C772" t="s">
        <v>953</v>
      </c>
      <c r="D772" t="s">
        <v>184</v>
      </c>
      <c r="E772">
        <v>54</v>
      </c>
      <c r="F772">
        <v>1</v>
      </c>
      <c r="G772">
        <v>3</v>
      </c>
      <c r="H772" s="2">
        <v>23</v>
      </c>
    </row>
    <row r="773" spans="1:8">
      <c r="A773">
        <v>0</v>
      </c>
      <c r="B773">
        <v>3</v>
      </c>
      <c r="C773" t="s">
        <v>954</v>
      </c>
      <c r="D773" t="s">
        <v>182</v>
      </c>
      <c r="E773">
        <v>18</v>
      </c>
      <c r="F773">
        <v>0</v>
      </c>
      <c r="G773">
        <v>0</v>
      </c>
      <c r="H773" s="2">
        <v>7.75</v>
      </c>
    </row>
    <row r="774" spans="1:8">
      <c r="A774">
        <v>0</v>
      </c>
      <c r="B774">
        <v>3</v>
      </c>
      <c r="C774" t="s">
        <v>955</v>
      </c>
      <c r="D774" t="s">
        <v>182</v>
      </c>
      <c r="E774">
        <v>20</v>
      </c>
      <c r="F774">
        <v>0</v>
      </c>
      <c r="G774">
        <v>0</v>
      </c>
      <c r="H774" s="2">
        <v>7.75</v>
      </c>
    </row>
    <row r="775" spans="1:8">
      <c r="A775">
        <v>1</v>
      </c>
      <c r="B775">
        <v>3</v>
      </c>
      <c r="C775" t="s">
        <v>956</v>
      </c>
      <c r="D775" t="s">
        <v>184</v>
      </c>
      <c r="E775">
        <v>5</v>
      </c>
      <c r="F775">
        <v>0</v>
      </c>
      <c r="G775">
        <v>0</v>
      </c>
      <c r="H775" s="2">
        <v>12.475</v>
      </c>
    </row>
    <row r="776" spans="1:8">
      <c r="A776">
        <v>0</v>
      </c>
      <c r="B776">
        <v>3</v>
      </c>
      <c r="C776" t="s">
        <v>957</v>
      </c>
      <c r="D776" t="s">
        <v>182</v>
      </c>
      <c r="E776">
        <v>22</v>
      </c>
      <c r="F776">
        <v>0</v>
      </c>
      <c r="G776">
        <v>0</v>
      </c>
      <c r="H776" s="2">
        <v>7.7374999999999998</v>
      </c>
    </row>
    <row r="777" spans="1:8">
      <c r="A777">
        <v>1</v>
      </c>
      <c r="B777">
        <v>1</v>
      </c>
      <c r="C777" t="s">
        <v>958</v>
      </c>
      <c r="D777" t="s">
        <v>184</v>
      </c>
      <c r="E777">
        <v>43</v>
      </c>
      <c r="F777">
        <v>0</v>
      </c>
      <c r="G777">
        <v>1</v>
      </c>
      <c r="H777" s="2">
        <v>211.33750000000001</v>
      </c>
    </row>
    <row r="778" spans="1:8">
      <c r="A778">
        <v>1</v>
      </c>
      <c r="B778">
        <v>3</v>
      </c>
      <c r="C778" t="s">
        <v>959</v>
      </c>
      <c r="D778" t="s">
        <v>184</v>
      </c>
      <c r="E778">
        <v>13</v>
      </c>
      <c r="F778">
        <v>0</v>
      </c>
      <c r="G778">
        <v>0</v>
      </c>
      <c r="H778" s="2">
        <v>7.2291999999999996</v>
      </c>
    </row>
    <row r="779" spans="1:8">
      <c r="A779">
        <v>1</v>
      </c>
      <c r="B779">
        <v>1</v>
      </c>
      <c r="C779" t="s">
        <v>960</v>
      </c>
      <c r="D779" t="s">
        <v>184</v>
      </c>
      <c r="E779">
        <v>17</v>
      </c>
      <c r="F779">
        <v>1</v>
      </c>
      <c r="G779">
        <v>0</v>
      </c>
      <c r="H779" s="2">
        <v>57</v>
      </c>
    </row>
    <row r="780" spans="1:8">
      <c r="A780">
        <v>0</v>
      </c>
      <c r="B780">
        <v>1</v>
      </c>
      <c r="C780" t="s">
        <v>961</v>
      </c>
      <c r="D780" t="s">
        <v>182</v>
      </c>
      <c r="E780">
        <v>29</v>
      </c>
      <c r="F780">
        <v>0</v>
      </c>
      <c r="G780">
        <v>0</v>
      </c>
      <c r="H780" s="2">
        <v>30</v>
      </c>
    </row>
    <row r="781" spans="1:8">
      <c r="A781">
        <v>0</v>
      </c>
      <c r="B781">
        <v>3</v>
      </c>
      <c r="C781" t="s">
        <v>962</v>
      </c>
      <c r="D781" t="s">
        <v>182</v>
      </c>
      <c r="E781">
        <v>35</v>
      </c>
      <c r="F781">
        <v>1</v>
      </c>
      <c r="G781">
        <v>2</v>
      </c>
      <c r="H781" s="2">
        <v>23.45</v>
      </c>
    </row>
    <row r="782" spans="1:8">
      <c r="A782">
        <v>0</v>
      </c>
      <c r="B782">
        <v>3</v>
      </c>
      <c r="C782" t="s">
        <v>963</v>
      </c>
      <c r="D782" t="s">
        <v>182</v>
      </c>
      <c r="E782">
        <v>25</v>
      </c>
      <c r="F782">
        <v>0</v>
      </c>
      <c r="G782">
        <v>0</v>
      </c>
      <c r="H782" s="2">
        <v>7.05</v>
      </c>
    </row>
    <row r="783" spans="1:8">
      <c r="A783">
        <v>0</v>
      </c>
      <c r="B783">
        <v>3</v>
      </c>
      <c r="C783" t="s">
        <v>964</v>
      </c>
      <c r="D783" t="s">
        <v>182</v>
      </c>
      <c r="E783">
        <v>25</v>
      </c>
      <c r="F783">
        <v>0</v>
      </c>
      <c r="G783">
        <v>0</v>
      </c>
      <c r="H783" s="2">
        <v>7.25</v>
      </c>
    </row>
    <row r="784" spans="1:8">
      <c r="A784">
        <v>1</v>
      </c>
      <c r="B784">
        <v>3</v>
      </c>
      <c r="C784" t="s">
        <v>965</v>
      </c>
      <c r="D784" t="s">
        <v>184</v>
      </c>
      <c r="E784">
        <v>18</v>
      </c>
      <c r="F784">
        <v>0</v>
      </c>
      <c r="G784">
        <v>0</v>
      </c>
      <c r="H784" s="2">
        <v>7.4958</v>
      </c>
    </row>
    <row r="785" spans="1:8">
      <c r="A785">
        <v>0</v>
      </c>
      <c r="B785">
        <v>3</v>
      </c>
      <c r="C785" t="s">
        <v>966</v>
      </c>
      <c r="D785" t="s">
        <v>182</v>
      </c>
      <c r="E785">
        <v>8</v>
      </c>
      <c r="F785">
        <v>4</v>
      </c>
      <c r="G785">
        <v>1</v>
      </c>
      <c r="H785" s="2">
        <v>29.125</v>
      </c>
    </row>
    <row r="786" spans="1:8">
      <c r="A786">
        <v>1</v>
      </c>
      <c r="B786">
        <v>3</v>
      </c>
      <c r="C786" t="s">
        <v>967</v>
      </c>
      <c r="D786" t="s">
        <v>182</v>
      </c>
      <c r="E786">
        <v>1</v>
      </c>
      <c r="F786">
        <v>1</v>
      </c>
      <c r="G786">
        <v>2</v>
      </c>
      <c r="H786" s="2">
        <v>20.574999999999999</v>
      </c>
    </row>
    <row r="787" spans="1:8">
      <c r="A787">
        <v>0</v>
      </c>
      <c r="B787">
        <v>1</v>
      </c>
      <c r="C787" t="s">
        <v>968</v>
      </c>
      <c r="D787" t="s">
        <v>182</v>
      </c>
      <c r="E787">
        <v>46</v>
      </c>
      <c r="F787">
        <v>0</v>
      </c>
      <c r="G787">
        <v>0</v>
      </c>
      <c r="H787" s="2">
        <v>79.2</v>
      </c>
    </row>
    <row r="788" spans="1:8">
      <c r="A788">
        <v>0</v>
      </c>
      <c r="B788">
        <v>3</v>
      </c>
      <c r="C788" t="s">
        <v>969</v>
      </c>
      <c r="D788" t="s">
        <v>182</v>
      </c>
      <c r="E788">
        <v>20</v>
      </c>
      <c r="F788">
        <v>0</v>
      </c>
      <c r="G788">
        <v>0</v>
      </c>
      <c r="H788" s="2">
        <v>7.75</v>
      </c>
    </row>
    <row r="789" spans="1:8">
      <c r="A789">
        <v>0</v>
      </c>
      <c r="B789">
        <v>2</v>
      </c>
      <c r="C789" t="s">
        <v>970</v>
      </c>
      <c r="D789" t="s">
        <v>182</v>
      </c>
      <c r="E789">
        <v>16</v>
      </c>
      <c r="F789">
        <v>0</v>
      </c>
      <c r="G789">
        <v>0</v>
      </c>
      <c r="H789" s="2">
        <v>26</v>
      </c>
    </row>
    <row r="790" spans="1:8">
      <c r="A790">
        <v>0</v>
      </c>
      <c r="B790">
        <v>3</v>
      </c>
      <c r="C790" t="s">
        <v>971</v>
      </c>
      <c r="D790" t="s">
        <v>184</v>
      </c>
      <c r="E790">
        <v>21</v>
      </c>
      <c r="F790">
        <v>8</v>
      </c>
      <c r="G790">
        <v>2</v>
      </c>
      <c r="H790" s="2">
        <v>69.55</v>
      </c>
    </row>
    <row r="791" spans="1:8">
      <c r="A791">
        <v>0</v>
      </c>
      <c r="B791">
        <v>1</v>
      </c>
      <c r="C791" t="s">
        <v>972</v>
      </c>
      <c r="D791" t="s">
        <v>182</v>
      </c>
      <c r="E791">
        <v>43</v>
      </c>
      <c r="F791">
        <v>0</v>
      </c>
      <c r="G791">
        <v>0</v>
      </c>
      <c r="H791" s="2">
        <v>30.695799999999998</v>
      </c>
    </row>
    <row r="792" spans="1:8">
      <c r="A792">
        <v>0</v>
      </c>
      <c r="B792">
        <v>3</v>
      </c>
      <c r="C792" t="s">
        <v>973</v>
      </c>
      <c r="D792" t="s">
        <v>182</v>
      </c>
      <c r="E792">
        <v>25</v>
      </c>
      <c r="F792">
        <v>0</v>
      </c>
      <c r="G792">
        <v>0</v>
      </c>
      <c r="H792" s="2">
        <v>7.8958000000000004</v>
      </c>
    </row>
    <row r="793" spans="1:8">
      <c r="A793">
        <v>0</v>
      </c>
      <c r="B793">
        <v>2</v>
      </c>
      <c r="C793" t="s">
        <v>974</v>
      </c>
      <c r="D793" t="s">
        <v>182</v>
      </c>
      <c r="E793">
        <v>39</v>
      </c>
      <c r="F793">
        <v>0</v>
      </c>
      <c r="G793">
        <v>0</v>
      </c>
      <c r="H793" s="2">
        <v>13</v>
      </c>
    </row>
    <row r="794" spans="1:8">
      <c r="A794">
        <v>1</v>
      </c>
      <c r="B794">
        <v>1</v>
      </c>
      <c r="C794" t="s">
        <v>975</v>
      </c>
      <c r="D794" t="s">
        <v>184</v>
      </c>
      <c r="E794">
        <v>49</v>
      </c>
      <c r="F794">
        <v>0</v>
      </c>
      <c r="G794">
        <v>0</v>
      </c>
      <c r="H794" s="2">
        <v>25.929200000000002</v>
      </c>
    </row>
    <row r="795" spans="1:8">
      <c r="A795">
        <v>1</v>
      </c>
      <c r="B795">
        <v>3</v>
      </c>
      <c r="C795" t="s">
        <v>976</v>
      </c>
      <c r="D795" t="s">
        <v>184</v>
      </c>
      <c r="E795">
        <v>31</v>
      </c>
      <c r="F795">
        <v>0</v>
      </c>
      <c r="G795">
        <v>0</v>
      </c>
      <c r="H795" s="2">
        <v>8.6832999999999991</v>
      </c>
    </row>
    <row r="796" spans="1:8">
      <c r="A796">
        <v>0</v>
      </c>
      <c r="B796">
        <v>3</v>
      </c>
      <c r="C796" t="s">
        <v>977</v>
      </c>
      <c r="D796" t="s">
        <v>182</v>
      </c>
      <c r="E796">
        <v>30</v>
      </c>
      <c r="F796">
        <v>0</v>
      </c>
      <c r="G796">
        <v>0</v>
      </c>
      <c r="H796" s="2">
        <v>7.2291999999999996</v>
      </c>
    </row>
    <row r="797" spans="1:8">
      <c r="A797">
        <v>0</v>
      </c>
      <c r="B797">
        <v>3</v>
      </c>
      <c r="C797" t="s">
        <v>978</v>
      </c>
      <c r="D797" t="s">
        <v>184</v>
      </c>
      <c r="E797">
        <v>30</v>
      </c>
      <c r="F797">
        <v>1</v>
      </c>
      <c r="G797">
        <v>1</v>
      </c>
      <c r="H797" s="2">
        <v>24.15</v>
      </c>
    </row>
    <row r="798" spans="1:8">
      <c r="A798">
        <v>0</v>
      </c>
      <c r="B798">
        <v>2</v>
      </c>
      <c r="C798" t="s">
        <v>979</v>
      </c>
      <c r="D798" t="s">
        <v>182</v>
      </c>
      <c r="E798">
        <v>34</v>
      </c>
      <c r="F798">
        <v>0</v>
      </c>
      <c r="G798">
        <v>0</v>
      </c>
      <c r="H798" s="2">
        <v>13</v>
      </c>
    </row>
    <row r="799" spans="1:8">
      <c r="A799">
        <v>1</v>
      </c>
      <c r="B799">
        <v>2</v>
      </c>
      <c r="C799" t="s">
        <v>980</v>
      </c>
      <c r="D799" t="s">
        <v>184</v>
      </c>
      <c r="E799">
        <v>31</v>
      </c>
      <c r="F799">
        <v>1</v>
      </c>
      <c r="G799">
        <v>1</v>
      </c>
      <c r="H799" s="2">
        <v>26.25</v>
      </c>
    </row>
    <row r="800" spans="1:8">
      <c r="A800">
        <v>1</v>
      </c>
      <c r="B800">
        <v>1</v>
      </c>
      <c r="C800" t="s">
        <v>981</v>
      </c>
      <c r="D800" t="s">
        <v>182</v>
      </c>
      <c r="E800">
        <v>11</v>
      </c>
      <c r="F800">
        <v>1</v>
      </c>
      <c r="G800">
        <v>2</v>
      </c>
      <c r="H800" s="2">
        <v>120</v>
      </c>
    </row>
    <row r="801" spans="1:8">
      <c r="A801">
        <v>1</v>
      </c>
      <c r="B801">
        <v>3</v>
      </c>
      <c r="C801" t="s">
        <v>982</v>
      </c>
      <c r="D801" t="s">
        <v>182</v>
      </c>
      <c r="E801">
        <v>0.42</v>
      </c>
      <c r="F801">
        <v>0</v>
      </c>
      <c r="G801">
        <v>1</v>
      </c>
      <c r="H801" s="2">
        <v>8.5167000000000002</v>
      </c>
    </row>
    <row r="802" spans="1:8">
      <c r="A802">
        <v>1</v>
      </c>
      <c r="B802">
        <v>3</v>
      </c>
      <c r="C802" t="s">
        <v>983</v>
      </c>
      <c r="D802" t="s">
        <v>182</v>
      </c>
      <c r="E802">
        <v>27</v>
      </c>
      <c r="F802">
        <v>0</v>
      </c>
      <c r="G802">
        <v>0</v>
      </c>
      <c r="H802" s="2">
        <v>6.9749999999999996</v>
      </c>
    </row>
    <row r="803" spans="1:8">
      <c r="A803">
        <v>0</v>
      </c>
      <c r="B803">
        <v>3</v>
      </c>
      <c r="C803" t="s">
        <v>984</v>
      </c>
      <c r="D803" t="s">
        <v>182</v>
      </c>
      <c r="E803">
        <v>31</v>
      </c>
      <c r="F803">
        <v>0</v>
      </c>
      <c r="G803">
        <v>0</v>
      </c>
      <c r="H803" s="2">
        <v>7.7750000000000004</v>
      </c>
    </row>
    <row r="804" spans="1:8">
      <c r="A804">
        <v>0</v>
      </c>
      <c r="B804">
        <v>1</v>
      </c>
      <c r="C804" t="s">
        <v>985</v>
      </c>
      <c r="D804" t="s">
        <v>182</v>
      </c>
      <c r="E804">
        <v>39</v>
      </c>
      <c r="F804">
        <v>0</v>
      </c>
      <c r="G804">
        <v>0</v>
      </c>
      <c r="H804" s="2">
        <v>0</v>
      </c>
    </row>
    <row r="805" spans="1:8">
      <c r="A805">
        <v>0</v>
      </c>
      <c r="B805">
        <v>3</v>
      </c>
      <c r="C805" t="s">
        <v>986</v>
      </c>
      <c r="D805" t="s">
        <v>184</v>
      </c>
      <c r="E805">
        <v>18</v>
      </c>
      <c r="F805">
        <v>0</v>
      </c>
      <c r="G805">
        <v>0</v>
      </c>
      <c r="H805" s="2">
        <v>7.7750000000000004</v>
      </c>
    </row>
    <row r="806" spans="1:8">
      <c r="A806">
        <v>0</v>
      </c>
      <c r="B806">
        <v>2</v>
      </c>
      <c r="C806" t="s">
        <v>987</v>
      </c>
      <c r="D806" t="s">
        <v>182</v>
      </c>
      <c r="E806">
        <v>39</v>
      </c>
      <c r="F806">
        <v>0</v>
      </c>
      <c r="G806">
        <v>0</v>
      </c>
      <c r="H806" s="2">
        <v>13</v>
      </c>
    </row>
    <row r="807" spans="1:8">
      <c r="A807">
        <v>1</v>
      </c>
      <c r="B807">
        <v>1</v>
      </c>
      <c r="C807" t="s">
        <v>988</v>
      </c>
      <c r="D807" t="s">
        <v>184</v>
      </c>
      <c r="E807">
        <v>33</v>
      </c>
      <c r="F807">
        <v>1</v>
      </c>
      <c r="G807">
        <v>0</v>
      </c>
      <c r="H807" s="2">
        <v>53.1</v>
      </c>
    </row>
    <row r="808" spans="1:8">
      <c r="A808">
        <v>0</v>
      </c>
      <c r="B808">
        <v>3</v>
      </c>
      <c r="C808" t="s">
        <v>989</v>
      </c>
      <c r="D808" t="s">
        <v>182</v>
      </c>
      <c r="E808">
        <v>26</v>
      </c>
      <c r="F808">
        <v>0</v>
      </c>
      <c r="G808">
        <v>0</v>
      </c>
      <c r="H808" s="2">
        <v>7.8875000000000002</v>
      </c>
    </row>
    <row r="809" spans="1:8">
      <c r="A809">
        <v>0</v>
      </c>
      <c r="B809">
        <v>3</v>
      </c>
      <c r="C809" t="s">
        <v>990</v>
      </c>
      <c r="D809" t="s">
        <v>182</v>
      </c>
      <c r="E809">
        <v>39</v>
      </c>
      <c r="F809">
        <v>0</v>
      </c>
      <c r="G809">
        <v>0</v>
      </c>
      <c r="H809" s="2">
        <v>24.15</v>
      </c>
    </row>
    <row r="810" spans="1:8">
      <c r="A810">
        <v>0</v>
      </c>
      <c r="B810">
        <v>2</v>
      </c>
      <c r="C810" t="s">
        <v>991</v>
      </c>
      <c r="D810" t="s">
        <v>182</v>
      </c>
      <c r="E810">
        <v>35</v>
      </c>
      <c r="F810">
        <v>0</v>
      </c>
      <c r="G810">
        <v>0</v>
      </c>
      <c r="H810" s="2">
        <v>10.5</v>
      </c>
    </row>
    <row r="811" spans="1:8">
      <c r="A811">
        <v>0</v>
      </c>
      <c r="B811">
        <v>3</v>
      </c>
      <c r="C811" t="s">
        <v>992</v>
      </c>
      <c r="D811" t="s">
        <v>184</v>
      </c>
      <c r="E811">
        <v>6</v>
      </c>
      <c r="F811">
        <v>4</v>
      </c>
      <c r="G811">
        <v>2</v>
      </c>
      <c r="H811" s="2">
        <v>31.274999999999999</v>
      </c>
    </row>
    <row r="812" spans="1:8">
      <c r="A812">
        <v>0</v>
      </c>
      <c r="B812">
        <v>3</v>
      </c>
      <c r="C812" t="s">
        <v>993</v>
      </c>
      <c r="D812" t="s">
        <v>182</v>
      </c>
      <c r="E812">
        <v>30.5</v>
      </c>
      <c r="F812">
        <v>0</v>
      </c>
      <c r="G812">
        <v>0</v>
      </c>
      <c r="H812" s="2">
        <v>8.0500000000000007</v>
      </c>
    </row>
    <row r="813" spans="1:8">
      <c r="A813">
        <v>0</v>
      </c>
      <c r="B813">
        <v>1</v>
      </c>
      <c r="C813" t="s">
        <v>994</v>
      </c>
      <c r="D813" t="s">
        <v>182</v>
      </c>
      <c r="E813">
        <v>39</v>
      </c>
      <c r="F813">
        <v>0</v>
      </c>
      <c r="G813">
        <v>0</v>
      </c>
      <c r="H813" s="2">
        <v>0</v>
      </c>
    </row>
    <row r="814" spans="1:8">
      <c r="A814">
        <v>0</v>
      </c>
      <c r="B814">
        <v>3</v>
      </c>
      <c r="C814" t="s">
        <v>995</v>
      </c>
      <c r="D814" t="s">
        <v>184</v>
      </c>
      <c r="E814">
        <v>23</v>
      </c>
      <c r="F814">
        <v>0</v>
      </c>
      <c r="G814">
        <v>0</v>
      </c>
      <c r="H814" s="2">
        <v>7.9249999999999998</v>
      </c>
    </row>
    <row r="815" spans="1:8">
      <c r="A815">
        <v>0</v>
      </c>
      <c r="B815">
        <v>2</v>
      </c>
      <c r="C815" t="s">
        <v>996</v>
      </c>
      <c r="D815" t="s">
        <v>182</v>
      </c>
      <c r="E815">
        <v>31</v>
      </c>
      <c r="F815">
        <v>1</v>
      </c>
      <c r="G815">
        <v>1</v>
      </c>
      <c r="H815" s="2">
        <v>37.004199999999997</v>
      </c>
    </row>
    <row r="816" spans="1:8">
      <c r="A816">
        <v>0</v>
      </c>
      <c r="B816">
        <v>3</v>
      </c>
      <c r="C816" t="s">
        <v>997</v>
      </c>
      <c r="D816" t="s">
        <v>182</v>
      </c>
      <c r="E816">
        <v>43</v>
      </c>
      <c r="F816">
        <v>0</v>
      </c>
      <c r="G816">
        <v>0</v>
      </c>
      <c r="H816" s="2">
        <v>6.45</v>
      </c>
    </row>
    <row r="817" spans="1:8">
      <c r="A817">
        <v>0</v>
      </c>
      <c r="B817">
        <v>3</v>
      </c>
      <c r="C817" t="s">
        <v>998</v>
      </c>
      <c r="D817" t="s">
        <v>182</v>
      </c>
      <c r="E817">
        <v>10</v>
      </c>
      <c r="F817">
        <v>3</v>
      </c>
      <c r="G817">
        <v>2</v>
      </c>
      <c r="H817" s="2">
        <v>27.9</v>
      </c>
    </row>
    <row r="818" spans="1:8">
      <c r="A818">
        <v>1</v>
      </c>
      <c r="B818">
        <v>1</v>
      </c>
      <c r="C818" t="s">
        <v>999</v>
      </c>
      <c r="D818" t="s">
        <v>184</v>
      </c>
      <c r="E818">
        <v>52</v>
      </c>
      <c r="F818">
        <v>1</v>
      </c>
      <c r="G818">
        <v>1</v>
      </c>
      <c r="H818" s="2">
        <v>93.5</v>
      </c>
    </row>
    <row r="819" spans="1:8">
      <c r="A819">
        <v>1</v>
      </c>
      <c r="B819">
        <v>3</v>
      </c>
      <c r="C819" t="s">
        <v>1000</v>
      </c>
      <c r="D819" t="s">
        <v>182</v>
      </c>
      <c r="E819">
        <v>27</v>
      </c>
      <c r="F819">
        <v>0</v>
      </c>
      <c r="G819">
        <v>0</v>
      </c>
      <c r="H819" s="2">
        <v>8.6624999999999996</v>
      </c>
    </row>
    <row r="820" spans="1:8">
      <c r="A820">
        <v>0</v>
      </c>
      <c r="B820">
        <v>1</v>
      </c>
      <c r="C820" t="s">
        <v>1001</v>
      </c>
      <c r="D820" t="s">
        <v>182</v>
      </c>
      <c r="E820">
        <v>38</v>
      </c>
      <c r="F820">
        <v>0</v>
      </c>
      <c r="G820">
        <v>0</v>
      </c>
      <c r="H820" s="2">
        <v>0</v>
      </c>
    </row>
    <row r="821" spans="1:8">
      <c r="A821">
        <v>1</v>
      </c>
      <c r="B821">
        <v>3</v>
      </c>
      <c r="C821" t="s">
        <v>1002</v>
      </c>
      <c r="D821" t="s">
        <v>184</v>
      </c>
      <c r="E821">
        <v>27</v>
      </c>
      <c r="F821">
        <v>0</v>
      </c>
      <c r="G821">
        <v>1</v>
      </c>
      <c r="H821" s="2">
        <v>12.475</v>
      </c>
    </row>
    <row r="822" spans="1:8">
      <c r="A822">
        <v>0</v>
      </c>
      <c r="B822">
        <v>3</v>
      </c>
      <c r="C822" t="s">
        <v>1003</v>
      </c>
      <c r="D822" t="s">
        <v>182</v>
      </c>
      <c r="E822">
        <v>2</v>
      </c>
      <c r="F822">
        <v>4</v>
      </c>
      <c r="G822">
        <v>1</v>
      </c>
      <c r="H822" s="2">
        <v>39.6875</v>
      </c>
    </row>
    <row r="823" spans="1:8">
      <c r="A823">
        <v>0</v>
      </c>
      <c r="B823">
        <v>3</v>
      </c>
      <c r="C823" t="s">
        <v>1004</v>
      </c>
      <c r="D823" t="s">
        <v>182</v>
      </c>
      <c r="E823">
        <v>36</v>
      </c>
      <c r="F823">
        <v>0</v>
      </c>
      <c r="G823">
        <v>0</v>
      </c>
      <c r="H823" s="2">
        <v>6.95</v>
      </c>
    </row>
    <row r="824" spans="1:8">
      <c r="A824">
        <v>0</v>
      </c>
      <c r="B824">
        <v>3</v>
      </c>
      <c r="C824" t="s">
        <v>1005</v>
      </c>
      <c r="D824" t="s">
        <v>182</v>
      </c>
      <c r="E824">
        <v>23</v>
      </c>
      <c r="F824">
        <v>0</v>
      </c>
      <c r="G824">
        <v>0</v>
      </c>
      <c r="H824" s="2">
        <v>56.495800000000003</v>
      </c>
    </row>
    <row r="825" spans="1:8">
      <c r="A825">
        <v>1</v>
      </c>
      <c r="B825">
        <v>2</v>
      </c>
      <c r="C825" t="s">
        <v>1006</v>
      </c>
      <c r="D825" t="s">
        <v>182</v>
      </c>
      <c r="E825">
        <v>1</v>
      </c>
      <c r="F825">
        <v>0</v>
      </c>
      <c r="G825">
        <v>2</v>
      </c>
      <c r="H825" s="2">
        <v>37.004199999999997</v>
      </c>
    </row>
    <row r="826" spans="1:8">
      <c r="A826">
        <v>1</v>
      </c>
      <c r="B826">
        <v>3</v>
      </c>
      <c r="C826" t="s">
        <v>1007</v>
      </c>
      <c r="D826" t="s">
        <v>182</v>
      </c>
      <c r="E826">
        <v>19</v>
      </c>
      <c r="F826">
        <v>0</v>
      </c>
      <c r="G826">
        <v>0</v>
      </c>
      <c r="H826" s="2">
        <v>7.75</v>
      </c>
    </row>
    <row r="827" spans="1:8">
      <c r="A827">
        <v>1</v>
      </c>
      <c r="B827">
        <v>1</v>
      </c>
      <c r="C827" t="s">
        <v>1008</v>
      </c>
      <c r="D827" t="s">
        <v>184</v>
      </c>
      <c r="E827">
        <v>62</v>
      </c>
      <c r="F827">
        <v>0</v>
      </c>
      <c r="G827">
        <v>0</v>
      </c>
      <c r="H827" s="2">
        <v>80</v>
      </c>
    </row>
    <row r="828" spans="1:8">
      <c r="A828">
        <v>1</v>
      </c>
      <c r="B828">
        <v>3</v>
      </c>
      <c r="C828" t="s">
        <v>1009</v>
      </c>
      <c r="D828" t="s">
        <v>184</v>
      </c>
      <c r="E828">
        <v>15</v>
      </c>
      <c r="F828">
        <v>1</v>
      </c>
      <c r="G828">
        <v>0</v>
      </c>
      <c r="H828" s="2">
        <v>14.4542</v>
      </c>
    </row>
    <row r="829" spans="1:8">
      <c r="A829">
        <v>1</v>
      </c>
      <c r="B829">
        <v>2</v>
      </c>
      <c r="C829" t="s">
        <v>1010</v>
      </c>
      <c r="D829" t="s">
        <v>182</v>
      </c>
      <c r="E829">
        <v>0.83</v>
      </c>
      <c r="F829">
        <v>1</v>
      </c>
      <c r="G829">
        <v>1</v>
      </c>
      <c r="H829" s="2">
        <v>18.75</v>
      </c>
    </row>
    <row r="830" spans="1:8">
      <c r="A830">
        <v>0</v>
      </c>
      <c r="B830">
        <v>3</v>
      </c>
      <c r="C830" t="s">
        <v>1011</v>
      </c>
      <c r="D830" t="s">
        <v>182</v>
      </c>
      <c r="E830">
        <v>30</v>
      </c>
      <c r="F830">
        <v>0</v>
      </c>
      <c r="G830">
        <v>0</v>
      </c>
      <c r="H830" s="2">
        <v>7.2291999999999996</v>
      </c>
    </row>
    <row r="831" spans="1:8">
      <c r="A831">
        <v>0</v>
      </c>
      <c r="B831">
        <v>3</v>
      </c>
      <c r="C831" t="s">
        <v>1012</v>
      </c>
      <c r="D831" t="s">
        <v>182</v>
      </c>
      <c r="E831">
        <v>23</v>
      </c>
      <c r="F831">
        <v>0</v>
      </c>
      <c r="G831">
        <v>0</v>
      </c>
      <c r="H831" s="2">
        <v>7.8541999999999996</v>
      </c>
    </row>
    <row r="832" spans="1:8">
      <c r="A832">
        <v>0</v>
      </c>
      <c r="B832">
        <v>3</v>
      </c>
      <c r="C832" t="s">
        <v>1013</v>
      </c>
      <c r="D832" t="s">
        <v>182</v>
      </c>
      <c r="E832">
        <v>18</v>
      </c>
      <c r="F832">
        <v>0</v>
      </c>
      <c r="G832">
        <v>0</v>
      </c>
      <c r="H832" s="2">
        <v>8.3000000000000007</v>
      </c>
    </row>
    <row r="833" spans="1:8">
      <c r="A833">
        <v>1</v>
      </c>
      <c r="B833">
        <v>1</v>
      </c>
      <c r="C833" t="s">
        <v>1014</v>
      </c>
      <c r="D833" t="s">
        <v>184</v>
      </c>
      <c r="E833">
        <v>39</v>
      </c>
      <c r="F833">
        <v>1</v>
      </c>
      <c r="G833">
        <v>1</v>
      </c>
      <c r="H833" s="2">
        <v>83.158299999999997</v>
      </c>
    </row>
    <row r="834" spans="1:8">
      <c r="A834">
        <v>0</v>
      </c>
      <c r="B834">
        <v>3</v>
      </c>
      <c r="C834" t="s">
        <v>1015</v>
      </c>
      <c r="D834" t="s">
        <v>182</v>
      </c>
      <c r="E834">
        <v>21</v>
      </c>
      <c r="F834">
        <v>0</v>
      </c>
      <c r="G834">
        <v>0</v>
      </c>
      <c r="H834" s="2">
        <v>8.6624999999999996</v>
      </c>
    </row>
    <row r="835" spans="1:8">
      <c r="A835">
        <v>0</v>
      </c>
      <c r="B835">
        <v>3</v>
      </c>
      <c r="C835" t="s">
        <v>1016</v>
      </c>
      <c r="D835" t="s">
        <v>182</v>
      </c>
      <c r="E835">
        <v>20</v>
      </c>
      <c r="F835">
        <v>0</v>
      </c>
      <c r="G835">
        <v>0</v>
      </c>
      <c r="H835" s="2">
        <v>8.0500000000000007</v>
      </c>
    </row>
    <row r="836" spans="1:8">
      <c r="A836">
        <v>1</v>
      </c>
      <c r="B836">
        <v>3</v>
      </c>
      <c r="C836" t="s">
        <v>1017</v>
      </c>
      <c r="D836" t="s">
        <v>182</v>
      </c>
      <c r="E836">
        <v>32</v>
      </c>
      <c r="F836">
        <v>0</v>
      </c>
      <c r="G836">
        <v>0</v>
      </c>
      <c r="H836" s="2">
        <v>56.495800000000003</v>
      </c>
    </row>
    <row r="837" spans="1:8">
      <c r="A837">
        <v>1</v>
      </c>
      <c r="B837">
        <v>1</v>
      </c>
      <c r="C837" t="s">
        <v>1018</v>
      </c>
      <c r="D837" t="s">
        <v>182</v>
      </c>
      <c r="E837">
        <v>29</v>
      </c>
      <c r="F837">
        <v>0</v>
      </c>
      <c r="G837">
        <v>0</v>
      </c>
      <c r="H837" s="2">
        <v>29.7</v>
      </c>
    </row>
    <row r="838" spans="1:8">
      <c r="A838">
        <v>0</v>
      </c>
      <c r="B838">
        <v>3</v>
      </c>
      <c r="C838" t="s">
        <v>1019</v>
      </c>
      <c r="D838" t="s">
        <v>182</v>
      </c>
      <c r="E838">
        <v>20</v>
      </c>
      <c r="F838">
        <v>0</v>
      </c>
      <c r="G838">
        <v>0</v>
      </c>
      <c r="H838" s="2">
        <v>7.9249999999999998</v>
      </c>
    </row>
    <row r="839" spans="1:8">
      <c r="A839">
        <v>0</v>
      </c>
      <c r="B839">
        <v>2</v>
      </c>
      <c r="C839" t="s">
        <v>1020</v>
      </c>
      <c r="D839" t="s">
        <v>182</v>
      </c>
      <c r="E839">
        <v>16</v>
      </c>
      <c r="F839">
        <v>0</v>
      </c>
      <c r="G839">
        <v>0</v>
      </c>
      <c r="H839" s="2">
        <v>10.5</v>
      </c>
    </row>
    <row r="840" spans="1:8">
      <c r="A840">
        <v>1</v>
      </c>
      <c r="B840">
        <v>1</v>
      </c>
      <c r="C840" t="s">
        <v>1021</v>
      </c>
      <c r="D840" t="s">
        <v>184</v>
      </c>
      <c r="E840">
        <v>30</v>
      </c>
      <c r="F840">
        <v>0</v>
      </c>
      <c r="G840">
        <v>0</v>
      </c>
      <c r="H840" s="2">
        <v>31</v>
      </c>
    </row>
    <row r="841" spans="1:8">
      <c r="A841">
        <v>0</v>
      </c>
      <c r="B841">
        <v>3</v>
      </c>
      <c r="C841" t="s">
        <v>1022</v>
      </c>
      <c r="D841" t="s">
        <v>182</v>
      </c>
      <c r="E841">
        <v>34.5</v>
      </c>
      <c r="F841">
        <v>0</v>
      </c>
      <c r="G841">
        <v>0</v>
      </c>
      <c r="H841" s="2">
        <v>6.4375</v>
      </c>
    </row>
    <row r="842" spans="1:8">
      <c r="A842">
        <v>0</v>
      </c>
      <c r="B842">
        <v>3</v>
      </c>
      <c r="C842" t="s">
        <v>1023</v>
      </c>
      <c r="D842" t="s">
        <v>182</v>
      </c>
      <c r="E842">
        <v>17</v>
      </c>
      <c r="F842">
        <v>0</v>
      </c>
      <c r="G842">
        <v>0</v>
      </c>
      <c r="H842" s="2">
        <v>8.6624999999999996</v>
      </c>
    </row>
    <row r="843" spans="1:8">
      <c r="A843">
        <v>0</v>
      </c>
      <c r="B843">
        <v>3</v>
      </c>
      <c r="C843" t="s">
        <v>1024</v>
      </c>
      <c r="D843" t="s">
        <v>182</v>
      </c>
      <c r="E843">
        <v>42</v>
      </c>
      <c r="F843">
        <v>0</v>
      </c>
      <c r="G843">
        <v>0</v>
      </c>
      <c r="H843" s="2">
        <v>7.55</v>
      </c>
    </row>
    <row r="844" spans="1:8">
      <c r="A844">
        <v>0</v>
      </c>
      <c r="B844">
        <v>3</v>
      </c>
      <c r="C844" t="s">
        <v>1025</v>
      </c>
      <c r="D844" t="s">
        <v>182</v>
      </c>
      <c r="E844">
        <v>18</v>
      </c>
      <c r="F844">
        <v>8</v>
      </c>
      <c r="G844">
        <v>2</v>
      </c>
      <c r="H844" s="2">
        <v>69.55</v>
      </c>
    </row>
    <row r="845" spans="1:8">
      <c r="A845">
        <v>0</v>
      </c>
      <c r="B845">
        <v>3</v>
      </c>
      <c r="C845" t="s">
        <v>1026</v>
      </c>
      <c r="D845" t="s">
        <v>182</v>
      </c>
      <c r="E845">
        <v>35</v>
      </c>
      <c r="F845">
        <v>0</v>
      </c>
      <c r="G845">
        <v>0</v>
      </c>
      <c r="H845" s="2">
        <v>7.8958000000000004</v>
      </c>
    </row>
    <row r="846" spans="1:8">
      <c r="A846">
        <v>0</v>
      </c>
      <c r="B846">
        <v>2</v>
      </c>
      <c r="C846" t="s">
        <v>1027</v>
      </c>
      <c r="D846" t="s">
        <v>182</v>
      </c>
      <c r="E846">
        <v>28</v>
      </c>
      <c r="F846">
        <v>0</v>
      </c>
      <c r="G846">
        <v>1</v>
      </c>
      <c r="H846" s="2">
        <v>33</v>
      </c>
    </row>
    <row r="847" spans="1:8">
      <c r="A847">
        <v>1</v>
      </c>
      <c r="B847">
        <v>1</v>
      </c>
      <c r="C847" t="s">
        <v>1028</v>
      </c>
      <c r="D847" t="s">
        <v>184</v>
      </c>
      <c r="E847">
        <v>40</v>
      </c>
      <c r="F847">
        <v>1</v>
      </c>
      <c r="G847">
        <v>0</v>
      </c>
      <c r="H847" s="2">
        <v>89.104200000000006</v>
      </c>
    </row>
    <row r="848" spans="1:8">
      <c r="A848">
        <v>0</v>
      </c>
      <c r="B848">
        <v>3</v>
      </c>
      <c r="C848" t="s">
        <v>1029</v>
      </c>
      <c r="D848" t="s">
        <v>182</v>
      </c>
      <c r="E848">
        <v>4</v>
      </c>
      <c r="F848">
        <v>4</v>
      </c>
      <c r="G848">
        <v>2</v>
      </c>
      <c r="H848" s="2">
        <v>31.274999999999999</v>
      </c>
    </row>
    <row r="849" spans="1:8">
      <c r="A849">
        <v>0</v>
      </c>
      <c r="B849">
        <v>3</v>
      </c>
      <c r="C849" t="s">
        <v>1030</v>
      </c>
      <c r="D849" t="s">
        <v>182</v>
      </c>
      <c r="E849">
        <v>74</v>
      </c>
      <c r="F849">
        <v>0</v>
      </c>
      <c r="G849">
        <v>0</v>
      </c>
      <c r="H849" s="2">
        <v>7.7750000000000004</v>
      </c>
    </row>
    <row r="850" spans="1:8">
      <c r="A850">
        <v>0</v>
      </c>
      <c r="B850">
        <v>3</v>
      </c>
      <c r="C850" t="s">
        <v>1031</v>
      </c>
      <c r="D850" t="s">
        <v>184</v>
      </c>
      <c r="E850">
        <v>9</v>
      </c>
      <c r="F850">
        <v>1</v>
      </c>
      <c r="G850">
        <v>1</v>
      </c>
      <c r="H850" s="2">
        <v>15.245799999999999</v>
      </c>
    </row>
    <row r="851" spans="1:8">
      <c r="A851">
        <v>1</v>
      </c>
      <c r="B851">
        <v>1</v>
      </c>
      <c r="C851" t="s">
        <v>1032</v>
      </c>
      <c r="D851" t="s">
        <v>184</v>
      </c>
      <c r="E851">
        <v>16</v>
      </c>
      <c r="F851">
        <v>0</v>
      </c>
      <c r="G851">
        <v>1</v>
      </c>
      <c r="H851" s="2">
        <v>39.4</v>
      </c>
    </row>
    <row r="852" spans="1:8">
      <c r="A852">
        <v>0</v>
      </c>
      <c r="B852">
        <v>2</v>
      </c>
      <c r="C852" t="s">
        <v>1033</v>
      </c>
      <c r="D852" t="s">
        <v>184</v>
      </c>
      <c r="E852">
        <v>44</v>
      </c>
      <c r="F852">
        <v>1</v>
      </c>
      <c r="G852">
        <v>0</v>
      </c>
      <c r="H852" s="2">
        <v>26</v>
      </c>
    </row>
    <row r="853" spans="1:8">
      <c r="A853">
        <v>1</v>
      </c>
      <c r="B853">
        <v>3</v>
      </c>
      <c r="C853" t="s">
        <v>1034</v>
      </c>
      <c r="D853" t="s">
        <v>184</v>
      </c>
      <c r="E853">
        <v>18</v>
      </c>
      <c r="F853">
        <v>0</v>
      </c>
      <c r="G853">
        <v>1</v>
      </c>
      <c r="H853" s="2">
        <v>9.35</v>
      </c>
    </row>
    <row r="854" spans="1:8">
      <c r="A854">
        <v>1</v>
      </c>
      <c r="B854">
        <v>1</v>
      </c>
      <c r="C854" t="s">
        <v>1035</v>
      </c>
      <c r="D854" t="s">
        <v>184</v>
      </c>
      <c r="E854">
        <v>45</v>
      </c>
      <c r="F854">
        <v>1</v>
      </c>
      <c r="G854">
        <v>1</v>
      </c>
      <c r="H854" s="2">
        <v>164.86670000000001</v>
      </c>
    </row>
    <row r="855" spans="1:8">
      <c r="A855">
        <v>1</v>
      </c>
      <c r="B855">
        <v>1</v>
      </c>
      <c r="C855" t="s">
        <v>1036</v>
      </c>
      <c r="D855" t="s">
        <v>182</v>
      </c>
      <c r="E855">
        <v>51</v>
      </c>
      <c r="F855">
        <v>0</v>
      </c>
      <c r="G855">
        <v>0</v>
      </c>
      <c r="H855" s="2">
        <v>26.55</v>
      </c>
    </row>
    <row r="856" spans="1:8">
      <c r="A856">
        <v>1</v>
      </c>
      <c r="B856">
        <v>3</v>
      </c>
      <c r="C856" t="s">
        <v>1037</v>
      </c>
      <c r="D856" t="s">
        <v>184</v>
      </c>
      <c r="E856">
        <v>24</v>
      </c>
      <c r="F856">
        <v>0</v>
      </c>
      <c r="G856">
        <v>3</v>
      </c>
      <c r="H856" s="2">
        <v>19.258299999999998</v>
      </c>
    </row>
    <row r="857" spans="1:8">
      <c r="A857">
        <v>0</v>
      </c>
      <c r="B857">
        <v>3</v>
      </c>
      <c r="C857" t="s">
        <v>1038</v>
      </c>
      <c r="D857" t="s">
        <v>182</v>
      </c>
      <c r="E857">
        <v>30</v>
      </c>
      <c r="F857">
        <v>0</v>
      </c>
      <c r="G857">
        <v>0</v>
      </c>
      <c r="H857" s="2">
        <v>7.2291999999999996</v>
      </c>
    </row>
    <row r="858" spans="1:8">
      <c r="A858">
        <v>0</v>
      </c>
      <c r="B858">
        <v>3</v>
      </c>
      <c r="C858" t="s">
        <v>1039</v>
      </c>
      <c r="D858" t="s">
        <v>182</v>
      </c>
      <c r="E858">
        <v>41</v>
      </c>
      <c r="F858">
        <v>2</v>
      </c>
      <c r="G858">
        <v>0</v>
      </c>
      <c r="H858" s="2">
        <v>14.1083</v>
      </c>
    </row>
    <row r="859" spans="1:8">
      <c r="A859">
        <v>0</v>
      </c>
      <c r="B859">
        <v>2</v>
      </c>
      <c r="C859" t="s">
        <v>1040</v>
      </c>
      <c r="D859" t="s">
        <v>182</v>
      </c>
      <c r="E859">
        <v>21</v>
      </c>
      <c r="F859">
        <v>1</v>
      </c>
      <c r="G859">
        <v>0</v>
      </c>
      <c r="H859" s="2">
        <v>11.5</v>
      </c>
    </row>
    <row r="860" spans="1:8">
      <c r="A860">
        <v>1</v>
      </c>
      <c r="B860">
        <v>1</v>
      </c>
      <c r="C860" t="s">
        <v>1041</v>
      </c>
      <c r="D860" t="s">
        <v>184</v>
      </c>
      <c r="E860">
        <v>48</v>
      </c>
      <c r="F860">
        <v>0</v>
      </c>
      <c r="G860">
        <v>0</v>
      </c>
      <c r="H860" s="2">
        <v>25.929200000000002</v>
      </c>
    </row>
    <row r="861" spans="1:8">
      <c r="A861">
        <v>0</v>
      </c>
      <c r="B861">
        <v>3</v>
      </c>
      <c r="C861" t="s">
        <v>1042</v>
      </c>
      <c r="D861" t="s">
        <v>184</v>
      </c>
      <c r="E861">
        <v>14</v>
      </c>
      <c r="F861">
        <v>8</v>
      </c>
      <c r="G861">
        <v>2</v>
      </c>
      <c r="H861" s="2">
        <v>69.55</v>
      </c>
    </row>
    <row r="862" spans="1:8">
      <c r="A862">
        <v>0</v>
      </c>
      <c r="B862">
        <v>2</v>
      </c>
      <c r="C862" t="s">
        <v>1043</v>
      </c>
      <c r="D862" t="s">
        <v>182</v>
      </c>
      <c r="E862">
        <v>24</v>
      </c>
      <c r="F862">
        <v>0</v>
      </c>
      <c r="G862">
        <v>0</v>
      </c>
      <c r="H862" s="2">
        <v>13</v>
      </c>
    </row>
    <row r="863" spans="1:8">
      <c r="A863">
        <v>1</v>
      </c>
      <c r="B863">
        <v>2</v>
      </c>
      <c r="C863" t="s">
        <v>1044</v>
      </c>
      <c r="D863" t="s">
        <v>184</v>
      </c>
      <c r="E863">
        <v>42</v>
      </c>
      <c r="F863">
        <v>0</v>
      </c>
      <c r="G863">
        <v>0</v>
      </c>
      <c r="H863" s="2">
        <v>13</v>
      </c>
    </row>
    <row r="864" spans="1:8">
      <c r="A864">
        <v>1</v>
      </c>
      <c r="B864">
        <v>2</v>
      </c>
      <c r="C864" t="s">
        <v>1045</v>
      </c>
      <c r="D864" t="s">
        <v>184</v>
      </c>
      <c r="E864">
        <v>27</v>
      </c>
      <c r="F864">
        <v>1</v>
      </c>
      <c r="G864">
        <v>0</v>
      </c>
      <c r="H864" s="2">
        <v>13.8583</v>
      </c>
    </row>
    <row r="865" spans="1:8">
      <c r="A865">
        <v>0</v>
      </c>
      <c r="B865">
        <v>1</v>
      </c>
      <c r="C865" t="s">
        <v>1046</v>
      </c>
      <c r="D865" t="s">
        <v>182</v>
      </c>
      <c r="E865">
        <v>31</v>
      </c>
      <c r="F865">
        <v>0</v>
      </c>
      <c r="G865">
        <v>0</v>
      </c>
      <c r="H865" s="2">
        <v>50.495800000000003</v>
      </c>
    </row>
    <row r="866" spans="1:8">
      <c r="A866">
        <v>0</v>
      </c>
      <c r="B866">
        <v>3</v>
      </c>
      <c r="C866" t="s">
        <v>1047</v>
      </c>
      <c r="D866" t="s">
        <v>182</v>
      </c>
      <c r="E866">
        <v>23</v>
      </c>
      <c r="F866">
        <v>0</v>
      </c>
      <c r="G866">
        <v>0</v>
      </c>
      <c r="H866" s="2">
        <v>9.5</v>
      </c>
    </row>
    <row r="867" spans="1:8">
      <c r="A867">
        <v>1</v>
      </c>
      <c r="B867">
        <v>3</v>
      </c>
      <c r="C867" t="s">
        <v>1048</v>
      </c>
      <c r="D867" t="s">
        <v>182</v>
      </c>
      <c r="E867">
        <v>4</v>
      </c>
      <c r="F867">
        <v>1</v>
      </c>
      <c r="G867">
        <v>1</v>
      </c>
      <c r="H867" s="2">
        <v>11.1333</v>
      </c>
    </row>
    <row r="868" spans="1:8">
      <c r="A868">
        <v>0</v>
      </c>
      <c r="B868">
        <v>3</v>
      </c>
      <c r="C868" t="s">
        <v>1049</v>
      </c>
      <c r="D868" t="s">
        <v>182</v>
      </c>
      <c r="E868">
        <v>26</v>
      </c>
      <c r="F868">
        <v>0</v>
      </c>
      <c r="G868">
        <v>0</v>
      </c>
      <c r="H868" s="2">
        <v>7.8958000000000004</v>
      </c>
    </row>
    <row r="869" spans="1:8">
      <c r="A869">
        <v>1</v>
      </c>
      <c r="B869">
        <v>1</v>
      </c>
      <c r="C869" t="s">
        <v>1050</v>
      </c>
      <c r="D869" t="s">
        <v>184</v>
      </c>
      <c r="E869">
        <v>47</v>
      </c>
      <c r="F869">
        <v>1</v>
      </c>
      <c r="G869">
        <v>1</v>
      </c>
      <c r="H869" s="2">
        <v>52.554200000000002</v>
      </c>
    </row>
    <row r="870" spans="1:8">
      <c r="A870">
        <v>0</v>
      </c>
      <c r="B870">
        <v>1</v>
      </c>
      <c r="C870" t="s">
        <v>1051</v>
      </c>
      <c r="D870" t="s">
        <v>182</v>
      </c>
      <c r="E870">
        <v>33</v>
      </c>
      <c r="F870">
        <v>0</v>
      </c>
      <c r="G870">
        <v>0</v>
      </c>
      <c r="H870" s="2">
        <v>5</v>
      </c>
    </row>
    <row r="871" spans="1:8">
      <c r="A871">
        <v>0</v>
      </c>
      <c r="B871">
        <v>3</v>
      </c>
      <c r="C871" t="s">
        <v>1052</v>
      </c>
      <c r="D871" t="s">
        <v>182</v>
      </c>
      <c r="E871">
        <v>47</v>
      </c>
      <c r="F871">
        <v>0</v>
      </c>
      <c r="G871">
        <v>0</v>
      </c>
      <c r="H871" s="2">
        <v>9</v>
      </c>
    </row>
    <row r="872" spans="1:8">
      <c r="A872">
        <v>1</v>
      </c>
      <c r="B872">
        <v>2</v>
      </c>
      <c r="C872" t="s">
        <v>1053</v>
      </c>
      <c r="D872" t="s">
        <v>184</v>
      </c>
      <c r="E872">
        <v>28</v>
      </c>
      <c r="F872">
        <v>1</v>
      </c>
      <c r="G872">
        <v>0</v>
      </c>
      <c r="H872" s="2">
        <v>24</v>
      </c>
    </row>
    <row r="873" spans="1:8">
      <c r="A873">
        <v>1</v>
      </c>
      <c r="B873">
        <v>3</v>
      </c>
      <c r="C873" t="s">
        <v>1054</v>
      </c>
      <c r="D873" t="s">
        <v>184</v>
      </c>
      <c r="E873">
        <v>15</v>
      </c>
      <c r="F873">
        <v>0</v>
      </c>
      <c r="G873">
        <v>0</v>
      </c>
      <c r="H873" s="2">
        <v>7.2249999999999996</v>
      </c>
    </row>
    <row r="874" spans="1:8">
      <c r="A874">
        <v>0</v>
      </c>
      <c r="B874">
        <v>3</v>
      </c>
      <c r="C874" t="s">
        <v>1055</v>
      </c>
      <c r="D874" t="s">
        <v>182</v>
      </c>
      <c r="E874">
        <v>20</v>
      </c>
      <c r="F874">
        <v>0</v>
      </c>
      <c r="G874">
        <v>0</v>
      </c>
      <c r="H874" s="2">
        <v>9.8458000000000006</v>
      </c>
    </row>
    <row r="875" spans="1:8">
      <c r="A875">
        <v>0</v>
      </c>
      <c r="B875">
        <v>3</v>
      </c>
      <c r="C875" t="s">
        <v>1056</v>
      </c>
      <c r="D875" t="s">
        <v>182</v>
      </c>
      <c r="E875">
        <v>19</v>
      </c>
      <c r="F875">
        <v>0</v>
      </c>
      <c r="G875">
        <v>0</v>
      </c>
      <c r="H875" s="2">
        <v>7.8958000000000004</v>
      </c>
    </row>
    <row r="876" spans="1:8">
      <c r="A876">
        <v>0</v>
      </c>
      <c r="B876">
        <v>3</v>
      </c>
      <c r="C876" t="s">
        <v>1057</v>
      </c>
      <c r="D876" t="s">
        <v>182</v>
      </c>
      <c r="E876">
        <v>23</v>
      </c>
      <c r="F876">
        <v>0</v>
      </c>
      <c r="G876">
        <v>0</v>
      </c>
      <c r="H876" s="2">
        <v>7.8958000000000004</v>
      </c>
    </row>
    <row r="877" spans="1:8">
      <c r="A877">
        <v>1</v>
      </c>
      <c r="B877">
        <v>1</v>
      </c>
      <c r="C877" t="s">
        <v>1058</v>
      </c>
      <c r="D877" t="s">
        <v>184</v>
      </c>
      <c r="E877">
        <v>56</v>
      </c>
      <c r="F877">
        <v>0</v>
      </c>
      <c r="G877">
        <v>1</v>
      </c>
      <c r="H877" s="2">
        <v>83.158299999999997</v>
      </c>
    </row>
    <row r="878" spans="1:8">
      <c r="A878">
        <v>1</v>
      </c>
      <c r="B878">
        <v>2</v>
      </c>
      <c r="C878" t="s">
        <v>1059</v>
      </c>
      <c r="D878" t="s">
        <v>184</v>
      </c>
      <c r="E878">
        <v>25</v>
      </c>
      <c r="F878">
        <v>0</v>
      </c>
      <c r="G878">
        <v>1</v>
      </c>
      <c r="H878" s="2">
        <v>26</v>
      </c>
    </row>
    <row r="879" spans="1:8">
      <c r="A879">
        <v>0</v>
      </c>
      <c r="B879">
        <v>3</v>
      </c>
      <c r="C879" t="s">
        <v>1060</v>
      </c>
      <c r="D879" t="s">
        <v>182</v>
      </c>
      <c r="E879">
        <v>33</v>
      </c>
      <c r="F879">
        <v>0</v>
      </c>
      <c r="G879">
        <v>0</v>
      </c>
      <c r="H879" s="2">
        <v>7.8958000000000004</v>
      </c>
    </row>
    <row r="880" spans="1:8">
      <c r="A880">
        <v>0</v>
      </c>
      <c r="B880">
        <v>3</v>
      </c>
      <c r="C880" t="s">
        <v>1061</v>
      </c>
      <c r="D880" t="s">
        <v>184</v>
      </c>
      <c r="E880">
        <v>22</v>
      </c>
      <c r="F880">
        <v>0</v>
      </c>
      <c r="G880">
        <v>0</v>
      </c>
      <c r="H880" s="2">
        <v>10.5167</v>
      </c>
    </row>
    <row r="881" spans="1:8">
      <c r="A881">
        <v>0</v>
      </c>
      <c r="B881">
        <v>2</v>
      </c>
      <c r="C881" t="s">
        <v>1062</v>
      </c>
      <c r="D881" t="s">
        <v>182</v>
      </c>
      <c r="E881">
        <v>28</v>
      </c>
      <c r="F881">
        <v>0</v>
      </c>
      <c r="G881">
        <v>0</v>
      </c>
      <c r="H881" s="2">
        <v>10.5</v>
      </c>
    </row>
    <row r="882" spans="1:8">
      <c r="A882">
        <v>0</v>
      </c>
      <c r="B882">
        <v>3</v>
      </c>
      <c r="C882" t="s">
        <v>1063</v>
      </c>
      <c r="D882" t="s">
        <v>182</v>
      </c>
      <c r="E882">
        <v>25</v>
      </c>
      <c r="F882">
        <v>0</v>
      </c>
      <c r="G882">
        <v>0</v>
      </c>
      <c r="H882" s="2">
        <v>7.05</v>
      </c>
    </row>
    <row r="883" spans="1:8">
      <c r="A883">
        <v>0</v>
      </c>
      <c r="B883">
        <v>3</v>
      </c>
      <c r="C883" t="s">
        <v>1064</v>
      </c>
      <c r="D883" t="s">
        <v>184</v>
      </c>
      <c r="E883">
        <v>39</v>
      </c>
      <c r="F883">
        <v>0</v>
      </c>
      <c r="G883">
        <v>5</v>
      </c>
      <c r="H883" s="2">
        <v>29.125</v>
      </c>
    </row>
    <row r="884" spans="1:8">
      <c r="A884">
        <v>0</v>
      </c>
      <c r="B884">
        <v>2</v>
      </c>
      <c r="C884" t="s">
        <v>1065</v>
      </c>
      <c r="D884" t="s">
        <v>182</v>
      </c>
      <c r="E884">
        <v>27</v>
      </c>
      <c r="F884">
        <v>0</v>
      </c>
      <c r="G884">
        <v>0</v>
      </c>
      <c r="H884" s="2">
        <v>13</v>
      </c>
    </row>
    <row r="885" spans="1:8">
      <c r="A885">
        <v>1</v>
      </c>
      <c r="B885">
        <v>1</v>
      </c>
      <c r="C885" t="s">
        <v>1066</v>
      </c>
      <c r="D885" t="s">
        <v>184</v>
      </c>
      <c r="E885">
        <v>19</v>
      </c>
      <c r="F885">
        <v>0</v>
      </c>
      <c r="G885">
        <v>0</v>
      </c>
      <c r="H885" s="2">
        <v>30</v>
      </c>
    </row>
    <row r="886" spans="1:8">
      <c r="A886">
        <v>0</v>
      </c>
      <c r="B886">
        <v>3</v>
      </c>
      <c r="C886" t="s">
        <v>1067</v>
      </c>
      <c r="D886" t="s">
        <v>184</v>
      </c>
      <c r="E886">
        <v>7</v>
      </c>
      <c r="F886">
        <v>1</v>
      </c>
      <c r="G886">
        <v>2</v>
      </c>
      <c r="H886" s="2">
        <v>23.45</v>
      </c>
    </row>
    <row r="887" spans="1:8">
      <c r="A887">
        <v>1</v>
      </c>
      <c r="B887">
        <v>1</v>
      </c>
      <c r="C887" t="s">
        <v>1068</v>
      </c>
      <c r="D887" t="s">
        <v>182</v>
      </c>
      <c r="E887">
        <v>26</v>
      </c>
      <c r="F887">
        <v>0</v>
      </c>
      <c r="G887">
        <v>0</v>
      </c>
      <c r="H887" s="2">
        <v>30</v>
      </c>
    </row>
    <row r="888" spans="1:8">
      <c r="A888">
        <v>0</v>
      </c>
      <c r="B888">
        <v>3</v>
      </c>
      <c r="C888" t="s">
        <v>1069</v>
      </c>
      <c r="D888" t="s">
        <v>182</v>
      </c>
      <c r="E888">
        <v>32</v>
      </c>
      <c r="F888">
        <v>0</v>
      </c>
      <c r="G888">
        <v>0</v>
      </c>
      <c r="H888" s="2">
        <v>7.75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89DB-277B-44C6-93D3-8D194B46765D}">
  <dimension ref="A4:F208"/>
  <sheetViews>
    <sheetView showGridLines="0" topLeftCell="A168" workbookViewId="0">
      <selection activeCell="A4" sqref="A4:B204"/>
    </sheetView>
  </sheetViews>
  <sheetFormatPr defaultRowHeight="15"/>
  <cols>
    <col min="1" max="1" width="25" bestFit="1" customWidth="1"/>
    <col min="2" max="2" width="14.28515625" customWidth="1"/>
    <col min="3" max="3" width="14.140625" customWidth="1"/>
  </cols>
  <sheetData>
    <row r="4" spans="1:6">
      <c r="B4" t="s">
        <v>1086</v>
      </c>
    </row>
    <row r="5" spans="1:6">
      <c r="A5">
        <v>1</v>
      </c>
      <c r="B5" s="2">
        <f ca="1">ROUND(_xlfn.NORM.S.INV(RAND()),0)+4</f>
        <v>4</v>
      </c>
      <c r="E5">
        <v>1</v>
      </c>
      <c r="F5">
        <f ca="1">COUNTIF(B5:B204,E5)</f>
        <v>1</v>
      </c>
    </row>
    <row r="6" spans="1:6">
      <c r="A6">
        <v>2</v>
      </c>
      <c r="B6" s="2">
        <f t="shared" ref="B6:B69" ca="1" si="0">ROUND(_xlfn.NORM.S.INV(RAND()),0)+4</f>
        <v>5</v>
      </c>
      <c r="E6">
        <v>2</v>
      </c>
      <c r="F6">
        <f t="shared" ref="F6:F14" ca="1" si="1">COUNTIF(B6:B205,E6)</f>
        <v>18</v>
      </c>
    </row>
    <row r="7" spans="1:6">
      <c r="A7">
        <v>3</v>
      </c>
      <c r="B7" s="2">
        <f t="shared" ca="1" si="0"/>
        <v>4</v>
      </c>
      <c r="E7">
        <v>3</v>
      </c>
      <c r="F7">
        <f t="shared" ca="1" si="1"/>
        <v>45</v>
      </c>
    </row>
    <row r="8" spans="1:6">
      <c r="A8">
        <v>4</v>
      </c>
      <c r="B8" s="2">
        <f t="shared" ca="1" si="0"/>
        <v>1</v>
      </c>
      <c r="E8">
        <v>4</v>
      </c>
      <c r="F8">
        <f t="shared" ca="1" si="1"/>
        <v>77</v>
      </c>
    </row>
    <row r="9" spans="1:6">
      <c r="A9">
        <v>5</v>
      </c>
      <c r="B9" s="2">
        <f t="shared" ca="1" si="0"/>
        <v>4</v>
      </c>
      <c r="E9">
        <v>5</v>
      </c>
      <c r="F9">
        <f t="shared" ca="1" si="1"/>
        <v>45</v>
      </c>
    </row>
    <row r="10" spans="1:6">
      <c r="A10">
        <v>6</v>
      </c>
      <c r="B10" s="2">
        <f t="shared" ca="1" si="0"/>
        <v>2</v>
      </c>
      <c r="E10">
        <v>6</v>
      </c>
      <c r="F10">
        <f t="shared" ca="1" si="1"/>
        <v>9</v>
      </c>
    </row>
    <row r="11" spans="1:6">
      <c r="A11">
        <v>7</v>
      </c>
      <c r="B11" s="2">
        <f t="shared" ca="1" si="0"/>
        <v>3</v>
      </c>
      <c r="E11">
        <v>7</v>
      </c>
      <c r="F11">
        <f t="shared" ca="1" si="1"/>
        <v>2</v>
      </c>
    </row>
    <row r="12" spans="1:6">
      <c r="A12">
        <v>8</v>
      </c>
      <c r="B12" s="2">
        <f t="shared" ca="1" si="0"/>
        <v>5</v>
      </c>
      <c r="E12">
        <v>8</v>
      </c>
      <c r="F12">
        <f t="shared" ca="1" si="1"/>
        <v>0</v>
      </c>
    </row>
    <row r="13" spans="1:6">
      <c r="A13">
        <v>9</v>
      </c>
      <c r="B13" s="2">
        <f t="shared" ca="1" si="0"/>
        <v>4</v>
      </c>
    </row>
    <row r="14" spans="1:6">
      <c r="A14">
        <v>10</v>
      </c>
      <c r="B14" s="2">
        <f t="shared" ca="1" si="0"/>
        <v>4</v>
      </c>
    </row>
    <row r="15" spans="1:6">
      <c r="A15">
        <v>11</v>
      </c>
      <c r="B15" s="2">
        <f t="shared" ca="1" si="0"/>
        <v>3</v>
      </c>
    </row>
    <row r="16" spans="1:6">
      <c r="A16">
        <v>12</v>
      </c>
      <c r="B16" s="2">
        <f t="shared" ca="1" si="0"/>
        <v>5</v>
      </c>
    </row>
    <row r="17" spans="1:2">
      <c r="A17">
        <v>13</v>
      </c>
      <c r="B17" s="2">
        <f t="shared" ca="1" si="0"/>
        <v>5</v>
      </c>
    </row>
    <row r="18" spans="1:2">
      <c r="A18">
        <v>14</v>
      </c>
      <c r="B18" s="2">
        <f t="shared" ca="1" si="0"/>
        <v>5</v>
      </c>
    </row>
    <row r="19" spans="1:2">
      <c r="A19">
        <v>15</v>
      </c>
      <c r="B19" s="2">
        <f t="shared" ca="1" si="0"/>
        <v>5</v>
      </c>
    </row>
    <row r="20" spans="1:2">
      <c r="A20">
        <v>16</v>
      </c>
      <c r="B20" s="2">
        <f t="shared" ca="1" si="0"/>
        <v>4</v>
      </c>
    </row>
    <row r="21" spans="1:2">
      <c r="A21">
        <v>17</v>
      </c>
      <c r="B21" s="2">
        <f t="shared" ca="1" si="0"/>
        <v>5</v>
      </c>
    </row>
    <row r="22" spans="1:2">
      <c r="A22">
        <v>18</v>
      </c>
      <c r="B22" s="2">
        <f t="shared" ca="1" si="0"/>
        <v>2</v>
      </c>
    </row>
    <row r="23" spans="1:2">
      <c r="A23">
        <v>19</v>
      </c>
      <c r="B23" s="2">
        <f t="shared" ca="1" si="0"/>
        <v>4</v>
      </c>
    </row>
    <row r="24" spans="1:2">
      <c r="A24">
        <v>20</v>
      </c>
      <c r="B24" s="2">
        <f t="shared" ca="1" si="0"/>
        <v>3</v>
      </c>
    </row>
    <row r="25" spans="1:2">
      <c r="A25">
        <v>21</v>
      </c>
      <c r="B25" s="2">
        <f t="shared" ca="1" si="0"/>
        <v>5</v>
      </c>
    </row>
    <row r="26" spans="1:2">
      <c r="A26">
        <v>22</v>
      </c>
      <c r="B26" s="2">
        <f t="shared" ca="1" si="0"/>
        <v>2</v>
      </c>
    </row>
    <row r="27" spans="1:2">
      <c r="A27">
        <v>23</v>
      </c>
      <c r="B27" s="2">
        <f t="shared" ca="1" si="0"/>
        <v>4</v>
      </c>
    </row>
    <row r="28" spans="1:2">
      <c r="A28">
        <v>24</v>
      </c>
      <c r="B28" s="2">
        <f t="shared" ca="1" si="0"/>
        <v>6</v>
      </c>
    </row>
    <row r="29" spans="1:2">
      <c r="A29">
        <v>25</v>
      </c>
      <c r="B29" s="2">
        <f t="shared" ca="1" si="0"/>
        <v>3</v>
      </c>
    </row>
    <row r="30" spans="1:2">
      <c r="A30">
        <v>26</v>
      </c>
      <c r="B30" s="2">
        <f t="shared" ca="1" si="0"/>
        <v>3</v>
      </c>
    </row>
    <row r="31" spans="1:2">
      <c r="A31">
        <v>27</v>
      </c>
      <c r="B31" s="2">
        <f t="shared" ca="1" si="0"/>
        <v>3</v>
      </c>
    </row>
    <row r="32" spans="1:2">
      <c r="A32">
        <v>28</v>
      </c>
      <c r="B32" s="2">
        <f t="shared" ca="1" si="0"/>
        <v>5</v>
      </c>
    </row>
    <row r="33" spans="1:2">
      <c r="A33">
        <v>29</v>
      </c>
      <c r="B33" s="2">
        <f t="shared" ca="1" si="0"/>
        <v>2</v>
      </c>
    </row>
    <row r="34" spans="1:2">
      <c r="A34">
        <v>30</v>
      </c>
      <c r="B34" s="2">
        <f t="shared" ca="1" si="0"/>
        <v>6</v>
      </c>
    </row>
    <row r="35" spans="1:2">
      <c r="A35">
        <v>31</v>
      </c>
      <c r="B35" s="2">
        <f t="shared" ca="1" si="0"/>
        <v>4</v>
      </c>
    </row>
    <row r="36" spans="1:2">
      <c r="A36">
        <v>32</v>
      </c>
      <c r="B36" s="2">
        <f t="shared" ca="1" si="0"/>
        <v>5</v>
      </c>
    </row>
    <row r="37" spans="1:2">
      <c r="A37">
        <v>33</v>
      </c>
      <c r="B37" s="2">
        <f t="shared" ca="1" si="0"/>
        <v>2</v>
      </c>
    </row>
    <row r="38" spans="1:2">
      <c r="A38">
        <v>34</v>
      </c>
      <c r="B38" s="2">
        <f t="shared" ca="1" si="0"/>
        <v>4</v>
      </c>
    </row>
    <row r="39" spans="1:2">
      <c r="A39">
        <v>35</v>
      </c>
      <c r="B39" s="2">
        <f t="shared" ca="1" si="0"/>
        <v>3</v>
      </c>
    </row>
    <row r="40" spans="1:2">
      <c r="A40">
        <v>36</v>
      </c>
      <c r="B40" s="2">
        <f t="shared" ca="1" si="0"/>
        <v>4</v>
      </c>
    </row>
    <row r="41" spans="1:2">
      <c r="A41">
        <v>37</v>
      </c>
      <c r="B41" s="2">
        <f t="shared" ca="1" si="0"/>
        <v>3</v>
      </c>
    </row>
    <row r="42" spans="1:2">
      <c r="A42">
        <v>38</v>
      </c>
      <c r="B42" s="2">
        <f t="shared" ca="1" si="0"/>
        <v>4</v>
      </c>
    </row>
    <row r="43" spans="1:2">
      <c r="A43">
        <v>39</v>
      </c>
      <c r="B43" s="2">
        <f t="shared" ca="1" si="0"/>
        <v>5</v>
      </c>
    </row>
    <row r="44" spans="1:2">
      <c r="A44">
        <v>40</v>
      </c>
      <c r="B44" s="2">
        <f t="shared" ca="1" si="0"/>
        <v>6</v>
      </c>
    </row>
    <row r="45" spans="1:2">
      <c r="A45">
        <v>41</v>
      </c>
      <c r="B45" s="2">
        <f t="shared" ca="1" si="0"/>
        <v>5</v>
      </c>
    </row>
    <row r="46" spans="1:2">
      <c r="A46">
        <v>42</v>
      </c>
      <c r="B46" s="2">
        <f t="shared" ca="1" si="0"/>
        <v>4</v>
      </c>
    </row>
    <row r="47" spans="1:2">
      <c r="A47">
        <v>43</v>
      </c>
      <c r="B47" s="2">
        <f t="shared" ca="1" si="0"/>
        <v>4</v>
      </c>
    </row>
    <row r="48" spans="1:2">
      <c r="A48">
        <v>44</v>
      </c>
      <c r="B48" s="2">
        <f t="shared" ca="1" si="0"/>
        <v>3</v>
      </c>
    </row>
    <row r="49" spans="1:2">
      <c r="A49">
        <v>45</v>
      </c>
      <c r="B49" s="2">
        <f t="shared" ca="1" si="0"/>
        <v>3</v>
      </c>
    </row>
    <row r="50" spans="1:2">
      <c r="A50">
        <v>46</v>
      </c>
      <c r="B50" s="2">
        <f t="shared" ca="1" si="0"/>
        <v>4</v>
      </c>
    </row>
    <row r="51" spans="1:2">
      <c r="A51">
        <v>47</v>
      </c>
      <c r="B51" s="2">
        <f t="shared" ca="1" si="0"/>
        <v>4</v>
      </c>
    </row>
    <row r="52" spans="1:2">
      <c r="A52">
        <v>48</v>
      </c>
      <c r="B52" s="2">
        <f t="shared" ca="1" si="0"/>
        <v>3</v>
      </c>
    </row>
    <row r="53" spans="1:2">
      <c r="A53">
        <v>49</v>
      </c>
      <c r="B53" s="2">
        <f t="shared" ca="1" si="0"/>
        <v>4</v>
      </c>
    </row>
    <row r="54" spans="1:2">
      <c r="A54">
        <v>50</v>
      </c>
      <c r="B54" s="2">
        <f t="shared" ca="1" si="0"/>
        <v>2</v>
      </c>
    </row>
    <row r="55" spans="1:2">
      <c r="A55">
        <v>51</v>
      </c>
      <c r="B55" s="2">
        <f t="shared" ca="1" si="0"/>
        <v>3</v>
      </c>
    </row>
    <row r="56" spans="1:2">
      <c r="A56">
        <v>52</v>
      </c>
      <c r="B56" s="2">
        <f t="shared" ca="1" si="0"/>
        <v>4</v>
      </c>
    </row>
    <row r="57" spans="1:2">
      <c r="A57">
        <v>53</v>
      </c>
      <c r="B57" s="2">
        <f t="shared" ca="1" si="0"/>
        <v>5</v>
      </c>
    </row>
    <row r="58" spans="1:2">
      <c r="A58">
        <v>54</v>
      </c>
      <c r="B58" s="2">
        <f t="shared" ca="1" si="0"/>
        <v>4</v>
      </c>
    </row>
    <row r="59" spans="1:2">
      <c r="A59">
        <v>55</v>
      </c>
      <c r="B59" s="2">
        <f t="shared" ca="1" si="0"/>
        <v>3</v>
      </c>
    </row>
    <row r="60" spans="1:2">
      <c r="A60">
        <v>56</v>
      </c>
      <c r="B60" s="2">
        <f t="shared" ca="1" si="0"/>
        <v>5</v>
      </c>
    </row>
    <row r="61" spans="1:2">
      <c r="A61">
        <v>57</v>
      </c>
      <c r="B61" s="2">
        <f t="shared" ca="1" si="0"/>
        <v>4</v>
      </c>
    </row>
    <row r="62" spans="1:2">
      <c r="A62">
        <v>58</v>
      </c>
      <c r="B62" s="2">
        <f t="shared" ca="1" si="0"/>
        <v>4</v>
      </c>
    </row>
    <row r="63" spans="1:2">
      <c r="A63">
        <v>59</v>
      </c>
      <c r="B63" s="2">
        <f t="shared" ca="1" si="0"/>
        <v>3</v>
      </c>
    </row>
    <row r="64" spans="1:2">
      <c r="A64">
        <v>60</v>
      </c>
      <c r="B64" s="2">
        <f t="shared" ca="1" si="0"/>
        <v>5</v>
      </c>
    </row>
    <row r="65" spans="1:2">
      <c r="A65">
        <v>61</v>
      </c>
      <c r="B65" s="2">
        <f t="shared" ca="1" si="0"/>
        <v>3</v>
      </c>
    </row>
    <row r="66" spans="1:2">
      <c r="A66">
        <v>62</v>
      </c>
      <c r="B66" s="2">
        <f t="shared" ca="1" si="0"/>
        <v>4</v>
      </c>
    </row>
    <row r="67" spans="1:2">
      <c r="A67">
        <v>63</v>
      </c>
      <c r="B67" s="2">
        <f t="shared" ca="1" si="0"/>
        <v>4</v>
      </c>
    </row>
    <row r="68" spans="1:2">
      <c r="A68">
        <v>64</v>
      </c>
      <c r="B68" s="2">
        <f t="shared" ca="1" si="0"/>
        <v>3</v>
      </c>
    </row>
    <row r="69" spans="1:2">
      <c r="A69">
        <v>65</v>
      </c>
      <c r="B69" s="2">
        <f t="shared" ca="1" si="0"/>
        <v>4</v>
      </c>
    </row>
    <row r="70" spans="1:2">
      <c r="A70">
        <v>66</v>
      </c>
      <c r="B70" s="2">
        <f t="shared" ref="B70:B133" ca="1" si="2">ROUND(_xlfn.NORM.S.INV(RAND()),0)+4</f>
        <v>3</v>
      </c>
    </row>
    <row r="71" spans="1:2">
      <c r="A71">
        <v>67</v>
      </c>
      <c r="B71" s="2">
        <f t="shared" ca="1" si="2"/>
        <v>5</v>
      </c>
    </row>
    <row r="72" spans="1:2">
      <c r="A72">
        <v>68</v>
      </c>
      <c r="B72" s="2">
        <f t="shared" ca="1" si="2"/>
        <v>3</v>
      </c>
    </row>
    <row r="73" spans="1:2">
      <c r="A73">
        <v>69</v>
      </c>
      <c r="B73" s="2">
        <f t="shared" ca="1" si="2"/>
        <v>7</v>
      </c>
    </row>
    <row r="74" spans="1:2">
      <c r="A74">
        <v>70</v>
      </c>
      <c r="B74" s="2">
        <f t="shared" ca="1" si="2"/>
        <v>4</v>
      </c>
    </row>
    <row r="75" spans="1:2">
      <c r="A75">
        <v>71</v>
      </c>
      <c r="B75" s="2">
        <f t="shared" ca="1" si="2"/>
        <v>2</v>
      </c>
    </row>
    <row r="76" spans="1:2">
      <c r="A76">
        <v>72</v>
      </c>
      <c r="B76" s="2">
        <f t="shared" ca="1" si="2"/>
        <v>5</v>
      </c>
    </row>
    <row r="77" spans="1:2">
      <c r="A77">
        <v>73</v>
      </c>
      <c r="B77" s="2">
        <f t="shared" ca="1" si="2"/>
        <v>4</v>
      </c>
    </row>
    <row r="78" spans="1:2">
      <c r="A78">
        <v>74</v>
      </c>
      <c r="B78" s="2">
        <f t="shared" ca="1" si="2"/>
        <v>4</v>
      </c>
    </row>
    <row r="79" spans="1:2">
      <c r="A79">
        <v>75</v>
      </c>
      <c r="B79" s="2">
        <f t="shared" ca="1" si="2"/>
        <v>2</v>
      </c>
    </row>
    <row r="80" spans="1:2">
      <c r="A80">
        <v>76</v>
      </c>
      <c r="B80" s="2">
        <f t="shared" ca="1" si="2"/>
        <v>2</v>
      </c>
    </row>
    <row r="81" spans="1:2">
      <c r="A81">
        <v>77</v>
      </c>
      <c r="B81" s="2">
        <f t="shared" ca="1" si="2"/>
        <v>2</v>
      </c>
    </row>
    <row r="82" spans="1:2">
      <c r="A82">
        <v>78</v>
      </c>
      <c r="B82" s="2">
        <f t="shared" ca="1" si="2"/>
        <v>4</v>
      </c>
    </row>
    <row r="83" spans="1:2">
      <c r="A83">
        <v>79</v>
      </c>
      <c r="B83" s="2">
        <f t="shared" ca="1" si="2"/>
        <v>4</v>
      </c>
    </row>
    <row r="84" spans="1:2">
      <c r="A84">
        <v>80</v>
      </c>
      <c r="B84" s="2">
        <f t="shared" ca="1" si="2"/>
        <v>3</v>
      </c>
    </row>
    <row r="85" spans="1:2">
      <c r="A85">
        <v>81</v>
      </c>
      <c r="B85" s="2">
        <f t="shared" ca="1" si="2"/>
        <v>5</v>
      </c>
    </row>
    <row r="86" spans="1:2">
      <c r="A86">
        <v>82</v>
      </c>
      <c r="B86" s="2">
        <f t="shared" ca="1" si="2"/>
        <v>3</v>
      </c>
    </row>
    <row r="87" spans="1:2">
      <c r="A87">
        <v>83</v>
      </c>
      <c r="B87" s="2">
        <f t="shared" ca="1" si="2"/>
        <v>4</v>
      </c>
    </row>
    <row r="88" spans="1:2">
      <c r="A88">
        <v>84</v>
      </c>
      <c r="B88" s="2">
        <f t="shared" ca="1" si="2"/>
        <v>6</v>
      </c>
    </row>
    <row r="89" spans="1:2">
      <c r="A89">
        <v>85</v>
      </c>
      <c r="B89" s="2">
        <f t="shared" ca="1" si="2"/>
        <v>5</v>
      </c>
    </row>
    <row r="90" spans="1:2">
      <c r="A90">
        <v>86</v>
      </c>
      <c r="B90" s="2">
        <f t="shared" ca="1" si="2"/>
        <v>4</v>
      </c>
    </row>
    <row r="91" spans="1:2">
      <c r="A91">
        <v>87</v>
      </c>
      <c r="B91" s="2">
        <f t="shared" ca="1" si="2"/>
        <v>5</v>
      </c>
    </row>
    <row r="92" spans="1:2">
      <c r="A92">
        <v>88</v>
      </c>
      <c r="B92" s="2">
        <f t="shared" ca="1" si="2"/>
        <v>4</v>
      </c>
    </row>
    <row r="93" spans="1:2">
      <c r="A93">
        <v>89</v>
      </c>
      <c r="B93" s="2">
        <f t="shared" ca="1" si="2"/>
        <v>4</v>
      </c>
    </row>
    <row r="94" spans="1:2">
      <c r="A94">
        <v>90</v>
      </c>
      <c r="B94" s="2">
        <f t="shared" ca="1" si="2"/>
        <v>4</v>
      </c>
    </row>
    <row r="95" spans="1:2">
      <c r="A95">
        <v>91</v>
      </c>
      <c r="B95" s="2">
        <f t="shared" ca="1" si="2"/>
        <v>5</v>
      </c>
    </row>
    <row r="96" spans="1:2">
      <c r="A96">
        <v>92</v>
      </c>
      <c r="B96" s="2">
        <f t="shared" ca="1" si="2"/>
        <v>3</v>
      </c>
    </row>
    <row r="97" spans="1:2">
      <c r="A97">
        <v>93</v>
      </c>
      <c r="B97" s="2">
        <f t="shared" ca="1" si="2"/>
        <v>4</v>
      </c>
    </row>
    <row r="98" spans="1:2">
      <c r="A98">
        <v>94</v>
      </c>
      <c r="B98" s="2">
        <f t="shared" ca="1" si="2"/>
        <v>3</v>
      </c>
    </row>
    <row r="99" spans="1:2">
      <c r="A99">
        <v>95</v>
      </c>
      <c r="B99" s="2">
        <f t="shared" ca="1" si="2"/>
        <v>7</v>
      </c>
    </row>
    <row r="100" spans="1:2">
      <c r="A100">
        <v>96</v>
      </c>
      <c r="B100" s="2">
        <f t="shared" ca="1" si="2"/>
        <v>4</v>
      </c>
    </row>
    <row r="101" spans="1:2">
      <c r="A101">
        <v>97</v>
      </c>
      <c r="B101" s="2">
        <f t="shared" ca="1" si="2"/>
        <v>5</v>
      </c>
    </row>
    <row r="102" spans="1:2">
      <c r="A102">
        <v>98</v>
      </c>
      <c r="B102" s="2">
        <f t="shared" ca="1" si="2"/>
        <v>3</v>
      </c>
    </row>
    <row r="103" spans="1:2">
      <c r="A103">
        <v>99</v>
      </c>
      <c r="B103" s="2">
        <f t="shared" ca="1" si="2"/>
        <v>3</v>
      </c>
    </row>
    <row r="104" spans="1:2">
      <c r="A104">
        <v>100</v>
      </c>
      <c r="B104" s="2">
        <f t="shared" ca="1" si="2"/>
        <v>4</v>
      </c>
    </row>
    <row r="105" spans="1:2">
      <c r="A105">
        <v>101</v>
      </c>
      <c r="B105" s="2">
        <f t="shared" ca="1" si="2"/>
        <v>2</v>
      </c>
    </row>
    <row r="106" spans="1:2">
      <c r="A106">
        <v>102</v>
      </c>
      <c r="B106" s="2">
        <f t="shared" ca="1" si="2"/>
        <v>4</v>
      </c>
    </row>
    <row r="107" spans="1:2">
      <c r="A107">
        <v>103</v>
      </c>
      <c r="B107" s="2">
        <f t="shared" ca="1" si="2"/>
        <v>4</v>
      </c>
    </row>
    <row r="108" spans="1:2">
      <c r="A108">
        <v>104</v>
      </c>
      <c r="B108" s="2">
        <f t="shared" ca="1" si="2"/>
        <v>3</v>
      </c>
    </row>
    <row r="109" spans="1:2">
      <c r="A109">
        <v>105</v>
      </c>
      <c r="B109" s="2">
        <f t="shared" ca="1" si="2"/>
        <v>5</v>
      </c>
    </row>
    <row r="110" spans="1:2">
      <c r="A110">
        <v>106</v>
      </c>
      <c r="B110" s="2">
        <f t="shared" ca="1" si="2"/>
        <v>5</v>
      </c>
    </row>
    <row r="111" spans="1:2">
      <c r="A111">
        <v>107</v>
      </c>
      <c r="B111" s="2">
        <f t="shared" ca="1" si="2"/>
        <v>4</v>
      </c>
    </row>
    <row r="112" spans="1:2">
      <c r="A112">
        <v>108</v>
      </c>
      <c r="B112" s="2">
        <f t="shared" ca="1" si="2"/>
        <v>5</v>
      </c>
    </row>
    <row r="113" spans="1:2">
      <c r="A113">
        <v>109</v>
      </c>
      <c r="B113" s="2">
        <f t="shared" ca="1" si="2"/>
        <v>3</v>
      </c>
    </row>
    <row r="114" spans="1:2">
      <c r="A114">
        <v>110</v>
      </c>
      <c r="B114" s="2">
        <f t="shared" ca="1" si="2"/>
        <v>4</v>
      </c>
    </row>
    <row r="115" spans="1:2">
      <c r="A115">
        <v>111</v>
      </c>
      <c r="B115" s="2">
        <f t="shared" ca="1" si="2"/>
        <v>5</v>
      </c>
    </row>
    <row r="116" spans="1:2">
      <c r="A116">
        <v>112</v>
      </c>
      <c r="B116" s="2">
        <f t="shared" ca="1" si="2"/>
        <v>4</v>
      </c>
    </row>
    <row r="117" spans="1:2">
      <c r="A117">
        <v>113</v>
      </c>
      <c r="B117" s="2">
        <f t="shared" ca="1" si="2"/>
        <v>2</v>
      </c>
    </row>
    <row r="118" spans="1:2">
      <c r="A118">
        <v>114</v>
      </c>
      <c r="B118" s="2">
        <f t="shared" ca="1" si="2"/>
        <v>4</v>
      </c>
    </row>
    <row r="119" spans="1:2">
      <c r="A119">
        <v>115</v>
      </c>
      <c r="B119" s="2">
        <f t="shared" ca="1" si="2"/>
        <v>4</v>
      </c>
    </row>
    <row r="120" spans="1:2">
      <c r="A120">
        <v>116</v>
      </c>
      <c r="B120" s="2">
        <f t="shared" ca="1" si="2"/>
        <v>4</v>
      </c>
    </row>
    <row r="121" spans="1:2">
      <c r="A121">
        <v>117</v>
      </c>
      <c r="B121" s="2">
        <f t="shared" ca="1" si="2"/>
        <v>4</v>
      </c>
    </row>
    <row r="122" spans="1:2">
      <c r="A122">
        <v>118</v>
      </c>
      <c r="B122" s="2">
        <f t="shared" ca="1" si="2"/>
        <v>6</v>
      </c>
    </row>
    <row r="123" spans="1:2">
      <c r="A123">
        <v>119</v>
      </c>
      <c r="B123" s="2">
        <f t="shared" ca="1" si="2"/>
        <v>5</v>
      </c>
    </row>
    <row r="124" spans="1:2">
      <c r="A124">
        <v>120</v>
      </c>
      <c r="B124" s="2">
        <f t="shared" ca="1" si="2"/>
        <v>3</v>
      </c>
    </row>
    <row r="125" spans="1:2">
      <c r="A125">
        <v>121</v>
      </c>
      <c r="B125" s="2">
        <f t="shared" ca="1" si="2"/>
        <v>4</v>
      </c>
    </row>
    <row r="126" spans="1:2">
      <c r="A126">
        <v>122</v>
      </c>
      <c r="B126" s="2">
        <f t="shared" ca="1" si="2"/>
        <v>3</v>
      </c>
    </row>
    <row r="127" spans="1:2">
      <c r="A127">
        <v>123</v>
      </c>
      <c r="B127" s="2">
        <f t="shared" ca="1" si="2"/>
        <v>4</v>
      </c>
    </row>
    <row r="128" spans="1:2">
      <c r="A128">
        <v>124</v>
      </c>
      <c r="B128" s="2">
        <f t="shared" ca="1" si="2"/>
        <v>4</v>
      </c>
    </row>
    <row r="129" spans="1:2">
      <c r="A129">
        <v>125</v>
      </c>
      <c r="B129" s="2">
        <f t="shared" ca="1" si="2"/>
        <v>4</v>
      </c>
    </row>
    <row r="130" spans="1:2">
      <c r="A130">
        <v>126</v>
      </c>
      <c r="B130" s="2">
        <f t="shared" ca="1" si="2"/>
        <v>5</v>
      </c>
    </row>
    <row r="131" spans="1:2">
      <c r="A131">
        <v>127</v>
      </c>
      <c r="B131" s="2">
        <f t="shared" ca="1" si="2"/>
        <v>5</v>
      </c>
    </row>
    <row r="132" spans="1:2">
      <c r="A132">
        <v>128</v>
      </c>
      <c r="B132" s="2">
        <f t="shared" ca="1" si="2"/>
        <v>4</v>
      </c>
    </row>
    <row r="133" spans="1:2">
      <c r="A133">
        <v>129</v>
      </c>
      <c r="B133" s="2">
        <f t="shared" ca="1" si="2"/>
        <v>2</v>
      </c>
    </row>
    <row r="134" spans="1:2">
      <c r="A134">
        <v>130</v>
      </c>
      <c r="B134" s="2">
        <f t="shared" ref="B134:B197" ca="1" si="3">ROUND(_xlfn.NORM.S.INV(RAND()),0)+4</f>
        <v>4</v>
      </c>
    </row>
    <row r="135" spans="1:2">
      <c r="A135">
        <v>131</v>
      </c>
      <c r="B135" s="2">
        <f t="shared" ca="1" si="3"/>
        <v>4</v>
      </c>
    </row>
    <row r="136" spans="1:2">
      <c r="A136">
        <v>132</v>
      </c>
      <c r="B136" s="2">
        <f t="shared" ca="1" si="3"/>
        <v>5</v>
      </c>
    </row>
    <row r="137" spans="1:2">
      <c r="A137">
        <v>133</v>
      </c>
      <c r="B137" s="2">
        <f t="shared" ca="1" si="3"/>
        <v>2</v>
      </c>
    </row>
    <row r="138" spans="1:2">
      <c r="A138">
        <v>134</v>
      </c>
      <c r="B138" s="2">
        <f t="shared" ca="1" si="3"/>
        <v>4</v>
      </c>
    </row>
    <row r="139" spans="1:2">
      <c r="A139">
        <v>135</v>
      </c>
      <c r="B139" s="2">
        <f t="shared" ca="1" si="3"/>
        <v>5</v>
      </c>
    </row>
    <row r="140" spans="1:2">
      <c r="A140">
        <v>136</v>
      </c>
      <c r="B140" s="2">
        <f t="shared" ca="1" si="3"/>
        <v>4</v>
      </c>
    </row>
    <row r="141" spans="1:2">
      <c r="A141">
        <v>137</v>
      </c>
      <c r="B141" s="2">
        <f t="shared" ca="1" si="3"/>
        <v>4</v>
      </c>
    </row>
    <row r="142" spans="1:2">
      <c r="A142">
        <v>138</v>
      </c>
      <c r="B142" s="2">
        <f t="shared" ca="1" si="3"/>
        <v>2</v>
      </c>
    </row>
    <row r="143" spans="1:2">
      <c r="A143">
        <v>139</v>
      </c>
      <c r="B143" s="2">
        <f t="shared" ca="1" si="3"/>
        <v>5</v>
      </c>
    </row>
    <row r="144" spans="1:2">
      <c r="A144">
        <v>140</v>
      </c>
      <c r="B144" s="2">
        <f t="shared" ca="1" si="3"/>
        <v>6</v>
      </c>
    </row>
    <row r="145" spans="1:2">
      <c r="A145">
        <v>141</v>
      </c>
      <c r="B145" s="2">
        <f t="shared" ca="1" si="3"/>
        <v>6</v>
      </c>
    </row>
    <row r="146" spans="1:2">
      <c r="A146">
        <v>142</v>
      </c>
      <c r="B146" s="2">
        <f t="shared" ca="1" si="3"/>
        <v>3</v>
      </c>
    </row>
    <row r="147" spans="1:2">
      <c r="A147">
        <v>143</v>
      </c>
      <c r="B147" s="2">
        <f t="shared" ca="1" si="3"/>
        <v>4</v>
      </c>
    </row>
    <row r="148" spans="1:2">
      <c r="A148">
        <v>144</v>
      </c>
      <c r="B148" s="2">
        <f t="shared" ca="1" si="3"/>
        <v>4</v>
      </c>
    </row>
    <row r="149" spans="1:2">
      <c r="A149">
        <v>145</v>
      </c>
      <c r="B149" s="2">
        <f t="shared" ca="1" si="3"/>
        <v>3</v>
      </c>
    </row>
    <row r="150" spans="1:2">
      <c r="A150">
        <v>146</v>
      </c>
      <c r="B150" s="2">
        <f t="shared" ca="1" si="3"/>
        <v>4</v>
      </c>
    </row>
    <row r="151" spans="1:2">
      <c r="A151">
        <v>147</v>
      </c>
      <c r="B151" s="2">
        <f t="shared" ca="1" si="3"/>
        <v>4</v>
      </c>
    </row>
    <row r="152" spans="1:2">
      <c r="A152">
        <v>148</v>
      </c>
      <c r="B152" s="2">
        <f t="shared" ca="1" si="3"/>
        <v>4</v>
      </c>
    </row>
    <row r="153" spans="1:2">
      <c r="A153">
        <v>149</v>
      </c>
      <c r="B153" s="2">
        <f t="shared" ca="1" si="3"/>
        <v>3</v>
      </c>
    </row>
    <row r="154" spans="1:2">
      <c r="A154">
        <v>150</v>
      </c>
      <c r="B154" s="2">
        <f t="shared" ca="1" si="3"/>
        <v>5</v>
      </c>
    </row>
    <row r="155" spans="1:2">
      <c r="A155">
        <v>151</v>
      </c>
      <c r="B155" s="2">
        <f t="shared" ca="1" si="3"/>
        <v>5</v>
      </c>
    </row>
    <row r="156" spans="1:2">
      <c r="A156">
        <v>152</v>
      </c>
      <c r="B156" s="2">
        <f t="shared" ca="1" si="3"/>
        <v>3</v>
      </c>
    </row>
    <row r="157" spans="1:2">
      <c r="A157">
        <v>153</v>
      </c>
      <c r="B157" s="2">
        <f t="shared" ca="1" si="3"/>
        <v>6</v>
      </c>
    </row>
    <row r="158" spans="1:2">
      <c r="A158">
        <v>154</v>
      </c>
      <c r="B158" s="2">
        <f t="shared" ca="1" si="3"/>
        <v>4</v>
      </c>
    </row>
    <row r="159" spans="1:2">
      <c r="A159">
        <v>155</v>
      </c>
      <c r="B159" s="2">
        <f t="shared" ca="1" si="3"/>
        <v>3</v>
      </c>
    </row>
    <row r="160" spans="1:2">
      <c r="A160">
        <v>156</v>
      </c>
      <c r="B160" s="2">
        <f t="shared" ca="1" si="3"/>
        <v>5</v>
      </c>
    </row>
    <row r="161" spans="1:2">
      <c r="A161">
        <v>157</v>
      </c>
      <c r="B161" s="2">
        <f t="shared" ca="1" si="3"/>
        <v>5</v>
      </c>
    </row>
    <row r="162" spans="1:2">
      <c r="A162">
        <v>158</v>
      </c>
      <c r="B162" s="2">
        <f t="shared" ca="1" si="3"/>
        <v>4</v>
      </c>
    </row>
    <row r="163" spans="1:2">
      <c r="A163">
        <v>159</v>
      </c>
      <c r="B163" s="2">
        <f t="shared" ca="1" si="3"/>
        <v>3</v>
      </c>
    </row>
    <row r="164" spans="1:2">
      <c r="A164">
        <v>160</v>
      </c>
      <c r="B164" s="2">
        <f t="shared" ca="1" si="3"/>
        <v>4</v>
      </c>
    </row>
    <row r="165" spans="1:2">
      <c r="A165">
        <v>161</v>
      </c>
      <c r="B165" s="2">
        <f t="shared" ca="1" si="3"/>
        <v>2</v>
      </c>
    </row>
    <row r="166" spans="1:2">
      <c r="A166">
        <v>162</v>
      </c>
      <c r="B166" s="2">
        <f t="shared" ca="1" si="3"/>
        <v>2</v>
      </c>
    </row>
    <row r="167" spans="1:2">
      <c r="A167">
        <v>163</v>
      </c>
      <c r="B167" s="2">
        <f t="shared" ca="1" si="3"/>
        <v>5</v>
      </c>
    </row>
    <row r="168" spans="1:2">
      <c r="A168">
        <v>164</v>
      </c>
      <c r="B168" s="2">
        <f t="shared" ca="1" si="3"/>
        <v>5</v>
      </c>
    </row>
    <row r="169" spans="1:2">
      <c r="A169">
        <v>165</v>
      </c>
      <c r="B169" s="2">
        <f t="shared" ca="1" si="3"/>
        <v>4</v>
      </c>
    </row>
    <row r="170" spans="1:2">
      <c r="A170">
        <v>166</v>
      </c>
      <c r="B170" s="2">
        <f t="shared" ca="1" si="3"/>
        <v>4</v>
      </c>
    </row>
    <row r="171" spans="1:2">
      <c r="A171">
        <v>167</v>
      </c>
      <c r="B171" s="2">
        <f t="shared" ca="1" si="3"/>
        <v>3</v>
      </c>
    </row>
    <row r="172" spans="1:2">
      <c r="A172">
        <v>168</v>
      </c>
      <c r="B172" s="2">
        <f t="shared" ca="1" si="3"/>
        <v>5</v>
      </c>
    </row>
    <row r="173" spans="1:2">
      <c r="A173">
        <v>169</v>
      </c>
      <c r="B173" s="2">
        <f t="shared" ca="1" si="3"/>
        <v>4</v>
      </c>
    </row>
    <row r="174" spans="1:2">
      <c r="A174">
        <v>170</v>
      </c>
      <c r="B174" s="2">
        <f t="shared" ca="1" si="3"/>
        <v>4</v>
      </c>
    </row>
    <row r="175" spans="1:2">
      <c r="A175">
        <v>171</v>
      </c>
      <c r="B175" s="2">
        <f t="shared" ca="1" si="3"/>
        <v>3</v>
      </c>
    </row>
    <row r="176" spans="1:2">
      <c r="A176">
        <v>172</v>
      </c>
      <c r="B176" s="2">
        <f t="shared" ca="1" si="3"/>
        <v>5</v>
      </c>
    </row>
    <row r="177" spans="1:2">
      <c r="A177">
        <v>173</v>
      </c>
      <c r="B177" s="2">
        <f t="shared" ca="1" si="3"/>
        <v>5</v>
      </c>
    </row>
    <row r="178" spans="1:2">
      <c r="A178">
        <v>174</v>
      </c>
      <c r="B178" s="2">
        <f t="shared" ca="1" si="3"/>
        <v>3</v>
      </c>
    </row>
    <row r="179" spans="1:2">
      <c r="A179">
        <v>175</v>
      </c>
      <c r="B179" s="2">
        <f t="shared" ca="1" si="3"/>
        <v>4</v>
      </c>
    </row>
    <row r="180" spans="1:2">
      <c r="A180">
        <v>176</v>
      </c>
      <c r="B180" s="2">
        <f t="shared" ca="1" si="3"/>
        <v>4</v>
      </c>
    </row>
    <row r="181" spans="1:2">
      <c r="A181">
        <v>177</v>
      </c>
      <c r="B181" s="2">
        <f t="shared" ca="1" si="3"/>
        <v>5</v>
      </c>
    </row>
    <row r="182" spans="1:2">
      <c r="A182">
        <v>178</v>
      </c>
      <c r="B182" s="2">
        <f t="shared" ca="1" si="3"/>
        <v>4</v>
      </c>
    </row>
    <row r="183" spans="1:2">
      <c r="A183">
        <v>179</v>
      </c>
      <c r="B183" s="2">
        <f t="shared" ca="1" si="3"/>
        <v>5</v>
      </c>
    </row>
    <row r="184" spans="1:2">
      <c r="A184">
        <v>180</v>
      </c>
      <c r="B184" s="2">
        <f t="shared" ca="1" si="3"/>
        <v>4</v>
      </c>
    </row>
    <row r="185" spans="1:2">
      <c r="A185">
        <v>181</v>
      </c>
      <c r="B185" s="2">
        <f t="shared" ca="1" si="3"/>
        <v>3</v>
      </c>
    </row>
    <row r="186" spans="1:2">
      <c r="A186">
        <v>182</v>
      </c>
      <c r="B186" s="2">
        <f t="shared" ca="1" si="3"/>
        <v>3</v>
      </c>
    </row>
    <row r="187" spans="1:2">
      <c r="A187">
        <v>183</v>
      </c>
      <c r="B187" s="2">
        <f t="shared" ca="1" si="3"/>
        <v>6</v>
      </c>
    </row>
    <row r="188" spans="1:2">
      <c r="A188">
        <v>184</v>
      </c>
      <c r="B188" s="2">
        <f t="shared" ca="1" si="3"/>
        <v>5</v>
      </c>
    </row>
    <row r="189" spans="1:2">
      <c r="A189">
        <v>185</v>
      </c>
      <c r="B189" s="2">
        <f t="shared" ca="1" si="3"/>
        <v>3</v>
      </c>
    </row>
    <row r="190" spans="1:2">
      <c r="A190">
        <v>186</v>
      </c>
      <c r="B190" s="2">
        <f t="shared" ca="1" si="3"/>
        <v>4</v>
      </c>
    </row>
    <row r="191" spans="1:2">
      <c r="A191">
        <v>187</v>
      </c>
      <c r="B191" s="2">
        <f t="shared" ca="1" si="3"/>
        <v>4</v>
      </c>
    </row>
    <row r="192" spans="1:2">
      <c r="A192">
        <v>188</v>
      </c>
      <c r="B192" s="2">
        <f t="shared" ca="1" si="3"/>
        <v>5</v>
      </c>
    </row>
    <row r="193" spans="1:2">
      <c r="A193">
        <v>189</v>
      </c>
      <c r="B193" s="2">
        <f t="shared" ca="1" si="3"/>
        <v>3</v>
      </c>
    </row>
    <row r="194" spans="1:2">
      <c r="A194">
        <v>190</v>
      </c>
      <c r="B194" s="2">
        <f t="shared" ca="1" si="3"/>
        <v>3</v>
      </c>
    </row>
    <row r="195" spans="1:2">
      <c r="A195">
        <v>191</v>
      </c>
      <c r="B195" s="2">
        <f t="shared" ca="1" si="3"/>
        <v>3</v>
      </c>
    </row>
    <row r="196" spans="1:2">
      <c r="A196">
        <v>192</v>
      </c>
      <c r="B196" s="2">
        <f t="shared" ca="1" si="3"/>
        <v>3</v>
      </c>
    </row>
    <row r="197" spans="1:2">
      <c r="A197">
        <v>193</v>
      </c>
      <c r="B197" s="2">
        <f t="shared" ca="1" si="3"/>
        <v>4</v>
      </c>
    </row>
    <row r="198" spans="1:2">
      <c r="A198">
        <v>194</v>
      </c>
      <c r="B198" s="2">
        <f t="shared" ref="B198:B204" ca="1" si="4">ROUND(_xlfn.NORM.S.INV(RAND()),0)+4</f>
        <v>5</v>
      </c>
    </row>
    <row r="199" spans="1:2">
      <c r="A199">
        <v>195</v>
      </c>
      <c r="B199" s="2">
        <f t="shared" ca="1" si="4"/>
        <v>4</v>
      </c>
    </row>
    <row r="200" spans="1:2">
      <c r="A200">
        <v>196</v>
      </c>
      <c r="B200" s="2">
        <f t="shared" ca="1" si="4"/>
        <v>4</v>
      </c>
    </row>
    <row r="201" spans="1:2">
      <c r="A201">
        <v>197</v>
      </c>
      <c r="B201" s="2">
        <f t="shared" ca="1" si="4"/>
        <v>3</v>
      </c>
    </row>
    <row r="202" spans="1:2">
      <c r="A202">
        <v>198</v>
      </c>
      <c r="B202" s="2">
        <f t="shared" ca="1" si="4"/>
        <v>4</v>
      </c>
    </row>
    <row r="203" spans="1:2">
      <c r="A203">
        <v>199</v>
      </c>
      <c r="B203" s="2">
        <f t="shared" ca="1" si="4"/>
        <v>2</v>
      </c>
    </row>
    <row r="204" spans="1:2">
      <c r="A204">
        <v>200</v>
      </c>
      <c r="B204" s="2">
        <f t="shared" ca="1" si="4"/>
        <v>4</v>
      </c>
    </row>
    <row r="205" spans="1:2">
      <c r="B205" s="2"/>
    </row>
    <row r="206" spans="1:2">
      <c r="B206" s="2"/>
    </row>
    <row r="207" spans="1:2">
      <c r="B207" s="2"/>
    </row>
    <row r="208" spans="1:2">
      <c r="B20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D03-CD71-494F-8C65-57AF932BDD75}">
  <dimension ref="B3:AE23"/>
  <sheetViews>
    <sheetView showGridLines="0" workbookViewId="0">
      <selection activeCell="C30" sqref="C30"/>
    </sheetView>
  </sheetViews>
  <sheetFormatPr defaultRowHeight="15"/>
  <cols>
    <col min="2" max="2" width="18.7109375" customWidth="1"/>
    <col min="3" max="3" width="24.85546875" bestFit="1" customWidth="1"/>
    <col min="4" max="36" width="13.7109375" customWidth="1"/>
  </cols>
  <sheetData>
    <row r="3" spans="2:31">
      <c r="B3" t="s">
        <v>69</v>
      </c>
    </row>
    <row r="5" spans="2:31">
      <c r="B5" s="61"/>
      <c r="C5" s="66" t="s">
        <v>61</v>
      </c>
      <c r="D5" s="61">
        <f>COLUMN(Dane_zad1!AT1)</f>
        <v>46</v>
      </c>
      <c r="E5" s="61">
        <f>COLUMN(Dane_zad1!AU1)</f>
        <v>47</v>
      </c>
      <c r="F5" s="61">
        <f>COLUMN(Dane_zad1!AV1)</f>
        <v>48</v>
      </c>
      <c r="G5" s="61">
        <f>COLUMN(Dane_zad1!AW1)</f>
        <v>49</v>
      </c>
      <c r="H5" s="61">
        <f>COLUMN(Dane_zad1!AX1)</f>
        <v>50</v>
      </c>
      <c r="I5" s="61">
        <f>COLUMN(Dane_zad1!AY1)</f>
        <v>51</v>
      </c>
      <c r="J5" s="61">
        <f>COLUMN(Dane_zad1!AZ1)</f>
        <v>52</v>
      </c>
      <c r="K5" s="61">
        <f>COLUMN(Dane_zad1!BA1)</f>
        <v>53</v>
      </c>
      <c r="L5" s="61">
        <f>COLUMN(Dane_zad1!BB1)</f>
        <v>54</v>
      </c>
      <c r="M5" s="61">
        <f>COLUMN(Dane_zad1!BC1)</f>
        <v>55</v>
      </c>
      <c r="N5" s="61">
        <f>COLUMN(Dane_zad1!BD1)</f>
        <v>56</v>
      </c>
      <c r="O5" s="61">
        <f>COLUMN(Dane_zad1!BE1)</f>
        <v>57</v>
      </c>
      <c r="P5" s="61">
        <f>COLUMN(Dane_zad1!BF1)</f>
        <v>58</v>
      </c>
      <c r="Q5" s="61">
        <f>COLUMN(Dane_zad1!BG1)</f>
        <v>59</v>
      </c>
      <c r="R5" s="61">
        <f>COLUMN(Dane_zad1!BH1)</f>
        <v>60</v>
      </c>
      <c r="S5" s="61">
        <f>COLUMN(Dane_zad1!BI1)</f>
        <v>61</v>
      </c>
      <c r="T5" s="61">
        <f>COLUMN(Dane_zad1!BJ1)</f>
        <v>62</v>
      </c>
      <c r="U5" s="61">
        <f>COLUMN(Dane_zad1!BK1)</f>
        <v>63</v>
      </c>
      <c r="V5" s="61">
        <f>COLUMN(Dane_zad1!BL1)</f>
        <v>64</v>
      </c>
      <c r="W5" s="61">
        <f>COLUMN(Dane_zad1!BM1)</f>
        <v>65</v>
      </c>
      <c r="X5" s="61">
        <f>COLUMN(Dane_zad1!BN1)</f>
        <v>66</v>
      </c>
      <c r="Y5" s="61">
        <f>COLUMN(Dane_zad1!BO1)</f>
        <v>67</v>
      </c>
      <c r="Z5" s="61">
        <f>COLUMN(Dane_zad1!BP1)</f>
        <v>68</v>
      </c>
      <c r="AA5" s="61">
        <f>COLUMN(Dane_zad1!BQ1)</f>
        <v>69</v>
      </c>
      <c r="AB5" s="61">
        <f>COLUMN(Dane_zad1!BR1)</f>
        <v>70</v>
      </c>
      <c r="AC5" s="61">
        <f>COLUMN(Dane_zad1!BS1)</f>
        <v>71</v>
      </c>
      <c r="AD5" s="61">
        <f>COLUMN(Dane_zad1!BT1)</f>
        <v>72</v>
      </c>
      <c r="AE5" s="61">
        <f>COLUMN(Dane_zad1!BU1)</f>
        <v>73</v>
      </c>
    </row>
    <row r="6" spans="2:31" ht="15.75">
      <c r="B6" s="61"/>
      <c r="D6" s="58">
        <v>2015</v>
      </c>
      <c r="E6" s="59"/>
      <c r="F6" s="59"/>
      <c r="G6" s="60"/>
      <c r="H6" s="58">
        <v>2016</v>
      </c>
      <c r="I6" s="59"/>
      <c r="J6" s="59"/>
      <c r="K6" s="60"/>
      <c r="L6" s="58">
        <v>2017</v>
      </c>
      <c r="M6" s="59"/>
      <c r="N6" s="59"/>
      <c r="O6" s="60"/>
      <c r="P6" s="58">
        <v>2018</v>
      </c>
      <c r="Q6" s="59"/>
      <c r="R6" s="59"/>
      <c r="S6" s="60"/>
      <c r="T6" s="58">
        <v>2019</v>
      </c>
      <c r="U6" s="59"/>
      <c r="V6" s="59"/>
      <c r="W6" s="60"/>
      <c r="X6" s="58">
        <v>2020</v>
      </c>
      <c r="Y6" s="59"/>
      <c r="Z6" s="59"/>
      <c r="AA6" s="60"/>
      <c r="AB6" s="58">
        <v>2021</v>
      </c>
      <c r="AC6" s="59"/>
      <c r="AD6" s="59"/>
      <c r="AE6" s="60"/>
    </row>
    <row r="7" spans="2:31" ht="15.75">
      <c r="B7" s="1" t="s">
        <v>62</v>
      </c>
      <c r="C7" s="62" t="s">
        <v>68</v>
      </c>
      <c r="D7" s="62" t="s">
        <v>23</v>
      </c>
      <c r="E7" s="30" t="s">
        <v>24</v>
      </c>
      <c r="F7" s="30" t="s">
        <v>25</v>
      </c>
      <c r="G7" s="30" t="s">
        <v>26</v>
      </c>
      <c r="H7" s="30" t="s">
        <v>23</v>
      </c>
      <c r="I7" s="30" t="s">
        <v>24</v>
      </c>
      <c r="J7" s="30" t="s">
        <v>25</v>
      </c>
      <c r="K7" s="30" t="s">
        <v>26</v>
      </c>
      <c r="L7" s="30" t="s">
        <v>23</v>
      </c>
      <c r="M7" s="30" t="s">
        <v>24</v>
      </c>
      <c r="N7" s="30" t="s">
        <v>25</v>
      </c>
      <c r="O7" s="30" t="s">
        <v>26</v>
      </c>
      <c r="P7" s="30" t="s">
        <v>23</v>
      </c>
      <c r="Q7" s="30" t="s">
        <v>24</v>
      </c>
      <c r="R7" s="30" t="s">
        <v>25</v>
      </c>
      <c r="S7" s="30" t="s">
        <v>26</v>
      </c>
      <c r="T7" s="30" t="s">
        <v>23</v>
      </c>
      <c r="U7" s="30" t="s">
        <v>24</v>
      </c>
      <c r="V7" s="30" t="s">
        <v>25</v>
      </c>
      <c r="W7" s="30" t="s">
        <v>26</v>
      </c>
      <c r="X7" s="30" t="s">
        <v>23</v>
      </c>
      <c r="Y7" s="30" t="s">
        <v>24</v>
      </c>
      <c r="Z7" s="30" t="s">
        <v>25</v>
      </c>
      <c r="AA7" s="30" t="s">
        <v>26</v>
      </c>
      <c r="AB7" s="30" t="s">
        <v>23</v>
      </c>
      <c r="AC7" s="30" t="s">
        <v>24</v>
      </c>
      <c r="AD7" s="30" t="s">
        <v>25</v>
      </c>
      <c r="AE7" s="30" t="s">
        <v>26</v>
      </c>
    </row>
    <row r="8" spans="2:31">
      <c r="B8" s="1">
        <f>ROW(Dane_zad1!A12)</f>
        <v>12</v>
      </c>
      <c r="C8" s="3" t="s">
        <v>63</v>
      </c>
      <c r="D8" s="65">
        <f>INDEX(Dane_zad1!$1:$1048576,'Zadanie 1'!$B8,'Zadanie 1'!D$5)</f>
        <v>42008</v>
      </c>
      <c r="E8" s="65">
        <f>INDEX(Dane_zad1!$1:$1048576,'Zadanie 1'!$B8,'Zadanie 1'!E$5)</f>
        <v>42651</v>
      </c>
      <c r="F8" s="65">
        <f>INDEX(Dane_zad1!$1:$1048576,'Zadanie 1'!$B8,'Zadanie 1'!F$5)</f>
        <v>42087</v>
      </c>
      <c r="G8" s="65">
        <f>INDEX(Dane_zad1!$1:$1048576,'Zadanie 1'!$B8,'Zadanie 1'!G$5)</f>
        <v>44646</v>
      </c>
      <c r="H8" s="65">
        <f>INDEX(Dane_zad1!$1:$1048576,'Zadanie 1'!$B8,'Zadanie 1'!H$5)</f>
        <v>43134</v>
      </c>
      <c r="I8" s="65">
        <f>INDEX(Dane_zad1!$1:$1048576,'Zadanie 1'!$B8,'Zadanie 1'!I$5)</f>
        <v>44887</v>
      </c>
      <c r="J8" s="65">
        <f>INDEX(Dane_zad1!$1:$1048576,'Zadanie 1'!$B8,'Zadanie 1'!J$5)</f>
        <v>43138</v>
      </c>
      <c r="K8" s="65">
        <f>INDEX(Dane_zad1!$1:$1048576,'Zadanie 1'!$B8,'Zadanie 1'!K$5)</f>
        <v>46327</v>
      </c>
      <c r="L8" s="65">
        <f>INDEX(Dane_zad1!$1:$1048576,'Zadanie 1'!$B8,'Zadanie 1'!L$5)</f>
        <v>49698</v>
      </c>
      <c r="M8" s="65">
        <f>INDEX(Dane_zad1!$1:$1048576,'Zadanie 1'!$B8,'Zadanie 1'!M$5)</f>
        <v>50185</v>
      </c>
      <c r="N8" s="65">
        <f>INDEX(Dane_zad1!$1:$1048576,'Zadanie 1'!$B8,'Zadanie 1'!N$5)</f>
        <v>49460</v>
      </c>
      <c r="O8" s="65">
        <f>INDEX(Dane_zad1!$1:$1048576,'Zadanie 1'!$B8,'Zadanie 1'!O$5)</f>
        <v>52692</v>
      </c>
      <c r="P8" s="65">
        <f>INDEX(Dane_zad1!$1:$1048576,'Zadanie 1'!$B8,'Zadanie 1'!P$5)</f>
        <v>52847</v>
      </c>
      <c r="Q8" s="65">
        <f>INDEX(Dane_zad1!$1:$1048576,'Zadanie 1'!$B8,'Zadanie 1'!Q$5)</f>
        <v>53976</v>
      </c>
      <c r="R8" s="65">
        <f>INDEX(Dane_zad1!$1:$1048576,'Zadanie 1'!$B8,'Zadanie 1'!R$5)</f>
        <v>53212</v>
      </c>
      <c r="S8" s="65">
        <f>INDEX(Dane_zad1!$1:$1048576,'Zadanie 1'!$B8,'Zadanie 1'!S$5)</f>
        <v>57031</v>
      </c>
      <c r="T8" s="65">
        <f>INDEX(Dane_zad1!$1:$1048576,'Zadanie 1'!$B8,'Zadanie 1'!T$5)</f>
        <v>57810</v>
      </c>
      <c r="U8" s="65">
        <f>INDEX(Dane_zad1!$1:$1048576,'Zadanie 1'!$B8,'Zadanie 1'!U$5)</f>
        <v>57707</v>
      </c>
      <c r="V8" s="65">
        <f>INDEX(Dane_zad1!$1:$1048576,'Zadanie 1'!$B8,'Zadanie 1'!V$5)</f>
        <v>56999</v>
      </c>
      <c r="W8" s="65">
        <f>INDEX(Dane_zad1!$1:$1048576,'Zadanie 1'!$B8,'Zadanie 1'!W$5)</f>
        <v>60380</v>
      </c>
      <c r="X8" s="65">
        <f>INDEX(Dane_zad1!$1:$1048576,'Zadanie 1'!$B8,'Zadanie 1'!X$5)</f>
        <v>59504</v>
      </c>
      <c r="Y8" s="65">
        <f>INDEX(Dane_zad1!$1:$1048576,'Zadanie 1'!$B8,'Zadanie 1'!Y$5)</f>
        <v>49211</v>
      </c>
      <c r="Z8" s="65">
        <f>INDEX(Dane_zad1!$1:$1048576,'Zadanie 1'!$B8,'Zadanie 1'!Z$5)</f>
        <v>60007</v>
      </c>
      <c r="AA8" s="65">
        <f>INDEX(Dane_zad1!$1:$1048576,'Zadanie 1'!$B8,'Zadanie 1'!AA$5)</f>
        <v>67216</v>
      </c>
      <c r="AB8" s="65">
        <f>INDEX(Dane_zad1!$1:$1048576,'Zadanie 1'!$B8,'Zadanie 1'!AB$5)</f>
        <v>66235</v>
      </c>
      <c r="AC8" s="65">
        <f>INDEX(Dane_zad1!$1:$1048576,'Zadanie 1'!$B8,'Zadanie 1'!AC$5)</f>
        <v>69698</v>
      </c>
      <c r="AD8" s="65">
        <f>INDEX(Dane_zad1!$1:$1048576,'Zadanie 1'!$B8,'Zadanie 1'!AD$5)</f>
        <v>68442</v>
      </c>
      <c r="AE8" s="65"/>
    </row>
    <row r="9" spans="2:31">
      <c r="B9" s="1">
        <f>ROW(Dane_zad1!A16)</f>
        <v>16</v>
      </c>
      <c r="C9" s="3" t="s">
        <v>64</v>
      </c>
      <c r="D9" s="65">
        <f>INDEX(Dane_zad1!$1:$1048576,'Zadanie 1'!$B9,'Zadanie 1'!D$5)</f>
        <v>8764</v>
      </c>
      <c r="E9" s="65">
        <f>INDEX(Dane_zad1!$1:$1048576,'Zadanie 1'!$B9,'Zadanie 1'!E$5)</f>
        <v>10169</v>
      </c>
      <c r="F9" s="65">
        <f>INDEX(Dane_zad1!$1:$1048576,'Zadanie 1'!$B9,'Zadanie 1'!F$5)</f>
        <v>10283</v>
      </c>
      <c r="G9" s="65">
        <f>INDEX(Dane_zad1!$1:$1048576,'Zadanie 1'!$B9,'Zadanie 1'!G$5)</f>
        <v>10519</v>
      </c>
      <c r="H9" s="65">
        <f>INDEX(Dane_zad1!$1:$1048576,'Zadanie 1'!$B9,'Zadanie 1'!H$5)</f>
        <v>9674</v>
      </c>
      <c r="I9" s="65">
        <f>INDEX(Dane_zad1!$1:$1048576,'Zadanie 1'!$B9,'Zadanie 1'!I$5)</f>
        <v>10976</v>
      </c>
      <c r="J9" s="65">
        <f>INDEX(Dane_zad1!$1:$1048576,'Zadanie 1'!$B9,'Zadanie 1'!J$5)</f>
        <v>11402</v>
      </c>
      <c r="K9" s="65">
        <f>INDEX(Dane_zad1!$1:$1048576,'Zadanie 1'!$B9,'Zadanie 1'!K$5)</f>
        <v>11978</v>
      </c>
      <c r="L9" s="65">
        <f>INDEX(Dane_zad1!$1:$1048576,'Zadanie 1'!$B9,'Zadanie 1'!L$5)</f>
        <v>11350</v>
      </c>
      <c r="M9" s="65">
        <f>INDEX(Dane_zad1!$1:$1048576,'Zadanie 1'!$B9,'Zadanie 1'!M$5)</f>
        <v>12572</v>
      </c>
      <c r="N9" s="65">
        <f>INDEX(Dane_zad1!$1:$1048576,'Zadanie 1'!$B9,'Zadanie 1'!N$5)</f>
        <v>13301</v>
      </c>
      <c r="O9" s="65">
        <f>INDEX(Dane_zad1!$1:$1048576,'Zadanie 1'!$B9,'Zadanie 1'!O$5)</f>
        <v>13878</v>
      </c>
      <c r="P9" s="65">
        <f>INDEX(Dane_zad1!$1:$1048576,'Zadanie 1'!$B9,'Zadanie 1'!P$5)</f>
        <v>13128</v>
      </c>
      <c r="Q9" s="65">
        <f>INDEX(Dane_zad1!$1:$1048576,'Zadanie 1'!$B9,'Zadanie 1'!Q$5)</f>
        <v>14295</v>
      </c>
      <c r="R9" s="65">
        <f>INDEX(Dane_zad1!$1:$1048576,'Zadanie 1'!$B9,'Zadanie 1'!R$5)</f>
        <v>14758</v>
      </c>
      <c r="S9" s="65">
        <f>INDEX(Dane_zad1!$1:$1048576,'Zadanie 1'!$B9,'Zadanie 1'!S$5)</f>
        <v>15588</v>
      </c>
      <c r="T9" s="65">
        <f>INDEX(Dane_zad1!$1:$1048576,'Zadanie 1'!$B9,'Zadanie 1'!T$5)</f>
        <v>14206</v>
      </c>
      <c r="U9" s="65">
        <f>INDEX(Dane_zad1!$1:$1048576,'Zadanie 1'!$B9,'Zadanie 1'!U$5)</f>
        <v>15547</v>
      </c>
      <c r="V9" s="65">
        <f>INDEX(Dane_zad1!$1:$1048576,'Zadanie 1'!$B9,'Zadanie 1'!V$5)</f>
        <v>16247</v>
      </c>
      <c r="W9" s="65">
        <f>INDEX(Dane_zad1!$1:$1048576,'Zadanie 1'!$B9,'Zadanie 1'!W$5)</f>
        <v>16738</v>
      </c>
      <c r="X9" s="65">
        <f>INDEX(Dane_zad1!$1:$1048576,'Zadanie 1'!$B9,'Zadanie 1'!X$5)</f>
        <v>15226</v>
      </c>
      <c r="Y9" s="65">
        <f>INDEX(Dane_zad1!$1:$1048576,'Zadanie 1'!$B9,'Zadanie 1'!Y$5)</f>
        <v>12583</v>
      </c>
      <c r="Z9" s="65">
        <f>INDEX(Dane_zad1!$1:$1048576,'Zadanie 1'!$B9,'Zadanie 1'!Z$5)</f>
        <v>14459</v>
      </c>
      <c r="AA9" s="65">
        <f>INDEX(Dane_zad1!$1:$1048576,'Zadanie 1'!$B9,'Zadanie 1'!AA$5)</f>
        <v>15771</v>
      </c>
      <c r="AB9" s="65">
        <f>INDEX(Dane_zad1!$1:$1048576,'Zadanie 1'!$B9,'Zadanie 1'!AB$5)</f>
        <v>13981</v>
      </c>
      <c r="AC9" s="65">
        <f>INDEX(Dane_zad1!$1:$1048576,'Zadanie 1'!$B9,'Zadanie 1'!AC$5)</f>
        <v>16084</v>
      </c>
      <c r="AD9" s="65">
        <f>INDEX(Dane_zad1!$1:$1048576,'Zadanie 1'!$B9,'Zadanie 1'!AD$5)</f>
        <v>17282</v>
      </c>
      <c r="AE9" s="65"/>
    </row>
    <row r="10" spans="2:31">
      <c r="B10" s="61"/>
      <c r="C10" s="3" t="s">
        <v>67</v>
      </c>
      <c r="D10" s="6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3"/>
    </row>
    <row r="11" spans="2:31">
      <c r="B11" s="61"/>
      <c r="C11" s="3" t="s">
        <v>65</v>
      </c>
      <c r="D11" s="64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3"/>
    </row>
    <row r="12" spans="2:31">
      <c r="B12" s="61"/>
      <c r="C12" s="3" t="s">
        <v>66</v>
      </c>
      <c r="D12" s="64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3"/>
    </row>
    <row r="15" spans="2:31">
      <c r="B15" t="s">
        <v>70</v>
      </c>
    </row>
    <row r="17" spans="3:7">
      <c r="C17" t="s">
        <v>71</v>
      </c>
    </row>
    <row r="19" spans="3:7">
      <c r="C19" s="8" t="s">
        <v>72</v>
      </c>
      <c r="D19" s="8">
        <v>2</v>
      </c>
      <c r="E19" s="8">
        <v>3</v>
      </c>
      <c r="F19" s="8">
        <v>4</v>
      </c>
      <c r="G19" s="8">
        <v>5</v>
      </c>
    </row>
    <row r="20" spans="3:7" ht="15.75">
      <c r="C20" s="67" t="s">
        <v>68</v>
      </c>
      <c r="D20" s="67">
        <v>2017</v>
      </c>
      <c r="E20" s="67">
        <v>2018</v>
      </c>
      <c r="F20" s="67">
        <v>2019</v>
      </c>
      <c r="G20" s="67">
        <v>2020</v>
      </c>
    </row>
    <row r="21" spans="3:7">
      <c r="C21" s="3" t="s">
        <v>63</v>
      </c>
      <c r="D21" s="95"/>
      <c r="E21" s="9"/>
      <c r="F21" s="9"/>
      <c r="G21" s="9"/>
    </row>
    <row r="22" spans="3:7">
      <c r="C22" s="3" t="s">
        <v>64</v>
      </c>
      <c r="D22" s="9"/>
      <c r="E22" s="9"/>
      <c r="F22" s="9"/>
      <c r="G22" s="9"/>
    </row>
    <row r="23" spans="3:7">
      <c r="C23" s="3" t="s">
        <v>67</v>
      </c>
      <c r="D23" s="9"/>
      <c r="E23" s="9"/>
      <c r="F23" s="9"/>
      <c r="G23" s="9"/>
    </row>
  </sheetData>
  <mergeCells count="7">
    <mergeCell ref="D6:G6"/>
    <mergeCell ref="H6:K6"/>
    <mergeCell ref="L6:O6"/>
    <mergeCell ref="P6:S6"/>
    <mergeCell ref="T6:W6"/>
    <mergeCell ref="X6:AA6"/>
    <mergeCell ref="AB6:AE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704A-F691-4830-8F2D-ABA95F16CEF8}">
  <dimension ref="C3:O25"/>
  <sheetViews>
    <sheetView showGridLines="0" workbookViewId="0">
      <selection activeCell="C5" sqref="C5"/>
    </sheetView>
  </sheetViews>
  <sheetFormatPr defaultRowHeight="15"/>
  <cols>
    <col min="2" max="2" width="12.28515625" customWidth="1"/>
    <col min="3" max="3" width="48.28515625" bestFit="1" customWidth="1"/>
  </cols>
  <sheetData>
    <row r="3" spans="3:3">
      <c r="C3" s="5" t="s">
        <v>2</v>
      </c>
    </row>
    <row r="4" spans="3:3">
      <c r="C4" s="5"/>
    </row>
    <row r="5" spans="3:3">
      <c r="C5" t="s">
        <v>101</v>
      </c>
    </row>
    <row r="22" spans="3:15">
      <c r="C22" s="69" t="s">
        <v>73</v>
      </c>
      <c r="D22" s="70" t="s">
        <v>74</v>
      </c>
      <c r="E22" s="70" t="s">
        <v>75</v>
      </c>
      <c r="F22" s="70" t="s">
        <v>76</v>
      </c>
      <c r="G22" s="70" t="s">
        <v>77</v>
      </c>
      <c r="H22" s="70" t="s">
        <v>78</v>
      </c>
      <c r="I22" s="70" t="s">
        <v>79</v>
      </c>
      <c r="J22" s="70" t="s">
        <v>80</v>
      </c>
      <c r="K22" s="70" t="s">
        <v>81</v>
      </c>
      <c r="L22" s="70" t="s">
        <v>82</v>
      </c>
      <c r="M22" s="70" t="s">
        <v>83</v>
      </c>
      <c r="N22" s="70" t="s">
        <v>84</v>
      </c>
      <c r="O22" s="71" t="s">
        <v>85</v>
      </c>
    </row>
    <row r="23" spans="3:15">
      <c r="C23" s="72" t="s">
        <v>99</v>
      </c>
      <c r="D23" s="73">
        <v>0.05</v>
      </c>
      <c r="E23" s="73">
        <v>0.06</v>
      </c>
      <c r="F23" s="73">
        <v>0.08</v>
      </c>
      <c r="G23" s="73">
        <v>0.22</v>
      </c>
      <c r="H23" s="73">
        <v>0.4</v>
      </c>
      <c r="I23" s="73">
        <v>0.78</v>
      </c>
      <c r="J23" s="73">
        <v>1.04</v>
      </c>
      <c r="K23" s="73">
        <v>1.37</v>
      </c>
      <c r="L23" s="73">
        <v>1.55</v>
      </c>
      <c r="M23" s="73">
        <v>1.63</v>
      </c>
      <c r="N23" s="73">
        <v>2.0499999999999998</v>
      </c>
      <c r="O23" s="74">
        <v>2.0099999999999998</v>
      </c>
    </row>
    <row r="24" spans="3:15">
      <c r="C24" s="75" t="s">
        <v>100</v>
      </c>
      <c r="D24" s="76">
        <v>0.05</v>
      </c>
      <c r="E24" s="76">
        <v>0.05</v>
      </c>
      <c r="F24" s="76">
        <v>0.13</v>
      </c>
      <c r="G24" s="76">
        <v>0.3</v>
      </c>
      <c r="H24" s="76">
        <v>0.51</v>
      </c>
      <c r="I24" s="76">
        <v>0.99</v>
      </c>
      <c r="J24" s="76">
        <v>1.26</v>
      </c>
      <c r="K24" s="76">
        <v>1.55</v>
      </c>
      <c r="L24" s="76">
        <v>1.72</v>
      </c>
      <c r="M24" s="76">
        <v>1.78</v>
      </c>
      <c r="N24" s="76">
        <v>2.1800000000000002</v>
      </c>
      <c r="O24" s="77">
        <v>2.12</v>
      </c>
    </row>
    <row r="25" spans="3:15">
      <c r="C25" s="78" t="s">
        <v>98</v>
      </c>
      <c r="D25">
        <f>D23-D24</f>
        <v>0</v>
      </c>
      <c r="E25">
        <f t="shared" ref="E25:O25" si="0">E23-E24</f>
        <v>9.999999999999995E-3</v>
      </c>
      <c r="F25">
        <f t="shared" si="0"/>
        <v>-0.05</v>
      </c>
      <c r="G25">
        <f t="shared" si="0"/>
        <v>-7.9999999999999988E-2</v>
      </c>
      <c r="H25">
        <f t="shared" si="0"/>
        <v>-0.10999999999999999</v>
      </c>
      <c r="I25">
        <f t="shared" si="0"/>
        <v>-0.20999999999999996</v>
      </c>
      <c r="J25">
        <f t="shared" si="0"/>
        <v>-0.21999999999999997</v>
      </c>
      <c r="K25">
        <f t="shared" si="0"/>
        <v>-0.17999999999999994</v>
      </c>
      <c r="L25">
        <f t="shared" si="0"/>
        <v>-0.16999999999999993</v>
      </c>
      <c r="M25">
        <f t="shared" si="0"/>
        <v>-0.15000000000000013</v>
      </c>
      <c r="N25">
        <f t="shared" si="0"/>
        <v>-0.13000000000000034</v>
      </c>
      <c r="O25">
        <f t="shared" si="0"/>
        <v>-0.11000000000000032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BB79-5C05-40A9-8231-E4D43FA9AF53}">
  <dimension ref="B2:N33"/>
  <sheetViews>
    <sheetView showGridLines="0" workbookViewId="0">
      <selection activeCell="P30" sqref="P30"/>
    </sheetView>
  </sheetViews>
  <sheetFormatPr defaultRowHeight="15"/>
  <cols>
    <col min="2" max="2" width="15" bestFit="1" customWidth="1"/>
    <col min="3" max="3" width="15.7109375" customWidth="1"/>
    <col min="6" max="6" width="21.28515625" customWidth="1"/>
    <col min="8" max="8" width="14" customWidth="1"/>
    <col min="9" max="9" width="27" bestFit="1" customWidth="1"/>
    <col min="10" max="10" width="18.42578125" bestFit="1" customWidth="1"/>
    <col min="11" max="11" width="17.140625" customWidth="1"/>
    <col min="12" max="14" width="11" customWidth="1"/>
  </cols>
  <sheetData>
    <row r="2" spans="2:11">
      <c r="B2" s="5" t="s">
        <v>68</v>
      </c>
      <c r="H2" t="s">
        <v>163</v>
      </c>
    </row>
    <row r="4" spans="2:11" ht="27.75" customHeight="1">
      <c r="B4" s="84" t="s">
        <v>158</v>
      </c>
      <c r="C4" s="86" t="s">
        <v>156</v>
      </c>
      <c r="D4" s="86"/>
      <c r="E4" s="86" t="s">
        <v>157</v>
      </c>
      <c r="F4" s="86"/>
      <c r="I4" s="57"/>
      <c r="J4" s="87" t="s">
        <v>160</v>
      </c>
      <c r="K4" s="87" t="s">
        <v>161</v>
      </c>
    </row>
    <row r="5" spans="2:11">
      <c r="B5" s="85"/>
      <c r="C5" s="8">
        <v>2019</v>
      </c>
      <c r="D5" s="8">
        <v>2020</v>
      </c>
      <c r="E5" s="8">
        <v>2019</v>
      </c>
      <c r="F5" s="8">
        <v>2020</v>
      </c>
      <c r="I5" s="88" t="s">
        <v>120</v>
      </c>
      <c r="J5" s="89"/>
      <c r="K5" s="89"/>
    </row>
    <row r="6" spans="2:11">
      <c r="B6" s="3" t="s">
        <v>104</v>
      </c>
      <c r="C6" s="80">
        <v>10.7</v>
      </c>
      <c r="D6" s="80">
        <v>10.7</v>
      </c>
      <c r="E6" s="80">
        <v>119.8</v>
      </c>
      <c r="F6" s="80">
        <v>118.6</v>
      </c>
      <c r="I6" s="88" t="s">
        <v>137</v>
      </c>
      <c r="J6" s="89"/>
      <c r="K6" s="89"/>
    </row>
    <row r="7" spans="2:11">
      <c r="B7" s="3" t="s">
        <v>105</v>
      </c>
      <c r="C7" s="80">
        <v>11.5</v>
      </c>
      <c r="D7" s="80">
        <v>11.5</v>
      </c>
      <c r="E7" s="80">
        <v>99.7</v>
      </c>
      <c r="F7" s="80">
        <v>99.5</v>
      </c>
      <c r="I7" s="88" t="s">
        <v>6</v>
      </c>
      <c r="J7" s="89"/>
      <c r="K7" s="89"/>
    </row>
    <row r="8" spans="2:11">
      <c r="B8" s="3" t="s">
        <v>107</v>
      </c>
      <c r="C8" s="80">
        <v>8.1</v>
      </c>
      <c r="D8" s="80">
        <v>7.9</v>
      </c>
      <c r="E8" s="80">
        <v>116.2</v>
      </c>
      <c r="F8" s="80">
        <v>114.4</v>
      </c>
    </row>
    <row r="9" spans="2:11">
      <c r="B9" s="3" t="s">
        <v>109</v>
      </c>
      <c r="C9" s="80">
        <v>13.1</v>
      </c>
      <c r="D9" s="80">
        <v>13</v>
      </c>
      <c r="E9" s="80">
        <v>122.6</v>
      </c>
      <c r="F9" s="80">
        <v>121.4</v>
      </c>
    </row>
    <row r="10" spans="2:11">
      <c r="B10" s="3" t="s">
        <v>111</v>
      </c>
      <c r="C10" s="80">
        <v>4.4000000000000004</v>
      </c>
      <c r="D10" s="80">
        <v>4.4000000000000004</v>
      </c>
      <c r="E10" s="80">
        <v>106.6</v>
      </c>
      <c r="F10" s="80">
        <v>106.6</v>
      </c>
    </row>
    <row r="11" spans="2:11">
      <c r="B11" s="3" t="s">
        <v>113</v>
      </c>
      <c r="C11" s="80">
        <v>1.2</v>
      </c>
      <c r="D11" s="80">
        <v>1.2</v>
      </c>
      <c r="E11" s="80">
        <v>140</v>
      </c>
      <c r="F11" s="80">
        <v>138.6</v>
      </c>
      <c r="H11" t="s">
        <v>164</v>
      </c>
    </row>
    <row r="12" spans="2:11">
      <c r="B12" s="3" t="s">
        <v>115</v>
      </c>
      <c r="C12" s="80">
        <v>7.2</v>
      </c>
      <c r="D12" s="80">
        <v>7.1</v>
      </c>
      <c r="E12" s="80">
        <v>125.5</v>
      </c>
      <c r="F12" s="80">
        <v>123.3</v>
      </c>
    </row>
    <row r="13" spans="2:11">
      <c r="B13" s="3" t="s">
        <v>117</v>
      </c>
      <c r="C13" s="80">
        <v>2</v>
      </c>
      <c r="D13" s="80">
        <v>1.9</v>
      </c>
      <c r="E13" s="80">
        <v>147.19999999999999</v>
      </c>
      <c r="F13" s="80">
        <v>145.19999999999999</v>
      </c>
      <c r="I13" s="79" t="s">
        <v>166</v>
      </c>
      <c r="J13" s="79"/>
    </row>
    <row r="14" spans="2:11">
      <c r="B14" s="3" t="s">
        <v>118</v>
      </c>
      <c r="C14" s="80">
        <v>7.2</v>
      </c>
      <c r="D14" s="80">
        <v>7.1</v>
      </c>
      <c r="E14" s="80">
        <v>129.19999999999999</v>
      </c>
      <c r="F14" s="80">
        <v>128.5</v>
      </c>
      <c r="I14" s="18" t="s">
        <v>5</v>
      </c>
      <c r="J14" s="9"/>
    </row>
    <row r="15" spans="2:11">
      <c r="B15" s="3" t="s">
        <v>120</v>
      </c>
      <c r="C15" s="80">
        <v>72</v>
      </c>
      <c r="D15" s="80">
        <v>72.8</v>
      </c>
      <c r="E15" s="80">
        <v>110.6</v>
      </c>
      <c r="F15" s="80">
        <v>111.5</v>
      </c>
      <c r="I15" s="18" t="s">
        <v>165</v>
      </c>
      <c r="J15" s="9"/>
    </row>
    <row r="16" spans="2:11">
      <c r="B16" s="3" t="s">
        <v>122</v>
      </c>
      <c r="C16" s="80">
        <v>11.9</v>
      </c>
      <c r="D16" s="80">
        <v>11.4</v>
      </c>
      <c r="E16" s="80">
        <v>113.4</v>
      </c>
      <c r="F16" s="80">
        <v>109.5</v>
      </c>
    </row>
    <row r="17" spans="2:14">
      <c r="B17" s="3" t="s">
        <v>124</v>
      </c>
      <c r="C17" s="80">
        <v>55.4</v>
      </c>
      <c r="D17" s="80">
        <v>55.6</v>
      </c>
      <c r="E17" s="80">
        <v>118.4</v>
      </c>
      <c r="F17" s="80">
        <v>119</v>
      </c>
    </row>
    <row r="18" spans="2:14" ht="15" customHeight="1">
      <c r="B18" s="3" t="s">
        <v>126</v>
      </c>
      <c r="C18" s="80">
        <v>5.2</v>
      </c>
      <c r="D18" s="80">
        <v>5.2</v>
      </c>
      <c r="E18" s="80">
        <v>105.7</v>
      </c>
      <c r="F18" s="80">
        <v>106</v>
      </c>
      <c r="H18" s="90" t="s">
        <v>172</v>
      </c>
      <c r="I18" s="90"/>
      <c r="J18" s="90"/>
      <c r="K18" s="90"/>
      <c r="L18" s="90"/>
      <c r="M18" s="90"/>
      <c r="N18" s="90"/>
    </row>
    <row r="19" spans="2:14">
      <c r="B19" s="3" t="s">
        <v>128</v>
      </c>
      <c r="C19" s="80">
        <v>4.7</v>
      </c>
      <c r="D19" s="80">
        <v>4.7</v>
      </c>
      <c r="E19" s="80">
        <v>168.8</v>
      </c>
      <c r="F19" s="80">
        <v>174.2</v>
      </c>
      <c r="H19" s="90"/>
      <c r="I19" s="90"/>
      <c r="J19" s="90"/>
      <c r="K19" s="90"/>
      <c r="L19" s="90"/>
      <c r="M19" s="90"/>
      <c r="N19" s="90"/>
    </row>
    <row r="20" spans="2:14">
      <c r="B20" s="3" t="s">
        <v>130</v>
      </c>
      <c r="C20" s="80">
        <v>0.8</v>
      </c>
      <c r="D20" s="80">
        <v>0.9</v>
      </c>
      <c r="E20" s="80">
        <v>135.80000000000001</v>
      </c>
      <c r="F20" s="80">
        <v>142.19999999999999</v>
      </c>
      <c r="H20" s="90"/>
      <c r="I20" s="90"/>
      <c r="J20" s="90"/>
      <c r="K20" s="90"/>
      <c r="L20" s="90"/>
      <c r="M20" s="90"/>
      <c r="N20" s="90"/>
    </row>
    <row r="21" spans="2:14">
      <c r="B21" s="3" t="s">
        <v>132</v>
      </c>
      <c r="C21" s="80">
        <v>2.1</v>
      </c>
      <c r="D21" s="80">
        <v>2.1</v>
      </c>
      <c r="E21" s="80">
        <v>108.7</v>
      </c>
      <c r="F21" s="80">
        <v>108.8</v>
      </c>
    </row>
    <row r="22" spans="2:14">
      <c r="B22" s="3" t="s">
        <v>134</v>
      </c>
      <c r="C22" s="80">
        <v>0.6</v>
      </c>
      <c r="D22" s="80">
        <v>0.6</v>
      </c>
      <c r="E22" s="80">
        <v>144.1</v>
      </c>
      <c r="F22" s="80">
        <v>143.4</v>
      </c>
      <c r="I22" s="7" t="s">
        <v>169</v>
      </c>
      <c r="J22" s="7" t="s">
        <v>8</v>
      </c>
    </row>
    <row r="23" spans="2:14">
      <c r="B23" s="3" t="s">
        <v>135</v>
      </c>
      <c r="C23" s="80">
        <v>21.8</v>
      </c>
      <c r="D23" s="80">
        <v>21.4</v>
      </c>
      <c r="E23" s="80">
        <v>127.3</v>
      </c>
      <c r="F23" s="80">
        <v>125</v>
      </c>
      <c r="I23" s="3" t="s">
        <v>168</v>
      </c>
      <c r="J23" s="9"/>
    </row>
    <row r="24" spans="2:14">
      <c r="B24" s="3" t="s">
        <v>137</v>
      </c>
      <c r="C24" s="80">
        <v>107.2</v>
      </c>
      <c r="D24" s="80">
        <v>107.5</v>
      </c>
      <c r="E24" s="80">
        <v>128.4</v>
      </c>
      <c r="F24" s="80">
        <v>128.30000000000001</v>
      </c>
      <c r="H24" s="2"/>
      <c r="I24" s="3" t="s">
        <v>167</v>
      </c>
      <c r="J24" s="9"/>
    </row>
    <row r="25" spans="2:14">
      <c r="B25" s="3" t="s">
        <v>6</v>
      </c>
      <c r="C25" s="80">
        <v>48.4</v>
      </c>
      <c r="D25" s="80">
        <v>49.4</v>
      </c>
      <c r="E25" s="80">
        <v>127.7</v>
      </c>
      <c r="F25" s="80">
        <v>130.4</v>
      </c>
      <c r="H25" s="2"/>
    </row>
    <row r="26" spans="2:14">
      <c r="B26" s="3" t="s">
        <v>140</v>
      </c>
      <c r="C26" s="80">
        <v>11.9</v>
      </c>
      <c r="D26" s="80">
        <v>11.9</v>
      </c>
      <c r="E26" s="80">
        <v>116.5</v>
      </c>
      <c r="F26" s="80">
        <v>116.3</v>
      </c>
      <c r="I26" s="2"/>
    </row>
    <row r="27" spans="2:14">
      <c r="B27" s="3" t="s">
        <v>142</v>
      </c>
      <c r="C27" s="80">
        <v>22.7</v>
      </c>
      <c r="D27" s="80">
        <v>22.6</v>
      </c>
      <c r="E27" s="80">
        <v>117.1</v>
      </c>
      <c r="F27" s="80">
        <v>117.4</v>
      </c>
      <c r="I27" s="7" t="s">
        <v>170</v>
      </c>
      <c r="J27" s="7" t="s">
        <v>171</v>
      </c>
    </row>
    <row r="28" spans="2:14">
      <c r="B28" s="3" t="s">
        <v>144</v>
      </c>
      <c r="C28" s="80">
        <v>7.4</v>
      </c>
      <c r="D28" s="80">
        <v>7.3</v>
      </c>
      <c r="E28" s="80">
        <v>135.6</v>
      </c>
      <c r="F28" s="80">
        <v>133.5</v>
      </c>
      <c r="I28" s="91">
        <v>105</v>
      </c>
      <c r="J28" s="11"/>
    </row>
    <row r="29" spans="2:14">
      <c r="B29" s="3" t="s">
        <v>146</v>
      </c>
      <c r="C29" s="80">
        <v>2.5</v>
      </c>
      <c r="D29" s="80">
        <v>2.6</v>
      </c>
      <c r="E29" s="80">
        <v>120.8</v>
      </c>
      <c r="F29" s="80">
        <v>122.7</v>
      </c>
      <c r="I29" s="91">
        <v>115</v>
      </c>
      <c r="J29" s="11"/>
    </row>
    <row r="30" spans="2:14">
      <c r="B30" s="3" t="s">
        <v>148</v>
      </c>
      <c r="C30" s="80">
        <v>12.9</v>
      </c>
      <c r="D30" s="80">
        <v>13</v>
      </c>
      <c r="E30" s="80">
        <v>128.5</v>
      </c>
      <c r="F30" s="80">
        <v>128.30000000000001</v>
      </c>
      <c r="I30" s="91">
        <v>135</v>
      </c>
      <c r="J30" s="11"/>
    </row>
    <row r="31" spans="2:14">
      <c r="B31" s="3" t="s">
        <v>150</v>
      </c>
      <c r="C31" s="80">
        <v>10.3</v>
      </c>
      <c r="D31" s="80">
        <v>10.3</v>
      </c>
      <c r="E31" s="80">
        <v>106.1</v>
      </c>
      <c r="F31" s="80">
        <v>107</v>
      </c>
      <c r="I31" s="91">
        <v>145</v>
      </c>
      <c r="J31" s="11"/>
    </row>
    <row r="32" spans="2:14">
      <c r="B32" s="3" t="s">
        <v>154</v>
      </c>
      <c r="C32" s="80">
        <v>79.8</v>
      </c>
      <c r="D32" s="80">
        <v>79</v>
      </c>
      <c r="E32" s="80">
        <v>118.2</v>
      </c>
      <c r="F32" s="80">
        <v>116.4</v>
      </c>
      <c r="I32" s="91">
        <v>160</v>
      </c>
      <c r="J32" s="11"/>
    </row>
    <row r="33" spans="2:6">
      <c r="B33" s="3" t="s">
        <v>152</v>
      </c>
      <c r="C33" s="80">
        <v>79.5</v>
      </c>
      <c r="D33" s="80">
        <v>77.8</v>
      </c>
      <c r="E33" s="80">
        <v>131.30000000000001</v>
      </c>
      <c r="F33" s="80">
        <v>128.69999999999999</v>
      </c>
    </row>
  </sheetData>
  <mergeCells count="5">
    <mergeCell ref="H18:N20"/>
    <mergeCell ref="B4:B5"/>
    <mergeCell ref="C4:D4"/>
    <mergeCell ref="E4:F4"/>
    <mergeCell ref="I13:J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B F o v V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A R a L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W i 9 U b K f U s R I B A A B c A g A A E w A c A E Z v c m 1 1 b G F z L 1 N l Y 3 R p b 2 4 x L m 0 g o h g A K K A U A A A A A A A A A A A A A A A A A A A A A A A A A A A A d d D N a o Q w E A D g u + A 7 h O x F w d 8 u b a H L 0 o N 9 g M J K e y g 9 R J 2 q o I k k Y 1 0 R 3 7 2 J d m / Z H J L w J T O Z i Y I S W 8 H J Z V / T k + u 4 j m q Y h I o c a M 6 K D k h C y Z l 0 g K 5 D 9 L i I U Z a g 5 R O K 6 J 3 V 4 J l N J j g C R + X R B n F Q L 3 E 8 T V O E E p g a 5 R z V 4 j e W o L b Q s N Q X Q c Y V Q x a W + i m 8 S W t m U B h K h q D i Q S d X c Q 5 X / G h h i p g a r q 8 m 6 D y 3 0 F X U 9 4 O 9 o j d t i S 5 o r 2 x J 1 i 8 j 3 / + n B 5 o 1 j N e 6 n 3 w e w L S y d R X l k n H 1 I 2 S f i W 7 s u T l U 3 p Y q W B a q N 0 A D g l o J 6 g r W g C w 0 J b 2 4 I R / 7 A u T G D 3 Y + 2 v n J z i m Z p T W 3 l Y 9 2 f r T z s 5 3 T 5 M 6 b d / x o 8 d V 3 n Z Z b f / r 0 B 1 B L A Q I t A B Q A A g A I A A R a L 1 Q 2 O P g K q A A A A P k A A A A S A A A A A A A A A A A A A A A A A A A A A A B D b 2 5 m a W c v U G F j a 2 F n Z S 5 4 b W x Q S w E C L Q A U A A I A C A A E W i 9 U D 8 r p q 6 Q A A A D p A A A A E w A A A A A A A A A A A A A A A A D 0 A A A A W 0 N v b n R l b n R f V H l w Z X N d L n h t b F B L A Q I t A B Q A A g A I A A R a L 1 R s p 9 S x E g E A A F w C A A A T A A A A A A A A A A A A A A A A A O U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O A A A A A A A A j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E Y X R l L D B 9 J n F 1 b 3 Q 7 L C Z x d W 9 0 O 1 N l Y 3 R p b 2 4 x L 1 R h Y m x l I D A v Q 2 h h b m d l Z C B U e X B l L n s x I G 1 v L D F 9 J n F 1 b 3 Q 7 L C Z x d W 9 0 O 1 N l Y 3 R p b 2 4 x L 1 R h Y m x l I D A v Q 2 h h b m d l Z C B U e X B l L n s y I G 1 v L D J 9 J n F 1 b 3 Q 7 L C Z x d W 9 0 O 1 N l Y 3 R p b 2 4 x L 1 R h Y m x l I D A v Q 2 h h b m d l Z C B U e X B l L n s z I G 1 v L D N 9 J n F 1 b 3 Q 7 L C Z x d W 9 0 O 1 N l Y 3 R p b 2 4 x L 1 R h Y m x l I D A v Q 2 h h b m d l Z C B U e X B l L n s 2 I G 1 v L D R 9 J n F 1 b 3 Q 7 L C Z x d W 9 0 O 1 N l Y 3 R p b 2 4 x L 1 R h Y m x l I D A v Q 2 h h b m d l Z C B U e X B l L n s x I H l y L D V 9 J n F 1 b 3 Q 7 L C Z x d W 9 0 O 1 N l Y 3 R p b 2 4 x L 1 R h Y m x l I D A v Q 2 h h b m d l Z C B U e X B l L n s y I H l y L D Z 9 J n F 1 b 3 Q 7 L C Z x d W 9 0 O 1 N l Y 3 R p b 2 4 x L 1 R h Y m x l I D A v Q 2 h h b m d l Z C B U e X B l L n s z I H l y L D d 9 J n F 1 b 3 Q 7 L C Z x d W 9 0 O 1 N l Y 3 R p b 2 4 x L 1 R h Y m x l I D A v Q 2 h h b m d l Z C B U e X B l L n s 1 I H l y L D h 9 J n F 1 b 3 Q 7 L C Z x d W 9 0 O 1 N l Y 3 R p b 2 4 x L 1 R h Y m x l I D A v Q 2 h h b m d l Z C B U e X B l L n s 3 I H l y L D l 9 J n F 1 b 3 Q 7 L C Z x d W 9 0 O 1 N l Y 3 R p b 2 4 x L 1 R h Y m x l I D A v Q 2 h h b m d l Z C B U e X B l L n s x M C B 5 c i w x M H 0 m c X V v d D s s J n F 1 b 3 Q 7 U 2 V j d G l v b j E v V G F i b G U g M C 9 D a G F u Z 2 V k I F R 5 c G U u e z I w I H l y L D E x f S Z x d W 9 0 O y w m c X V v d D t T Z W N 0 a W 9 u M S 9 U Y W J s Z S A w L 0 N o Y W 5 n Z W Q g V H l w Z S 5 7 M z A g e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w L 0 N o Y W 5 n Z W Q g V H l w Z S 5 7 R G F 0 Z S w w f S Z x d W 9 0 O y w m c X V v d D t T Z W N 0 a W 9 u M S 9 U Y W J s Z S A w L 0 N o Y W 5 n Z W Q g V H l w Z S 5 7 M S B t b y w x f S Z x d W 9 0 O y w m c X V v d D t T Z W N 0 a W 9 u M S 9 U Y W J s Z S A w L 0 N o Y W 5 n Z W Q g V H l w Z S 5 7 M i B t b y w y f S Z x d W 9 0 O y w m c X V v d D t T Z W N 0 a W 9 u M S 9 U Y W J s Z S A w L 0 N o Y W 5 n Z W Q g V H l w Z S 5 7 M y B t b y w z f S Z x d W 9 0 O y w m c X V v d D t T Z W N 0 a W 9 u M S 9 U Y W J s Z S A w L 0 N o Y W 5 n Z W Q g V H l w Z S 5 7 N i B t b y w 0 f S Z x d W 9 0 O y w m c X V v d D t T Z W N 0 a W 9 u M S 9 U Y W J s Z S A w L 0 N o Y W 5 n Z W Q g V H l w Z S 5 7 M S B 5 c i w 1 f S Z x d W 9 0 O y w m c X V v d D t T Z W N 0 a W 9 u M S 9 U Y W J s Z S A w L 0 N o Y W 5 n Z W Q g V H l w Z S 5 7 M i B 5 c i w 2 f S Z x d W 9 0 O y w m c X V v d D t T Z W N 0 a W 9 u M S 9 U Y W J s Z S A w L 0 N o Y W 5 n Z W Q g V H l w Z S 5 7 M y B 5 c i w 3 f S Z x d W 9 0 O y w m c X V v d D t T Z W N 0 a W 9 u M S 9 U Y W J s Z S A w L 0 N o Y W 5 n Z W Q g V H l w Z S 5 7 N S B 5 c i w 4 f S Z x d W 9 0 O y w m c X V v d D t T Z W N 0 a W 9 u M S 9 U Y W J s Z S A w L 0 N o Y W 5 n Z W Q g V H l w Z S 5 7 N y B 5 c i w 5 f S Z x d W 9 0 O y w m c X V v d D t T Z W N 0 a W 9 u M S 9 U Y W J s Z S A w L 0 N o Y W 5 n Z W Q g V H l w Z S 5 7 M T A g e X I s M T B 9 J n F 1 b 3 Q 7 L C Z x d W 9 0 O 1 N l Y 3 R p b 2 4 x L 1 R h Y m x l I D A v Q 2 h h b m d l Z C B U e X B l L n s y M C B 5 c i w x M X 0 m c X V v d D s s J n F 1 b 3 Q 7 U 2 V j d G l v b j E v V G F i b G U g M C 9 D a G F u Z 2 V k I F R 5 c G U u e z M w I H l y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x I G 1 v J n F 1 b 3 Q 7 L C Z x d W 9 0 O z I g b W 8 m c X V v d D s s J n F 1 b 3 Q 7 M y B t b y Z x d W 9 0 O y w m c X V v d D s 2 I G 1 v J n F 1 b 3 Q 7 L C Z x d W 9 0 O z E g e X I m c X V v d D s s J n F 1 b 3 Q 7 M i B 5 c i Z x d W 9 0 O y w m c X V v d D s z I H l y J n F 1 b 3 Q 7 L C Z x d W 9 0 O z U g e X I m c X V v d D s s J n F 1 b 3 Q 7 N y B 5 c i Z x d W 9 0 O y w m c X V v d D s x M C B 5 c i Z x d W 9 0 O y w m c X V v d D s y M C B 5 c i Z x d W 9 0 O y w m c X V v d D s z M C B 5 c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I t M D E t M T V U M T A 6 M T Y 6 M D g u M T k y N D k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Y 2 9 2 Z X J 5 V G F y Z 2 V 0 U 2 h l Z X Q i I F Z h b H V l P S J z R G F u Z V 9 6 Y W Q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p k W p X e j X E q d v K e 8 S E O z B g A A A A A C A A A A A A A Q Z g A A A A E A A C A A A A A u 5 K s G s Y W T w E 1 u E A + F A a j U / u e X X d n E v m / Y 4 r B 2 I i X 7 v Q A A A A A O g A A A A A I A A C A A A A D 1 D S z 0 E R j 4 j i V Q Q c n E L 6 j v S M f Z w o / 1 K 8 I G 5 t 4 Y F u m i 1 V A A A A B M x + B u k K P T z j 2 Y R z F Z o W V W O B 5 V J 9 d v T O x t t W H h g C S H 4 0 x R x 5 O l u U i y J I 9 J B 9 U q L 9 I V 0 9 l R G 6 v 6 G A x t + W V 5 c p G r r A b 2 T J w / d 3 0 h 8 q i 5 f n A H M 0 A A A A D 1 O O B K B 7 + 8 X F 0 v c i q P n R T N I U R t z r y v L S Q I c 6 P 2 y y 5 Q Y a S a c 9 I 9 D x f g S 5 u Y U J z A z G 3 S V V t t w E / N T w Y w E x G 4 6 M E j < / D a t a M a s h u p > 
</file>

<file path=customXml/itemProps1.xml><?xml version="1.0" encoding="utf-8"?>
<ds:datastoreItem xmlns:ds="http://schemas.openxmlformats.org/officeDocument/2006/customXml" ds:itemID="{6622FD3E-269D-483C-8695-65C82A7D6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Źródła</vt:lpstr>
      <vt:lpstr>Dane_zad1</vt:lpstr>
      <vt:lpstr>Dane_zad2</vt:lpstr>
      <vt:lpstr>Dane_zad3</vt:lpstr>
      <vt:lpstr>Dane_zad4</vt:lpstr>
      <vt:lpstr>Dane_zad5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2021-12-12T18:14:46Z</dcterms:created>
  <dcterms:modified xsi:type="dcterms:W3CDTF">2022-01-15T11:21:59Z</dcterms:modified>
</cp:coreProperties>
</file>