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E20" i="1" l="1"/>
  <c r="G7" i="1"/>
  <c r="G3" i="1"/>
  <c r="D11" i="1"/>
  <c r="G11" i="1"/>
  <c r="D16" i="1"/>
  <c r="G16" i="1"/>
  <c r="G18" i="1"/>
  <c r="D18" i="1"/>
  <c r="D14" i="1"/>
  <c r="G14" i="1"/>
  <c r="D19" i="1"/>
  <c r="G19" i="1"/>
  <c r="D17" i="1"/>
  <c r="G17" i="1"/>
  <c r="G15" i="1"/>
  <c r="D15" i="1"/>
  <c r="D13" i="1"/>
  <c r="G13" i="1"/>
  <c r="D12" i="1"/>
  <c r="G12" i="1"/>
  <c r="G10" i="1"/>
  <c r="D10" i="1"/>
  <c r="D9" i="1"/>
  <c r="G9" i="1"/>
  <c r="D8" i="1"/>
  <c r="G8" i="1"/>
  <c r="D6" i="1"/>
  <c r="G6" i="1"/>
  <c r="G4" i="1"/>
  <c r="G5" i="1"/>
  <c r="D4" i="1"/>
  <c r="D7" i="1"/>
  <c r="D5" i="1"/>
  <c r="D3" i="1"/>
  <c r="G20" i="1" l="1"/>
</calcChain>
</file>

<file path=xl/sharedStrings.xml><?xml version="1.0" encoding="utf-8"?>
<sst xmlns="http://schemas.openxmlformats.org/spreadsheetml/2006/main" count="25" uniqueCount="25">
  <si>
    <t>lp.</t>
  </si>
  <si>
    <t>przedmiot</t>
  </si>
  <si>
    <t>sztuk</t>
  </si>
  <si>
    <t>netto</t>
  </si>
  <si>
    <t>brutto</t>
  </si>
  <si>
    <t>sum brutto</t>
  </si>
  <si>
    <t>art-nierdzewne.pl</t>
  </si>
  <si>
    <t>śruba M 6x30 DIN 912 A2 imbusowa nierdzewna</t>
  </si>
  <si>
    <t>M6 DIN 934 A2 nakrętka sześciokątna nierdzewna</t>
  </si>
  <si>
    <t>M8 DIN 934 A2 nakrętka sześciokątna nierdzewna</t>
  </si>
  <si>
    <t>M6 DIN 127 A2 podkładka sprężysta nierdzewna</t>
  </si>
  <si>
    <t>M6 DIN 125 A2 podkładka płaska nierdzewna</t>
  </si>
  <si>
    <t>M8 DIN 125 A2 podkładka płaska nierdzewna</t>
  </si>
  <si>
    <t>M8 DIN 127 A2 podkładka sprężysta nierdzewna</t>
  </si>
  <si>
    <t>śruba M 2x16 DIN 912 A2 imbusowa nierdzewna</t>
  </si>
  <si>
    <t>śruba M 4x30 DIN 912 A2 imbusowa nierdzewna</t>
  </si>
  <si>
    <t>M2 DIN 934 A2 nakrętka sześciokątna nierdzewna</t>
  </si>
  <si>
    <t>M4 DIN 934 A2 nakrętka sześciokątna nierdzewna</t>
  </si>
  <si>
    <t>M3 DIN 934 A2 nakrętka sześciokątna nierdzewna</t>
  </si>
  <si>
    <t>wkręt M 6x10 DIN 966 A2 stożkowo-soczewkowy nierdzewny krzyżak</t>
  </si>
  <si>
    <t>M3 DIN 125 A2 podkładka płaska nierdzewna</t>
  </si>
  <si>
    <t>M4 DIN 125 A2 podkładka płaska nierdzewna</t>
  </si>
  <si>
    <t>śruba M 3x16 DIN 912 A2 imbusowa nierdzewna</t>
  </si>
  <si>
    <t>M2 DIN 125 A2 podkładka płaska nierdzewna</t>
  </si>
  <si>
    <t>sum netto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</si>
</sst>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9" xfId="0" applyBorder="1"/>
    <xf numFmtId="0" fontId="0" fillId="0" borderId="12" xfId="0" applyBorder="1"/>
    <xf numFmtId="0" fontId="0" fillId="2" borderId="9" xfId="0" applyFill="1" applyBorder="1"/>
    <xf numFmtId="0" fontId="0" fillId="2" borderId="10" xfId="0" applyFill="1" applyBorder="1"/>
    <xf numFmtId="2" fontId="0" fillId="0" borderId="13" xfId="0" applyNumberFormat="1" applyBorder="1"/>
    <xf numFmtId="2" fontId="0" fillId="0" borderId="7" xfId="0" applyNumberFormat="1" applyBorder="1"/>
    <xf numFmtId="2" fontId="0" fillId="0" borderId="10" xfId="0" applyNumberFormat="1" applyBorder="1"/>
    <xf numFmtId="2" fontId="0" fillId="0" borderId="2" xfId="0" applyNumberForma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5" xfId="0" applyBorder="1" applyAlignment="1"/>
    <xf numFmtId="0" fontId="0" fillId="0" borderId="14" xfId="0" applyBorder="1" applyAlignment="1"/>
    <xf numFmtId="2" fontId="0" fillId="0" borderId="16" xfId="0" applyNumberFormat="1" applyBorder="1" applyAlignment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0" borderId="9" xfId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rt-nierdzewne.pl/din-934-szesciokatna/20-m8-din-934-a2-nakretka-szesciokatna-nierdzewn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J8" sqref="J8"/>
    </sheetView>
  </sheetViews>
  <sheetFormatPr defaultRowHeight="15" x14ac:dyDescent="0.25"/>
  <cols>
    <col min="1" max="1" width="3.28515625" bestFit="1" customWidth="1"/>
    <col min="2" max="2" width="45.140625" bestFit="1" customWidth="1"/>
    <col min="3" max="3" width="5.5703125" bestFit="1" customWidth="1"/>
    <col min="4" max="4" width="8" customWidth="1"/>
    <col min="5" max="5" width="10" bestFit="1" customWidth="1"/>
    <col min="6" max="6" width="9.140625" customWidth="1"/>
    <col min="7" max="7" width="10.7109375" bestFit="1" customWidth="1"/>
  </cols>
  <sheetData>
    <row r="1" spans="1:7" x14ac:dyDescent="0.25">
      <c r="A1" s="10" t="s">
        <v>6</v>
      </c>
      <c r="B1" s="11"/>
      <c r="C1" s="11"/>
      <c r="D1" s="11"/>
      <c r="E1" s="11"/>
      <c r="F1" s="11"/>
      <c r="G1" s="12"/>
    </row>
    <row r="2" spans="1:7" ht="15.75" thickBot="1" x14ac:dyDescent="0.3">
      <c r="A2" s="16" t="s">
        <v>0</v>
      </c>
      <c r="B2" s="17" t="s">
        <v>1</v>
      </c>
      <c r="C2" s="17" t="s">
        <v>2</v>
      </c>
      <c r="D2" s="17" t="s">
        <v>3</v>
      </c>
      <c r="E2" s="17" t="s">
        <v>24</v>
      </c>
      <c r="F2" s="4" t="s">
        <v>4</v>
      </c>
      <c r="G2" s="5" t="s">
        <v>5</v>
      </c>
    </row>
    <row r="3" spans="1:7" x14ac:dyDescent="0.25">
      <c r="A3" s="18">
        <v>1</v>
      </c>
      <c r="B3" s="19" t="s">
        <v>7</v>
      </c>
      <c r="C3" s="19">
        <v>200</v>
      </c>
      <c r="D3" s="20">
        <f>F3*100/123</f>
        <v>0.18699186991869918</v>
      </c>
      <c r="E3" s="20">
        <f>C3*D3</f>
        <v>37.398373983739837</v>
      </c>
      <c r="F3" s="3">
        <v>0.23</v>
      </c>
      <c r="G3" s="6">
        <f>C3*F3</f>
        <v>46</v>
      </c>
    </row>
    <row r="4" spans="1:7" x14ac:dyDescent="0.25">
      <c r="A4" s="21">
        <v>2</v>
      </c>
      <c r="B4" s="22" t="s">
        <v>8</v>
      </c>
      <c r="C4" s="22">
        <v>200</v>
      </c>
      <c r="D4" s="23">
        <f t="shared" ref="D4" si="0">F4*100/123</f>
        <v>4.878048780487805E-2</v>
      </c>
      <c r="E4" s="20">
        <f t="shared" ref="E4:E19" si="1">C4*D4</f>
        <v>9.7560975609756095</v>
      </c>
      <c r="F4" s="1">
        <v>0.06</v>
      </c>
      <c r="G4" s="7">
        <f t="shared" ref="G4" si="2">C4*F4</f>
        <v>12</v>
      </c>
    </row>
    <row r="5" spans="1:7" x14ac:dyDescent="0.25">
      <c r="A5" s="21">
        <v>3</v>
      </c>
      <c r="B5" s="22" t="s">
        <v>10</v>
      </c>
      <c r="C5" s="22">
        <v>200</v>
      </c>
      <c r="D5" s="23">
        <f t="shared" ref="D5:D19" si="3">F5*100/123</f>
        <v>3.2520325203252036E-2</v>
      </c>
      <c r="E5" s="20">
        <f t="shared" si="1"/>
        <v>6.5040650406504072</v>
      </c>
      <c r="F5" s="1">
        <v>0.04</v>
      </c>
      <c r="G5" s="7">
        <f t="shared" ref="G5:G19" si="4">C5*F5</f>
        <v>8</v>
      </c>
    </row>
    <row r="6" spans="1:7" x14ac:dyDescent="0.25">
      <c r="A6" s="21">
        <v>4</v>
      </c>
      <c r="B6" s="22" t="s">
        <v>11</v>
      </c>
      <c r="C6" s="22">
        <v>200</v>
      </c>
      <c r="D6" s="23">
        <f t="shared" si="3"/>
        <v>3.2520325203252036E-2</v>
      </c>
      <c r="E6" s="20">
        <f t="shared" si="1"/>
        <v>6.5040650406504072</v>
      </c>
      <c r="F6" s="1">
        <v>0.04</v>
      </c>
      <c r="G6" s="7">
        <f t="shared" si="4"/>
        <v>8</v>
      </c>
    </row>
    <row r="7" spans="1:7" x14ac:dyDescent="0.25">
      <c r="A7" s="21">
        <v>5</v>
      </c>
      <c r="B7" s="24" t="s">
        <v>9</v>
      </c>
      <c r="C7" s="22">
        <v>100</v>
      </c>
      <c r="D7" s="23">
        <f t="shared" si="3"/>
        <v>9.7560975609756101E-2</v>
      </c>
      <c r="E7" s="20">
        <f t="shared" si="1"/>
        <v>9.7560975609756095</v>
      </c>
      <c r="F7" s="1">
        <v>0.12</v>
      </c>
      <c r="G7" s="7">
        <f t="shared" si="4"/>
        <v>12</v>
      </c>
    </row>
    <row r="8" spans="1:7" x14ac:dyDescent="0.25">
      <c r="A8" s="21">
        <v>6</v>
      </c>
      <c r="B8" s="24" t="s">
        <v>12</v>
      </c>
      <c r="C8" s="22">
        <v>100</v>
      </c>
      <c r="D8" s="23">
        <f t="shared" si="3"/>
        <v>4.065040650406504E-2</v>
      </c>
      <c r="E8" s="20">
        <f t="shared" si="1"/>
        <v>4.0650406504065035</v>
      </c>
      <c r="F8" s="1">
        <v>0.05</v>
      </c>
      <c r="G8" s="7">
        <f t="shared" si="4"/>
        <v>5</v>
      </c>
    </row>
    <row r="9" spans="1:7" x14ac:dyDescent="0.25">
      <c r="A9" s="21">
        <v>7</v>
      </c>
      <c r="B9" s="24" t="s">
        <v>13</v>
      </c>
      <c r="C9" s="22">
        <v>100</v>
      </c>
      <c r="D9" s="23">
        <f t="shared" si="3"/>
        <v>4.065040650406504E-2</v>
      </c>
      <c r="E9" s="20">
        <f t="shared" si="1"/>
        <v>4.0650406504065035</v>
      </c>
      <c r="F9" s="1">
        <v>0.05</v>
      </c>
      <c r="G9" s="7">
        <f t="shared" si="4"/>
        <v>5</v>
      </c>
    </row>
    <row r="10" spans="1:7" x14ac:dyDescent="0.25">
      <c r="A10" s="21">
        <v>8</v>
      </c>
      <c r="B10" s="24" t="s">
        <v>14</v>
      </c>
      <c r="C10" s="22">
        <v>30</v>
      </c>
      <c r="D10" s="23">
        <f t="shared" si="3"/>
        <v>9.7560975609756101E-2</v>
      </c>
      <c r="E10" s="20">
        <f t="shared" si="1"/>
        <v>2.9268292682926829</v>
      </c>
      <c r="F10" s="1">
        <v>0.12</v>
      </c>
      <c r="G10" s="7">
        <f t="shared" si="4"/>
        <v>3.5999999999999996</v>
      </c>
    </row>
    <row r="11" spans="1:7" x14ac:dyDescent="0.25">
      <c r="A11" s="21">
        <v>9</v>
      </c>
      <c r="B11" s="24" t="s">
        <v>22</v>
      </c>
      <c r="C11" s="22">
        <v>30</v>
      </c>
      <c r="D11" s="23">
        <f t="shared" si="3"/>
        <v>5.6910569105691061E-2</v>
      </c>
      <c r="E11" s="20">
        <f t="shared" si="1"/>
        <v>1.7073170731707319</v>
      </c>
      <c r="F11" s="1">
        <v>7.0000000000000007E-2</v>
      </c>
      <c r="G11" s="7">
        <f t="shared" si="4"/>
        <v>2.1</v>
      </c>
    </row>
    <row r="12" spans="1:7" x14ac:dyDescent="0.25">
      <c r="A12" s="21">
        <v>10</v>
      </c>
      <c r="B12" s="24" t="s">
        <v>15</v>
      </c>
      <c r="C12" s="22">
        <v>30</v>
      </c>
      <c r="D12" s="23">
        <f t="shared" si="3"/>
        <v>0.12195121951219512</v>
      </c>
      <c r="E12" s="20">
        <f t="shared" si="1"/>
        <v>3.6585365853658534</v>
      </c>
      <c r="F12" s="1">
        <v>0.15</v>
      </c>
      <c r="G12" s="7">
        <f t="shared" si="4"/>
        <v>4.5</v>
      </c>
    </row>
    <row r="13" spans="1:7" x14ac:dyDescent="0.25">
      <c r="A13" s="21">
        <v>11</v>
      </c>
      <c r="B13" s="24" t="s">
        <v>16</v>
      </c>
      <c r="C13" s="22">
        <v>60</v>
      </c>
      <c r="D13" s="23">
        <f t="shared" si="3"/>
        <v>4.065040650406504E-2</v>
      </c>
      <c r="E13" s="20">
        <f t="shared" si="1"/>
        <v>2.4390243902439024</v>
      </c>
      <c r="F13" s="1">
        <v>0.05</v>
      </c>
      <c r="G13" s="7">
        <f t="shared" si="4"/>
        <v>3</v>
      </c>
    </row>
    <row r="14" spans="1:7" x14ac:dyDescent="0.25">
      <c r="A14" s="21">
        <v>12</v>
      </c>
      <c r="B14" s="24" t="s">
        <v>23</v>
      </c>
      <c r="C14" s="22">
        <v>60</v>
      </c>
      <c r="D14" s="23">
        <f t="shared" si="3"/>
        <v>1.6260162601626018E-2</v>
      </c>
      <c r="E14" s="20">
        <f t="shared" si="1"/>
        <v>0.97560975609756106</v>
      </c>
      <c r="F14" s="1">
        <v>0.02</v>
      </c>
      <c r="G14" s="7">
        <f t="shared" si="4"/>
        <v>1.2</v>
      </c>
    </row>
    <row r="15" spans="1:7" x14ac:dyDescent="0.25">
      <c r="A15" s="21">
        <v>13</v>
      </c>
      <c r="B15" s="24" t="s">
        <v>17</v>
      </c>
      <c r="C15" s="22">
        <v>60</v>
      </c>
      <c r="D15" s="23">
        <f t="shared" si="3"/>
        <v>3.2520325203252036E-2</v>
      </c>
      <c r="E15" s="20">
        <f t="shared" si="1"/>
        <v>1.9512195121951221</v>
      </c>
      <c r="F15" s="1">
        <v>0.04</v>
      </c>
      <c r="G15" s="7">
        <f t="shared" si="4"/>
        <v>2.4</v>
      </c>
    </row>
    <row r="16" spans="1:7" x14ac:dyDescent="0.25">
      <c r="A16" s="21">
        <v>14</v>
      </c>
      <c r="B16" s="24" t="s">
        <v>21</v>
      </c>
      <c r="C16" s="22">
        <v>60</v>
      </c>
      <c r="D16" s="23">
        <f t="shared" si="3"/>
        <v>1.6260162601626018E-2</v>
      </c>
      <c r="E16" s="20">
        <f t="shared" si="1"/>
        <v>0.97560975609756106</v>
      </c>
      <c r="F16" s="1">
        <v>0.02</v>
      </c>
      <c r="G16" s="7">
        <f t="shared" si="4"/>
        <v>1.2</v>
      </c>
    </row>
    <row r="17" spans="1:7" x14ac:dyDescent="0.25">
      <c r="A17" s="21">
        <v>15</v>
      </c>
      <c r="B17" s="24" t="s">
        <v>18</v>
      </c>
      <c r="C17" s="22">
        <v>60</v>
      </c>
      <c r="D17" s="23">
        <f t="shared" si="3"/>
        <v>3.2520325203252036E-2</v>
      </c>
      <c r="E17" s="20">
        <f t="shared" si="1"/>
        <v>1.9512195121951221</v>
      </c>
      <c r="F17" s="1">
        <v>0.04</v>
      </c>
      <c r="G17" s="7">
        <f t="shared" si="4"/>
        <v>2.4</v>
      </c>
    </row>
    <row r="18" spans="1:7" x14ac:dyDescent="0.25">
      <c r="A18" s="21">
        <v>16</v>
      </c>
      <c r="B18" s="24" t="s">
        <v>20</v>
      </c>
      <c r="C18" s="22">
        <v>60</v>
      </c>
      <c r="D18" s="23">
        <f t="shared" si="3"/>
        <v>1.6260162601626018E-2</v>
      </c>
      <c r="E18" s="20">
        <f t="shared" si="1"/>
        <v>0.97560975609756106</v>
      </c>
      <c r="F18" s="1">
        <v>0.02</v>
      </c>
      <c r="G18" s="7">
        <f t="shared" si="4"/>
        <v>1.2</v>
      </c>
    </row>
    <row r="19" spans="1:7" ht="30.75" thickBot="1" x14ac:dyDescent="0.3">
      <c r="A19" s="25">
        <v>17</v>
      </c>
      <c r="B19" s="26" t="s">
        <v>19</v>
      </c>
      <c r="C19" s="27">
        <v>20</v>
      </c>
      <c r="D19" s="28">
        <f t="shared" si="3"/>
        <v>0.11382113821138212</v>
      </c>
      <c r="E19" s="20">
        <f t="shared" si="1"/>
        <v>2.2764227642276422</v>
      </c>
      <c r="F19" s="2">
        <v>0.14000000000000001</v>
      </c>
      <c r="G19" s="8">
        <f t="shared" si="4"/>
        <v>2.8000000000000003</v>
      </c>
    </row>
    <row r="20" spans="1:7" ht="15.75" thickBot="1" x14ac:dyDescent="0.3">
      <c r="D20" s="13"/>
      <c r="E20" s="15">
        <f>SUM(E3:E19)</f>
        <v>97.886178861788594</v>
      </c>
      <c r="F20" s="14"/>
      <c r="G20" s="9">
        <f>SUM(G3:G19)</f>
        <v>120.4</v>
      </c>
    </row>
  </sheetData>
  <mergeCells count="1">
    <mergeCell ref="A1:G1"/>
  </mergeCells>
  <hyperlinks>
    <hyperlink ref="B7" r:id="rId1" tooltip="M8 DIN 934 A2 nakrętka sześciokątna nierdzewna" display="http://www.art-nierdzewne.pl/din-934-szesciokatna/20-m8-din-934-a2-nakretka-szesciokatna-nierdzewna.html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2015-04-17T08:23:13Z</dcterms:created>
  <dcterms:modified xsi:type="dcterms:W3CDTF">2015-04-17T09:56:03Z</dcterms:modified>
</cp:coreProperties>
</file>