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520" windowHeight="9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20" i="1"/>
  <c r="H10" i="1"/>
  <c r="L8" i="1"/>
  <c r="D36" i="1"/>
  <c r="D23" i="1"/>
  <c r="D21" i="1"/>
  <c r="D11" i="1"/>
  <c r="D7" i="1"/>
  <c r="L14" i="1"/>
  <c r="L11" i="1"/>
  <c r="L10" i="1"/>
  <c r="L7" i="1"/>
  <c r="L6" i="1"/>
  <c r="H11" i="1"/>
  <c r="H9" i="1"/>
  <c r="H7" i="1"/>
  <c r="H18" i="1"/>
  <c r="H13" i="1"/>
</calcChain>
</file>

<file path=xl/sharedStrings.xml><?xml version="1.0" encoding="utf-8"?>
<sst xmlns="http://schemas.openxmlformats.org/spreadsheetml/2006/main" count="242" uniqueCount="160">
  <si>
    <t>NAICS CELL</t>
  </si>
  <si>
    <t>NAICS INDUSTRY</t>
  </si>
  <si>
    <t>00000000</t>
  </si>
  <si>
    <t>Total Nonfarm</t>
  </si>
  <si>
    <t>05000000</t>
  </si>
  <si>
    <t xml:space="preserve">    Total Private</t>
  </si>
  <si>
    <t>06000000</t>
  </si>
  <si>
    <t xml:space="preserve">        Goods Producing</t>
  </si>
  <si>
    <t>10000000</t>
  </si>
  <si>
    <t xml:space="preserve">                Mining and Logging</t>
  </si>
  <si>
    <t>20000000</t>
  </si>
  <si>
    <t xml:space="preserve">                Construction</t>
  </si>
  <si>
    <t>20236000</t>
  </si>
  <si>
    <t xml:space="preserve">                    Construction of Buildings</t>
  </si>
  <si>
    <t>20237000</t>
  </si>
  <si>
    <t xml:space="preserve">                    Heavy and Civil Engineering Construction</t>
  </si>
  <si>
    <t>20238000</t>
  </si>
  <si>
    <t xml:space="preserve">                    Specialty Trade Contractors</t>
  </si>
  <si>
    <t>30000000</t>
  </si>
  <si>
    <t xml:space="preserve">                Manufacturing</t>
  </si>
  <si>
    <t>31000000</t>
  </si>
  <si>
    <t xml:space="preserve">                    Durable Goods Mfg</t>
  </si>
  <si>
    <t>31332000</t>
  </si>
  <si>
    <t xml:space="preserve">                        Fabricated Metal Product Mfg</t>
  </si>
  <si>
    <t>31334000</t>
  </si>
  <si>
    <t xml:space="preserve">                        Computer and Electronic Product Mfg</t>
  </si>
  <si>
    <t>31334500</t>
  </si>
  <si>
    <t xml:space="preserve">                            Navigational, Measuring, Electromedical and Control</t>
  </si>
  <si>
    <t>31336000</t>
  </si>
  <si>
    <t xml:space="preserve">                        Transportation Equipment Mfg</t>
  </si>
  <si>
    <t>31336400</t>
  </si>
  <si>
    <t xml:space="preserve">                            Aerospace Product and Parts Mfg</t>
  </si>
  <si>
    <t>32000000</t>
  </si>
  <si>
    <t xml:space="preserve">                    Nondurable Goods Mfg</t>
  </si>
  <si>
    <t>32311000</t>
  </si>
  <si>
    <t xml:space="preserve">                        Food Manufacturing</t>
  </si>
  <si>
    <t>07000000</t>
  </si>
  <si>
    <t xml:space="preserve">        Service Providing</t>
  </si>
  <si>
    <t>40000000</t>
  </si>
  <si>
    <t xml:space="preserve">            Trade, Transportation, and Utilities</t>
  </si>
  <si>
    <t>41000000</t>
  </si>
  <si>
    <t xml:space="preserve">                Wholesale Trade</t>
  </si>
  <si>
    <t>42000000</t>
  </si>
  <si>
    <t xml:space="preserve">                Retail Trade</t>
  </si>
  <si>
    <t>42441000</t>
  </si>
  <si>
    <t xml:space="preserve">                    Motor Vehicle and Parts Dealers</t>
  </si>
  <si>
    <t>42445000</t>
  </si>
  <si>
    <t xml:space="preserve">                    Food and Beverage Stores</t>
  </si>
  <si>
    <t>42452000</t>
  </si>
  <si>
    <t xml:space="preserve">                    General Merchandise Stores</t>
  </si>
  <si>
    <t>43000000</t>
  </si>
  <si>
    <t xml:space="preserve">                Transportation, Warehousing, and Utilities</t>
  </si>
  <si>
    <t>43400089</t>
  </si>
  <si>
    <t xml:space="preserve">                    Transportation and Warehousing</t>
  </si>
  <si>
    <t>43481000</t>
  </si>
  <si>
    <t xml:space="preserve">                        Air Transportation</t>
  </si>
  <si>
    <t>43484000</t>
  </si>
  <si>
    <t xml:space="preserve">                        Truck Transportation</t>
  </si>
  <si>
    <t>43488000</t>
  </si>
  <si>
    <t xml:space="preserve">                        Support Activities for Transportation</t>
  </si>
  <si>
    <t>43493000</t>
  </si>
  <si>
    <t xml:space="preserve">                        Warehousing and Storage</t>
  </si>
  <si>
    <t>50000000</t>
  </si>
  <si>
    <t xml:space="preserve">            Information</t>
  </si>
  <si>
    <t>50511200</t>
  </si>
  <si>
    <t xml:space="preserve">                Software Publishers</t>
  </si>
  <si>
    <t>50517100</t>
  </si>
  <si>
    <t xml:space="preserve">                Wired Telecommunications Carriers</t>
  </si>
  <si>
    <t>55000000</t>
  </si>
  <si>
    <t xml:space="preserve">            Financial Activities</t>
  </si>
  <si>
    <t>55520000</t>
  </si>
  <si>
    <t xml:space="preserve">                Finance and Insurance</t>
  </si>
  <si>
    <t>55522000</t>
  </si>
  <si>
    <t xml:space="preserve">                    Credit Intermediation and Related Activities</t>
  </si>
  <si>
    <t>55524000</t>
  </si>
  <si>
    <t xml:space="preserve">                    Insurance Carriers and Related Activities</t>
  </si>
  <si>
    <t>55530000</t>
  </si>
  <si>
    <t xml:space="preserve">                Real Estate, Rental and Leasing</t>
  </si>
  <si>
    <t>60000000</t>
  </si>
  <si>
    <t xml:space="preserve">            Professional and Business Services</t>
  </si>
  <si>
    <t>60540000</t>
  </si>
  <si>
    <t xml:space="preserve">                Professional, Scientific and Technical Services</t>
  </si>
  <si>
    <t>60541100</t>
  </si>
  <si>
    <t xml:space="preserve">                    Legal Services</t>
  </si>
  <si>
    <t>60541200</t>
  </si>
  <si>
    <t xml:space="preserve">                    Accounting, Tax Preparation, Bookkeeping and Payroll</t>
  </si>
  <si>
    <t>60541300</t>
  </si>
  <si>
    <t xml:space="preserve">                    Architectural, Engineering and Related Services</t>
  </si>
  <si>
    <t>60541500</t>
  </si>
  <si>
    <t xml:space="preserve">                    Computer Systems Design and Related Services</t>
  </si>
  <si>
    <t>60550000</t>
  </si>
  <si>
    <t xml:space="preserve">                Management of Companies and Enterprises</t>
  </si>
  <si>
    <t>60560000</t>
  </si>
  <si>
    <t xml:space="preserve">                Admin and Support and Waste Mgmt and Remediation</t>
  </si>
  <si>
    <t>60561000</t>
  </si>
  <si>
    <t xml:space="preserve">                    Administrative and Support Services</t>
  </si>
  <si>
    <t>60561300</t>
  </si>
  <si>
    <t xml:space="preserve">                        Employment Services</t>
  </si>
  <si>
    <t>65000000</t>
  </si>
  <si>
    <t xml:space="preserve">            Educational and Health Services</t>
  </si>
  <si>
    <t>65610000</t>
  </si>
  <si>
    <t xml:space="preserve">                Educational Services</t>
  </si>
  <si>
    <t>65621000</t>
  </si>
  <si>
    <t xml:space="preserve">                Ambulatory Health Care Services</t>
  </si>
  <si>
    <t>65622000</t>
  </si>
  <si>
    <t xml:space="preserve">                Hospitals</t>
  </si>
  <si>
    <t>65623000</t>
  </si>
  <si>
    <t xml:space="preserve">                Nursing and Residential Care Facilities</t>
  </si>
  <si>
    <t>65624000</t>
  </si>
  <si>
    <t xml:space="preserve">                Social Assistance</t>
  </si>
  <si>
    <t>70000000</t>
  </si>
  <si>
    <t xml:space="preserve">            Leisure and Hospitality</t>
  </si>
  <si>
    <t>70710000</t>
  </si>
  <si>
    <t xml:space="preserve">                Arts, Entertainment and Recreation</t>
  </si>
  <si>
    <t>70721000</t>
  </si>
  <si>
    <t xml:space="preserve">                Accommodation</t>
  </si>
  <si>
    <t>70722000</t>
  </si>
  <si>
    <t xml:space="preserve">                Food Services and Drinking Places</t>
  </si>
  <si>
    <t>80000000</t>
  </si>
  <si>
    <t xml:space="preserve">            Other Services</t>
  </si>
  <si>
    <t>80811000</t>
  </si>
  <si>
    <t xml:space="preserve">                Repair and Maintenance</t>
  </si>
  <si>
    <t>80812000</t>
  </si>
  <si>
    <t xml:space="preserve">                Personal and Laundry Services</t>
  </si>
  <si>
    <t>80813000</t>
  </si>
  <si>
    <t xml:space="preserve">                Membership Associations and Organizations</t>
  </si>
  <si>
    <t>90000000</t>
  </si>
  <si>
    <t xml:space="preserve">    Government</t>
  </si>
  <si>
    <t>90910000</t>
  </si>
  <si>
    <t xml:space="preserve">                Federal Government</t>
  </si>
  <si>
    <t>90920000</t>
  </si>
  <si>
    <t xml:space="preserve">                Total State Government</t>
  </si>
  <si>
    <t>90921611</t>
  </si>
  <si>
    <t xml:space="preserve">                    State Government Educational Services</t>
  </si>
  <si>
    <t>90930000</t>
  </si>
  <si>
    <t xml:space="preserve">                Total Local Government</t>
  </si>
  <si>
    <t>90931611</t>
  </si>
  <si>
    <t xml:space="preserve">                    Local Government Educational Services</t>
  </si>
  <si>
    <t xml:space="preserve">                Administrative, Support, Waste Management, and Remediation Services</t>
  </si>
  <si>
    <t xml:space="preserve">        Government</t>
  </si>
  <si>
    <t>15000000</t>
  </si>
  <si>
    <t xml:space="preserve">            Mining, Logging, and Construction</t>
  </si>
  <si>
    <t xml:space="preserve">            Manufacturing</t>
  </si>
  <si>
    <t>08000000</t>
  </si>
  <si>
    <t xml:space="preserve">            Private Service Providing</t>
  </si>
  <si>
    <t xml:space="preserve">                Trade, Transportation, and Utilities</t>
  </si>
  <si>
    <t xml:space="preserve">                    Retail Trade</t>
  </si>
  <si>
    <t xml:space="preserve">                Professional and Business Services</t>
  </si>
  <si>
    <t xml:space="preserve">                Leisure and Hospitality</t>
  </si>
  <si>
    <t xml:space="preserve">            Federal Government</t>
  </si>
  <si>
    <t xml:space="preserve">            Total State Government</t>
  </si>
  <si>
    <t xml:space="preserve">            Total Local Government</t>
  </si>
  <si>
    <t>Const/Res</t>
  </si>
  <si>
    <t>FIRE</t>
  </si>
  <si>
    <t>Man</t>
  </si>
  <si>
    <t>Retail</t>
  </si>
  <si>
    <t>Services</t>
  </si>
  <si>
    <t>WTU</t>
  </si>
  <si>
    <t>Education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</si>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</sst>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2" fillId="0" borderId="0" xfId="2"/>
    <xf numFmtId="164" fontId="3" fillId="0" borderId="1" xfId="2" applyNumberFormat="1" applyFont="1" applyBorder="1"/>
    <xf numFmtId="0" fontId="2" fillId="0" borderId="0" xfId="2"/>
    <xf numFmtId="164" fontId="3" fillId="0" borderId="1" xfId="2" applyNumberFormat="1" applyFont="1" applyBorder="1"/>
    <xf numFmtId="0" fontId="2" fillId="0" borderId="0" xfId="2"/>
    <xf numFmtId="164" fontId="3" fillId="0" borderId="1" xfId="2" applyNumberFormat="1" applyFont="1" applyBorder="1"/>
    <xf numFmtId="0" fontId="2" fillId="2" borderId="0" xfId="2" applyFill="1"/>
    <xf numFmtId="0" fontId="2" fillId="3" borderId="0" xfId="2" applyFill="1"/>
    <xf numFmtId="0" fontId="2" fillId="4" borderId="0" xfId="2" applyFill="1"/>
    <xf numFmtId="0" fontId="2" fillId="5" borderId="0" xfId="2" applyFill="1"/>
    <xf numFmtId="0" fontId="2" fillId="6" borderId="0" xfId="2" applyFill="1"/>
    <xf numFmtId="0" fontId="2" fillId="7" borderId="0" xfId="2" applyFill="1"/>
    <xf numFmtId="0" fontId="2" fillId="8" borderId="0" xfId="2" applyFill="1"/>
    <xf numFmtId="0" fontId="2" fillId="9" borderId="0" xfId="2" applyFill="1"/>
    <xf numFmtId="164" fontId="3" fillId="0" borderId="1" xfId="2" applyNumberFormat="1" applyFont="1" applyBorder="1"/>
    <xf numFmtId="1" fontId="2" fillId="0" borderId="0" xfId="2" applyNumberFormat="1"/>
    <xf numFmtId="1" fontId="2" fillId="0" borderId="0" xfId="1" applyNumberFormat="1" applyFont="1"/>
    <xf numFmtId="1" fontId="0" fillId="0" borderId="0" xfId="0" applyNumberFormat="1"/>
    <xf numFmtId="0" fontId="2" fillId="0" borderId="0" xfId="2"/>
    <xf numFmtId="164" fontId="3" fillId="0" borderId="1" xfId="2" applyNumberFormat="1" applyFont="1" applyBorder="1"/>
    <xf numFmtId="1" fontId="2" fillId="0" borderId="0" xfId="2" applyNumberFormat="1"/>
    <xf numFmtId="1" fontId="2" fillId="0" borderId="0" xfId="2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tabSelected="1" topLeftCell="A6" zoomScale="85" zoomScaleNormal="85" workbookViewId="0">
      <selection activeCell="F36" sqref="F36"/>
    </sheetView>
  </sheetViews>
  <sheetFormatPr defaultRowHeight="15" x14ac:dyDescent="0.25"/>
  <cols>
    <col min="1" max="1" width="12" bestFit="1" customWidth="1"/>
    <col min="2" max="2" width="61.7109375" bestFit="1" customWidth="1"/>
    <col min="3" max="3" width="13.85546875" customWidth="1"/>
    <col min="4" max="4" width="12.28515625" customWidth="1"/>
    <col min="6" max="6" width="71.85546875" bestFit="1" customWidth="1"/>
    <col min="7" max="7" width="7" bestFit="1" customWidth="1"/>
    <col min="8" max="8" width="8.5703125" bestFit="1" customWidth="1"/>
    <col min="10" max="10" width="40.7109375" bestFit="1" customWidth="1"/>
  </cols>
  <sheetData>
    <row r="2" spans="1:12" x14ac:dyDescent="0.25">
      <c r="A2" s="2" t="s">
        <v>0</v>
      </c>
      <c r="B2" s="2" t="s">
        <v>1</v>
      </c>
      <c r="C2" s="20"/>
      <c r="D2" s="20"/>
      <c r="E2" s="4" t="s">
        <v>0</v>
      </c>
      <c r="F2" s="4" t="s">
        <v>1</v>
      </c>
      <c r="G2" s="6"/>
      <c r="H2" s="15"/>
      <c r="I2" s="6" t="s">
        <v>0</v>
      </c>
      <c r="J2" s="6" t="s">
        <v>1</v>
      </c>
    </row>
    <row r="3" spans="1:12" x14ac:dyDescent="0.25">
      <c r="A3" s="1" t="s">
        <v>2</v>
      </c>
      <c r="B3" s="1" t="s">
        <v>3</v>
      </c>
      <c r="C3" s="22">
        <v>1634100</v>
      </c>
      <c r="D3" s="19"/>
      <c r="E3" s="3" t="s">
        <v>2</v>
      </c>
      <c r="F3" s="3" t="s">
        <v>3</v>
      </c>
      <c r="G3" s="16">
        <v>310900</v>
      </c>
      <c r="H3" s="16"/>
      <c r="I3" s="5" t="s">
        <v>2</v>
      </c>
      <c r="J3" s="5" t="s">
        <v>3</v>
      </c>
      <c r="K3" s="21">
        <v>88400</v>
      </c>
    </row>
    <row r="4" spans="1:12" x14ac:dyDescent="0.25">
      <c r="A4" s="1" t="s">
        <v>4</v>
      </c>
      <c r="B4" s="1" t="s">
        <v>5</v>
      </c>
      <c r="C4" s="22">
        <v>1417600</v>
      </c>
      <c r="D4" s="19"/>
      <c r="E4" s="3" t="s">
        <v>4</v>
      </c>
      <c r="F4" s="3" t="s">
        <v>5</v>
      </c>
      <c r="G4" s="16">
        <v>251200</v>
      </c>
      <c r="H4" s="16"/>
      <c r="I4" s="5" t="s">
        <v>4</v>
      </c>
      <c r="J4" s="5" t="s">
        <v>5</v>
      </c>
      <c r="K4" s="21">
        <v>56200</v>
      </c>
    </row>
    <row r="5" spans="1:12" x14ac:dyDescent="0.25">
      <c r="A5" s="1" t="s">
        <v>6</v>
      </c>
      <c r="B5" s="1" t="s">
        <v>7</v>
      </c>
      <c r="C5" s="22">
        <v>259500</v>
      </c>
      <c r="D5" s="19"/>
      <c r="E5" s="3" t="s">
        <v>6</v>
      </c>
      <c r="F5" s="3" t="s">
        <v>7</v>
      </c>
      <c r="G5" s="16">
        <v>39000</v>
      </c>
      <c r="H5" s="16"/>
      <c r="I5" s="5" t="s">
        <v>6</v>
      </c>
      <c r="J5" s="5" t="s">
        <v>7</v>
      </c>
      <c r="K5" s="21">
        <v>7000</v>
      </c>
    </row>
    <row r="6" spans="1:12" x14ac:dyDescent="0.25">
      <c r="A6" s="1" t="s">
        <v>8</v>
      </c>
      <c r="B6" s="9" t="s">
        <v>9</v>
      </c>
      <c r="C6" s="22">
        <v>800</v>
      </c>
      <c r="D6" s="19"/>
      <c r="E6" s="3" t="s">
        <v>8</v>
      </c>
      <c r="F6" s="9" t="s">
        <v>9</v>
      </c>
      <c r="G6" s="16">
        <v>300</v>
      </c>
      <c r="H6" s="16"/>
      <c r="I6" s="5" t="s">
        <v>140</v>
      </c>
      <c r="J6" s="9" t="s">
        <v>141</v>
      </c>
      <c r="K6" s="21">
        <v>4400</v>
      </c>
      <c r="L6" s="18">
        <f>K6</f>
        <v>4400</v>
      </c>
    </row>
    <row r="7" spans="1:12" x14ac:dyDescent="0.25">
      <c r="A7" s="1" t="s">
        <v>10</v>
      </c>
      <c r="B7" s="9" t="s">
        <v>11</v>
      </c>
      <c r="C7" s="22">
        <v>91100</v>
      </c>
      <c r="D7" s="22">
        <f>C7+C6</f>
        <v>91900</v>
      </c>
      <c r="E7" s="3" t="s">
        <v>10</v>
      </c>
      <c r="F7" s="9" t="s">
        <v>11</v>
      </c>
      <c r="G7" s="16">
        <v>21200</v>
      </c>
      <c r="H7" s="16">
        <f>G7+G6</f>
        <v>21500</v>
      </c>
      <c r="I7" s="5" t="s">
        <v>18</v>
      </c>
      <c r="J7" s="12" t="s">
        <v>142</v>
      </c>
      <c r="K7" s="21">
        <v>2600</v>
      </c>
      <c r="L7" s="18">
        <f>K7</f>
        <v>2600</v>
      </c>
    </row>
    <row r="8" spans="1:12" x14ac:dyDescent="0.25">
      <c r="A8" s="1" t="s">
        <v>12</v>
      </c>
      <c r="B8" s="1" t="s">
        <v>13</v>
      </c>
      <c r="C8" s="22">
        <v>24400</v>
      </c>
      <c r="D8" s="19"/>
      <c r="E8" s="3" t="s">
        <v>16</v>
      </c>
      <c r="F8" s="3" t="s">
        <v>17</v>
      </c>
      <c r="G8" s="16">
        <v>13400</v>
      </c>
      <c r="H8" s="16"/>
      <c r="I8" s="5" t="s">
        <v>36</v>
      </c>
      <c r="J8" s="8" t="s">
        <v>37</v>
      </c>
      <c r="K8" s="21">
        <v>81400</v>
      </c>
      <c r="L8" s="18">
        <f>K8-K10-K14</f>
        <v>35300</v>
      </c>
    </row>
    <row r="9" spans="1:12" x14ac:dyDescent="0.25">
      <c r="A9" s="1" t="s">
        <v>14</v>
      </c>
      <c r="B9" s="1" t="s">
        <v>15</v>
      </c>
      <c r="C9" s="22">
        <v>8300</v>
      </c>
      <c r="D9" s="19"/>
      <c r="E9" s="3" t="s">
        <v>18</v>
      </c>
      <c r="F9" s="12" t="s">
        <v>19</v>
      </c>
      <c r="G9" s="16">
        <v>17500</v>
      </c>
      <c r="H9" s="16">
        <f>G9</f>
        <v>17500</v>
      </c>
      <c r="I9" s="5" t="s">
        <v>143</v>
      </c>
      <c r="J9" s="5" t="s">
        <v>144</v>
      </c>
      <c r="K9" s="21">
        <v>49200</v>
      </c>
    </row>
    <row r="10" spans="1:12" x14ac:dyDescent="0.25">
      <c r="A10" s="1" t="s">
        <v>16</v>
      </c>
      <c r="B10" s="1" t="s">
        <v>17</v>
      </c>
      <c r="C10" s="22">
        <v>58400</v>
      </c>
      <c r="D10" s="19"/>
      <c r="E10" s="3" t="s">
        <v>36</v>
      </c>
      <c r="F10" s="8" t="s">
        <v>37</v>
      </c>
      <c r="G10" s="16">
        <v>271900</v>
      </c>
      <c r="H10" s="16">
        <f>G10-G11-G18-G28</f>
        <v>131900</v>
      </c>
      <c r="I10" s="5" t="s">
        <v>38</v>
      </c>
      <c r="J10" s="10" t="s">
        <v>145</v>
      </c>
      <c r="K10" s="21">
        <v>13900</v>
      </c>
      <c r="L10" s="18">
        <f>K10-K11</f>
        <v>3100</v>
      </c>
    </row>
    <row r="11" spans="1:12" x14ac:dyDescent="0.25">
      <c r="A11" s="1" t="s">
        <v>18</v>
      </c>
      <c r="B11" s="12" t="s">
        <v>19</v>
      </c>
      <c r="C11" s="22">
        <v>167600</v>
      </c>
      <c r="D11" s="22">
        <f>C11</f>
        <v>167600</v>
      </c>
      <c r="E11" s="3" t="s">
        <v>38</v>
      </c>
      <c r="F11" s="10" t="s">
        <v>39</v>
      </c>
      <c r="G11" s="16">
        <v>66600</v>
      </c>
      <c r="H11" s="16">
        <f>G11-G13</f>
        <v>27000</v>
      </c>
      <c r="I11" s="5" t="s">
        <v>42</v>
      </c>
      <c r="J11" s="11" t="s">
        <v>146</v>
      </c>
      <c r="K11" s="21">
        <v>10800</v>
      </c>
      <c r="L11" s="18">
        <f>K11</f>
        <v>10800</v>
      </c>
    </row>
    <row r="12" spans="1:12" x14ac:dyDescent="0.25">
      <c r="A12" s="1" t="s">
        <v>20</v>
      </c>
      <c r="B12" s="1" t="s">
        <v>21</v>
      </c>
      <c r="C12" s="22">
        <v>139300</v>
      </c>
      <c r="D12" s="19"/>
      <c r="E12" s="3" t="s">
        <v>40</v>
      </c>
      <c r="F12" s="3" t="s">
        <v>41</v>
      </c>
      <c r="G12" s="16">
        <v>13400</v>
      </c>
      <c r="H12" s="16"/>
      <c r="I12" s="5" t="s">
        <v>78</v>
      </c>
      <c r="J12" s="5" t="s">
        <v>147</v>
      </c>
      <c r="K12" s="21">
        <v>7100</v>
      </c>
    </row>
    <row r="13" spans="1:12" x14ac:dyDescent="0.25">
      <c r="A13" s="1" t="s">
        <v>22</v>
      </c>
      <c r="B13" s="1" t="s">
        <v>23</v>
      </c>
      <c r="C13" s="22">
        <v>10800</v>
      </c>
      <c r="D13" s="19"/>
      <c r="E13" s="3" t="s">
        <v>42</v>
      </c>
      <c r="F13" s="11" t="s">
        <v>43</v>
      </c>
      <c r="G13" s="16">
        <v>39600</v>
      </c>
      <c r="H13" s="16">
        <f>G13</f>
        <v>39600</v>
      </c>
      <c r="I13" s="5" t="s">
        <v>110</v>
      </c>
      <c r="J13" s="5" t="s">
        <v>148</v>
      </c>
      <c r="K13" s="21">
        <v>9300</v>
      </c>
    </row>
    <row r="14" spans="1:12" x14ac:dyDescent="0.25">
      <c r="A14" s="1" t="s">
        <v>24</v>
      </c>
      <c r="B14" s="1" t="s">
        <v>25</v>
      </c>
      <c r="C14" s="22">
        <v>13900</v>
      </c>
      <c r="D14" s="19"/>
      <c r="E14" s="3" t="s">
        <v>46</v>
      </c>
      <c r="F14" s="3" t="s">
        <v>47</v>
      </c>
      <c r="G14" s="16">
        <v>6400</v>
      </c>
      <c r="H14" s="16"/>
      <c r="I14" s="5" t="s">
        <v>126</v>
      </c>
      <c r="J14" s="14" t="s">
        <v>127</v>
      </c>
      <c r="K14" s="21">
        <v>32200</v>
      </c>
      <c r="L14" s="18">
        <f>K14</f>
        <v>32200</v>
      </c>
    </row>
    <row r="15" spans="1:12" x14ac:dyDescent="0.25">
      <c r="A15" s="1" t="s">
        <v>26</v>
      </c>
      <c r="B15" s="1" t="s">
        <v>27</v>
      </c>
      <c r="C15" s="22">
        <v>7900</v>
      </c>
      <c r="D15" s="19"/>
      <c r="E15" s="3" t="s">
        <v>48</v>
      </c>
      <c r="F15" s="3" t="s">
        <v>49</v>
      </c>
      <c r="G15" s="16">
        <v>9100</v>
      </c>
      <c r="H15" s="16"/>
      <c r="I15" s="5" t="s">
        <v>128</v>
      </c>
      <c r="J15" s="5" t="s">
        <v>149</v>
      </c>
      <c r="K15" s="21">
        <v>18900</v>
      </c>
    </row>
    <row r="16" spans="1:12" x14ac:dyDescent="0.25">
      <c r="A16" s="1" t="s">
        <v>28</v>
      </c>
      <c r="B16" s="1" t="s">
        <v>29</v>
      </c>
      <c r="C16" s="22">
        <v>90300</v>
      </c>
      <c r="D16" s="19"/>
      <c r="E16" s="3" t="s">
        <v>50</v>
      </c>
      <c r="F16" s="3" t="s">
        <v>51</v>
      </c>
      <c r="G16" s="16">
        <v>13600</v>
      </c>
      <c r="H16" s="16"/>
      <c r="I16" s="5" t="s">
        <v>130</v>
      </c>
      <c r="J16" s="5" t="s">
        <v>150</v>
      </c>
      <c r="K16" s="21">
        <v>2100</v>
      </c>
    </row>
    <row r="17" spans="1:11" x14ac:dyDescent="0.25">
      <c r="A17" s="1" t="s">
        <v>30</v>
      </c>
      <c r="B17" s="1" t="s">
        <v>31</v>
      </c>
      <c r="C17" s="22">
        <v>85600</v>
      </c>
      <c r="D17" s="19"/>
      <c r="E17" s="3" t="s">
        <v>62</v>
      </c>
      <c r="F17" s="3" t="s">
        <v>63</v>
      </c>
      <c r="G17" s="16">
        <v>3100</v>
      </c>
      <c r="H17" s="16"/>
      <c r="I17" s="5" t="s">
        <v>134</v>
      </c>
      <c r="J17" s="5" t="s">
        <v>151</v>
      </c>
      <c r="K17" s="21">
        <v>11200</v>
      </c>
    </row>
    <row r="18" spans="1:11" x14ac:dyDescent="0.25">
      <c r="A18" s="1" t="s">
        <v>32</v>
      </c>
      <c r="B18" s="1" t="s">
        <v>33</v>
      </c>
      <c r="C18" s="22">
        <v>28300</v>
      </c>
      <c r="D18" s="19"/>
      <c r="E18" s="3" t="s">
        <v>68</v>
      </c>
      <c r="F18" s="7" t="s">
        <v>69</v>
      </c>
      <c r="G18" s="16">
        <v>13700</v>
      </c>
      <c r="H18" s="16">
        <f>G18</f>
        <v>13700</v>
      </c>
    </row>
    <row r="19" spans="1:11" x14ac:dyDescent="0.25">
      <c r="A19" s="1" t="s">
        <v>34</v>
      </c>
      <c r="B19" s="1" t="s">
        <v>35</v>
      </c>
      <c r="C19" s="22">
        <v>13400</v>
      </c>
      <c r="D19" s="19"/>
      <c r="E19" s="3" t="s">
        <v>78</v>
      </c>
      <c r="F19" s="3" t="s">
        <v>79</v>
      </c>
      <c r="G19" s="16">
        <v>27800</v>
      </c>
      <c r="H19" s="16"/>
    </row>
    <row r="20" spans="1:11" x14ac:dyDescent="0.25">
      <c r="A20" s="1" t="s">
        <v>36</v>
      </c>
      <c r="B20" s="8" t="s">
        <v>37</v>
      </c>
      <c r="C20" s="22">
        <v>1374600</v>
      </c>
      <c r="D20" s="22">
        <f>C20-C21-C36-C65</f>
        <v>769400</v>
      </c>
      <c r="E20" s="3" t="s">
        <v>92</v>
      </c>
      <c r="F20" s="3" t="s">
        <v>138</v>
      </c>
      <c r="G20" s="16">
        <v>16600</v>
      </c>
      <c r="H20" s="16"/>
    </row>
    <row r="21" spans="1:11" x14ac:dyDescent="0.25">
      <c r="A21" s="1" t="s">
        <v>38</v>
      </c>
      <c r="B21" s="10" t="s">
        <v>39</v>
      </c>
      <c r="C21" s="22">
        <v>304000</v>
      </c>
      <c r="D21" s="22">
        <f>C21-C23</f>
        <v>129100</v>
      </c>
      <c r="E21" s="3" t="s">
        <v>94</v>
      </c>
      <c r="F21" s="3" t="s">
        <v>95</v>
      </c>
      <c r="G21" s="16">
        <v>15900</v>
      </c>
      <c r="H21" s="16"/>
      <c r="J21" s="9" t="s">
        <v>152</v>
      </c>
    </row>
    <row r="22" spans="1:11" x14ac:dyDescent="0.25">
      <c r="A22" s="1" t="s">
        <v>40</v>
      </c>
      <c r="B22" s="1" t="s">
        <v>41</v>
      </c>
      <c r="C22" s="22">
        <v>73200</v>
      </c>
      <c r="D22" s="19"/>
      <c r="E22" s="3" t="s">
        <v>98</v>
      </c>
      <c r="F22" s="3" t="s">
        <v>99</v>
      </c>
      <c r="G22" s="16">
        <v>53800</v>
      </c>
      <c r="H22" s="16"/>
      <c r="J22" s="7" t="s">
        <v>153</v>
      </c>
    </row>
    <row r="23" spans="1:11" x14ac:dyDescent="0.25">
      <c r="A23" s="1" t="s">
        <v>42</v>
      </c>
      <c r="B23" s="11" t="s">
        <v>43</v>
      </c>
      <c r="C23" s="22">
        <v>174900</v>
      </c>
      <c r="D23" s="22">
        <f>C23</f>
        <v>174900</v>
      </c>
      <c r="E23" s="3" t="s">
        <v>102</v>
      </c>
      <c r="F23" s="3" t="s">
        <v>103</v>
      </c>
      <c r="G23" s="16">
        <v>16100</v>
      </c>
      <c r="H23" s="16"/>
      <c r="J23" s="12" t="s">
        <v>154</v>
      </c>
    </row>
    <row r="24" spans="1:11" x14ac:dyDescent="0.25">
      <c r="A24" s="1" t="s">
        <v>44</v>
      </c>
      <c r="B24" s="1" t="s">
        <v>45</v>
      </c>
      <c r="C24" s="22">
        <v>15800</v>
      </c>
      <c r="D24" s="19"/>
      <c r="E24" s="3" t="s">
        <v>104</v>
      </c>
      <c r="F24" s="3" t="s">
        <v>105</v>
      </c>
      <c r="G24" s="16">
        <v>12000</v>
      </c>
      <c r="H24" s="16"/>
      <c r="J24" s="11" t="s">
        <v>155</v>
      </c>
    </row>
    <row r="25" spans="1:11" x14ac:dyDescent="0.25">
      <c r="A25" s="1" t="s">
        <v>46</v>
      </c>
      <c r="B25" s="1" t="s">
        <v>47</v>
      </c>
      <c r="C25" s="22">
        <v>31100</v>
      </c>
      <c r="D25" s="19"/>
      <c r="E25" s="3" t="s">
        <v>110</v>
      </c>
      <c r="F25" s="3" t="s">
        <v>111</v>
      </c>
      <c r="G25" s="16">
        <v>32900</v>
      </c>
      <c r="H25" s="16"/>
      <c r="J25" s="8" t="s">
        <v>156</v>
      </c>
    </row>
    <row r="26" spans="1:11" x14ac:dyDescent="0.25">
      <c r="A26" s="1" t="s">
        <v>48</v>
      </c>
      <c r="B26" s="1" t="s">
        <v>49</v>
      </c>
      <c r="C26" s="22">
        <v>27400</v>
      </c>
      <c r="D26" s="19"/>
      <c r="E26" s="3" t="s">
        <v>116</v>
      </c>
      <c r="F26" s="3" t="s">
        <v>117</v>
      </c>
      <c r="G26" s="16">
        <v>26200</v>
      </c>
      <c r="H26" s="16"/>
      <c r="J26" s="10" t="s">
        <v>157</v>
      </c>
    </row>
    <row r="27" spans="1:11" x14ac:dyDescent="0.25">
      <c r="A27" s="1" t="s">
        <v>50</v>
      </c>
      <c r="B27" s="1" t="s">
        <v>51</v>
      </c>
      <c r="C27" s="22">
        <v>55900</v>
      </c>
      <c r="D27" s="19"/>
      <c r="E27" s="3" t="s">
        <v>118</v>
      </c>
      <c r="F27" s="3" t="s">
        <v>119</v>
      </c>
      <c r="G27" s="16">
        <v>14300</v>
      </c>
      <c r="H27" s="16"/>
      <c r="J27" s="13" t="s">
        <v>158</v>
      </c>
    </row>
    <row r="28" spans="1:11" x14ac:dyDescent="0.25">
      <c r="A28" s="1" t="s">
        <v>52</v>
      </c>
      <c r="B28" s="1" t="s">
        <v>53</v>
      </c>
      <c r="C28" s="22">
        <v>53100</v>
      </c>
      <c r="D28" s="19"/>
      <c r="E28" s="3" t="s">
        <v>126</v>
      </c>
      <c r="F28" s="14" t="s">
        <v>139</v>
      </c>
      <c r="G28" s="16">
        <v>59700</v>
      </c>
      <c r="H28" s="17">
        <v>59700</v>
      </c>
      <c r="J28" s="14" t="s">
        <v>159</v>
      </c>
    </row>
    <row r="29" spans="1:11" x14ac:dyDescent="0.25">
      <c r="A29" s="1" t="s">
        <v>54</v>
      </c>
      <c r="B29" s="1" t="s">
        <v>55</v>
      </c>
      <c r="C29" s="22">
        <v>12200</v>
      </c>
      <c r="D29" s="19"/>
      <c r="E29" s="3" t="s">
        <v>128</v>
      </c>
      <c r="F29" s="3" t="s">
        <v>129</v>
      </c>
      <c r="G29" s="16">
        <v>12000</v>
      </c>
      <c r="H29" s="16"/>
    </row>
    <row r="30" spans="1:11" x14ac:dyDescent="0.25">
      <c r="A30" s="1" t="s">
        <v>56</v>
      </c>
      <c r="B30" s="1" t="s">
        <v>57</v>
      </c>
      <c r="C30" s="22">
        <v>8400</v>
      </c>
      <c r="D30" s="19"/>
      <c r="E30" s="3" t="s">
        <v>130</v>
      </c>
      <c r="F30" s="3" t="s">
        <v>131</v>
      </c>
      <c r="G30" s="16">
        <v>12200</v>
      </c>
      <c r="H30" s="16"/>
    </row>
    <row r="31" spans="1:11" x14ac:dyDescent="0.25">
      <c r="A31" s="1" t="s">
        <v>58</v>
      </c>
      <c r="B31" s="1" t="s">
        <v>59</v>
      </c>
      <c r="C31" s="22">
        <v>12500</v>
      </c>
      <c r="D31" s="19"/>
      <c r="E31" s="3" t="s">
        <v>132</v>
      </c>
      <c r="F31" s="3" t="s">
        <v>133</v>
      </c>
      <c r="G31" s="16">
        <v>3700</v>
      </c>
      <c r="H31" s="16"/>
    </row>
    <row r="32" spans="1:11" x14ac:dyDescent="0.25">
      <c r="A32" s="1" t="s">
        <v>60</v>
      </c>
      <c r="B32" s="1" t="s">
        <v>61</v>
      </c>
      <c r="C32" s="22">
        <v>3800</v>
      </c>
      <c r="D32" s="19"/>
      <c r="E32" s="3" t="s">
        <v>134</v>
      </c>
      <c r="F32" s="3" t="s">
        <v>135</v>
      </c>
      <c r="G32" s="16">
        <v>35500</v>
      </c>
      <c r="H32" s="16"/>
    </row>
    <row r="33" spans="1:8" x14ac:dyDescent="0.25">
      <c r="A33" s="1" t="s">
        <v>62</v>
      </c>
      <c r="B33" s="1" t="s">
        <v>63</v>
      </c>
      <c r="C33" s="22">
        <v>100800</v>
      </c>
      <c r="D33" s="19"/>
      <c r="E33" s="3" t="s">
        <v>136</v>
      </c>
      <c r="F33" s="3" t="s">
        <v>137</v>
      </c>
      <c r="G33" s="16">
        <v>20300</v>
      </c>
      <c r="H33" s="16"/>
    </row>
    <row r="34" spans="1:8" x14ac:dyDescent="0.25">
      <c r="A34" s="1" t="s">
        <v>64</v>
      </c>
      <c r="B34" s="1" t="s">
        <v>65</v>
      </c>
      <c r="C34" s="22">
        <v>55400</v>
      </c>
      <c r="D34" s="19"/>
    </row>
    <row r="35" spans="1:8" x14ac:dyDescent="0.25">
      <c r="A35" s="1" t="s">
        <v>66</v>
      </c>
      <c r="B35" s="1" t="s">
        <v>67</v>
      </c>
      <c r="C35" s="22">
        <v>6000</v>
      </c>
      <c r="D35" s="19"/>
    </row>
    <row r="36" spans="1:8" x14ac:dyDescent="0.25">
      <c r="A36" s="1" t="s">
        <v>68</v>
      </c>
      <c r="B36" s="7" t="s">
        <v>69</v>
      </c>
      <c r="C36" s="22">
        <v>84700</v>
      </c>
      <c r="D36" s="22">
        <f>C36</f>
        <v>84700</v>
      </c>
    </row>
    <row r="37" spans="1:8" x14ac:dyDescent="0.25">
      <c r="A37" s="1" t="s">
        <v>70</v>
      </c>
      <c r="B37" s="1" t="s">
        <v>71</v>
      </c>
      <c r="C37" s="22">
        <v>53200</v>
      </c>
      <c r="D37" s="19"/>
    </row>
    <row r="38" spans="1:8" x14ac:dyDescent="0.25">
      <c r="A38" s="1" t="s">
        <v>72</v>
      </c>
      <c r="B38" s="1" t="s">
        <v>73</v>
      </c>
      <c r="C38" s="22">
        <v>18200</v>
      </c>
      <c r="D38" s="19"/>
    </row>
    <row r="39" spans="1:8" x14ac:dyDescent="0.25">
      <c r="A39" s="1" t="s">
        <v>74</v>
      </c>
      <c r="B39" s="1" t="s">
        <v>75</v>
      </c>
      <c r="C39" s="22">
        <v>25400</v>
      </c>
      <c r="D39" s="19"/>
    </row>
    <row r="40" spans="1:8" x14ac:dyDescent="0.25">
      <c r="A40" s="1" t="s">
        <v>76</v>
      </c>
      <c r="B40" s="1" t="s">
        <v>77</v>
      </c>
      <c r="C40" s="22">
        <v>31500</v>
      </c>
      <c r="D40" s="19"/>
    </row>
    <row r="41" spans="1:8" x14ac:dyDescent="0.25">
      <c r="A41" s="1" t="s">
        <v>78</v>
      </c>
      <c r="B41" s="1" t="s">
        <v>79</v>
      </c>
      <c r="C41" s="22">
        <v>245700</v>
      </c>
      <c r="D41" s="19"/>
    </row>
    <row r="42" spans="1:8" x14ac:dyDescent="0.25">
      <c r="A42" s="1" t="s">
        <v>80</v>
      </c>
      <c r="B42" s="1" t="s">
        <v>81</v>
      </c>
      <c r="C42" s="22">
        <v>130100</v>
      </c>
      <c r="D42" s="19"/>
    </row>
    <row r="43" spans="1:8" x14ac:dyDescent="0.25">
      <c r="A43" s="1" t="s">
        <v>82</v>
      </c>
      <c r="B43" s="1" t="s">
        <v>83</v>
      </c>
      <c r="C43" s="22">
        <v>13200</v>
      </c>
      <c r="D43" s="19"/>
    </row>
    <row r="44" spans="1:8" x14ac:dyDescent="0.25">
      <c r="A44" s="1" t="s">
        <v>84</v>
      </c>
      <c r="B44" s="1" t="s">
        <v>85</v>
      </c>
      <c r="C44" s="22">
        <v>10400</v>
      </c>
      <c r="D44" s="19"/>
    </row>
    <row r="45" spans="1:8" x14ac:dyDescent="0.25">
      <c r="A45" s="1" t="s">
        <v>86</v>
      </c>
      <c r="B45" s="1" t="s">
        <v>87</v>
      </c>
      <c r="C45" s="22">
        <v>21800</v>
      </c>
      <c r="D45" s="19"/>
    </row>
    <row r="46" spans="1:8" x14ac:dyDescent="0.25">
      <c r="A46" s="1" t="s">
        <v>88</v>
      </c>
      <c r="B46" s="1" t="s">
        <v>89</v>
      </c>
      <c r="C46" s="22">
        <v>40500</v>
      </c>
      <c r="D46" s="19"/>
    </row>
    <row r="47" spans="1:8" x14ac:dyDescent="0.25">
      <c r="A47" s="1" t="s">
        <v>90</v>
      </c>
      <c r="B47" s="1" t="s">
        <v>91</v>
      </c>
      <c r="C47" s="22">
        <v>31600</v>
      </c>
      <c r="D47" s="19"/>
    </row>
    <row r="48" spans="1:8" x14ac:dyDescent="0.25">
      <c r="A48" s="1" t="s">
        <v>92</v>
      </c>
      <c r="B48" s="1" t="s">
        <v>93</v>
      </c>
      <c r="C48" s="22">
        <v>84000</v>
      </c>
      <c r="D48" s="19"/>
    </row>
    <row r="49" spans="1:4" x14ac:dyDescent="0.25">
      <c r="A49" s="1" t="s">
        <v>94</v>
      </c>
      <c r="B49" s="1" t="s">
        <v>95</v>
      </c>
      <c r="C49" s="22">
        <v>80000</v>
      </c>
      <c r="D49" s="19"/>
    </row>
    <row r="50" spans="1:4" x14ac:dyDescent="0.25">
      <c r="A50" s="1" t="s">
        <v>96</v>
      </c>
      <c r="B50" s="1" t="s">
        <v>97</v>
      </c>
      <c r="C50" s="22">
        <v>32600</v>
      </c>
      <c r="D50" s="19"/>
    </row>
    <row r="51" spans="1:4" x14ac:dyDescent="0.25">
      <c r="A51" s="1" t="s">
        <v>98</v>
      </c>
      <c r="B51" s="1" t="s">
        <v>99</v>
      </c>
      <c r="C51" s="22">
        <v>202800</v>
      </c>
      <c r="D51" s="19"/>
    </row>
    <row r="52" spans="1:4" x14ac:dyDescent="0.25">
      <c r="A52" s="1" t="s">
        <v>100</v>
      </c>
      <c r="B52" s="1" t="s">
        <v>101</v>
      </c>
      <c r="C52" s="22">
        <v>28000</v>
      </c>
      <c r="D52" s="19"/>
    </row>
    <row r="53" spans="1:4" x14ac:dyDescent="0.25">
      <c r="A53" s="1" t="s">
        <v>102</v>
      </c>
      <c r="B53" s="1" t="s">
        <v>103</v>
      </c>
      <c r="C53" s="22">
        <v>67900</v>
      </c>
      <c r="D53" s="19"/>
    </row>
    <row r="54" spans="1:4" x14ac:dyDescent="0.25">
      <c r="A54" s="1" t="s">
        <v>104</v>
      </c>
      <c r="B54" s="1" t="s">
        <v>105</v>
      </c>
      <c r="C54" s="22">
        <v>34400</v>
      </c>
      <c r="D54" s="19"/>
    </row>
    <row r="55" spans="1:4" x14ac:dyDescent="0.25">
      <c r="A55" s="1" t="s">
        <v>106</v>
      </c>
      <c r="B55" s="1" t="s">
        <v>107</v>
      </c>
      <c r="C55" s="22">
        <v>25700</v>
      </c>
      <c r="D55" s="19"/>
    </row>
    <row r="56" spans="1:4" x14ac:dyDescent="0.25">
      <c r="A56" s="1" t="s">
        <v>108</v>
      </c>
      <c r="B56" s="1" t="s">
        <v>109</v>
      </c>
      <c r="C56" s="22">
        <v>46800</v>
      </c>
      <c r="D56" s="19"/>
    </row>
    <row r="57" spans="1:4" x14ac:dyDescent="0.25">
      <c r="A57" s="1" t="s">
        <v>110</v>
      </c>
      <c r="B57" s="1" t="s">
        <v>111</v>
      </c>
      <c r="C57" s="22">
        <v>160100</v>
      </c>
      <c r="D57" s="19"/>
    </row>
    <row r="58" spans="1:4" x14ac:dyDescent="0.25">
      <c r="A58" s="1" t="s">
        <v>112</v>
      </c>
      <c r="B58" s="1" t="s">
        <v>113</v>
      </c>
      <c r="C58" s="22">
        <v>28900</v>
      </c>
      <c r="D58" s="19"/>
    </row>
    <row r="59" spans="1:4" x14ac:dyDescent="0.25">
      <c r="A59" s="1" t="s">
        <v>114</v>
      </c>
      <c r="B59" s="1" t="s">
        <v>115</v>
      </c>
      <c r="C59" s="22">
        <v>15100</v>
      </c>
      <c r="D59" s="19"/>
    </row>
    <row r="60" spans="1:4" x14ac:dyDescent="0.25">
      <c r="A60" s="1" t="s">
        <v>116</v>
      </c>
      <c r="B60" s="1" t="s">
        <v>117</v>
      </c>
      <c r="C60" s="22">
        <v>116100</v>
      </c>
      <c r="D60" s="19"/>
    </row>
    <row r="61" spans="1:4" x14ac:dyDescent="0.25">
      <c r="A61" s="1" t="s">
        <v>118</v>
      </c>
      <c r="B61" s="1" t="s">
        <v>119</v>
      </c>
      <c r="C61" s="22">
        <v>60000</v>
      </c>
      <c r="D61" s="19"/>
    </row>
    <row r="62" spans="1:4" x14ac:dyDescent="0.25">
      <c r="A62" s="1" t="s">
        <v>120</v>
      </c>
      <c r="B62" s="1" t="s">
        <v>121</v>
      </c>
      <c r="C62" s="22">
        <v>12100</v>
      </c>
      <c r="D62" s="19"/>
    </row>
    <row r="63" spans="1:4" x14ac:dyDescent="0.25">
      <c r="A63" s="1" t="s">
        <v>122</v>
      </c>
      <c r="B63" s="1" t="s">
        <v>123</v>
      </c>
      <c r="C63" s="22">
        <v>19800</v>
      </c>
      <c r="D63" s="19"/>
    </row>
    <row r="64" spans="1:4" x14ac:dyDescent="0.25">
      <c r="A64" s="1" t="s">
        <v>124</v>
      </c>
      <c r="B64" s="1" t="s">
        <v>125</v>
      </c>
      <c r="C64" s="22">
        <v>28100</v>
      </c>
      <c r="D64" s="19"/>
    </row>
    <row r="65" spans="1:4" x14ac:dyDescent="0.25">
      <c r="A65" s="1" t="s">
        <v>126</v>
      </c>
      <c r="B65" s="14" t="s">
        <v>127</v>
      </c>
      <c r="C65" s="22">
        <v>216500</v>
      </c>
      <c r="D65" s="22">
        <f>C65</f>
        <v>216500</v>
      </c>
    </row>
    <row r="66" spans="1:4" x14ac:dyDescent="0.25">
      <c r="A66" s="1" t="s">
        <v>128</v>
      </c>
      <c r="B66" s="1" t="s">
        <v>129</v>
      </c>
      <c r="C66" s="22">
        <v>22000</v>
      </c>
      <c r="D66" s="19"/>
    </row>
    <row r="67" spans="1:4" x14ac:dyDescent="0.25">
      <c r="A67" s="1" t="s">
        <v>130</v>
      </c>
      <c r="B67" s="1" t="s">
        <v>131</v>
      </c>
      <c r="C67" s="22">
        <v>65500</v>
      </c>
      <c r="D67" s="19"/>
    </row>
    <row r="68" spans="1:4" x14ac:dyDescent="0.25">
      <c r="A68" s="1" t="s">
        <v>132</v>
      </c>
      <c r="B68" s="1" t="s">
        <v>133</v>
      </c>
      <c r="C68" s="22">
        <v>48300</v>
      </c>
      <c r="D68" s="19"/>
    </row>
    <row r="69" spans="1:4" x14ac:dyDescent="0.25">
      <c r="A69" s="1" t="s">
        <v>134</v>
      </c>
      <c r="B69" s="1" t="s">
        <v>135</v>
      </c>
      <c r="C69" s="22">
        <v>129000</v>
      </c>
      <c r="D69" s="19"/>
    </row>
    <row r="70" spans="1:4" x14ac:dyDescent="0.25">
      <c r="A70" s="1" t="s">
        <v>136</v>
      </c>
      <c r="B70" s="1" t="s">
        <v>137</v>
      </c>
      <c r="C70" s="22">
        <v>55900</v>
      </c>
      <c r="D7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Jahir</dc:creator>
  <cp:lastModifiedBy>Jalal Jahir</cp:lastModifiedBy>
  <dcterms:created xsi:type="dcterms:W3CDTF">2016-05-13T23:12:44Z</dcterms:created>
  <dcterms:modified xsi:type="dcterms:W3CDTF">2016-05-19T05:40:20Z</dcterms:modified>
</cp:coreProperties>
</file>