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https://nhs-my.sharepoint.com/personal/laura_burton7_nhs_net/Documents/RTT Publication/"/>
    </mc:Choice>
  </mc:AlternateContent>
  <xr:revisionPtr revIDLastSave="0" documentId="8_{B9FB2EF9-77FB-4EAD-8E4D-952B6984AD30}" xr6:coauthVersionLast="47" xr6:coauthVersionMax="47" xr10:uidLastSave="{00000000-0000-0000-0000-000000000000}"/>
  <bookViews>
    <workbookView xWindow="-110" yWindow="-110" windowWidth="22780" windowHeight="14540" xr2:uid="{00000000-000D-0000-FFFF-FFFF00000000}"/>
  </bookViews>
  <sheets>
    <sheet name="Full Time Series" sheetId="6" r:id="rId1"/>
  </sheets>
  <definedNames>
    <definedName name="_xlnm.Print_Area" localSheetId="0">'Full Time Series'!$A$1:$AI$238</definedName>
    <definedName name="_xlnm.Print_Titles" localSheetId="0">'Full Time Series'!$1:$12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6" l="1"/>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1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Moon, Debbie</author>
  </authors>
  <commentList>
    <comment ref="D11" authorId="0" shapeId="0" xr:uid="{00000000-0006-0000-0000-000001000000}">
      <text>
        <r>
          <rPr>
            <b/>
            <sz val="9"/>
            <color indexed="81"/>
            <rFont val="Tahoma"/>
            <family val="2"/>
          </rPr>
          <t>Patients still waiting for treatment at the end of the reporting period (the waiting list)</t>
        </r>
        <r>
          <rPr>
            <sz val="9"/>
            <color indexed="81"/>
            <rFont val="Tahoma"/>
            <family val="2"/>
          </rPr>
          <t xml:space="preserve">
</t>
        </r>
      </text>
    </comment>
    <comment ref="Y11" authorId="0" shapeId="0" xr:uid="{00000000-0006-0000-0000-000002000000}">
      <text>
        <r>
          <rPr>
            <b/>
            <sz val="9"/>
            <color indexed="81"/>
            <rFont val="Tahoma"/>
            <family val="2"/>
          </rPr>
          <t xml:space="preserve">Patients whose RTT clock stopped during the reporting period with an inpatient or day case admission for treatment (unadjusted)
</t>
        </r>
        <r>
          <rPr>
            <sz val="9"/>
            <color indexed="81"/>
            <rFont val="Tahoma"/>
            <family val="2"/>
          </rPr>
          <t xml:space="preserve">
</t>
        </r>
      </text>
    </comment>
    <comment ref="AE11" authorId="0" shapeId="0" xr:uid="{00000000-0006-0000-0000-000003000000}">
      <text>
        <r>
          <rPr>
            <b/>
            <sz val="9"/>
            <color indexed="81"/>
            <rFont val="Tahoma"/>
            <family val="2"/>
          </rPr>
          <t>Patients whose RTT clock stopped during the reporting period for reasons other than an inpatient or day case admission to hospital for treatment</t>
        </r>
        <r>
          <rPr>
            <sz val="9"/>
            <color indexed="81"/>
            <rFont val="Tahoma"/>
            <family val="2"/>
          </rPr>
          <t xml:space="preserve">
</t>
        </r>
      </text>
    </comment>
    <comment ref="AK11" authorId="0" shapeId="0" xr:uid="{00000000-0006-0000-0000-000004000000}">
      <text>
        <r>
          <rPr>
            <b/>
            <sz val="9"/>
            <color indexed="81"/>
            <rFont val="Tahoma"/>
            <family val="2"/>
          </rPr>
          <t xml:space="preserve">Number of new monthly Referral to Treatment (RTT) periods during the month. </t>
        </r>
        <r>
          <rPr>
            <sz val="9"/>
            <color indexed="81"/>
            <rFont val="Tahoma"/>
            <family val="2"/>
          </rPr>
          <t xml:space="preserve">This is the number of RTT clock starts in the period. This data has been collected since October 2015. </t>
        </r>
      </text>
    </comment>
    <comment ref="AN11" authorId="0" shapeId="0" xr:uid="{00000000-0006-0000-0000-000005000000}">
      <text>
        <r>
          <rPr>
            <b/>
            <sz val="9"/>
            <color indexed="81"/>
            <rFont val="Tahoma"/>
            <family val="2"/>
          </rPr>
          <t xml:space="preserve">Patients whose RTT clock stopped during the reporting period with an inpatient or day case admission for treatment (waiting times adjusted for patient-initiated clock pauses). </t>
        </r>
        <r>
          <rPr>
            <sz val="9"/>
            <color indexed="81"/>
            <rFont val="Tahoma"/>
            <family val="2"/>
          </rPr>
          <t xml:space="preserve">For Oct-15 data onwards, there is no longer a requirement for providers to submit admitted adjusted data to NHS England. 
</t>
        </r>
      </text>
    </comment>
  </commentList>
</comment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2">
    <s v="T-Cube"/>
    <s v="[RTT Pathway Type].[RTT Type].&amp;[Incomplete]"/>
    <s v="[Date].[Short Month Year Label].&amp;[Apr-21]"/>
    <s v="[Measures].[RTT Incomplete &gt; 65 Wks]"/>
    <s v="[Measures].[Estimated RTT Incomplete &gt; 65 Wks]"/>
    <s v="[Date].[Short Month Year Label].&amp;[May-21]"/>
    <s v="[Date].[Short Month Year Label].&amp;[Jun-21]"/>
    <s v="[Date].[Short Month Year Label].&amp;[Jul-21]"/>
    <s v="[Date].[Short Month Year Label].&amp;[Aug-21]"/>
    <s v="[Date].[Short Month Year Label].&amp;[Sep-21]"/>
    <s v="[Date].[Short Month Year Label].&amp;[Oct-21]"/>
    <s v="[Date].[Short Month Year Label].&amp;[Nov-21]"/>
    <s v="[Date].[Short Month Year Label].&amp;[Dec-21]"/>
    <s v="[Date].[Short Month Year Label].&amp;[Jan-22]"/>
    <s v="[Date].[Short Month Year Label].&amp;[Feb-22]"/>
    <s v="[Date].[Short Month Year Label].&amp;[Mar-22]"/>
    <s v="[Date].[Short Month Year Label].&amp;[Apr-22]"/>
    <s v="[Date].[Short Month Year Label].&amp;[May-22]"/>
    <s v="[Date].[Short Month Year Label].&amp;[Jun-22]"/>
    <s v="[Date].[Short Month Year Label].&amp;[Jul-22]"/>
    <s v="[Date].[Short Month Year Label].&amp;[Aug-22]"/>
    <s v="[Date].[Short Month Year Label].&amp;[Sep-22]"/>
  </metadataStrings>
  <mdxMetadata count="30">
    <mdx n="0" f="v">
      <t c="3">
        <n x="1"/>
        <n x="2"/>
        <n x="3"/>
      </t>
    </mdx>
    <mdx n="0" f="v">
      <t c="3">
        <n x="1"/>
        <n x="2"/>
        <n x="4"/>
      </t>
    </mdx>
    <mdx n="0" f="v">
      <t c="3">
        <n x="1"/>
        <n x="5"/>
        <n x="3"/>
      </t>
    </mdx>
    <mdx n="0" f="v">
      <t c="3">
        <n x="1"/>
        <n x="5"/>
        <n x="4"/>
      </t>
    </mdx>
    <mdx n="0" f="v">
      <t c="3">
        <n x="1"/>
        <n x="6"/>
        <n x="3"/>
      </t>
    </mdx>
    <mdx n="0" f="v">
      <t c="3">
        <n x="1"/>
        <n x="6"/>
        <n x="4"/>
      </t>
    </mdx>
    <mdx n="0" f="v">
      <t c="3">
        <n x="1"/>
        <n x="7"/>
        <n x="3"/>
      </t>
    </mdx>
    <mdx n="0" f="v">
      <t c="3">
        <n x="1"/>
        <n x="7"/>
        <n x="4"/>
      </t>
    </mdx>
    <mdx n="0" f="v">
      <t c="3">
        <n x="1"/>
        <n x="8"/>
        <n x="3"/>
      </t>
    </mdx>
    <mdx n="0" f="v">
      <t c="3">
        <n x="1"/>
        <n x="8"/>
        <n x="4"/>
      </t>
    </mdx>
    <mdx n="0" f="v">
      <t c="3">
        <n x="1"/>
        <n x="9"/>
        <n x="3"/>
      </t>
    </mdx>
    <mdx n="0" f="v">
      <t c="3">
        <n x="1"/>
        <n x="9"/>
        <n x="4"/>
      </t>
    </mdx>
    <mdx n="0" f="v">
      <t c="3">
        <n x="1"/>
        <n x="10"/>
        <n x="3"/>
      </t>
    </mdx>
    <mdx n="0" f="v">
      <t c="3">
        <n x="1"/>
        <n x="10"/>
        <n x="4"/>
      </t>
    </mdx>
    <mdx n="0" f="v">
      <t c="3">
        <n x="1"/>
        <n x="11"/>
        <n x="3"/>
      </t>
    </mdx>
    <mdx n="0" f="v">
      <t c="3">
        <n x="1"/>
        <n x="11"/>
        <n x="4"/>
      </t>
    </mdx>
    <mdx n="0" f="v">
      <t c="3">
        <n x="1"/>
        <n x="12"/>
        <n x="3"/>
      </t>
    </mdx>
    <mdx n="0" f="v">
      <t c="3">
        <n x="1"/>
        <n x="12"/>
        <n x="4"/>
      </t>
    </mdx>
    <mdx n="0" f="v">
      <t c="3">
        <n x="1"/>
        <n x="13"/>
        <n x="3"/>
      </t>
    </mdx>
    <mdx n="0" f="v">
      <t c="3">
        <n x="1"/>
        <n x="13"/>
        <n x="4"/>
      </t>
    </mdx>
    <mdx n="0" f="v">
      <t c="3">
        <n x="1"/>
        <n x="14"/>
        <n x="3"/>
      </t>
    </mdx>
    <mdx n="0" f="v">
      <t c="3">
        <n x="1"/>
        <n x="14"/>
        <n x="4"/>
      </t>
    </mdx>
    <mdx n="0" f="v">
      <t c="3">
        <n x="1"/>
        <n x="15"/>
        <n x="3"/>
      </t>
    </mdx>
    <mdx n="0" f="v">
      <t c="3">
        <n x="1"/>
        <n x="15"/>
        <n x="4"/>
      </t>
    </mdx>
    <mdx n="0" f="v">
      <t c="3">
        <n x="1"/>
        <n x="16"/>
        <n x="3"/>
      </t>
    </mdx>
    <mdx n="0" f="v">
      <t c="3">
        <n x="1"/>
        <n x="17"/>
        <n x="3"/>
      </t>
    </mdx>
    <mdx n="0" f="v">
      <t c="3">
        <n x="1"/>
        <n x="18"/>
        <n x="3"/>
      </t>
    </mdx>
    <mdx n="0" f="v">
      <t c="3">
        <n x="1"/>
        <n x="19"/>
        <n x="3"/>
      </t>
    </mdx>
    <mdx n="0" f="v">
      <t c="3">
        <n x="1"/>
        <n x="20"/>
        <n x="3"/>
      </t>
    </mdx>
    <mdx n="0" f="v">
      <t c="3">
        <n x="1"/>
        <n x="21"/>
        <n x="3"/>
      </t>
    </mdx>
  </mdxMetadata>
  <valueMetadata count="3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valueMetadata>
</metadata>
</file>

<file path=xl/sharedStrings.xml><?xml version="1.0" encoding="utf-8"?>
<sst xmlns="http://schemas.openxmlformats.org/spreadsheetml/2006/main" count="2373" uniqueCount="74">
  <si>
    <r>
      <t xml:space="preserve">Title: </t>
    </r>
    <r>
      <rPr>
        <b/>
        <sz val="12"/>
        <color rgb="FF095BA6"/>
        <rFont val="Arial"/>
        <family val="2"/>
      </rPr>
      <t>Referral to Treatment (RTT) Waiting Times, England</t>
    </r>
  </si>
  <si>
    <r>
      <t xml:space="preserve">Main Source: </t>
    </r>
    <r>
      <rPr>
        <sz val="10"/>
        <rFont val="Arial"/>
        <family val="2"/>
      </rPr>
      <t>NHS England, monthly RTT data collection</t>
    </r>
  </si>
  <si>
    <r>
      <t xml:space="preserve">Basis: </t>
    </r>
    <r>
      <rPr>
        <sz val="10"/>
        <rFont val="Arial"/>
        <family val="2"/>
      </rPr>
      <t>Commissioner</t>
    </r>
  </si>
  <si>
    <r>
      <t xml:space="preserve">Contact: </t>
    </r>
    <r>
      <rPr>
        <sz val="10"/>
        <rFont val="Arial"/>
        <family val="2"/>
      </rPr>
      <t>england.rtt@nhs.net</t>
    </r>
  </si>
  <si>
    <t>Year</t>
  </si>
  <si>
    <t>Month</t>
  </si>
  <si>
    <t>Incomplete RTT pathways</t>
  </si>
  <si>
    <t xml:space="preserve">Unique Patients
</t>
  </si>
  <si>
    <t>Admitted (unadjusted) RTT pathways</t>
  </si>
  <si>
    <t>Non-Admitted RTT pathways</t>
  </si>
  <si>
    <t>New RTT periods</t>
  </si>
  <si>
    <t>Admitted (adjusted) RTT pathways</t>
  </si>
  <si>
    <t>Median wait (weeks)</t>
  </si>
  <si>
    <t>92nd percentile (weeks)</t>
  </si>
  <si>
    <t>No. within 18 weeks</t>
  </si>
  <si>
    <t>No. within 18 weeks with estimates for missing data</t>
  </si>
  <si>
    <t>% within 18 weeks</t>
  </si>
  <si>
    <t>No. &gt; 18 weeks</t>
  </si>
  <si>
    <t>No. &gt; 18 weeks with estimates for missing data</t>
  </si>
  <si>
    <t>No. &gt; 52 weeks</t>
  </si>
  <si>
    <t>No. &gt; 52 weeks with estimates for missing data</t>
  </si>
  <si>
    <t>% &gt; 52 weeks</t>
  </si>
  <si>
    <t>No. &gt; 65 weeks</t>
  </si>
  <si>
    <t>No. &gt; 65 weeks with estimates for missing data</t>
  </si>
  <si>
    <t>No. &gt; 78 weeks</t>
  </si>
  <si>
    <t>No. &gt; 78 weeks with estimates for missing data</t>
  </si>
  <si>
    <t>No. &gt; 104 weeks</t>
  </si>
  <si>
    <t>No. &gt; 104 weeks with estimates for missing data</t>
  </si>
  <si>
    <t>Total waiting (mil)</t>
  </si>
  <si>
    <t>Total waiting (mil) with estimates for missing data</t>
  </si>
  <si>
    <t xml:space="preserve">Ratio of total unique patients to total waiting (i.e. incomplete RTT pathways) </t>
  </si>
  <si>
    <t>Estimated number of unique patients (mil)</t>
  </si>
  <si>
    <t>95th percentile (weeks)</t>
  </si>
  <si>
    <t>No. of pathways (all)</t>
  </si>
  <si>
    <t>No. of pathways (all) with estimates for missing data</t>
  </si>
  <si>
    <t>No. of new RTT periods</t>
  </si>
  <si>
    <t>No. of new RTT periods with estimates for missing data</t>
  </si>
  <si>
    <t>2007/08</t>
  </si>
  <si>
    <t>-</t>
  </si>
  <si>
    <t>52+</t>
  </si>
  <si>
    <t>2008/09</t>
  </si>
  <si>
    <t>2009/10</t>
  </si>
  <si>
    <t>2010/11</t>
  </si>
  <si>
    <t>2011/12</t>
  </si>
  <si>
    <t>2012/13</t>
  </si>
  <si>
    <t>2013/14</t>
  </si>
  <si>
    <t>2014/15</t>
  </si>
  <si>
    <t>2015/16</t>
  </si>
  <si>
    <t>2016/17</t>
  </si>
  <si>
    <t>2017/18</t>
  </si>
  <si>
    <t>2018/19</t>
  </si>
  <si>
    <t>2019/20</t>
  </si>
  <si>
    <t>2020/21</t>
  </si>
  <si>
    <t>2021/22</t>
  </si>
  <si>
    <t>2022/23</t>
  </si>
  <si>
    <t>2023/24</t>
  </si>
  <si>
    <t>* Feb-24</t>
  </si>
  <si>
    <t>Notes:</t>
  </si>
  <si>
    <t>1. Median and percentile times are calculated from aggregate data, rather than patient level data, and therefore are only estimates of the position on average waits</t>
  </si>
  <si>
    <t>2. Admitted RTT pathways are waiting times for patients whose treatment started during the month and involved admission to hospital</t>
  </si>
  <si>
    <t>3. Non-admitted RTT pathways are waiting times for patients whose wait ended during the month for reasons other than an inpatient or day case admission to hospital for treatment</t>
  </si>
  <si>
    <t>4. Incomplete RTT pathways are waiting times for patients still waiting to start treatment at the end of the month</t>
  </si>
  <si>
    <t>5. Until Sept-15, adjustments were made to admitted RTT pathways for clock pauses, where a patient declined reasonable offers of admission and chose to wait longer</t>
  </si>
  <si>
    <t>6. Number of pathways (all) includes RTT pathways with unknown clock starts (e.g. the patient was treated during the month, but the length of time that they waited is unknown)</t>
  </si>
  <si>
    <t xml:space="preserve">7. From April 2013, reported consultant-led RTT waiting times no longer include waiting times for consultant-led sexual health services as they are no longer commissioned by the NHS. Consultant-led sexual health pathways included in the RTT waiting times data prior to April 2013 </t>
  </si>
  <si>
    <t xml:space="preserve">    were predominantly within a week long and involved non-admitted treatment.</t>
  </si>
  <si>
    <t>8. For April 2021 data onwards, the monthly data return was amended to include time bands from ’52-53 weeks’ to ‘104+ weeks’. Therefore columns relating to 'No. &gt; 104 weeks' relate to April 21 onwards only.</t>
  </si>
  <si>
    <t>9. For Oct-22 data onwards, the calculation used to estimate the median has changed to be in-line with that used to estimate the percentile times.</t>
  </si>
  <si>
    <t>10. The ratio of unique patients to the number of incomplete pathways is sourced from the weekly Waiting List Minimum Dataset (WLMDS). This ratio is then applied to the monthly figure for the number of incomplete pathways to estimate the number of unique patients. For each monthly position, we use the WLMDS data for the week ending that is closest to the end of the month.</t>
  </si>
  <si>
    <t>2024/25</t>
  </si>
  <si>
    <t xml:space="preserve">11. * From Feb-24 data onwards, community service pathways should no longer be reported in RTT datasets – see section 4 of ‘Notes for editors’ in the RTT statistical press notice for a summary of the impact of this change. </t>
  </si>
  <si>
    <r>
      <t xml:space="preserve">Unique Patient Source: </t>
    </r>
    <r>
      <rPr>
        <sz val="10"/>
        <rFont val="Arial"/>
        <family val="2"/>
      </rPr>
      <t>Waiting List Minimum Dataset</t>
    </r>
  </si>
  <si>
    <r>
      <t xml:space="preserve">Period: </t>
    </r>
    <r>
      <rPr>
        <b/>
        <sz val="12"/>
        <color rgb="FF095BA6"/>
        <rFont val="Arial"/>
        <family val="2"/>
      </rPr>
      <t>April 2007 to May 2024</t>
    </r>
  </si>
  <si>
    <t>% within 18 weeks with estimates for missing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</si>
</sst>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
    <numFmt numFmtId="165" formatCode="##,###,###,###,###,###,###,###,###,###,###,###,##0.0%"/>
    <numFmt numFmtId="166" formatCode="0.0"/>
    <numFmt numFmtId="167" formatCode="0.00000"/>
    <numFmt numFmtId="168" formatCode="#,##0.0"/>
    <numFmt numFmtId="169" formatCode="#,###,###,##0.0"/>
    <numFmt numFmtId="170" formatCode="#,##0.00,,"/>
    <numFmt numFmtId="171" formatCode="#,##0_ ;[Red]\-#,##0\ "/>
    <numFmt numFmtId="172" formatCode="#,##0.00000000000000"/>
    <numFmt numFmtId="173" formatCode="_-* #,##0_-;\-* #,##0_-;_-* &quot;-&quot;??_-;_-@_-"/>
  </numFmts>
  <fonts count="17" x14ac:knownFonts="1">
    <font>
      <sz val="10"/>
      <name val="Arial"/>
    </font>
    <font>
      <sz val="11"/>
      <color theme="1"/>
      <name val="Calibri"/>
      <family val="2"/>
      <scheme val="minor"/>
    </font>
    <font>
      <sz val="10"/>
      <name val="Arial"/>
      <family val="2"/>
    </font>
    <font>
      <sz val="8"/>
      <name val="Arial"/>
      <family val="2"/>
    </font>
    <font>
      <b/>
      <sz val="10"/>
      <name val="Arial"/>
      <family val="2"/>
    </font>
    <font>
      <sz val="10"/>
      <color indexed="8"/>
      <name val="Arial"/>
      <family val="2"/>
    </font>
    <font>
      <b/>
      <sz val="12"/>
      <color indexed="63"/>
      <name val="Arial"/>
      <family val="2"/>
    </font>
    <font>
      <sz val="9"/>
      <color indexed="81"/>
      <name val="Tahoma"/>
      <family val="2"/>
    </font>
    <font>
      <b/>
      <sz val="9"/>
      <color indexed="81"/>
      <name val="Tahoma"/>
      <family val="2"/>
    </font>
    <font>
      <b/>
      <sz val="10"/>
      <color theme="5" tint="-0.249977111117893"/>
      <name val="Arial"/>
      <family val="2"/>
    </font>
    <font>
      <sz val="10"/>
      <color theme="1"/>
      <name val="Arial"/>
      <family val="2"/>
    </font>
    <font>
      <b/>
      <sz val="12"/>
      <name val="Arial"/>
      <family val="2"/>
    </font>
    <font>
      <b/>
      <sz val="10"/>
      <color rgb="FFC00000"/>
      <name val="Arial"/>
      <family val="2"/>
    </font>
    <font>
      <sz val="9"/>
      <name val="Arial"/>
      <family val="2"/>
    </font>
    <font>
      <b/>
      <sz val="12"/>
      <color rgb="FF095BA6"/>
      <name val="Arial"/>
      <family val="2"/>
    </font>
    <font>
      <u/>
      <sz val="10"/>
      <color theme="10"/>
      <name val="Arial"/>
      <family val="2"/>
    </font>
    <font>
      <sz val="10"/>
      <color rgb="FFFF0000"/>
      <name val="Arial"/>
      <family val="2"/>
    </font>
  </fonts>
  <fills count="12">
    <fill>
      <patternFill patternType="none"/>
    </fill>
    <fill>
      <patternFill patternType="gray125"/>
    </fill>
    <fill>
      <patternFill patternType="solid">
        <fgColor indexed="9"/>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rgb="FFEBF1DE"/>
        <bgColor indexed="64"/>
      </patternFill>
    </fill>
  </fills>
  <borders count="20">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style="thin">
        <color indexed="64"/>
      </right>
      <top style="hair">
        <color indexed="64"/>
      </top>
      <bottom style="mediumDashed">
        <color indexed="64"/>
      </bottom>
      <diagonal/>
    </border>
    <border>
      <left/>
      <right style="thin">
        <color indexed="64"/>
      </right>
      <top style="hair">
        <color indexed="64"/>
      </top>
      <bottom style="mediumDashed">
        <color indexed="64"/>
      </bottom>
      <diagonal/>
    </border>
  </borders>
  <cellStyleXfs count="7">
    <xf numFmtId="0" fontId="0" fillId="0" borderId="0"/>
    <xf numFmtId="43"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 fillId="11" borderId="7" applyNumberFormat="0" applyAlignment="0"/>
    <xf numFmtId="43" fontId="2" fillId="0" borderId="0" applyFont="0" applyFill="0" applyBorder="0" applyAlignment="0" applyProtection="0"/>
    <xf numFmtId="9" fontId="2" fillId="0" borderId="0" applyFont="0" applyFill="0" applyBorder="0" applyAlignment="0" applyProtection="0"/>
  </cellStyleXfs>
  <cellXfs count="177">
    <xf numFmtId="0" fontId="0" fillId="0" borderId="0" xfId="0"/>
    <xf numFmtId="0" fontId="6" fillId="2" borderId="0" xfId="0" applyFont="1" applyFill="1"/>
    <xf numFmtId="168" fontId="2" fillId="0" borderId="2" xfId="0" applyNumberFormat="1" applyFont="1" applyBorder="1" applyAlignment="1">
      <alignment horizontal="right"/>
    </xf>
    <xf numFmtId="3" fontId="2" fillId="0" borderId="2" xfId="0" applyNumberFormat="1" applyFont="1" applyBorder="1" applyAlignment="1">
      <alignment horizontal="right"/>
    </xf>
    <xf numFmtId="168" fontId="2" fillId="0" borderId="3" xfId="0" applyNumberFormat="1" applyFont="1" applyBorder="1" applyAlignment="1">
      <alignment horizontal="right"/>
    </xf>
    <xf numFmtId="3" fontId="2" fillId="0" borderId="3" xfId="0" applyNumberFormat="1" applyFont="1" applyBorder="1" applyAlignment="1">
      <alignment horizontal="right"/>
    </xf>
    <xf numFmtId="168" fontId="2" fillId="2" borderId="2" xfId="0" applyNumberFormat="1" applyFont="1" applyFill="1" applyBorder="1" applyAlignment="1">
      <alignment horizontal="right"/>
    </xf>
    <xf numFmtId="168" fontId="2" fillId="2" borderId="3" xfId="0" applyNumberFormat="1" applyFont="1" applyFill="1" applyBorder="1" applyAlignment="1">
      <alignment horizontal="right"/>
    </xf>
    <xf numFmtId="165" fontId="5" fillId="0" borderId="3" xfId="0" applyNumberFormat="1" applyFont="1" applyBorder="1" applyAlignment="1">
      <alignment horizontal="right" vertical="top"/>
    </xf>
    <xf numFmtId="169" fontId="5" fillId="0" borderId="2" xfId="0" applyNumberFormat="1" applyFont="1" applyBorder="1" applyAlignment="1">
      <alignment horizontal="right" vertical="top"/>
    </xf>
    <xf numFmtId="3" fontId="5" fillId="0" borderId="2" xfId="0" applyNumberFormat="1" applyFont="1" applyBorder="1" applyAlignment="1">
      <alignment horizontal="right" vertical="top"/>
    </xf>
    <xf numFmtId="165" fontId="5" fillId="0" borderId="2" xfId="0" applyNumberFormat="1" applyFont="1" applyBorder="1" applyAlignment="1">
      <alignment horizontal="right" vertical="top"/>
    </xf>
    <xf numFmtId="169" fontId="5" fillId="0" borderId="3" xfId="0" applyNumberFormat="1" applyFont="1" applyBorder="1" applyAlignment="1">
      <alignment horizontal="right" vertical="top"/>
    </xf>
    <xf numFmtId="3" fontId="5" fillId="0" borderId="3" xfId="0" applyNumberFormat="1" applyFont="1" applyBorder="1" applyAlignment="1">
      <alignment horizontal="right" vertical="top"/>
    </xf>
    <xf numFmtId="169" fontId="5" fillId="2" borderId="2" xfId="0" applyNumberFormat="1" applyFont="1" applyFill="1" applyBorder="1" applyAlignment="1">
      <alignment horizontal="right" vertical="top"/>
    </xf>
    <xf numFmtId="165" fontId="5" fillId="2" borderId="2" xfId="0" applyNumberFormat="1" applyFont="1" applyFill="1" applyBorder="1" applyAlignment="1">
      <alignment horizontal="right" vertical="top"/>
    </xf>
    <xf numFmtId="169" fontId="5" fillId="2" borderId="3" xfId="0" applyNumberFormat="1" applyFont="1" applyFill="1" applyBorder="1" applyAlignment="1">
      <alignment horizontal="right" vertical="top"/>
    </xf>
    <xf numFmtId="165" fontId="5" fillId="2" borderId="3" xfId="0" applyNumberFormat="1" applyFont="1" applyFill="1" applyBorder="1" applyAlignment="1">
      <alignment horizontal="right" vertical="top"/>
    </xf>
    <xf numFmtId="3" fontId="2" fillId="0" borderId="2" xfId="2" applyNumberFormat="1" applyFont="1" applyFill="1" applyBorder="1" applyAlignment="1">
      <alignment horizontal="right"/>
    </xf>
    <xf numFmtId="3" fontId="2" fillId="0" borderId="3" xfId="2" applyNumberFormat="1" applyFont="1" applyFill="1" applyBorder="1" applyAlignment="1">
      <alignment horizontal="right"/>
    </xf>
    <xf numFmtId="3" fontId="2" fillId="2" borderId="2" xfId="2" applyNumberFormat="1" applyFont="1" applyFill="1" applyBorder="1" applyAlignment="1">
      <alignment horizontal="right"/>
    </xf>
    <xf numFmtId="3" fontId="2" fillId="2" borderId="3" xfId="2" applyNumberFormat="1" applyFont="1" applyFill="1" applyBorder="1" applyAlignment="1">
      <alignment horizontal="right"/>
    </xf>
    <xf numFmtId="165" fontId="5" fillId="0" borderId="1" xfId="0" applyNumberFormat="1" applyFont="1" applyBorder="1" applyAlignment="1">
      <alignment horizontal="right" vertical="top"/>
    </xf>
    <xf numFmtId="3" fontId="2" fillId="0" borderId="1" xfId="2" applyNumberFormat="1" applyFont="1" applyFill="1" applyBorder="1" applyAlignment="1">
      <alignment horizontal="right"/>
    </xf>
    <xf numFmtId="168" fontId="2" fillId="0" borderId="1" xfId="0" applyNumberFormat="1" applyFont="1" applyBorder="1" applyAlignment="1">
      <alignment horizontal="right"/>
    </xf>
    <xf numFmtId="169" fontId="5" fillId="0" borderId="1" xfId="0" applyNumberFormat="1" applyFont="1" applyBorder="1" applyAlignment="1">
      <alignment horizontal="right" vertical="top"/>
    </xf>
    <xf numFmtId="169" fontId="5" fillId="0" borderId="6" xfId="0" applyNumberFormat="1" applyFont="1" applyBorder="1" applyAlignment="1">
      <alignment horizontal="right" vertical="top"/>
    </xf>
    <xf numFmtId="0" fontId="9" fillId="2" borderId="0" xfId="0" applyFont="1" applyFill="1"/>
    <xf numFmtId="0" fontId="4" fillId="6" borderId="8" xfId="0" applyFont="1" applyFill="1" applyBorder="1" applyAlignment="1">
      <alignment horizontal="center"/>
    </xf>
    <xf numFmtId="0" fontId="4" fillId="6" borderId="9" xfId="0" applyFont="1" applyFill="1" applyBorder="1" applyAlignment="1">
      <alignment horizontal="center"/>
    </xf>
    <xf numFmtId="0" fontId="10" fillId="7" borderId="0" xfId="0" applyFont="1" applyFill="1"/>
    <xf numFmtId="3" fontId="5" fillId="0" borderId="2" xfId="0" applyNumberFormat="1" applyFont="1" applyBorder="1" applyAlignment="1">
      <alignment horizontal="right"/>
    </xf>
    <xf numFmtId="3" fontId="5" fillId="0" borderId="2" xfId="0" applyNumberFormat="1" applyFont="1" applyBorder="1" applyAlignment="1">
      <alignment horizontal="center"/>
    </xf>
    <xf numFmtId="3" fontId="5" fillId="0" borderId="3" xfId="0" applyNumberFormat="1" applyFont="1" applyBorder="1" applyAlignment="1">
      <alignment horizontal="right"/>
    </xf>
    <xf numFmtId="3" fontId="5" fillId="0" borderId="3" xfId="0" applyNumberFormat="1" applyFont="1" applyBorder="1" applyAlignment="1">
      <alignment horizontal="center"/>
    </xf>
    <xf numFmtId="166" fontId="5" fillId="0" borderId="1" xfId="0" applyNumberFormat="1" applyFont="1" applyBorder="1" applyAlignment="1">
      <alignment horizontal="right"/>
    </xf>
    <xf numFmtId="3" fontId="5" fillId="0" borderId="4" xfId="0" applyNumberFormat="1" applyFont="1" applyBorder="1" applyAlignment="1">
      <alignment horizontal="right"/>
    </xf>
    <xf numFmtId="3" fontId="5" fillId="0" borderId="4" xfId="0" applyNumberFormat="1" applyFont="1" applyBorder="1" applyAlignment="1">
      <alignment horizontal="center"/>
    </xf>
    <xf numFmtId="166" fontId="5" fillId="0" borderId="2" xfId="0" applyNumberFormat="1" applyFont="1" applyBorder="1" applyAlignment="1">
      <alignment horizontal="right"/>
    </xf>
    <xf numFmtId="166" fontId="5" fillId="0" borderId="3" xfId="0" applyNumberFormat="1" applyFont="1" applyBorder="1" applyAlignment="1">
      <alignment horizontal="right"/>
    </xf>
    <xf numFmtId="164" fontId="5" fillId="0" borderId="2" xfId="0" applyNumberFormat="1" applyFont="1" applyBorder="1" applyAlignment="1">
      <alignment horizontal="right"/>
    </xf>
    <xf numFmtId="166" fontId="5" fillId="2" borderId="2" xfId="0" applyNumberFormat="1" applyFont="1" applyFill="1" applyBorder="1" applyAlignment="1">
      <alignment horizontal="right"/>
    </xf>
    <xf numFmtId="166" fontId="5" fillId="2" borderId="1" xfId="0" applyNumberFormat="1" applyFont="1" applyFill="1" applyBorder="1" applyAlignment="1">
      <alignment horizontal="right"/>
    </xf>
    <xf numFmtId="168" fontId="2" fillId="0" borderId="1" xfId="0" applyNumberFormat="1" applyFont="1" applyBorder="1" applyAlignment="1">
      <alignment horizontal="center"/>
    </xf>
    <xf numFmtId="166" fontId="2" fillId="0" borderId="2" xfId="0" applyNumberFormat="1" applyFont="1" applyBorder="1" applyAlignment="1">
      <alignment horizontal="center"/>
    </xf>
    <xf numFmtId="0" fontId="2" fillId="2" borderId="0" xfId="0" applyFont="1" applyFill="1"/>
    <xf numFmtId="171" fontId="10" fillId="7" borderId="0" xfId="0" applyNumberFormat="1" applyFont="1" applyFill="1"/>
    <xf numFmtId="3" fontId="5" fillId="0" borderId="10" xfId="0" applyNumberFormat="1" applyFont="1" applyBorder="1" applyAlignment="1">
      <alignment horizontal="right"/>
    </xf>
    <xf numFmtId="0" fontId="4" fillId="10" borderId="7" xfId="0" applyFont="1" applyFill="1" applyBorder="1" applyAlignment="1">
      <alignment horizontal="left" vertical="top" wrapText="1"/>
    </xf>
    <xf numFmtId="170" fontId="2" fillId="0" borderId="1" xfId="1" applyNumberFormat="1" applyFont="1" applyFill="1" applyBorder="1" applyAlignment="1">
      <alignment horizontal="center"/>
    </xf>
    <xf numFmtId="170" fontId="2" fillId="0" borderId="2" xfId="1" applyNumberFormat="1" applyFont="1" applyFill="1" applyBorder="1" applyAlignment="1">
      <alignment horizontal="center"/>
    </xf>
    <xf numFmtId="166" fontId="2" fillId="0" borderId="2" xfId="0" applyNumberFormat="1" applyFont="1" applyBorder="1" applyAlignment="1">
      <alignment horizontal="right"/>
    </xf>
    <xf numFmtId="166" fontId="2" fillId="0" borderId="1" xfId="0" applyNumberFormat="1" applyFont="1" applyBorder="1" applyAlignment="1">
      <alignment horizontal="right"/>
    </xf>
    <xf numFmtId="170" fontId="2" fillId="0" borderId="2" xfId="1" applyNumberFormat="1" applyFont="1" applyFill="1" applyBorder="1" applyAlignment="1">
      <alignment horizontal="right"/>
    </xf>
    <xf numFmtId="164" fontId="2" fillId="0" borderId="2" xfId="2" applyNumberFormat="1" applyFont="1" applyBorder="1" applyAlignment="1">
      <alignment horizontal="right"/>
    </xf>
    <xf numFmtId="164" fontId="2" fillId="0" borderId="5" xfId="2" applyNumberFormat="1" applyFont="1" applyBorder="1" applyAlignment="1">
      <alignment horizontal="right"/>
    </xf>
    <xf numFmtId="164" fontId="2" fillId="0" borderId="1" xfId="2" applyNumberFormat="1" applyFont="1" applyBorder="1" applyAlignment="1">
      <alignment horizontal="right"/>
    </xf>
    <xf numFmtId="0" fontId="4" fillId="5" borderId="7" xfId="0" applyFont="1" applyFill="1" applyBorder="1" applyAlignment="1">
      <alignment horizontal="left" vertical="top" wrapText="1"/>
    </xf>
    <xf numFmtId="0" fontId="4" fillId="9" borderId="7" xfId="0" applyFont="1" applyFill="1" applyBorder="1" applyAlignment="1">
      <alignment horizontal="left" vertical="top" wrapText="1"/>
    </xf>
    <xf numFmtId="171" fontId="4" fillId="5" borderId="7" xfId="0" applyNumberFormat="1" applyFont="1" applyFill="1" applyBorder="1" applyAlignment="1">
      <alignment horizontal="left" vertical="top" wrapText="1"/>
    </xf>
    <xf numFmtId="171" fontId="4" fillId="9" borderId="7" xfId="0" applyNumberFormat="1" applyFont="1" applyFill="1" applyBorder="1" applyAlignment="1">
      <alignment horizontal="left" vertical="top" wrapText="1"/>
    </xf>
    <xf numFmtId="0" fontId="4" fillId="3" borderId="7" xfId="0" applyFont="1" applyFill="1" applyBorder="1" applyAlignment="1">
      <alignment horizontal="left" vertical="top" wrapText="1"/>
    </xf>
    <xf numFmtId="0" fontId="4" fillId="4" borderId="7" xfId="0" applyFont="1" applyFill="1" applyBorder="1" applyAlignment="1">
      <alignment horizontal="left" vertical="top" wrapText="1"/>
    </xf>
    <xf numFmtId="0" fontId="4" fillId="8" borderId="7" xfId="0" applyFont="1" applyFill="1" applyBorder="1" applyAlignment="1">
      <alignment horizontal="left" vertical="top" wrapText="1"/>
    </xf>
    <xf numFmtId="0" fontId="4" fillId="6" borderId="7" xfId="0" applyFont="1" applyFill="1" applyBorder="1" applyAlignment="1">
      <alignment horizontal="left" vertical="top" wrapText="1"/>
    </xf>
    <xf numFmtId="0" fontId="11" fillId="5" borderId="11" xfId="0" applyFont="1" applyFill="1" applyBorder="1" applyAlignment="1">
      <alignment horizontal="left" vertical="center"/>
    </xf>
    <xf numFmtId="0" fontId="11" fillId="5" borderId="12" xfId="0" applyFont="1" applyFill="1" applyBorder="1" applyAlignment="1">
      <alignment horizontal="left" vertical="center"/>
    </xf>
    <xf numFmtId="171" fontId="11" fillId="5" borderId="12" xfId="0" applyNumberFormat="1" applyFont="1" applyFill="1" applyBorder="1" applyAlignment="1">
      <alignment horizontal="left" vertical="center"/>
    </xf>
    <xf numFmtId="0" fontId="11" fillId="3" borderId="11" xfId="0" applyFont="1" applyFill="1" applyBorder="1" applyAlignment="1">
      <alignment horizontal="left" vertical="center"/>
    </xf>
    <xf numFmtId="0" fontId="11" fillId="3" borderId="12" xfId="0" applyFont="1" applyFill="1" applyBorder="1" applyAlignment="1">
      <alignment horizontal="left" vertical="center"/>
    </xf>
    <xf numFmtId="0" fontId="11" fillId="4" borderId="11" xfId="0" applyFont="1" applyFill="1" applyBorder="1" applyAlignment="1">
      <alignment horizontal="left" vertical="center"/>
    </xf>
    <xf numFmtId="0" fontId="11" fillId="4" borderId="12" xfId="0" applyFont="1" applyFill="1" applyBorder="1" applyAlignment="1">
      <alignment horizontal="left" vertical="center"/>
    </xf>
    <xf numFmtId="0" fontId="2" fillId="2" borderId="0" xfId="0" applyFont="1" applyFill="1" applyAlignment="1">
      <alignment horizontal="left" vertical="center"/>
    </xf>
    <xf numFmtId="0" fontId="11" fillId="6" borderId="11" xfId="0" applyFont="1" applyFill="1" applyBorder="1" applyAlignment="1">
      <alignment horizontal="left" vertical="center"/>
    </xf>
    <xf numFmtId="0" fontId="11" fillId="6" borderId="12" xfId="0" applyFont="1" applyFill="1" applyBorder="1" applyAlignment="1">
      <alignment horizontal="left" vertical="center"/>
    </xf>
    <xf numFmtId="0" fontId="11" fillId="6" borderId="13" xfId="0" applyFont="1" applyFill="1" applyBorder="1" applyAlignment="1">
      <alignment horizontal="left" vertical="center"/>
    </xf>
    <xf numFmtId="171" fontId="2" fillId="2" borderId="0" xfId="0" applyNumberFormat="1" applyFont="1" applyFill="1"/>
    <xf numFmtId="0" fontId="4" fillId="2" borderId="0" xfId="0" applyFont="1" applyFill="1"/>
    <xf numFmtId="0" fontId="12" fillId="2" borderId="0" xfId="0" applyFont="1" applyFill="1"/>
    <xf numFmtId="3" fontId="2" fillId="2" borderId="0" xfId="0" applyNumberFormat="1" applyFont="1" applyFill="1"/>
    <xf numFmtId="0" fontId="2" fillId="2" borderId="0" xfId="0" applyFont="1" applyFill="1" applyAlignment="1">
      <alignment horizontal="left" vertical="top"/>
    </xf>
    <xf numFmtId="17" fontId="2" fillId="2" borderId="1" xfId="0" applyNumberFormat="1" applyFont="1" applyFill="1" applyBorder="1"/>
    <xf numFmtId="166" fontId="2" fillId="0" borderId="1" xfId="0" applyNumberFormat="1" applyFont="1" applyBorder="1" applyAlignment="1">
      <alignment horizontal="center"/>
    </xf>
    <xf numFmtId="166" fontId="2" fillId="0" borderId="15" xfId="0" applyNumberFormat="1" applyFont="1" applyBorder="1" applyAlignment="1">
      <alignment horizontal="center"/>
    </xf>
    <xf numFmtId="3" fontId="2" fillId="0" borderId="1" xfId="0" applyNumberFormat="1" applyFont="1" applyBorder="1" applyAlignment="1">
      <alignment horizontal="right"/>
    </xf>
    <xf numFmtId="172" fontId="2" fillId="2" borderId="0" xfId="0" applyNumberFormat="1" applyFont="1" applyFill="1"/>
    <xf numFmtId="17" fontId="2" fillId="2" borderId="2" xfId="0" applyNumberFormat="1" applyFont="1" applyFill="1" applyBorder="1"/>
    <xf numFmtId="166" fontId="2" fillId="0" borderId="10" xfId="0" applyNumberFormat="1" applyFont="1" applyBorder="1" applyAlignment="1">
      <alignment horizontal="center"/>
    </xf>
    <xf numFmtId="3" fontId="2" fillId="0" borderId="10" xfId="0" applyNumberFormat="1" applyFont="1" applyBorder="1" applyAlignment="1">
      <alignment horizontal="right"/>
    </xf>
    <xf numFmtId="164" fontId="2" fillId="0" borderId="2" xfId="0" applyNumberFormat="1" applyFont="1" applyBorder="1" applyAlignment="1">
      <alignment horizontal="right"/>
    </xf>
    <xf numFmtId="3" fontId="2" fillId="0" borderId="2" xfId="0" applyNumberFormat="1" applyFont="1" applyBorder="1" applyAlignment="1">
      <alignment horizontal="center"/>
    </xf>
    <xf numFmtId="17" fontId="2" fillId="2" borderId="3" xfId="0" applyNumberFormat="1" applyFont="1" applyFill="1" applyBorder="1"/>
    <xf numFmtId="166" fontId="2" fillId="0" borderId="3" xfId="0" applyNumberFormat="1" applyFont="1" applyBorder="1" applyAlignment="1">
      <alignment horizontal="right"/>
    </xf>
    <xf numFmtId="3" fontId="2" fillId="0" borderId="5" xfId="0" applyNumberFormat="1" applyFont="1" applyBorder="1" applyAlignment="1">
      <alignment horizontal="right"/>
    </xf>
    <xf numFmtId="3" fontId="2" fillId="0" borderId="16" xfId="0" applyNumberFormat="1" applyFont="1" applyBorder="1" applyAlignment="1">
      <alignment horizontal="right"/>
    </xf>
    <xf numFmtId="164" fontId="2" fillId="0" borderId="3" xfId="0" applyNumberFormat="1" applyFont="1" applyBorder="1" applyAlignment="1">
      <alignment horizontal="right"/>
    </xf>
    <xf numFmtId="3" fontId="2" fillId="0" borderId="14" xfId="0" applyNumberFormat="1" applyFont="1" applyBorder="1" applyAlignment="1">
      <alignment horizontal="right"/>
    </xf>
    <xf numFmtId="3" fontId="2" fillId="0" borderId="3" xfId="0" applyNumberFormat="1" applyFont="1" applyBorder="1" applyAlignment="1">
      <alignment horizontal="center"/>
    </xf>
    <xf numFmtId="170" fontId="2" fillId="0" borderId="3" xfId="1" applyNumberFormat="1" applyFont="1" applyFill="1" applyBorder="1" applyAlignment="1">
      <alignment horizontal="right"/>
    </xf>
    <xf numFmtId="3" fontId="2" fillId="0" borderId="15" xfId="0" applyNumberFormat="1" applyFont="1" applyBorder="1" applyAlignment="1">
      <alignment horizontal="right"/>
    </xf>
    <xf numFmtId="164" fontId="2" fillId="0" borderId="1" xfId="0" applyNumberFormat="1" applyFont="1" applyBorder="1" applyAlignment="1">
      <alignment horizontal="right"/>
    </xf>
    <xf numFmtId="3" fontId="2" fillId="0" borderId="1" xfId="0" applyNumberFormat="1" applyFont="1" applyBorder="1" applyAlignment="1">
      <alignment horizontal="center"/>
    </xf>
    <xf numFmtId="170" fontId="2" fillId="0" borderId="4" xfId="1" applyNumberFormat="1" applyFont="1" applyFill="1" applyBorder="1" applyAlignment="1">
      <alignment horizontal="right"/>
    </xf>
    <xf numFmtId="0" fontId="2" fillId="0" borderId="0" xfId="0" applyFont="1"/>
    <xf numFmtId="17" fontId="2" fillId="0" borderId="1" xfId="0" applyNumberFormat="1" applyFont="1" applyBorder="1"/>
    <xf numFmtId="17" fontId="2" fillId="0" borderId="2" xfId="0" applyNumberFormat="1" applyFont="1" applyBorder="1"/>
    <xf numFmtId="17" fontId="2" fillId="0" borderId="3" xfId="0" applyNumberFormat="1" applyFont="1" applyBorder="1"/>
    <xf numFmtId="166" fontId="2" fillId="2" borderId="2" xfId="0" applyNumberFormat="1" applyFont="1" applyFill="1" applyBorder="1" applyAlignment="1">
      <alignment horizontal="right"/>
    </xf>
    <xf numFmtId="3" fontId="2" fillId="2" borderId="2" xfId="0" applyNumberFormat="1" applyFont="1" applyFill="1" applyBorder="1" applyAlignment="1">
      <alignment horizontal="right"/>
    </xf>
    <xf numFmtId="3" fontId="2" fillId="2" borderId="10" xfId="0" applyNumberFormat="1" applyFont="1" applyFill="1" applyBorder="1" applyAlignment="1">
      <alignment horizontal="right"/>
    </xf>
    <xf numFmtId="164" fontId="2" fillId="2" borderId="2" xfId="0" applyNumberFormat="1" applyFont="1" applyFill="1" applyBorder="1" applyAlignment="1">
      <alignment horizontal="right"/>
    </xf>
    <xf numFmtId="3" fontId="2" fillId="2" borderId="2" xfId="0" applyNumberFormat="1" applyFont="1" applyFill="1" applyBorder="1" applyAlignment="1">
      <alignment horizontal="center"/>
    </xf>
    <xf numFmtId="166" fontId="2" fillId="2" borderId="3" xfId="0" applyNumberFormat="1" applyFont="1" applyFill="1" applyBorder="1" applyAlignment="1">
      <alignment horizontal="right"/>
    </xf>
    <xf numFmtId="3" fontId="2" fillId="2" borderId="3" xfId="0" applyNumberFormat="1" applyFont="1" applyFill="1" applyBorder="1" applyAlignment="1">
      <alignment horizontal="right"/>
    </xf>
    <xf numFmtId="3" fontId="2" fillId="2" borderId="14" xfId="0" applyNumberFormat="1" applyFont="1" applyFill="1" applyBorder="1" applyAlignment="1">
      <alignment horizontal="right"/>
    </xf>
    <xf numFmtId="164" fontId="2" fillId="2" borderId="3" xfId="0" applyNumberFormat="1" applyFont="1" applyFill="1" applyBorder="1" applyAlignment="1">
      <alignment horizontal="right"/>
    </xf>
    <xf numFmtId="3" fontId="2" fillId="2" borderId="3" xfId="0" applyNumberFormat="1" applyFont="1" applyFill="1" applyBorder="1" applyAlignment="1">
      <alignment horizontal="center"/>
    </xf>
    <xf numFmtId="166" fontId="2" fillId="2" borderId="1" xfId="0" applyNumberFormat="1" applyFont="1" applyFill="1" applyBorder="1" applyAlignment="1">
      <alignment horizontal="right"/>
    </xf>
    <xf numFmtId="3" fontId="2" fillId="2" borderId="1" xfId="0" applyNumberFormat="1" applyFont="1" applyFill="1" applyBorder="1" applyAlignment="1">
      <alignment horizontal="right"/>
    </xf>
    <xf numFmtId="3" fontId="2" fillId="2" borderId="15" xfId="0" applyNumberFormat="1" applyFont="1" applyFill="1" applyBorder="1" applyAlignment="1">
      <alignment horizontal="right"/>
    </xf>
    <xf numFmtId="164" fontId="2" fillId="2" borderId="1" xfId="0" applyNumberFormat="1" applyFont="1" applyFill="1" applyBorder="1" applyAlignment="1">
      <alignment horizontal="right"/>
    </xf>
    <xf numFmtId="3" fontId="2" fillId="2" borderId="1" xfId="0" applyNumberFormat="1" applyFont="1" applyFill="1" applyBorder="1" applyAlignment="1">
      <alignment horizontal="center"/>
    </xf>
    <xf numFmtId="166" fontId="2" fillId="0" borderId="6" xfId="0" applyNumberFormat="1" applyFont="1" applyBorder="1"/>
    <xf numFmtId="3" fontId="2" fillId="0" borderId="6" xfId="0" applyNumberFormat="1" applyFont="1" applyBorder="1"/>
    <xf numFmtId="3" fontId="2" fillId="0" borderId="0" xfId="0" applyNumberFormat="1" applyFont="1"/>
    <xf numFmtId="3" fontId="2" fillId="0" borderId="2" xfId="0" applyNumberFormat="1" applyFont="1" applyBorder="1"/>
    <xf numFmtId="3" fontId="2" fillId="0" borderId="6" xfId="0" applyNumberFormat="1" applyFont="1" applyBorder="1" applyAlignment="1">
      <alignment horizontal="center"/>
    </xf>
    <xf numFmtId="168" fontId="2" fillId="0" borderId="6" xfId="0" applyNumberFormat="1" applyFont="1" applyBorder="1"/>
    <xf numFmtId="166" fontId="2" fillId="0" borderId="2" xfId="0" applyNumberFormat="1" applyFont="1" applyBorder="1"/>
    <xf numFmtId="3" fontId="2" fillId="0" borderId="10" xfId="0" applyNumberFormat="1" applyFont="1" applyBorder="1"/>
    <xf numFmtId="168" fontId="2" fillId="0" borderId="3" xfId="0" applyNumberFormat="1" applyFont="1" applyBorder="1" applyAlignment="1">
      <alignment horizontal="center"/>
    </xf>
    <xf numFmtId="167" fontId="2" fillId="2" borderId="0" xfId="0" applyNumberFormat="1" applyFont="1" applyFill="1"/>
    <xf numFmtId="3" fontId="2" fillId="0" borderId="17" xfId="0" applyNumberFormat="1" applyFont="1" applyBorder="1" applyAlignment="1">
      <alignment horizontal="right"/>
    </xf>
    <xf numFmtId="3" fontId="2" fillId="0" borderId="4" xfId="0" applyNumberFormat="1" applyFont="1" applyBorder="1" applyAlignment="1">
      <alignment horizontal="right"/>
    </xf>
    <xf numFmtId="164" fontId="2" fillId="0" borderId="3" xfId="2" applyNumberFormat="1" applyFont="1" applyBorder="1" applyAlignment="1">
      <alignment horizontal="right"/>
    </xf>
    <xf numFmtId="0" fontId="13" fillId="2" borderId="0" xfId="0" applyFont="1" applyFill="1"/>
    <xf numFmtId="1" fontId="2" fillId="2" borderId="0" xfId="0" applyNumberFormat="1" applyFont="1" applyFill="1"/>
    <xf numFmtId="17" fontId="14" fillId="2" borderId="0" xfId="0" applyNumberFormat="1" applyFont="1" applyFill="1"/>
    <xf numFmtId="0" fontId="15" fillId="2" borderId="0" xfId="3" applyFill="1"/>
    <xf numFmtId="0" fontId="16" fillId="2" borderId="0" xfId="0" applyFont="1" applyFill="1"/>
    <xf numFmtId="166" fontId="2" fillId="0" borderId="4" xfId="0" applyNumberFormat="1" applyFont="1" applyBorder="1" applyAlignment="1">
      <alignment horizontal="right"/>
    </xf>
    <xf numFmtId="165" fontId="5" fillId="0" borderId="4" xfId="0" applyNumberFormat="1" applyFont="1" applyBorder="1" applyAlignment="1">
      <alignment horizontal="right" vertical="top"/>
    </xf>
    <xf numFmtId="164" fontId="2" fillId="0" borderId="4" xfId="0" applyNumberFormat="1" applyFont="1" applyBorder="1" applyAlignment="1">
      <alignment horizontal="right"/>
    </xf>
    <xf numFmtId="164" fontId="2" fillId="0" borderId="4" xfId="2" applyNumberFormat="1" applyFont="1" applyBorder="1" applyAlignment="1">
      <alignment horizontal="right"/>
    </xf>
    <xf numFmtId="168" fontId="2" fillId="0" borderId="4" xfId="0" applyNumberFormat="1" applyFont="1" applyBorder="1" applyAlignment="1">
      <alignment horizontal="right"/>
    </xf>
    <xf numFmtId="3" fontId="2" fillId="0" borderId="4" xfId="2" applyNumberFormat="1" applyFont="1" applyFill="1" applyBorder="1" applyAlignment="1">
      <alignment horizontal="right"/>
    </xf>
    <xf numFmtId="169" fontId="5" fillId="0" borderId="4" xfId="0" applyNumberFormat="1" applyFont="1" applyBorder="1" applyAlignment="1">
      <alignment horizontal="right" vertical="top"/>
    </xf>
    <xf numFmtId="17" fontId="2" fillId="2" borderId="18" xfId="0" applyNumberFormat="1" applyFont="1" applyFill="1" applyBorder="1"/>
    <xf numFmtId="166" fontId="2" fillId="0" borderId="18" xfId="0" applyNumberFormat="1" applyFont="1" applyBorder="1" applyAlignment="1">
      <alignment horizontal="right"/>
    </xf>
    <xf numFmtId="3" fontId="2" fillId="0" borderId="18" xfId="0" applyNumberFormat="1" applyFont="1" applyBorder="1" applyAlignment="1">
      <alignment horizontal="right"/>
    </xf>
    <xf numFmtId="3" fontId="2" fillId="0" borderId="19" xfId="0" applyNumberFormat="1" applyFont="1" applyBorder="1" applyAlignment="1">
      <alignment horizontal="right"/>
    </xf>
    <xf numFmtId="165" fontId="5" fillId="0" borderId="18" xfId="0" applyNumberFormat="1" applyFont="1" applyBorder="1" applyAlignment="1">
      <alignment horizontal="right" vertical="top"/>
    </xf>
    <xf numFmtId="164" fontId="2" fillId="0" borderId="18" xfId="0" applyNumberFormat="1" applyFont="1" applyBorder="1" applyAlignment="1">
      <alignment horizontal="right"/>
    </xf>
    <xf numFmtId="170" fontId="2" fillId="0" borderId="18" xfId="1" applyNumberFormat="1" applyFont="1" applyFill="1" applyBorder="1" applyAlignment="1">
      <alignment horizontal="right"/>
    </xf>
    <xf numFmtId="164" fontId="2" fillId="0" borderId="18" xfId="2" applyNumberFormat="1" applyFont="1" applyBorder="1" applyAlignment="1">
      <alignment horizontal="right"/>
    </xf>
    <xf numFmtId="168" fontId="2" fillId="0" borderId="18" xfId="0" applyNumberFormat="1" applyFont="1" applyBorder="1" applyAlignment="1">
      <alignment horizontal="right"/>
    </xf>
    <xf numFmtId="3" fontId="2" fillId="0" borderId="18" xfId="2" applyNumberFormat="1" applyFont="1" applyFill="1" applyBorder="1" applyAlignment="1">
      <alignment horizontal="right"/>
    </xf>
    <xf numFmtId="166" fontId="2" fillId="0" borderId="18" xfId="0" applyNumberFormat="1" applyFont="1" applyBorder="1"/>
    <xf numFmtId="17" fontId="2" fillId="2" borderId="5" xfId="0" applyNumberFormat="1" applyFont="1" applyFill="1" applyBorder="1"/>
    <xf numFmtId="166" fontId="2" fillId="0" borderId="5" xfId="0" applyNumberFormat="1" applyFont="1" applyBorder="1" applyAlignment="1">
      <alignment horizontal="right"/>
    </xf>
    <xf numFmtId="165" fontId="5" fillId="0" borderId="5" xfId="0" applyNumberFormat="1" applyFont="1" applyBorder="1" applyAlignment="1">
      <alignment horizontal="right" vertical="top"/>
    </xf>
    <xf numFmtId="164" fontId="2" fillId="0" borderId="5" xfId="0" applyNumberFormat="1" applyFont="1" applyBorder="1" applyAlignment="1">
      <alignment horizontal="right"/>
    </xf>
    <xf numFmtId="170" fontId="2" fillId="0" borderId="5" xfId="1" applyNumberFormat="1" applyFont="1" applyFill="1" applyBorder="1" applyAlignment="1">
      <alignment horizontal="right"/>
    </xf>
    <xf numFmtId="168" fontId="2" fillId="0" borderId="5" xfId="0" applyNumberFormat="1" applyFont="1" applyBorder="1" applyAlignment="1">
      <alignment horizontal="right"/>
    </xf>
    <xf numFmtId="3" fontId="2" fillId="0" borderId="5" xfId="2" applyNumberFormat="1" applyFont="1" applyFill="1" applyBorder="1" applyAlignment="1">
      <alignment horizontal="right"/>
    </xf>
    <xf numFmtId="169" fontId="5" fillId="0" borderId="5" xfId="0" applyNumberFormat="1" applyFont="1" applyBorder="1" applyAlignment="1">
      <alignment horizontal="right" vertical="top"/>
    </xf>
    <xf numFmtId="0" fontId="0" fillId="2" borderId="0" xfId="0" applyFill="1"/>
    <xf numFmtId="17" fontId="2" fillId="2" borderId="4" xfId="0" applyNumberFormat="1" applyFont="1" applyFill="1" applyBorder="1" applyAlignment="1">
      <alignment horizontal="left" indent="1"/>
    </xf>
    <xf numFmtId="173" fontId="2" fillId="2" borderId="0" xfId="1" applyNumberFormat="1" applyFont="1" applyFill="1"/>
    <xf numFmtId="9" fontId="2" fillId="2" borderId="0" xfId="2" applyFont="1" applyFill="1"/>
    <xf numFmtId="165" fontId="5" fillId="0" borderId="6" xfId="0" applyNumberFormat="1" applyFont="1" applyBorder="1" applyAlignment="1">
      <alignment horizontal="right" vertical="top"/>
    </xf>
    <xf numFmtId="0" fontId="4" fillId="2" borderId="7" xfId="0" applyFont="1" applyFill="1" applyBorder="1" applyAlignment="1">
      <alignment horizontal="center" vertical="center" textRotation="90"/>
    </xf>
    <xf numFmtId="0" fontId="4" fillId="2" borderId="11" xfId="0" applyFont="1" applyFill="1" applyBorder="1" applyAlignment="1">
      <alignment horizontal="center" vertical="center" textRotation="90"/>
    </xf>
    <xf numFmtId="0" fontId="11" fillId="8" borderId="11" xfId="0" applyFont="1" applyFill="1" applyBorder="1" applyAlignment="1">
      <alignment horizontal="left" vertical="center" wrapText="1"/>
    </xf>
    <xf numFmtId="0" fontId="11" fillId="8" borderId="13" xfId="0" applyFont="1" applyFill="1" applyBorder="1" applyAlignment="1">
      <alignment horizontal="left" vertical="center" wrapText="1"/>
    </xf>
    <xf numFmtId="0" fontId="4" fillId="0" borderId="7" xfId="0" applyFont="1" applyBorder="1" applyAlignment="1">
      <alignment horizontal="center" vertical="center" textRotation="90"/>
    </xf>
    <xf numFmtId="0" fontId="11" fillId="10" borderId="7" xfId="0" applyFont="1" applyFill="1" applyBorder="1" applyAlignment="1">
      <alignment horizontal="left" vertical="center" wrapText="1"/>
    </xf>
  </cellXfs>
  <cellStyles count="7">
    <cellStyle name="Comma" xfId="1" builtinId="3"/>
    <cellStyle name="Comma 2" xfId="5" xr:uid="{90DDAB78-3118-4209-A1C4-548E99EAB777}"/>
    <cellStyle name="Hyperlink" xfId="3" builtinId="8"/>
    <cellStyle name="Normal" xfId="0" builtinId="0"/>
    <cellStyle name="Per cent" xfId="2" builtinId="5"/>
    <cellStyle name="Percent 2" xfId="6" xr:uid="{C0C8EE64-A5F1-4746-A755-2EF9AA2D24D2}"/>
    <cellStyle name="TP Calculation" xfId="4" xr:uid="{299A023E-7838-4A85-8FD8-E2BFA1D553B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DF3F9"/>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BBD2E9"/>
      <rgbColor rgb="00003366"/>
      <rgbColor rgb="00339966"/>
      <rgbColor rgb="00003300"/>
      <rgbColor rgb="00333300"/>
      <rgbColor rgb="00993300"/>
      <rgbColor rgb="00993366"/>
      <rgbColor rgb="00333399"/>
      <rgbColor rgb="00095BA6"/>
    </indexedColors>
    <mruColors>
      <color rgb="FF095B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W246"/>
  <sheetViews>
    <sheetView tabSelected="1" zoomScale="85" zoomScaleNormal="85" workbookViewId="0">
      <pane xSplit="3" ySplit="12" topLeftCell="D199" activePane="bottomRight" state="frozen"/>
      <selection pane="topRight" activeCell="D1" sqref="D1"/>
      <selection pane="bottomLeft" activeCell="A6" sqref="A6"/>
      <selection pane="bottomRight"/>
    </sheetView>
  </sheetViews>
  <sheetFormatPr defaultColWidth="9.1796875" defaultRowHeight="12.5" x14ac:dyDescent="0.25"/>
  <cols>
    <col min="1" max="1" width="2" style="45" customWidth="1"/>
    <col min="2" max="2" width="9.7265625" style="45" customWidth="1"/>
    <col min="3" max="3" width="9.54296875" style="45" customWidth="1"/>
    <col min="4" max="5" width="10.453125" style="45" customWidth="1"/>
    <col min="6" max="6" width="10" style="45" customWidth="1"/>
    <col min="7" max="7" width="15.453125" style="45" customWidth="1"/>
    <col min="8" max="8" width="10" style="45" customWidth="1"/>
    <col min="9" max="9" width="12.1796875" style="45" customWidth="1"/>
    <col min="10" max="10" width="10" style="45" customWidth="1"/>
    <col min="11" max="11" width="14.7265625" style="45" customWidth="1"/>
    <col min="12" max="12" width="10" style="45" customWidth="1"/>
    <col min="13" max="13" width="14.7265625" style="45" customWidth="1"/>
    <col min="14" max="14" width="10" style="45" customWidth="1"/>
    <col min="15" max="15" width="10" style="76" customWidth="1"/>
    <col min="16" max="16" width="14.7265625" style="76" customWidth="1"/>
    <col min="17" max="17" width="10" style="76" customWidth="1"/>
    <col min="18" max="18" width="14.7265625" style="76" customWidth="1"/>
    <col min="19" max="19" width="10" style="45" customWidth="1"/>
    <col min="20" max="20" width="14.7265625" style="45" customWidth="1"/>
    <col min="21" max="21" width="17.453125" style="45" bestFit="1" customWidth="1"/>
    <col min="22" max="22" width="15.453125" style="45" customWidth="1"/>
    <col min="23" max="23" width="19.453125" style="45" customWidth="1"/>
    <col min="24" max="24" width="15.453125" style="45" customWidth="1"/>
    <col min="25" max="26" width="10.453125" style="45" customWidth="1"/>
    <col min="27" max="29" width="10" style="45" customWidth="1"/>
    <col min="30" max="30" width="15.453125" style="45" customWidth="1"/>
    <col min="31" max="32" width="10.453125" style="45" customWidth="1"/>
    <col min="33" max="35" width="10" style="45" customWidth="1"/>
    <col min="36" max="36" width="15.453125" style="45" customWidth="1"/>
    <col min="37" max="37" width="10" style="45" customWidth="1"/>
    <col min="38" max="38" width="15.453125" style="45" customWidth="1"/>
    <col min="39" max="39" width="10.81640625" style="45" customWidth="1"/>
    <col min="40" max="40" width="9.453125" style="45" customWidth="1"/>
    <col min="41" max="41" width="12.453125" style="45" customWidth="1"/>
    <col min="42" max="42" width="10.453125" style="45" customWidth="1"/>
    <col min="43" max="43" width="9" style="45" customWidth="1"/>
    <col min="44" max="44" width="9.81640625" style="45" customWidth="1"/>
    <col min="45" max="45" width="10.81640625" style="45" customWidth="1"/>
    <col min="46" max="46" width="9.1796875" style="45"/>
    <col min="47" max="47" width="16.7265625" style="45" bestFit="1" customWidth="1"/>
    <col min="48" max="16384" width="9.1796875" style="45"/>
  </cols>
  <sheetData>
    <row r="1" spans="2:47" ht="10.5" customHeight="1" x14ac:dyDescent="0.25"/>
    <row r="2" spans="2:47" ht="15.5" x14ac:dyDescent="0.35">
      <c r="B2" s="77" t="s">
        <v>0</v>
      </c>
      <c r="C2" s="1"/>
    </row>
    <row r="3" spans="2:47" ht="15.5" x14ac:dyDescent="0.35">
      <c r="B3" s="1"/>
    </row>
    <row r="4" spans="2:47" ht="15.5" x14ac:dyDescent="0.35">
      <c r="B4" s="77" t="s">
        <v>72</v>
      </c>
      <c r="C4" s="137"/>
      <c r="F4" s="30"/>
      <c r="G4" s="30"/>
      <c r="H4" s="30"/>
      <c r="I4" s="30"/>
      <c r="J4" s="30"/>
      <c r="K4" s="30"/>
      <c r="L4" s="30"/>
      <c r="M4" s="30"/>
      <c r="N4" s="30"/>
      <c r="O4" s="46"/>
      <c r="P4" s="46"/>
      <c r="Q4" s="46"/>
      <c r="R4" s="46"/>
      <c r="S4" s="30"/>
      <c r="T4" s="30"/>
      <c r="U4" s="30"/>
      <c r="V4" s="30"/>
      <c r="W4" s="30"/>
      <c r="X4" s="30"/>
      <c r="Y4" s="30"/>
      <c r="Z4" s="30"/>
      <c r="AA4" s="30"/>
      <c r="AB4" s="30"/>
      <c r="AC4" s="30"/>
      <c r="AD4" s="30"/>
      <c r="AE4" s="30"/>
      <c r="AF4" s="30"/>
      <c r="AG4" s="30"/>
      <c r="AH4" s="30"/>
    </row>
    <row r="5" spans="2:47" ht="13" x14ac:dyDescent="0.3">
      <c r="B5" s="77" t="s">
        <v>1</v>
      </c>
      <c r="F5" s="30"/>
      <c r="G5" s="30"/>
      <c r="H5" s="30"/>
      <c r="I5" s="30"/>
      <c r="J5" s="30"/>
      <c r="K5" s="30"/>
      <c r="L5" s="30"/>
      <c r="M5" s="30"/>
      <c r="N5" s="30"/>
      <c r="O5" s="46"/>
      <c r="P5" s="46"/>
      <c r="Q5" s="46"/>
      <c r="R5" s="46"/>
      <c r="S5" s="30"/>
      <c r="T5" s="30"/>
      <c r="U5" s="30"/>
      <c r="V5" s="30"/>
      <c r="W5" s="30"/>
      <c r="X5" s="30"/>
      <c r="Y5" s="30"/>
      <c r="Z5" s="30"/>
      <c r="AA5" s="30"/>
      <c r="AB5" s="30"/>
      <c r="AC5" s="30"/>
      <c r="AD5" s="30"/>
      <c r="AE5" s="30"/>
      <c r="AF5" s="30"/>
      <c r="AG5" s="30"/>
      <c r="AH5" s="30"/>
    </row>
    <row r="6" spans="2:47" ht="13" x14ac:dyDescent="0.3">
      <c r="B6" s="77" t="s">
        <v>71</v>
      </c>
      <c r="D6" s="139"/>
      <c r="F6" s="30"/>
      <c r="G6" s="30"/>
      <c r="H6" s="30"/>
      <c r="I6" s="30"/>
      <c r="J6" s="30"/>
      <c r="K6" s="30"/>
      <c r="L6" s="30"/>
      <c r="M6" s="30"/>
      <c r="N6" s="30"/>
      <c r="O6" s="46"/>
      <c r="P6" s="46"/>
      <c r="Q6" s="46"/>
      <c r="R6" s="46"/>
      <c r="S6" s="30"/>
      <c r="T6" s="30"/>
      <c r="U6" s="30"/>
      <c r="V6" s="30"/>
      <c r="W6" s="30"/>
      <c r="X6" s="30"/>
      <c r="Y6" s="30"/>
      <c r="Z6" s="30"/>
      <c r="AA6" s="30"/>
      <c r="AB6" s="30"/>
      <c r="AC6" s="30"/>
      <c r="AD6" s="30"/>
      <c r="AE6" s="30"/>
      <c r="AF6" s="30"/>
      <c r="AG6" s="30"/>
      <c r="AH6" s="30"/>
    </row>
    <row r="7" spans="2:47" ht="13" x14ac:dyDescent="0.3">
      <c r="B7" s="77" t="s">
        <v>2</v>
      </c>
      <c r="F7" s="30"/>
      <c r="G7" s="30"/>
      <c r="H7" s="30"/>
      <c r="I7" s="30"/>
      <c r="J7" s="30"/>
      <c r="K7" s="30"/>
      <c r="L7" s="30"/>
      <c r="M7" s="30"/>
      <c r="N7" s="30"/>
      <c r="O7" s="46"/>
      <c r="P7" s="46"/>
      <c r="Q7" s="46"/>
      <c r="R7" s="46"/>
      <c r="S7" s="30"/>
      <c r="T7" s="30"/>
      <c r="U7" s="30"/>
      <c r="V7" s="30"/>
      <c r="W7" s="30"/>
      <c r="X7" s="30"/>
      <c r="Y7" s="30"/>
      <c r="Z7" s="30"/>
      <c r="AA7" s="30"/>
      <c r="AB7" s="30"/>
      <c r="AC7" s="30"/>
      <c r="AD7" s="30"/>
      <c r="AE7" s="30"/>
      <c r="AF7" s="30"/>
      <c r="AG7" s="30"/>
      <c r="AH7" s="30"/>
    </row>
    <row r="8" spans="2:47" ht="13" x14ac:dyDescent="0.3">
      <c r="B8" s="77" t="s">
        <v>3</v>
      </c>
      <c r="C8" s="138"/>
      <c r="F8" s="30"/>
      <c r="G8" s="30"/>
      <c r="H8" s="30"/>
      <c r="I8" s="30"/>
      <c r="J8" s="30"/>
      <c r="K8" s="30"/>
      <c r="L8" s="30"/>
      <c r="M8" s="30"/>
      <c r="N8" s="30"/>
      <c r="O8" s="46"/>
      <c r="P8" s="46"/>
      <c r="Q8" s="46"/>
      <c r="R8" s="46"/>
      <c r="S8" s="30"/>
      <c r="T8" s="30"/>
      <c r="U8" s="30"/>
      <c r="V8" s="30"/>
      <c r="W8" s="30"/>
      <c r="X8" s="30"/>
      <c r="Y8" s="30"/>
      <c r="Z8" s="30"/>
      <c r="AA8" s="30"/>
      <c r="AB8" s="30"/>
      <c r="AC8" s="30"/>
      <c r="AD8" s="30"/>
      <c r="AE8" s="30"/>
      <c r="AF8" s="30"/>
      <c r="AG8" s="30"/>
      <c r="AH8" s="30"/>
    </row>
    <row r="9" spans="2:47" ht="13" x14ac:dyDescent="0.3">
      <c r="B9" s="78"/>
      <c r="F9" s="30"/>
      <c r="G9" s="30"/>
      <c r="H9" s="30"/>
      <c r="I9" s="30"/>
      <c r="J9" s="30"/>
      <c r="K9" s="30"/>
      <c r="L9" s="30"/>
      <c r="M9" s="30"/>
      <c r="N9" s="30"/>
      <c r="O9" s="46"/>
      <c r="P9" s="46"/>
      <c r="Q9" s="46"/>
      <c r="R9" s="46"/>
      <c r="S9" s="30"/>
      <c r="T9" s="30"/>
      <c r="U9" s="30"/>
      <c r="V9" s="30"/>
      <c r="W9" s="30"/>
      <c r="X9" s="30"/>
      <c r="Y9" s="30"/>
      <c r="Z9" s="30"/>
      <c r="AA9" s="30"/>
      <c r="AB9" s="30"/>
      <c r="AC9" s="30"/>
      <c r="AD9" s="30"/>
      <c r="AE9" s="30"/>
      <c r="AF9" s="30"/>
      <c r="AG9" s="30"/>
      <c r="AH9" s="30"/>
    </row>
    <row r="10" spans="2:47" ht="13" x14ac:dyDescent="0.3">
      <c r="B10" s="27"/>
      <c r="AI10" s="79"/>
      <c r="AJ10" s="79"/>
      <c r="AK10" s="79"/>
      <c r="AL10" s="79"/>
    </row>
    <row r="11" spans="2:47" ht="34.5" customHeight="1" x14ac:dyDescent="0.3">
      <c r="B11" s="28" t="s">
        <v>4</v>
      </c>
      <c r="C11" s="28" t="s">
        <v>5</v>
      </c>
      <c r="D11" s="65" t="s">
        <v>6</v>
      </c>
      <c r="E11" s="66"/>
      <c r="F11" s="66"/>
      <c r="G11" s="66"/>
      <c r="H11" s="66"/>
      <c r="I11" s="66"/>
      <c r="J11" s="66"/>
      <c r="K11" s="66"/>
      <c r="L11" s="66"/>
      <c r="M11" s="66"/>
      <c r="N11" s="66"/>
      <c r="O11" s="67"/>
      <c r="P11" s="67"/>
      <c r="Q11" s="67"/>
      <c r="R11" s="67"/>
      <c r="S11" s="66"/>
      <c r="T11" s="66"/>
      <c r="U11" s="66"/>
      <c r="V11" s="66"/>
      <c r="W11" s="176" t="s">
        <v>7</v>
      </c>
      <c r="X11" s="176"/>
      <c r="Y11" s="68" t="s">
        <v>8</v>
      </c>
      <c r="Z11" s="69"/>
      <c r="AA11" s="69"/>
      <c r="AB11" s="69"/>
      <c r="AC11" s="69"/>
      <c r="AD11" s="69"/>
      <c r="AE11" s="70" t="s">
        <v>9</v>
      </c>
      <c r="AF11" s="71"/>
      <c r="AG11" s="71"/>
      <c r="AH11" s="71"/>
      <c r="AI11" s="71"/>
      <c r="AJ11" s="71"/>
      <c r="AK11" s="173" t="s">
        <v>10</v>
      </c>
      <c r="AL11" s="174"/>
      <c r="AM11" s="72"/>
      <c r="AN11" s="73" t="s">
        <v>11</v>
      </c>
      <c r="AO11" s="74"/>
      <c r="AP11" s="74"/>
      <c r="AQ11" s="74"/>
      <c r="AR11" s="75"/>
    </row>
    <row r="12" spans="2:47" ht="65" x14ac:dyDescent="0.3">
      <c r="B12" s="29"/>
      <c r="C12" s="29"/>
      <c r="D12" s="57" t="s">
        <v>12</v>
      </c>
      <c r="E12" s="57" t="s">
        <v>13</v>
      </c>
      <c r="F12" s="57" t="s">
        <v>14</v>
      </c>
      <c r="G12" s="58" t="s">
        <v>15</v>
      </c>
      <c r="H12" s="57" t="s">
        <v>16</v>
      </c>
      <c r="I12" s="58" t="s">
        <v>73</v>
      </c>
      <c r="J12" s="57" t="s">
        <v>17</v>
      </c>
      <c r="K12" s="58" t="s">
        <v>18</v>
      </c>
      <c r="L12" s="57" t="s">
        <v>19</v>
      </c>
      <c r="M12" s="58" t="s">
        <v>20</v>
      </c>
      <c r="N12" s="57" t="s">
        <v>21</v>
      </c>
      <c r="O12" s="59" t="s">
        <v>22</v>
      </c>
      <c r="P12" s="60" t="s">
        <v>23</v>
      </c>
      <c r="Q12" s="59" t="s">
        <v>24</v>
      </c>
      <c r="R12" s="60" t="s">
        <v>25</v>
      </c>
      <c r="S12" s="57" t="s">
        <v>26</v>
      </c>
      <c r="T12" s="58" t="s">
        <v>27</v>
      </c>
      <c r="U12" s="57" t="s">
        <v>28</v>
      </c>
      <c r="V12" s="58" t="s">
        <v>29</v>
      </c>
      <c r="W12" s="48" t="s">
        <v>30</v>
      </c>
      <c r="X12" s="48" t="s">
        <v>31</v>
      </c>
      <c r="Y12" s="61" t="s">
        <v>12</v>
      </c>
      <c r="Z12" s="61" t="s">
        <v>32</v>
      </c>
      <c r="AA12" s="61" t="s">
        <v>14</v>
      </c>
      <c r="AB12" s="61" t="s">
        <v>19</v>
      </c>
      <c r="AC12" s="61" t="s">
        <v>33</v>
      </c>
      <c r="AD12" s="58" t="s">
        <v>34</v>
      </c>
      <c r="AE12" s="62" t="s">
        <v>12</v>
      </c>
      <c r="AF12" s="62" t="s">
        <v>32</v>
      </c>
      <c r="AG12" s="62" t="s">
        <v>14</v>
      </c>
      <c r="AH12" s="62" t="s">
        <v>19</v>
      </c>
      <c r="AI12" s="62" t="s">
        <v>33</v>
      </c>
      <c r="AJ12" s="58" t="s">
        <v>34</v>
      </c>
      <c r="AK12" s="63" t="s">
        <v>35</v>
      </c>
      <c r="AL12" s="58" t="s">
        <v>36</v>
      </c>
      <c r="AM12" s="80"/>
      <c r="AN12" s="64" t="s">
        <v>12</v>
      </c>
      <c r="AO12" s="64" t="s">
        <v>32</v>
      </c>
      <c r="AP12" s="64" t="s">
        <v>14</v>
      </c>
      <c r="AQ12" s="64" t="s">
        <v>19</v>
      </c>
      <c r="AR12" s="64" t="s">
        <v>33</v>
      </c>
    </row>
    <row r="13" spans="2:47" x14ac:dyDescent="0.25">
      <c r="B13" s="171" t="s">
        <v>37</v>
      </c>
      <c r="C13" s="81">
        <v>39173</v>
      </c>
      <c r="D13" s="82" t="s">
        <v>38</v>
      </c>
      <c r="E13" s="82" t="s">
        <v>38</v>
      </c>
      <c r="F13" s="82" t="s">
        <v>38</v>
      </c>
      <c r="G13" s="83" t="s">
        <v>38</v>
      </c>
      <c r="H13" s="82" t="s">
        <v>38</v>
      </c>
      <c r="I13" s="82"/>
      <c r="J13" s="82" t="s">
        <v>38</v>
      </c>
      <c r="K13" s="83" t="s">
        <v>38</v>
      </c>
      <c r="L13" s="82" t="s">
        <v>38</v>
      </c>
      <c r="M13" s="82" t="s">
        <v>38</v>
      </c>
      <c r="N13" s="82" t="s">
        <v>38</v>
      </c>
      <c r="O13" s="82" t="s">
        <v>38</v>
      </c>
      <c r="P13" s="82" t="s">
        <v>38</v>
      </c>
      <c r="Q13" s="82" t="s">
        <v>38</v>
      </c>
      <c r="R13" s="82" t="s">
        <v>38</v>
      </c>
      <c r="S13" s="82" t="s">
        <v>38</v>
      </c>
      <c r="T13" s="82" t="s">
        <v>38</v>
      </c>
      <c r="U13" s="82" t="s">
        <v>38</v>
      </c>
      <c r="V13" s="82" t="s">
        <v>38</v>
      </c>
      <c r="W13" s="49" t="s">
        <v>38</v>
      </c>
      <c r="X13" s="49" t="s">
        <v>38</v>
      </c>
      <c r="Y13" s="52">
        <v>17.488461538461539</v>
      </c>
      <c r="Z13" s="52" t="s">
        <v>39</v>
      </c>
      <c r="AA13" s="84">
        <v>94658</v>
      </c>
      <c r="AB13" s="84">
        <v>21169</v>
      </c>
      <c r="AC13" s="84">
        <v>246013</v>
      </c>
      <c r="AD13" s="84">
        <v>246013</v>
      </c>
      <c r="AE13" s="82" t="s">
        <v>38</v>
      </c>
      <c r="AF13" s="82" t="s">
        <v>38</v>
      </c>
      <c r="AG13" s="82" t="s">
        <v>38</v>
      </c>
      <c r="AH13" s="82" t="s">
        <v>38</v>
      </c>
      <c r="AI13" s="82" t="s">
        <v>38</v>
      </c>
      <c r="AJ13" s="82" t="s">
        <v>38</v>
      </c>
      <c r="AK13" s="82" t="s">
        <v>38</v>
      </c>
      <c r="AL13" s="82" t="s">
        <v>38</v>
      </c>
      <c r="AN13" s="82" t="s">
        <v>38</v>
      </c>
      <c r="AO13" s="82" t="s">
        <v>38</v>
      </c>
      <c r="AP13" s="82" t="s">
        <v>38</v>
      </c>
      <c r="AQ13" s="82" t="s">
        <v>38</v>
      </c>
      <c r="AR13" s="82" t="s">
        <v>38</v>
      </c>
      <c r="AU13" s="85"/>
    </row>
    <row r="14" spans="2:47" x14ac:dyDescent="0.25">
      <c r="B14" s="171"/>
      <c r="C14" s="86">
        <v>39203</v>
      </c>
      <c r="D14" s="44" t="s">
        <v>38</v>
      </c>
      <c r="E14" s="44" t="s">
        <v>38</v>
      </c>
      <c r="F14" s="44" t="s">
        <v>38</v>
      </c>
      <c r="G14" s="87" t="s">
        <v>38</v>
      </c>
      <c r="H14" s="44" t="s">
        <v>38</v>
      </c>
      <c r="I14" s="44"/>
      <c r="J14" s="44" t="s">
        <v>38</v>
      </c>
      <c r="K14" s="87" t="s">
        <v>38</v>
      </c>
      <c r="L14" s="44" t="s">
        <v>38</v>
      </c>
      <c r="M14" s="44" t="s">
        <v>38</v>
      </c>
      <c r="N14" s="44" t="s">
        <v>38</v>
      </c>
      <c r="O14" s="44" t="s">
        <v>38</v>
      </c>
      <c r="P14" s="44" t="s">
        <v>38</v>
      </c>
      <c r="Q14" s="44" t="s">
        <v>38</v>
      </c>
      <c r="R14" s="44" t="s">
        <v>38</v>
      </c>
      <c r="S14" s="44" t="s">
        <v>38</v>
      </c>
      <c r="T14" s="44" t="s">
        <v>38</v>
      </c>
      <c r="U14" s="44" t="s">
        <v>38</v>
      </c>
      <c r="V14" s="44" t="s">
        <v>38</v>
      </c>
      <c r="W14" s="50" t="s">
        <v>38</v>
      </c>
      <c r="X14" s="50" t="s">
        <v>38</v>
      </c>
      <c r="Y14" s="51">
        <v>16.66707202993452</v>
      </c>
      <c r="Z14" s="51" t="s">
        <v>39</v>
      </c>
      <c r="AA14" s="3">
        <v>114950</v>
      </c>
      <c r="AB14" s="3">
        <v>24605</v>
      </c>
      <c r="AC14" s="3">
        <v>277540</v>
      </c>
      <c r="AD14" s="3">
        <v>277540</v>
      </c>
      <c r="AE14" s="44" t="s">
        <v>38</v>
      </c>
      <c r="AF14" s="44" t="s">
        <v>38</v>
      </c>
      <c r="AG14" s="44" t="s">
        <v>38</v>
      </c>
      <c r="AH14" s="44" t="s">
        <v>38</v>
      </c>
      <c r="AI14" s="44" t="s">
        <v>38</v>
      </c>
      <c r="AJ14" s="44" t="s">
        <v>38</v>
      </c>
      <c r="AK14" s="44" t="s">
        <v>38</v>
      </c>
      <c r="AL14" s="44" t="s">
        <v>38</v>
      </c>
      <c r="AN14" s="44" t="s">
        <v>38</v>
      </c>
      <c r="AO14" s="44" t="s">
        <v>38</v>
      </c>
      <c r="AP14" s="44" t="s">
        <v>38</v>
      </c>
      <c r="AQ14" s="44" t="s">
        <v>38</v>
      </c>
      <c r="AR14" s="44" t="s">
        <v>38</v>
      </c>
      <c r="AU14" s="85"/>
    </row>
    <row r="15" spans="2:47" x14ac:dyDescent="0.25">
      <c r="B15" s="171"/>
      <c r="C15" s="86">
        <v>39234</v>
      </c>
      <c r="D15" s="44" t="s">
        <v>38</v>
      </c>
      <c r="E15" s="44" t="s">
        <v>38</v>
      </c>
      <c r="F15" s="44" t="s">
        <v>38</v>
      </c>
      <c r="G15" s="87" t="s">
        <v>38</v>
      </c>
      <c r="H15" s="44" t="s">
        <v>38</v>
      </c>
      <c r="I15" s="44"/>
      <c r="J15" s="44" t="s">
        <v>38</v>
      </c>
      <c r="K15" s="87" t="s">
        <v>38</v>
      </c>
      <c r="L15" s="44" t="s">
        <v>38</v>
      </c>
      <c r="M15" s="44" t="s">
        <v>38</v>
      </c>
      <c r="N15" s="44" t="s">
        <v>38</v>
      </c>
      <c r="O15" s="44" t="s">
        <v>38</v>
      </c>
      <c r="P15" s="44" t="s">
        <v>38</v>
      </c>
      <c r="Q15" s="44" t="s">
        <v>38</v>
      </c>
      <c r="R15" s="44" t="s">
        <v>38</v>
      </c>
      <c r="S15" s="44" t="s">
        <v>38</v>
      </c>
      <c r="T15" s="44" t="s">
        <v>38</v>
      </c>
      <c r="U15" s="44" t="s">
        <v>38</v>
      </c>
      <c r="V15" s="44" t="s">
        <v>38</v>
      </c>
      <c r="W15" s="50" t="s">
        <v>38</v>
      </c>
      <c r="X15" s="50" t="s">
        <v>38</v>
      </c>
      <c r="Y15" s="51">
        <v>16.366990640658745</v>
      </c>
      <c r="Z15" s="51" t="s">
        <v>39</v>
      </c>
      <c r="AA15" s="3">
        <v>121336</v>
      </c>
      <c r="AB15" s="3">
        <v>25240</v>
      </c>
      <c r="AC15" s="3">
        <v>285744</v>
      </c>
      <c r="AD15" s="3">
        <v>285744</v>
      </c>
      <c r="AE15" s="44" t="s">
        <v>38</v>
      </c>
      <c r="AF15" s="44" t="s">
        <v>38</v>
      </c>
      <c r="AG15" s="44" t="s">
        <v>38</v>
      </c>
      <c r="AH15" s="44" t="s">
        <v>38</v>
      </c>
      <c r="AI15" s="44" t="s">
        <v>38</v>
      </c>
      <c r="AJ15" s="44" t="s">
        <v>38</v>
      </c>
      <c r="AK15" s="44" t="s">
        <v>38</v>
      </c>
      <c r="AL15" s="44" t="s">
        <v>38</v>
      </c>
      <c r="AN15" s="44" t="s">
        <v>38</v>
      </c>
      <c r="AO15" s="44" t="s">
        <v>38</v>
      </c>
      <c r="AP15" s="44" t="s">
        <v>38</v>
      </c>
      <c r="AQ15" s="44" t="s">
        <v>38</v>
      </c>
      <c r="AR15" s="44" t="s">
        <v>38</v>
      </c>
      <c r="AU15" s="85"/>
    </row>
    <row r="16" spans="2:47" x14ac:dyDescent="0.25">
      <c r="B16" s="171"/>
      <c r="C16" s="86">
        <v>39264</v>
      </c>
      <c r="D16" s="44" t="s">
        <v>38</v>
      </c>
      <c r="E16" s="44" t="s">
        <v>38</v>
      </c>
      <c r="F16" s="44" t="s">
        <v>38</v>
      </c>
      <c r="G16" s="87" t="s">
        <v>38</v>
      </c>
      <c r="H16" s="44" t="s">
        <v>38</v>
      </c>
      <c r="I16" s="44"/>
      <c r="J16" s="44" t="s">
        <v>38</v>
      </c>
      <c r="K16" s="87" t="s">
        <v>38</v>
      </c>
      <c r="L16" s="44" t="s">
        <v>38</v>
      </c>
      <c r="M16" s="44" t="s">
        <v>38</v>
      </c>
      <c r="N16" s="44" t="s">
        <v>38</v>
      </c>
      <c r="O16" s="44" t="s">
        <v>38</v>
      </c>
      <c r="P16" s="44" t="s">
        <v>38</v>
      </c>
      <c r="Q16" s="44" t="s">
        <v>38</v>
      </c>
      <c r="R16" s="44" t="s">
        <v>38</v>
      </c>
      <c r="S16" s="44" t="s">
        <v>38</v>
      </c>
      <c r="T16" s="44" t="s">
        <v>38</v>
      </c>
      <c r="U16" s="44" t="s">
        <v>38</v>
      </c>
      <c r="V16" s="44" t="s">
        <v>38</v>
      </c>
      <c r="W16" s="50" t="s">
        <v>38</v>
      </c>
      <c r="X16" s="50" t="s">
        <v>38</v>
      </c>
      <c r="Y16" s="51">
        <v>16.446450374934589</v>
      </c>
      <c r="Z16" s="51" t="s">
        <v>39</v>
      </c>
      <c r="AA16" s="3">
        <v>123853.00000099999</v>
      </c>
      <c r="AB16" s="3">
        <v>24672</v>
      </c>
      <c r="AC16" s="3">
        <v>297504.00000100001</v>
      </c>
      <c r="AD16" s="3">
        <v>297504.00000100001</v>
      </c>
      <c r="AE16" s="44" t="s">
        <v>38</v>
      </c>
      <c r="AF16" s="44" t="s">
        <v>38</v>
      </c>
      <c r="AG16" s="44" t="s">
        <v>38</v>
      </c>
      <c r="AH16" s="44" t="s">
        <v>38</v>
      </c>
      <c r="AI16" s="44" t="s">
        <v>38</v>
      </c>
      <c r="AJ16" s="44" t="s">
        <v>38</v>
      </c>
      <c r="AK16" s="44" t="s">
        <v>38</v>
      </c>
      <c r="AL16" s="44" t="s">
        <v>38</v>
      </c>
      <c r="AN16" s="44" t="s">
        <v>38</v>
      </c>
      <c r="AO16" s="44" t="s">
        <v>38</v>
      </c>
      <c r="AP16" s="44" t="s">
        <v>38</v>
      </c>
      <c r="AQ16" s="44" t="s">
        <v>38</v>
      </c>
      <c r="AR16" s="44" t="s">
        <v>38</v>
      </c>
      <c r="AU16" s="85"/>
    </row>
    <row r="17" spans="2:47" x14ac:dyDescent="0.25">
      <c r="B17" s="171"/>
      <c r="C17" s="86">
        <v>39295</v>
      </c>
      <c r="D17" s="51">
        <v>14.287783185098171</v>
      </c>
      <c r="E17" s="51" t="s">
        <v>39</v>
      </c>
      <c r="F17" s="3">
        <v>2395656</v>
      </c>
      <c r="G17" s="88">
        <v>2395656</v>
      </c>
      <c r="H17" s="89">
        <v>0.57216882646035061</v>
      </c>
      <c r="I17" s="89">
        <f>G17/V17</f>
        <v>0.57216882646035061</v>
      </c>
      <c r="J17" s="3">
        <v>1791318</v>
      </c>
      <c r="K17" s="88">
        <v>1791318</v>
      </c>
      <c r="L17" s="3">
        <v>578682</v>
      </c>
      <c r="M17" s="3">
        <v>578682</v>
      </c>
      <c r="N17" s="89">
        <v>0.13821007725388312</v>
      </c>
      <c r="O17" s="90" t="s">
        <v>38</v>
      </c>
      <c r="P17" s="90" t="s">
        <v>38</v>
      </c>
      <c r="Q17" s="90" t="s">
        <v>38</v>
      </c>
      <c r="R17" s="90" t="s">
        <v>38</v>
      </c>
      <c r="S17" s="90" t="s">
        <v>38</v>
      </c>
      <c r="T17" s="90" t="s">
        <v>38</v>
      </c>
      <c r="U17" s="53">
        <v>4186974</v>
      </c>
      <c r="V17" s="53">
        <v>4186974</v>
      </c>
      <c r="W17" s="50" t="s">
        <v>38</v>
      </c>
      <c r="X17" s="50" t="s">
        <v>38</v>
      </c>
      <c r="Y17" s="51">
        <v>15.588820826952526</v>
      </c>
      <c r="Z17" s="51" t="s">
        <v>39</v>
      </c>
      <c r="AA17" s="3">
        <v>125334</v>
      </c>
      <c r="AB17" s="3">
        <v>22188</v>
      </c>
      <c r="AC17" s="3">
        <v>284512</v>
      </c>
      <c r="AD17" s="3">
        <v>284512</v>
      </c>
      <c r="AE17" s="51">
        <v>7.3518863074399592</v>
      </c>
      <c r="AF17" s="51" t="s">
        <v>39</v>
      </c>
      <c r="AG17" s="3">
        <v>605162</v>
      </c>
      <c r="AH17" s="31">
        <v>68141</v>
      </c>
      <c r="AI17" s="31">
        <v>835346</v>
      </c>
      <c r="AJ17" s="31">
        <v>780326.58260869561</v>
      </c>
      <c r="AK17" s="32" t="s">
        <v>38</v>
      </c>
      <c r="AL17" s="32" t="s">
        <v>38</v>
      </c>
      <c r="AN17" s="44" t="s">
        <v>38</v>
      </c>
      <c r="AO17" s="44" t="s">
        <v>38</v>
      </c>
      <c r="AP17" s="44" t="s">
        <v>38</v>
      </c>
      <c r="AQ17" s="44" t="s">
        <v>38</v>
      </c>
      <c r="AR17" s="44" t="s">
        <v>38</v>
      </c>
      <c r="AU17" s="85"/>
    </row>
    <row r="18" spans="2:47" x14ac:dyDescent="0.25">
      <c r="B18" s="171"/>
      <c r="C18" s="86">
        <v>39326</v>
      </c>
      <c r="D18" s="51">
        <v>13.354009517397209</v>
      </c>
      <c r="E18" s="51" t="s">
        <v>39</v>
      </c>
      <c r="F18" s="3">
        <v>2364349</v>
      </c>
      <c r="G18" s="88">
        <v>2364349</v>
      </c>
      <c r="H18" s="89">
        <v>0.59144936487364386</v>
      </c>
      <c r="I18" s="89">
        <f t="shared" ref="I18:I81" si="0">G18/V18</f>
        <v>0.59144936487364386</v>
      </c>
      <c r="J18" s="3">
        <v>1633202</v>
      </c>
      <c r="K18" s="88">
        <v>1633202</v>
      </c>
      <c r="L18" s="3">
        <v>401725</v>
      </c>
      <c r="M18" s="3">
        <v>401725</v>
      </c>
      <c r="N18" s="89">
        <v>0.10049277670253613</v>
      </c>
      <c r="O18" s="90" t="s">
        <v>38</v>
      </c>
      <c r="P18" s="90" t="s">
        <v>38</v>
      </c>
      <c r="Q18" s="90" t="s">
        <v>38</v>
      </c>
      <c r="R18" s="90" t="s">
        <v>38</v>
      </c>
      <c r="S18" s="90" t="s">
        <v>38</v>
      </c>
      <c r="T18" s="90" t="s">
        <v>38</v>
      </c>
      <c r="U18" s="53">
        <v>3997551</v>
      </c>
      <c r="V18" s="53">
        <v>3997551</v>
      </c>
      <c r="W18" s="50" t="s">
        <v>38</v>
      </c>
      <c r="X18" s="50" t="s">
        <v>38</v>
      </c>
      <c r="Y18" s="51">
        <v>15.341989220970113</v>
      </c>
      <c r="Z18" s="51" t="s">
        <v>39</v>
      </c>
      <c r="AA18" s="3">
        <v>128145</v>
      </c>
      <c r="AB18" s="3">
        <v>19441</v>
      </c>
      <c r="AC18" s="3">
        <v>279421</v>
      </c>
      <c r="AD18" s="3">
        <v>279421</v>
      </c>
      <c r="AE18" s="51">
        <v>7.5246297451537627</v>
      </c>
      <c r="AF18" s="51" t="s">
        <v>39</v>
      </c>
      <c r="AG18" s="3">
        <v>607611</v>
      </c>
      <c r="AH18" s="31">
        <v>70059</v>
      </c>
      <c r="AI18" s="31">
        <v>845046</v>
      </c>
      <c r="AJ18" s="31">
        <v>785270.34782608692</v>
      </c>
      <c r="AK18" s="32" t="s">
        <v>38</v>
      </c>
      <c r="AL18" s="32" t="s">
        <v>38</v>
      </c>
      <c r="AN18" s="44" t="s">
        <v>38</v>
      </c>
      <c r="AO18" s="44" t="s">
        <v>38</v>
      </c>
      <c r="AP18" s="44" t="s">
        <v>38</v>
      </c>
      <c r="AQ18" s="44" t="s">
        <v>38</v>
      </c>
      <c r="AR18" s="44" t="s">
        <v>38</v>
      </c>
      <c r="AU18" s="85"/>
    </row>
    <row r="19" spans="2:47" x14ac:dyDescent="0.25">
      <c r="B19" s="171"/>
      <c r="C19" s="86">
        <v>39356</v>
      </c>
      <c r="D19" s="51">
        <v>13.154119977713119</v>
      </c>
      <c r="E19" s="51" t="s">
        <v>39</v>
      </c>
      <c r="F19" s="3">
        <v>2337604</v>
      </c>
      <c r="G19" s="88">
        <v>2337604</v>
      </c>
      <c r="H19" s="89">
        <v>0.59332746335429964</v>
      </c>
      <c r="I19" s="89">
        <f t="shared" si="0"/>
        <v>0.59332746335429964</v>
      </c>
      <c r="J19" s="3">
        <v>1602217</v>
      </c>
      <c r="K19" s="88">
        <v>1602217</v>
      </c>
      <c r="L19" s="3">
        <v>387161</v>
      </c>
      <c r="M19" s="3">
        <v>387161</v>
      </c>
      <c r="N19" s="89">
        <v>9.8268677688656408E-2</v>
      </c>
      <c r="O19" s="90" t="s">
        <v>38</v>
      </c>
      <c r="P19" s="90" t="s">
        <v>38</v>
      </c>
      <c r="Q19" s="90" t="s">
        <v>38</v>
      </c>
      <c r="R19" s="90" t="s">
        <v>38</v>
      </c>
      <c r="S19" s="90" t="s">
        <v>38</v>
      </c>
      <c r="T19" s="90" t="s">
        <v>38</v>
      </c>
      <c r="U19" s="53">
        <v>3939821</v>
      </c>
      <c r="V19" s="53">
        <v>3939821</v>
      </c>
      <c r="W19" s="50" t="s">
        <v>38</v>
      </c>
      <c r="X19" s="50" t="s">
        <v>38</v>
      </c>
      <c r="Y19" s="51">
        <v>14.584119496855346</v>
      </c>
      <c r="Z19" s="51" t="s">
        <v>39</v>
      </c>
      <c r="AA19" s="3">
        <v>159995</v>
      </c>
      <c r="AB19" s="3">
        <v>21086</v>
      </c>
      <c r="AC19" s="3">
        <v>319388</v>
      </c>
      <c r="AD19" s="3">
        <v>319388</v>
      </c>
      <c r="AE19" s="51">
        <v>6.711890429901981</v>
      </c>
      <c r="AF19" s="51" t="s">
        <v>39</v>
      </c>
      <c r="AG19" s="3">
        <v>668449</v>
      </c>
      <c r="AH19" s="31">
        <v>68015</v>
      </c>
      <c r="AI19" s="31">
        <v>910514</v>
      </c>
      <c r="AJ19" s="31">
        <v>838915</v>
      </c>
      <c r="AK19" s="32" t="s">
        <v>38</v>
      </c>
      <c r="AL19" s="32" t="s">
        <v>38</v>
      </c>
      <c r="AN19" s="44" t="s">
        <v>38</v>
      </c>
      <c r="AO19" s="44" t="s">
        <v>38</v>
      </c>
      <c r="AP19" s="44" t="s">
        <v>38</v>
      </c>
      <c r="AQ19" s="44" t="s">
        <v>38</v>
      </c>
      <c r="AR19" s="44" t="s">
        <v>38</v>
      </c>
      <c r="AU19" s="85"/>
    </row>
    <row r="20" spans="2:47" x14ac:dyDescent="0.25">
      <c r="B20" s="171"/>
      <c r="C20" s="86">
        <v>39387</v>
      </c>
      <c r="D20" s="51">
        <v>13.326543200113871</v>
      </c>
      <c r="E20" s="51" t="s">
        <v>39</v>
      </c>
      <c r="F20" s="3">
        <v>2269968</v>
      </c>
      <c r="G20" s="88">
        <v>2269968</v>
      </c>
      <c r="H20" s="89">
        <v>0.57878378219880766</v>
      </c>
      <c r="I20" s="89">
        <f t="shared" si="0"/>
        <v>0.57878378219880766</v>
      </c>
      <c r="J20" s="3">
        <v>1651994</v>
      </c>
      <c r="K20" s="88">
        <v>1651994</v>
      </c>
      <c r="L20" s="3">
        <v>415215</v>
      </c>
      <c r="M20" s="3">
        <v>415215</v>
      </c>
      <c r="N20" s="89">
        <v>0.10586920526002037</v>
      </c>
      <c r="O20" s="90" t="s">
        <v>38</v>
      </c>
      <c r="P20" s="90" t="s">
        <v>38</v>
      </c>
      <c r="Q20" s="90" t="s">
        <v>38</v>
      </c>
      <c r="R20" s="90" t="s">
        <v>38</v>
      </c>
      <c r="S20" s="90" t="s">
        <v>38</v>
      </c>
      <c r="T20" s="90" t="s">
        <v>38</v>
      </c>
      <c r="U20" s="53">
        <v>3921962</v>
      </c>
      <c r="V20" s="53">
        <v>3921962</v>
      </c>
      <c r="W20" s="50" t="s">
        <v>38</v>
      </c>
      <c r="X20" s="50" t="s">
        <v>38</v>
      </c>
      <c r="Y20" s="51">
        <v>13.438874345549738</v>
      </c>
      <c r="Z20" s="51" t="s">
        <v>39</v>
      </c>
      <c r="AA20" s="3">
        <v>168956</v>
      </c>
      <c r="AB20" s="3">
        <v>18096</v>
      </c>
      <c r="AC20" s="3">
        <v>313200</v>
      </c>
      <c r="AD20" s="3">
        <v>313200</v>
      </c>
      <c r="AE20" s="51">
        <v>6.1556036837586827</v>
      </c>
      <c r="AF20" s="51" t="s">
        <v>39</v>
      </c>
      <c r="AG20" s="3">
        <v>684129</v>
      </c>
      <c r="AH20" s="31">
        <v>68021</v>
      </c>
      <c r="AI20" s="31">
        <v>920948</v>
      </c>
      <c r="AJ20" s="31">
        <v>852462</v>
      </c>
      <c r="AK20" s="32" t="s">
        <v>38</v>
      </c>
      <c r="AL20" s="32" t="s">
        <v>38</v>
      </c>
      <c r="AN20" s="44" t="s">
        <v>38</v>
      </c>
      <c r="AO20" s="44" t="s">
        <v>38</v>
      </c>
      <c r="AP20" s="44" t="s">
        <v>38</v>
      </c>
      <c r="AQ20" s="44" t="s">
        <v>38</v>
      </c>
      <c r="AR20" s="44" t="s">
        <v>38</v>
      </c>
      <c r="AU20" s="85"/>
    </row>
    <row r="21" spans="2:47" x14ac:dyDescent="0.25">
      <c r="B21" s="171"/>
      <c r="C21" s="86">
        <v>39417</v>
      </c>
      <c r="D21" s="51">
        <v>14.282357862916829</v>
      </c>
      <c r="E21" s="51" t="s">
        <v>39</v>
      </c>
      <c r="F21" s="3">
        <v>2173205</v>
      </c>
      <c r="G21" s="88">
        <v>2180207</v>
      </c>
      <c r="H21" s="89">
        <v>0.56390697476488361</v>
      </c>
      <c r="I21" s="89">
        <f t="shared" si="0"/>
        <v>0.56462489547014416</v>
      </c>
      <c r="J21" s="3">
        <v>1680631</v>
      </c>
      <c r="K21" s="88">
        <v>1681130</v>
      </c>
      <c r="L21" s="3">
        <v>434180</v>
      </c>
      <c r="M21" s="3">
        <v>434188</v>
      </c>
      <c r="N21" s="89">
        <v>0.1126617738793244</v>
      </c>
      <c r="O21" s="90" t="s">
        <v>38</v>
      </c>
      <c r="P21" s="90" t="s">
        <v>38</v>
      </c>
      <c r="Q21" s="90" t="s">
        <v>38</v>
      </c>
      <c r="R21" s="90" t="s">
        <v>38</v>
      </c>
      <c r="S21" s="90" t="s">
        <v>38</v>
      </c>
      <c r="T21" s="90" t="s">
        <v>38</v>
      </c>
      <c r="U21" s="53">
        <v>3853836</v>
      </c>
      <c r="V21" s="53">
        <v>3861337</v>
      </c>
      <c r="W21" s="50" t="s">
        <v>38</v>
      </c>
      <c r="X21" s="50" t="s">
        <v>38</v>
      </c>
      <c r="Y21" s="51">
        <v>11.354304207119741</v>
      </c>
      <c r="Z21" s="51" t="s">
        <v>39</v>
      </c>
      <c r="AA21" s="3">
        <v>151774</v>
      </c>
      <c r="AB21" s="3">
        <v>12831</v>
      </c>
      <c r="AC21" s="3">
        <v>246718</v>
      </c>
      <c r="AD21" s="3">
        <v>246718</v>
      </c>
      <c r="AE21" s="51">
        <v>5.5189644416718657</v>
      </c>
      <c r="AF21" s="51" t="s">
        <v>39</v>
      </c>
      <c r="AG21" s="3">
        <v>568088</v>
      </c>
      <c r="AH21" s="31">
        <v>46800</v>
      </c>
      <c r="AI21" s="31">
        <v>740311</v>
      </c>
      <c r="AJ21" s="31">
        <v>681164</v>
      </c>
      <c r="AK21" s="32" t="s">
        <v>38</v>
      </c>
      <c r="AL21" s="32" t="s">
        <v>38</v>
      </c>
      <c r="AN21" s="44" t="s">
        <v>38</v>
      </c>
      <c r="AO21" s="44" t="s">
        <v>38</v>
      </c>
      <c r="AP21" s="44" t="s">
        <v>38</v>
      </c>
      <c r="AQ21" s="44" t="s">
        <v>38</v>
      </c>
      <c r="AR21" s="44" t="s">
        <v>38</v>
      </c>
      <c r="AU21" s="85"/>
    </row>
    <row r="22" spans="2:47" x14ac:dyDescent="0.25">
      <c r="B22" s="171"/>
      <c r="C22" s="86">
        <v>39448</v>
      </c>
      <c r="D22" s="51">
        <v>12.278634851466592</v>
      </c>
      <c r="E22" s="51" t="s">
        <v>39</v>
      </c>
      <c r="F22" s="3">
        <v>2151167</v>
      </c>
      <c r="G22" s="88">
        <v>2151167</v>
      </c>
      <c r="H22" s="89">
        <v>0.61279179771635273</v>
      </c>
      <c r="I22" s="89">
        <f t="shared" si="0"/>
        <v>0.61279179771635273</v>
      </c>
      <c r="J22" s="3">
        <v>1359270</v>
      </c>
      <c r="K22" s="88">
        <v>1359270</v>
      </c>
      <c r="L22" s="3">
        <v>306034</v>
      </c>
      <c r="M22" s="3">
        <v>306034</v>
      </c>
      <c r="N22" s="89">
        <v>8.7178319964152609E-2</v>
      </c>
      <c r="O22" s="90" t="s">
        <v>38</v>
      </c>
      <c r="P22" s="90" t="s">
        <v>38</v>
      </c>
      <c r="Q22" s="90" t="s">
        <v>38</v>
      </c>
      <c r="R22" s="90" t="s">
        <v>38</v>
      </c>
      <c r="S22" s="90" t="s">
        <v>38</v>
      </c>
      <c r="T22" s="90" t="s">
        <v>38</v>
      </c>
      <c r="U22" s="53">
        <v>3510437</v>
      </c>
      <c r="V22" s="53">
        <v>3510437</v>
      </c>
      <c r="W22" s="50" t="s">
        <v>38</v>
      </c>
      <c r="X22" s="50" t="s">
        <v>38</v>
      </c>
      <c r="Y22" s="51">
        <v>12.199922209257098</v>
      </c>
      <c r="Z22" s="51" t="s">
        <v>39</v>
      </c>
      <c r="AA22" s="3">
        <v>194851</v>
      </c>
      <c r="AB22" s="3">
        <v>16013</v>
      </c>
      <c r="AC22" s="3">
        <v>300782</v>
      </c>
      <c r="AD22" s="3">
        <v>300782</v>
      </c>
      <c r="AE22" s="51">
        <v>5.915372940841686</v>
      </c>
      <c r="AF22" s="51">
        <v>51.689360978925855</v>
      </c>
      <c r="AG22" s="3">
        <v>729751</v>
      </c>
      <c r="AH22" s="31">
        <v>43893</v>
      </c>
      <c r="AI22" s="31">
        <v>908522</v>
      </c>
      <c r="AJ22" s="31">
        <v>840036</v>
      </c>
      <c r="AK22" s="32" t="s">
        <v>38</v>
      </c>
      <c r="AL22" s="32" t="s">
        <v>38</v>
      </c>
      <c r="AN22" s="44" t="s">
        <v>38</v>
      </c>
      <c r="AO22" s="44" t="s">
        <v>38</v>
      </c>
      <c r="AP22" s="44" t="s">
        <v>38</v>
      </c>
      <c r="AQ22" s="44" t="s">
        <v>38</v>
      </c>
      <c r="AR22" s="44" t="s">
        <v>38</v>
      </c>
      <c r="AU22" s="85"/>
    </row>
    <row r="23" spans="2:47" x14ac:dyDescent="0.25">
      <c r="B23" s="171"/>
      <c r="C23" s="86">
        <v>39479</v>
      </c>
      <c r="D23" s="51">
        <v>10.521816991450358</v>
      </c>
      <c r="E23" s="51" t="s">
        <v>39</v>
      </c>
      <c r="F23" s="3">
        <v>2024628</v>
      </c>
      <c r="G23" s="88">
        <v>2024628</v>
      </c>
      <c r="H23" s="89">
        <v>0.64973702477445172</v>
      </c>
      <c r="I23" s="89">
        <f t="shared" si="0"/>
        <v>0.64973702477445172</v>
      </c>
      <c r="J23" s="3">
        <v>1091445</v>
      </c>
      <c r="K23" s="88">
        <v>1091445</v>
      </c>
      <c r="L23" s="3">
        <v>253955</v>
      </c>
      <c r="M23" s="3">
        <v>253955</v>
      </c>
      <c r="N23" s="89">
        <v>8.1498411622577524E-2</v>
      </c>
      <c r="O23" s="90" t="s">
        <v>38</v>
      </c>
      <c r="P23" s="90" t="s">
        <v>38</v>
      </c>
      <c r="Q23" s="90" t="s">
        <v>38</v>
      </c>
      <c r="R23" s="90" t="s">
        <v>38</v>
      </c>
      <c r="S23" s="90" t="s">
        <v>38</v>
      </c>
      <c r="T23" s="90" t="s">
        <v>38</v>
      </c>
      <c r="U23" s="53">
        <v>3116073</v>
      </c>
      <c r="V23" s="53">
        <v>3116073</v>
      </c>
      <c r="W23" s="50" t="s">
        <v>38</v>
      </c>
      <c r="X23" s="50" t="s">
        <v>38</v>
      </c>
      <c r="Y23" s="51">
        <v>10.790306503862446</v>
      </c>
      <c r="Z23" s="51">
        <v>42.806372549019606</v>
      </c>
      <c r="AA23" s="3">
        <v>215832</v>
      </c>
      <c r="AB23" s="3">
        <v>9884</v>
      </c>
      <c r="AC23" s="3">
        <v>298749</v>
      </c>
      <c r="AD23" s="3">
        <v>298749</v>
      </c>
      <c r="AE23" s="51">
        <v>4.4840165134799648</v>
      </c>
      <c r="AF23" s="51">
        <v>39.709329829172127</v>
      </c>
      <c r="AG23" s="3">
        <v>707658</v>
      </c>
      <c r="AH23" s="31">
        <v>24688</v>
      </c>
      <c r="AI23" s="31">
        <v>832631</v>
      </c>
      <c r="AJ23" s="31">
        <v>767258</v>
      </c>
      <c r="AK23" s="32" t="s">
        <v>38</v>
      </c>
      <c r="AL23" s="32" t="s">
        <v>38</v>
      </c>
      <c r="AN23" s="44" t="s">
        <v>38</v>
      </c>
      <c r="AO23" s="44" t="s">
        <v>38</v>
      </c>
      <c r="AP23" s="44" t="s">
        <v>38</v>
      </c>
      <c r="AQ23" s="44" t="s">
        <v>38</v>
      </c>
      <c r="AR23" s="44" t="s">
        <v>38</v>
      </c>
      <c r="AU23" s="85"/>
    </row>
    <row r="24" spans="2:47" x14ac:dyDescent="0.25">
      <c r="B24" s="171"/>
      <c r="C24" s="91">
        <v>39508</v>
      </c>
      <c r="D24" s="92">
        <v>9.827390841320554</v>
      </c>
      <c r="E24" s="51">
        <v>51.630658475715123</v>
      </c>
      <c r="F24" s="93">
        <v>2017806</v>
      </c>
      <c r="G24" s="94">
        <v>2017806</v>
      </c>
      <c r="H24" s="95">
        <v>0.66012346607954309</v>
      </c>
      <c r="I24" s="95">
        <f t="shared" si="0"/>
        <v>0.66012346607954309</v>
      </c>
      <c r="J24" s="5">
        <v>1038904</v>
      </c>
      <c r="K24" s="96">
        <v>1038904</v>
      </c>
      <c r="L24" s="5">
        <v>240689</v>
      </c>
      <c r="M24" s="5">
        <v>240689</v>
      </c>
      <c r="N24" s="95">
        <v>7.8741195599189975E-2</v>
      </c>
      <c r="O24" s="97" t="s">
        <v>38</v>
      </c>
      <c r="P24" s="97" t="s">
        <v>38</v>
      </c>
      <c r="Q24" s="97" t="s">
        <v>38</v>
      </c>
      <c r="R24" s="97" t="s">
        <v>38</v>
      </c>
      <c r="S24" s="97" t="s">
        <v>38</v>
      </c>
      <c r="T24" s="97" t="s">
        <v>38</v>
      </c>
      <c r="U24" s="98">
        <v>3056710</v>
      </c>
      <c r="V24" s="98">
        <v>3056710</v>
      </c>
      <c r="W24" s="50" t="s">
        <v>38</v>
      </c>
      <c r="X24" s="50" t="s">
        <v>38</v>
      </c>
      <c r="Y24" s="92">
        <v>8.1999999999999993</v>
      </c>
      <c r="Z24" s="92">
        <v>28.581725663716792</v>
      </c>
      <c r="AA24" s="5">
        <v>239803</v>
      </c>
      <c r="AB24" s="5">
        <v>3554</v>
      </c>
      <c r="AC24" s="5">
        <v>282040</v>
      </c>
      <c r="AD24" s="5">
        <v>282040</v>
      </c>
      <c r="AE24" s="92">
        <v>3.9466569671318035</v>
      </c>
      <c r="AF24" s="92">
        <v>21.822641509433936</v>
      </c>
      <c r="AG24" s="5">
        <v>673800</v>
      </c>
      <c r="AH24" s="33">
        <v>7710</v>
      </c>
      <c r="AI24" s="33">
        <v>725954</v>
      </c>
      <c r="AJ24" s="33">
        <v>666807</v>
      </c>
      <c r="AK24" s="34" t="s">
        <v>38</v>
      </c>
      <c r="AL24" s="34" t="s">
        <v>38</v>
      </c>
      <c r="AN24" s="92">
        <v>8.0695310286200055</v>
      </c>
      <c r="AO24" s="92">
        <v>27.261913357400733</v>
      </c>
      <c r="AP24" s="5">
        <v>242581</v>
      </c>
      <c r="AQ24" s="33">
        <v>3305</v>
      </c>
      <c r="AR24" s="33">
        <v>281029</v>
      </c>
      <c r="AU24" s="85"/>
    </row>
    <row r="25" spans="2:47" x14ac:dyDescent="0.25">
      <c r="B25" s="171" t="s">
        <v>40</v>
      </c>
      <c r="C25" s="81">
        <v>39539</v>
      </c>
      <c r="D25" s="52">
        <v>9.0172078243372518</v>
      </c>
      <c r="E25" s="52">
        <v>51.090753690753679</v>
      </c>
      <c r="F25" s="84">
        <v>2041274</v>
      </c>
      <c r="G25" s="99">
        <v>2041274</v>
      </c>
      <c r="H25" s="100">
        <v>0.6942471269645305</v>
      </c>
      <c r="I25" s="100">
        <f t="shared" si="0"/>
        <v>0.6942471269645305</v>
      </c>
      <c r="J25" s="84">
        <v>898996</v>
      </c>
      <c r="K25" s="99">
        <v>898996</v>
      </c>
      <c r="L25" s="84">
        <v>225860</v>
      </c>
      <c r="M25" s="84">
        <v>225860</v>
      </c>
      <c r="N25" s="100">
        <v>7.6816074714226926E-2</v>
      </c>
      <c r="O25" s="101" t="s">
        <v>38</v>
      </c>
      <c r="P25" s="101" t="s">
        <v>38</v>
      </c>
      <c r="Q25" s="101" t="s">
        <v>38</v>
      </c>
      <c r="R25" s="101" t="s">
        <v>38</v>
      </c>
      <c r="S25" s="101" t="s">
        <v>38</v>
      </c>
      <c r="T25" s="101" t="s">
        <v>38</v>
      </c>
      <c r="U25" s="102">
        <v>2940270</v>
      </c>
      <c r="V25" s="102">
        <v>2940270</v>
      </c>
      <c r="W25" s="49" t="s">
        <v>38</v>
      </c>
      <c r="X25" s="49" t="s">
        <v>38</v>
      </c>
      <c r="Y25" s="52">
        <v>8.5619314882910782</v>
      </c>
      <c r="Z25" s="35">
        <v>29.918549051937354</v>
      </c>
      <c r="AA25" s="84">
        <v>256136</v>
      </c>
      <c r="AB25" s="84">
        <v>4646</v>
      </c>
      <c r="AC25" s="84">
        <v>306294</v>
      </c>
      <c r="AD25" s="84">
        <v>306294</v>
      </c>
      <c r="AE25" s="52">
        <v>4.1985467693831255</v>
      </c>
      <c r="AF25" s="52">
        <v>22.737313432835805</v>
      </c>
      <c r="AG25" s="84">
        <v>776261</v>
      </c>
      <c r="AH25" s="36">
        <v>10295</v>
      </c>
      <c r="AI25" s="36">
        <v>842395</v>
      </c>
      <c r="AJ25" s="36">
        <v>773909</v>
      </c>
      <c r="AK25" s="37" t="s">
        <v>38</v>
      </c>
      <c r="AL25" s="37" t="s">
        <v>38</v>
      </c>
      <c r="AN25" s="52">
        <v>8.3335234112652863</v>
      </c>
      <c r="AO25" s="52">
        <v>28.092037366548052</v>
      </c>
      <c r="AP25" s="84">
        <v>261041</v>
      </c>
      <c r="AQ25" s="36">
        <v>4085</v>
      </c>
      <c r="AR25" s="36">
        <v>305434</v>
      </c>
      <c r="AU25" s="85"/>
    </row>
    <row r="26" spans="2:47" x14ac:dyDescent="0.25">
      <c r="B26" s="171"/>
      <c r="C26" s="86">
        <v>39569</v>
      </c>
      <c r="D26" s="51">
        <v>8.0913067541849539</v>
      </c>
      <c r="E26" s="51">
        <v>47.422760834670953</v>
      </c>
      <c r="F26" s="3">
        <v>2103566</v>
      </c>
      <c r="G26" s="88">
        <v>2103566</v>
      </c>
      <c r="H26" s="89">
        <v>0.73245242168297553</v>
      </c>
      <c r="I26" s="89">
        <f t="shared" si="0"/>
        <v>0.73245242168297553</v>
      </c>
      <c r="J26" s="3">
        <v>768383</v>
      </c>
      <c r="K26" s="88">
        <v>768383</v>
      </c>
      <c r="L26" s="3">
        <v>187394</v>
      </c>
      <c r="M26" s="3">
        <v>187394</v>
      </c>
      <c r="N26" s="89">
        <v>6.5249765925509129E-2</v>
      </c>
      <c r="O26" s="90" t="s">
        <v>38</v>
      </c>
      <c r="P26" s="90" t="s">
        <v>38</v>
      </c>
      <c r="Q26" s="90" t="s">
        <v>38</v>
      </c>
      <c r="R26" s="90" t="s">
        <v>38</v>
      </c>
      <c r="S26" s="90" t="s">
        <v>38</v>
      </c>
      <c r="T26" s="90" t="s">
        <v>38</v>
      </c>
      <c r="U26" s="53">
        <v>2871949</v>
      </c>
      <c r="V26" s="53">
        <v>2871949</v>
      </c>
      <c r="W26" s="50" t="s">
        <v>38</v>
      </c>
      <c r="X26" s="50" t="s">
        <v>38</v>
      </c>
      <c r="Y26" s="51">
        <v>8.4119263953577157</v>
      </c>
      <c r="Z26" s="38">
        <v>29.18951367781154</v>
      </c>
      <c r="AA26" s="3">
        <v>240130</v>
      </c>
      <c r="AB26" s="3">
        <v>3954</v>
      </c>
      <c r="AC26" s="3">
        <v>278940</v>
      </c>
      <c r="AD26" s="3">
        <v>278940</v>
      </c>
      <c r="AE26" s="51">
        <v>4.1014926098794247</v>
      </c>
      <c r="AF26" s="51">
        <v>21.778394160583929</v>
      </c>
      <c r="AG26" s="3">
        <v>702230</v>
      </c>
      <c r="AH26" s="31">
        <v>9230</v>
      </c>
      <c r="AI26" s="31">
        <v>756306</v>
      </c>
      <c r="AJ26" s="31">
        <v>694046</v>
      </c>
      <c r="AK26" s="32" t="s">
        <v>38</v>
      </c>
      <c r="AL26" s="32" t="s">
        <v>38</v>
      </c>
      <c r="AN26" s="51">
        <v>8.1861302912038418</v>
      </c>
      <c r="AO26" s="51">
        <v>27.604435107376261</v>
      </c>
      <c r="AP26" s="3">
        <v>243353</v>
      </c>
      <c r="AQ26" s="31">
        <v>3577</v>
      </c>
      <c r="AR26" s="31">
        <v>278139</v>
      </c>
      <c r="AU26" s="85"/>
    </row>
    <row r="27" spans="2:47" x14ac:dyDescent="0.25">
      <c r="B27" s="171"/>
      <c r="C27" s="86">
        <v>39600</v>
      </c>
      <c r="D27" s="51">
        <v>7.4146462037267966</v>
      </c>
      <c r="E27" s="51">
        <v>41.364255427841648</v>
      </c>
      <c r="F27" s="3">
        <v>2126177</v>
      </c>
      <c r="G27" s="88">
        <v>2126177</v>
      </c>
      <c r="H27" s="89">
        <v>0.77503339000399518</v>
      </c>
      <c r="I27" s="89">
        <f t="shared" si="0"/>
        <v>0.77503339000399518</v>
      </c>
      <c r="J27" s="3">
        <v>617159</v>
      </c>
      <c r="K27" s="88">
        <v>617159</v>
      </c>
      <c r="L27" s="3">
        <v>149029</v>
      </c>
      <c r="M27" s="3">
        <v>149029</v>
      </c>
      <c r="N27" s="89">
        <v>5.4324005517370093E-2</v>
      </c>
      <c r="O27" s="90" t="s">
        <v>38</v>
      </c>
      <c r="P27" s="90" t="s">
        <v>38</v>
      </c>
      <c r="Q27" s="90" t="s">
        <v>38</v>
      </c>
      <c r="R27" s="90" t="s">
        <v>38</v>
      </c>
      <c r="S27" s="90" t="s">
        <v>38</v>
      </c>
      <c r="T27" s="90" t="s">
        <v>38</v>
      </c>
      <c r="U27" s="53">
        <v>2743336</v>
      </c>
      <c r="V27" s="53">
        <v>2743336</v>
      </c>
      <c r="W27" s="50" t="s">
        <v>38</v>
      </c>
      <c r="X27" s="50" t="s">
        <v>38</v>
      </c>
      <c r="Y27" s="51">
        <v>8.3537509056181261</v>
      </c>
      <c r="Z27" s="38">
        <v>27.358724569640071</v>
      </c>
      <c r="AA27" s="3">
        <v>254235</v>
      </c>
      <c r="AB27" s="3">
        <v>3535</v>
      </c>
      <c r="AC27" s="3">
        <v>295120</v>
      </c>
      <c r="AD27" s="3">
        <v>295120</v>
      </c>
      <c r="AE27" s="51">
        <v>4.2911667567405276</v>
      </c>
      <c r="AF27" s="51">
        <v>19.196343612334783</v>
      </c>
      <c r="AG27" s="3">
        <v>755802</v>
      </c>
      <c r="AH27" s="31">
        <v>7282</v>
      </c>
      <c r="AI27" s="31">
        <v>806273</v>
      </c>
      <c r="AJ27" s="31">
        <v>740900</v>
      </c>
      <c r="AK27" s="32" t="s">
        <v>38</v>
      </c>
      <c r="AL27" s="32" t="s">
        <v>38</v>
      </c>
      <c r="AN27" s="51">
        <v>8.1105534189427022</v>
      </c>
      <c r="AO27" s="51">
        <v>25.576826086956501</v>
      </c>
      <c r="AP27" s="3">
        <v>258225</v>
      </c>
      <c r="AQ27" s="31">
        <v>3115</v>
      </c>
      <c r="AR27" s="31">
        <v>293957</v>
      </c>
      <c r="AU27" s="85"/>
    </row>
    <row r="28" spans="2:47" x14ac:dyDescent="0.25">
      <c r="B28" s="171"/>
      <c r="C28" s="86">
        <v>39630</v>
      </c>
      <c r="D28" s="51">
        <v>6.9300324214489546</v>
      </c>
      <c r="E28" s="51">
        <v>35.16010560724164</v>
      </c>
      <c r="F28" s="3">
        <v>2142703</v>
      </c>
      <c r="G28" s="88">
        <v>2151245</v>
      </c>
      <c r="H28" s="89">
        <v>0.81112481469872544</v>
      </c>
      <c r="I28" s="89">
        <f t="shared" si="0"/>
        <v>0.81157281951898941</v>
      </c>
      <c r="J28" s="3">
        <v>498941</v>
      </c>
      <c r="K28" s="88">
        <v>499466</v>
      </c>
      <c r="L28" s="3">
        <v>118801</v>
      </c>
      <c r="M28" s="3">
        <v>118872</v>
      </c>
      <c r="N28" s="89">
        <v>4.4972373264527694E-2</v>
      </c>
      <c r="O28" s="90" t="s">
        <v>38</v>
      </c>
      <c r="P28" s="90" t="s">
        <v>38</v>
      </c>
      <c r="Q28" s="90" t="s">
        <v>38</v>
      </c>
      <c r="R28" s="90" t="s">
        <v>38</v>
      </c>
      <c r="S28" s="90" t="s">
        <v>38</v>
      </c>
      <c r="T28" s="90" t="s">
        <v>38</v>
      </c>
      <c r="U28" s="53">
        <v>2641644</v>
      </c>
      <c r="V28" s="53">
        <v>2650711</v>
      </c>
      <c r="W28" s="50" t="s">
        <v>38</v>
      </c>
      <c r="X28" s="50" t="s">
        <v>38</v>
      </c>
      <c r="Y28" s="51">
        <v>8.2044454969889706</v>
      </c>
      <c r="Z28" s="38">
        <v>24.902582033351244</v>
      </c>
      <c r="AA28" s="3">
        <v>273129</v>
      </c>
      <c r="AB28" s="3">
        <v>2961</v>
      </c>
      <c r="AC28" s="3">
        <v>313847</v>
      </c>
      <c r="AD28" s="3">
        <v>313847</v>
      </c>
      <c r="AE28" s="51">
        <v>4.1735648751916168</v>
      </c>
      <c r="AF28" s="51">
        <v>17.936407418056341</v>
      </c>
      <c r="AG28" s="3">
        <v>801170</v>
      </c>
      <c r="AH28" s="31">
        <v>6213</v>
      </c>
      <c r="AI28" s="31">
        <v>846561</v>
      </c>
      <c r="AJ28" s="31">
        <v>774962</v>
      </c>
      <c r="AK28" s="32" t="s">
        <v>38</v>
      </c>
      <c r="AL28" s="32" t="s">
        <v>38</v>
      </c>
      <c r="AN28" s="51">
        <v>7.9039224327897752</v>
      </c>
      <c r="AO28" s="51">
        <v>23.299745475113127</v>
      </c>
      <c r="AP28" s="3">
        <v>278414</v>
      </c>
      <c r="AQ28" s="31">
        <v>2414</v>
      </c>
      <c r="AR28" s="31">
        <v>313077</v>
      </c>
      <c r="AU28" s="85"/>
    </row>
    <row r="29" spans="2:47" x14ac:dyDescent="0.25">
      <c r="B29" s="171"/>
      <c r="C29" s="86">
        <v>39661</v>
      </c>
      <c r="D29" s="51">
        <v>7.2716298340369665</v>
      </c>
      <c r="E29" s="51">
        <v>37.341254734068819</v>
      </c>
      <c r="F29" s="3">
        <v>2155168</v>
      </c>
      <c r="G29" s="88">
        <v>2155168</v>
      </c>
      <c r="H29" s="89">
        <v>0.80544987315620553</v>
      </c>
      <c r="I29" s="89">
        <f t="shared" si="0"/>
        <v>0.80544987315620553</v>
      </c>
      <c r="J29" s="3">
        <v>520564</v>
      </c>
      <c r="K29" s="88">
        <v>520564</v>
      </c>
      <c r="L29" s="3">
        <v>140727</v>
      </c>
      <c r="M29" s="3">
        <v>140727</v>
      </c>
      <c r="N29" s="89">
        <v>5.2593832267207631E-2</v>
      </c>
      <c r="O29" s="90" t="s">
        <v>38</v>
      </c>
      <c r="P29" s="90" t="s">
        <v>38</v>
      </c>
      <c r="Q29" s="90" t="s">
        <v>38</v>
      </c>
      <c r="R29" s="90" t="s">
        <v>38</v>
      </c>
      <c r="S29" s="90" t="s">
        <v>38</v>
      </c>
      <c r="T29" s="90" t="s">
        <v>38</v>
      </c>
      <c r="U29" s="53">
        <v>2675732</v>
      </c>
      <c r="V29" s="53">
        <v>2675732</v>
      </c>
      <c r="W29" s="50" t="s">
        <v>38</v>
      </c>
      <c r="X29" s="50" t="s">
        <v>38</v>
      </c>
      <c r="Y29" s="51">
        <v>8.3111127830862994</v>
      </c>
      <c r="Z29" s="38">
        <v>24.68728501228501</v>
      </c>
      <c r="AA29" s="3">
        <v>231697</v>
      </c>
      <c r="AB29" s="3">
        <v>2316</v>
      </c>
      <c r="AC29" s="3">
        <v>265265</v>
      </c>
      <c r="AD29" s="3">
        <v>265265</v>
      </c>
      <c r="AE29" s="51">
        <v>4.2975271696330131</v>
      </c>
      <c r="AF29" s="51">
        <v>17.619072948328267</v>
      </c>
      <c r="AG29" s="3">
        <v>677282</v>
      </c>
      <c r="AH29" s="31">
        <v>4464</v>
      </c>
      <c r="AI29" s="31">
        <v>713155</v>
      </c>
      <c r="AJ29" s="31">
        <v>650895</v>
      </c>
      <c r="AK29" s="32" t="s">
        <v>38</v>
      </c>
      <c r="AL29" s="32" t="s">
        <v>38</v>
      </c>
      <c r="AN29" s="51">
        <v>8.0108226718238615</v>
      </c>
      <c r="AO29" s="51">
        <v>22.946204259967232</v>
      </c>
      <c r="AP29" s="3">
        <v>235701</v>
      </c>
      <c r="AQ29" s="31">
        <v>1768</v>
      </c>
      <c r="AR29" s="31">
        <v>263774</v>
      </c>
      <c r="AU29" s="85"/>
    </row>
    <row r="30" spans="2:47" x14ac:dyDescent="0.25">
      <c r="B30" s="171"/>
      <c r="C30" s="86">
        <v>39692</v>
      </c>
      <c r="D30" s="51">
        <v>6.7965094732065197</v>
      </c>
      <c r="E30" s="51">
        <v>35.809363621717452</v>
      </c>
      <c r="F30" s="3">
        <v>2162608</v>
      </c>
      <c r="G30" s="88">
        <v>2162608</v>
      </c>
      <c r="H30" s="89">
        <v>0.82116319504433299</v>
      </c>
      <c r="I30" s="89">
        <f t="shared" si="0"/>
        <v>0.82116319504433299</v>
      </c>
      <c r="J30" s="3">
        <v>470983</v>
      </c>
      <c r="K30" s="88">
        <v>470983</v>
      </c>
      <c r="L30" s="3">
        <v>144213</v>
      </c>
      <c r="M30" s="3">
        <v>144213</v>
      </c>
      <c r="N30" s="89">
        <v>5.4759072308494375E-2</v>
      </c>
      <c r="O30" s="90" t="s">
        <v>38</v>
      </c>
      <c r="P30" s="90" t="s">
        <v>38</v>
      </c>
      <c r="Q30" s="90" t="s">
        <v>38</v>
      </c>
      <c r="R30" s="90" t="s">
        <v>38</v>
      </c>
      <c r="S30" s="90" t="s">
        <v>38</v>
      </c>
      <c r="T30" s="90" t="s">
        <v>38</v>
      </c>
      <c r="U30" s="53">
        <v>2633591</v>
      </c>
      <c r="V30" s="53">
        <v>2633591</v>
      </c>
      <c r="W30" s="50" t="s">
        <v>38</v>
      </c>
      <c r="X30" s="50" t="s">
        <v>38</v>
      </c>
      <c r="Y30" s="51">
        <v>8.7337428726581585</v>
      </c>
      <c r="Z30" s="38">
        <v>24.42781869688384</v>
      </c>
      <c r="AA30" s="3">
        <v>263845</v>
      </c>
      <c r="AB30" s="3">
        <v>2241</v>
      </c>
      <c r="AC30" s="3">
        <v>303487</v>
      </c>
      <c r="AD30" s="3">
        <v>303487</v>
      </c>
      <c r="AE30" s="51">
        <v>4.4423352954344937</v>
      </c>
      <c r="AF30" s="51">
        <v>17.277568042142221</v>
      </c>
      <c r="AG30" s="3">
        <v>800264</v>
      </c>
      <c r="AH30" s="31">
        <v>4302</v>
      </c>
      <c r="AI30" s="31">
        <v>838888</v>
      </c>
      <c r="AJ30" s="31">
        <v>770402</v>
      </c>
      <c r="AK30" s="32" t="s">
        <v>38</v>
      </c>
      <c r="AL30" s="32" t="s">
        <v>38</v>
      </c>
      <c r="AN30" s="51">
        <v>8.3491831584539788</v>
      </c>
      <c r="AO30" s="51">
        <v>22.406395914396882</v>
      </c>
      <c r="AP30" s="3">
        <v>269930</v>
      </c>
      <c r="AQ30" s="31">
        <v>1638</v>
      </c>
      <c r="AR30" s="31">
        <v>301666</v>
      </c>
      <c r="AU30" s="85"/>
    </row>
    <row r="31" spans="2:47" x14ac:dyDescent="0.25">
      <c r="B31" s="171"/>
      <c r="C31" s="86">
        <v>39722</v>
      </c>
      <c r="D31" s="51">
        <v>6.2309840103977754</v>
      </c>
      <c r="E31" s="51">
        <v>27.678876203712925</v>
      </c>
      <c r="F31" s="3">
        <v>2104538</v>
      </c>
      <c r="G31" s="88">
        <v>2104538</v>
      </c>
      <c r="H31" s="89">
        <v>0.85037129583012439</v>
      </c>
      <c r="I31" s="89">
        <f t="shared" si="0"/>
        <v>0.85037129583012439</v>
      </c>
      <c r="J31" s="3">
        <v>370308</v>
      </c>
      <c r="K31" s="88">
        <v>370308</v>
      </c>
      <c r="L31" s="3">
        <v>83601</v>
      </c>
      <c r="M31" s="3">
        <v>83601</v>
      </c>
      <c r="N31" s="89">
        <v>3.3780283702501086E-2</v>
      </c>
      <c r="O31" s="90" t="s">
        <v>38</v>
      </c>
      <c r="P31" s="90" t="s">
        <v>38</v>
      </c>
      <c r="Q31" s="90" t="s">
        <v>38</v>
      </c>
      <c r="R31" s="90" t="s">
        <v>38</v>
      </c>
      <c r="S31" s="90" t="s">
        <v>38</v>
      </c>
      <c r="T31" s="90" t="s">
        <v>38</v>
      </c>
      <c r="U31" s="53">
        <v>2474846</v>
      </c>
      <c r="V31" s="53">
        <v>2474846</v>
      </c>
      <c r="W31" s="50" t="s">
        <v>38</v>
      </c>
      <c r="X31" s="50" t="s">
        <v>38</v>
      </c>
      <c r="Y31" s="51">
        <v>8.5598988989682159</v>
      </c>
      <c r="Z31" s="38">
        <v>24.250572246065815</v>
      </c>
      <c r="AA31" s="3">
        <v>279915</v>
      </c>
      <c r="AB31" s="3">
        <v>2335</v>
      </c>
      <c r="AC31" s="3">
        <v>322525</v>
      </c>
      <c r="AD31" s="3">
        <v>322525</v>
      </c>
      <c r="AE31" s="51">
        <v>4.0941728215481463</v>
      </c>
      <c r="AF31" s="51">
        <v>16.705593556928509</v>
      </c>
      <c r="AG31" s="3">
        <v>835159</v>
      </c>
      <c r="AH31" s="31">
        <v>3018</v>
      </c>
      <c r="AI31" s="31">
        <v>880814</v>
      </c>
      <c r="AJ31" s="31">
        <v>809215</v>
      </c>
      <c r="AK31" s="32" t="s">
        <v>38</v>
      </c>
      <c r="AL31" s="32" t="s">
        <v>38</v>
      </c>
      <c r="AN31" s="51">
        <v>8.1978968145929763</v>
      </c>
      <c r="AO31" s="51">
        <v>22.271507707129079</v>
      </c>
      <c r="AP31" s="3">
        <v>285652</v>
      </c>
      <c r="AQ31" s="31">
        <v>1822</v>
      </c>
      <c r="AR31" s="31">
        <v>319584</v>
      </c>
      <c r="AU31" s="85"/>
    </row>
    <row r="32" spans="2:47" x14ac:dyDescent="0.25">
      <c r="B32" s="171"/>
      <c r="C32" s="86">
        <v>39753</v>
      </c>
      <c r="D32" s="51">
        <v>6.2619225287476397</v>
      </c>
      <c r="E32" s="51">
        <v>26.594954271693048</v>
      </c>
      <c r="F32" s="3">
        <v>2082990</v>
      </c>
      <c r="G32" s="88">
        <v>2082990</v>
      </c>
      <c r="H32" s="89">
        <v>0.85622573227587784</v>
      </c>
      <c r="I32" s="89">
        <f t="shared" si="0"/>
        <v>0.85622573227587784</v>
      </c>
      <c r="J32" s="3">
        <v>349768</v>
      </c>
      <c r="K32" s="88">
        <v>349768</v>
      </c>
      <c r="L32" s="3">
        <v>93080</v>
      </c>
      <c r="M32" s="3">
        <v>93080</v>
      </c>
      <c r="N32" s="89">
        <v>3.8261101186390097E-2</v>
      </c>
      <c r="O32" s="90" t="s">
        <v>38</v>
      </c>
      <c r="P32" s="90" t="s">
        <v>38</v>
      </c>
      <c r="Q32" s="90" t="s">
        <v>38</v>
      </c>
      <c r="R32" s="90" t="s">
        <v>38</v>
      </c>
      <c r="S32" s="90" t="s">
        <v>38</v>
      </c>
      <c r="T32" s="90" t="s">
        <v>38</v>
      </c>
      <c r="U32" s="53">
        <v>2432758</v>
      </c>
      <c r="V32" s="53">
        <v>2432758</v>
      </c>
      <c r="W32" s="50" t="s">
        <v>38</v>
      </c>
      <c r="X32" s="50" t="s">
        <v>38</v>
      </c>
      <c r="Y32" s="51">
        <v>8.4364845891555795</v>
      </c>
      <c r="Z32" s="38">
        <v>23.890103920642407</v>
      </c>
      <c r="AA32" s="3">
        <v>259467</v>
      </c>
      <c r="AB32" s="3">
        <v>1389</v>
      </c>
      <c r="AC32" s="3">
        <v>295829</v>
      </c>
      <c r="AD32" s="3">
        <v>295829</v>
      </c>
      <c r="AE32" s="51">
        <v>4.1741480595940512</v>
      </c>
      <c r="AF32" s="51">
        <v>16.582120543917675</v>
      </c>
      <c r="AG32" s="3">
        <v>776425</v>
      </c>
      <c r="AH32" s="31">
        <v>2524</v>
      </c>
      <c r="AI32" s="31">
        <v>807238</v>
      </c>
      <c r="AJ32" s="31">
        <v>744978</v>
      </c>
      <c r="AK32" s="32" t="s">
        <v>38</v>
      </c>
      <c r="AL32" s="32" t="s">
        <v>38</v>
      </c>
      <c r="AN32" s="51">
        <v>8.1443390052356026</v>
      </c>
      <c r="AO32" s="51">
        <v>21.94487126245847</v>
      </c>
      <c r="AP32" s="3">
        <v>267004</v>
      </c>
      <c r="AQ32" s="31">
        <v>1000</v>
      </c>
      <c r="AR32" s="31">
        <v>296019</v>
      </c>
      <c r="AU32" s="85"/>
    </row>
    <row r="33" spans="2:47" x14ac:dyDescent="0.25">
      <c r="B33" s="171"/>
      <c r="C33" s="86">
        <v>39783</v>
      </c>
      <c r="D33" s="51">
        <v>6.9362617519336771</v>
      </c>
      <c r="E33" s="51">
        <v>27.197179259259254</v>
      </c>
      <c r="F33" s="3">
        <v>1998655</v>
      </c>
      <c r="G33" s="88">
        <v>1998655</v>
      </c>
      <c r="H33" s="89">
        <v>0.85203893709937883</v>
      </c>
      <c r="I33" s="89">
        <f t="shared" si="0"/>
        <v>0.85203893709937883</v>
      </c>
      <c r="J33" s="3">
        <v>347077</v>
      </c>
      <c r="K33" s="88">
        <v>347077</v>
      </c>
      <c r="L33" s="3">
        <v>79418</v>
      </c>
      <c r="M33" s="3">
        <v>79418</v>
      </c>
      <c r="N33" s="89">
        <v>3.3856382570557932E-2</v>
      </c>
      <c r="O33" s="90" t="s">
        <v>38</v>
      </c>
      <c r="P33" s="90" t="s">
        <v>38</v>
      </c>
      <c r="Q33" s="90" t="s">
        <v>38</v>
      </c>
      <c r="R33" s="90" t="s">
        <v>38</v>
      </c>
      <c r="S33" s="90" t="s">
        <v>38</v>
      </c>
      <c r="T33" s="90" t="s">
        <v>38</v>
      </c>
      <c r="U33" s="53">
        <v>2345732</v>
      </c>
      <c r="V33" s="53">
        <v>2345732</v>
      </c>
      <c r="W33" s="50" t="s">
        <v>38</v>
      </c>
      <c r="X33" s="50" t="s">
        <v>38</v>
      </c>
      <c r="Y33" s="51">
        <v>7.9024773327621904</v>
      </c>
      <c r="Z33" s="38">
        <v>22.292335390946498</v>
      </c>
      <c r="AA33" s="3">
        <v>241372</v>
      </c>
      <c r="AB33" s="3">
        <v>1021</v>
      </c>
      <c r="AC33" s="3">
        <v>267405</v>
      </c>
      <c r="AD33" s="3">
        <v>267405</v>
      </c>
      <c r="AE33" s="51">
        <v>4.0604018242659761</v>
      </c>
      <c r="AF33" s="51">
        <v>15.741648456705814</v>
      </c>
      <c r="AG33" s="3">
        <v>749536</v>
      </c>
      <c r="AH33" s="31">
        <v>1810</v>
      </c>
      <c r="AI33" s="31">
        <v>774454</v>
      </c>
      <c r="AJ33" s="31">
        <v>709081</v>
      </c>
      <c r="AK33" s="32" t="s">
        <v>38</v>
      </c>
      <c r="AL33" s="32" t="s">
        <v>38</v>
      </c>
      <c r="AN33" s="51">
        <v>7.6285985114450217</v>
      </c>
      <c r="AO33" s="51">
        <v>20.279952076677315</v>
      </c>
      <c r="AP33" s="3">
        <v>247734</v>
      </c>
      <c r="AQ33" s="31">
        <v>752</v>
      </c>
      <c r="AR33" s="31">
        <v>267739</v>
      </c>
      <c r="AU33" s="85"/>
    </row>
    <row r="34" spans="2:47" x14ac:dyDescent="0.25">
      <c r="B34" s="171"/>
      <c r="C34" s="86">
        <v>39814</v>
      </c>
      <c r="D34" s="51">
        <v>6.7336174791724464</v>
      </c>
      <c r="E34" s="51">
        <v>27.081009125067105</v>
      </c>
      <c r="F34" s="3">
        <v>1969144</v>
      </c>
      <c r="G34" s="88">
        <v>1993805</v>
      </c>
      <c r="H34" s="89">
        <v>0.85492108079477103</v>
      </c>
      <c r="I34" s="89">
        <f t="shared" si="0"/>
        <v>0.85116624168228072</v>
      </c>
      <c r="J34" s="3">
        <v>334161</v>
      </c>
      <c r="K34" s="88">
        <v>348634</v>
      </c>
      <c r="L34" s="3">
        <v>82232</v>
      </c>
      <c r="M34" s="3">
        <v>83640</v>
      </c>
      <c r="N34" s="89">
        <v>3.570174162779137E-2</v>
      </c>
      <c r="O34" s="90" t="s">
        <v>38</v>
      </c>
      <c r="P34" s="90" t="s">
        <v>38</v>
      </c>
      <c r="Q34" s="90" t="s">
        <v>38</v>
      </c>
      <c r="R34" s="90" t="s">
        <v>38</v>
      </c>
      <c r="S34" s="90" t="s">
        <v>38</v>
      </c>
      <c r="T34" s="90" t="s">
        <v>38</v>
      </c>
      <c r="U34" s="53">
        <v>2303305</v>
      </c>
      <c r="V34" s="53">
        <v>2342439</v>
      </c>
      <c r="W34" s="50" t="s">
        <v>38</v>
      </c>
      <c r="X34" s="50" t="s">
        <v>38</v>
      </c>
      <c r="Y34" s="51">
        <v>9.0999101465302736</v>
      </c>
      <c r="Z34" s="38">
        <v>22.878120550545805</v>
      </c>
      <c r="AA34" s="3">
        <v>263102</v>
      </c>
      <c r="AB34" s="3">
        <v>872</v>
      </c>
      <c r="AC34" s="3">
        <v>294870</v>
      </c>
      <c r="AD34" s="3">
        <v>296415</v>
      </c>
      <c r="AE34" s="51">
        <v>4.6107369142074317</v>
      </c>
      <c r="AF34" s="51">
        <v>15.867132623619533</v>
      </c>
      <c r="AG34" s="3">
        <v>811077</v>
      </c>
      <c r="AH34" s="3">
        <v>1554</v>
      </c>
      <c r="AI34" s="3">
        <v>834979</v>
      </c>
      <c r="AJ34" s="3">
        <v>777276</v>
      </c>
      <c r="AK34" s="90" t="s">
        <v>38</v>
      </c>
      <c r="AL34" s="90" t="s">
        <v>38</v>
      </c>
      <c r="AN34" s="51">
        <v>8.5951169232751408</v>
      </c>
      <c r="AO34" s="51">
        <v>20.014235294117647</v>
      </c>
      <c r="AP34" s="3">
        <v>273184</v>
      </c>
      <c r="AQ34" s="3">
        <v>634</v>
      </c>
      <c r="AR34" s="3">
        <v>294762</v>
      </c>
      <c r="AU34" s="85"/>
    </row>
    <row r="35" spans="2:47" x14ac:dyDescent="0.25">
      <c r="B35" s="171"/>
      <c r="C35" s="86">
        <v>39845</v>
      </c>
      <c r="D35" s="51">
        <v>5.7242177496142101</v>
      </c>
      <c r="E35" s="51">
        <v>23.451566501084464</v>
      </c>
      <c r="F35" s="3">
        <v>2013965</v>
      </c>
      <c r="G35" s="88">
        <v>2038626</v>
      </c>
      <c r="H35" s="89">
        <v>0.87172480719137857</v>
      </c>
      <c r="I35" s="89">
        <f t="shared" si="0"/>
        <v>0.86770128914948819</v>
      </c>
      <c r="J35" s="3">
        <v>296357</v>
      </c>
      <c r="K35" s="88">
        <v>310830</v>
      </c>
      <c r="L35" s="3">
        <v>50678</v>
      </c>
      <c r="M35" s="3">
        <v>52086</v>
      </c>
      <c r="N35" s="89">
        <v>2.1935470466887298E-2</v>
      </c>
      <c r="O35" s="90" t="s">
        <v>38</v>
      </c>
      <c r="P35" s="90" t="s">
        <v>38</v>
      </c>
      <c r="Q35" s="90" t="s">
        <v>38</v>
      </c>
      <c r="R35" s="90" t="s">
        <v>38</v>
      </c>
      <c r="S35" s="90" t="s">
        <v>38</v>
      </c>
      <c r="T35" s="90" t="s">
        <v>38</v>
      </c>
      <c r="U35" s="53">
        <v>2310322</v>
      </c>
      <c r="V35" s="53">
        <v>2349456</v>
      </c>
      <c r="W35" s="50" t="s">
        <v>38</v>
      </c>
      <c r="X35" s="50" t="s">
        <v>38</v>
      </c>
      <c r="Y35" s="51">
        <v>9.0834715104009653</v>
      </c>
      <c r="Z35" s="38">
        <v>22.445533615420764</v>
      </c>
      <c r="AA35" s="3">
        <v>252358</v>
      </c>
      <c r="AB35" s="3">
        <v>685</v>
      </c>
      <c r="AC35" s="3">
        <v>282089</v>
      </c>
      <c r="AD35" s="3">
        <v>283560.42857142858</v>
      </c>
      <c r="AE35" s="51">
        <v>3.7039737049979249</v>
      </c>
      <c r="AF35" s="51">
        <v>15.814261725535614</v>
      </c>
      <c r="AG35" s="3">
        <v>739427</v>
      </c>
      <c r="AH35" s="3">
        <v>1412</v>
      </c>
      <c r="AI35" s="3">
        <v>761434</v>
      </c>
      <c r="AJ35" s="3">
        <v>706478.76190476189</v>
      </c>
      <c r="AK35" s="90" t="s">
        <v>38</v>
      </c>
      <c r="AL35" s="90" t="s">
        <v>38</v>
      </c>
      <c r="AN35" s="51">
        <v>8.6658358258557655</v>
      </c>
      <c r="AO35" s="51">
        <v>20.06479357798165</v>
      </c>
      <c r="AP35" s="3">
        <v>261111</v>
      </c>
      <c r="AQ35" s="3">
        <v>449</v>
      </c>
      <c r="AR35" s="3">
        <v>282076</v>
      </c>
      <c r="AU35" s="85"/>
    </row>
    <row r="36" spans="2:47" x14ac:dyDescent="0.25">
      <c r="B36" s="171"/>
      <c r="C36" s="91">
        <v>39873</v>
      </c>
      <c r="D36" s="92">
        <v>5.5602267908681799</v>
      </c>
      <c r="E36" s="92">
        <v>23.316600646158186</v>
      </c>
      <c r="F36" s="5">
        <v>2067346</v>
      </c>
      <c r="G36" s="96">
        <v>2092007</v>
      </c>
      <c r="H36" s="95">
        <v>0.87582595374701377</v>
      </c>
      <c r="I36" s="95">
        <f t="shared" si="0"/>
        <v>0.87181960895770816</v>
      </c>
      <c r="J36" s="5">
        <v>293107</v>
      </c>
      <c r="K36" s="96">
        <v>307580</v>
      </c>
      <c r="L36" s="5">
        <v>47013</v>
      </c>
      <c r="M36" s="5">
        <v>48421</v>
      </c>
      <c r="N36" s="95">
        <v>1.9916939672173097E-2</v>
      </c>
      <c r="O36" s="97" t="s">
        <v>38</v>
      </c>
      <c r="P36" s="97" t="s">
        <v>38</v>
      </c>
      <c r="Q36" s="97" t="s">
        <v>38</v>
      </c>
      <c r="R36" s="97" t="s">
        <v>38</v>
      </c>
      <c r="S36" s="97" t="s">
        <v>38</v>
      </c>
      <c r="T36" s="97" t="s">
        <v>38</v>
      </c>
      <c r="U36" s="98">
        <v>2360453</v>
      </c>
      <c r="V36" s="98">
        <v>2399587</v>
      </c>
      <c r="W36" s="50" t="s">
        <v>38</v>
      </c>
      <c r="X36" s="50" t="s">
        <v>38</v>
      </c>
      <c r="Y36" s="92">
        <v>8.0122480620155034</v>
      </c>
      <c r="Z36" s="39">
        <v>22.244820205479439</v>
      </c>
      <c r="AA36" s="5">
        <v>291740</v>
      </c>
      <c r="AB36" s="5">
        <v>832</v>
      </c>
      <c r="AC36" s="5">
        <v>323842</v>
      </c>
      <c r="AD36" s="5">
        <v>325460.57142857142</v>
      </c>
      <c r="AE36" s="92">
        <v>3.7881834879668439</v>
      </c>
      <c r="AF36" s="92">
        <v>15.709840866394075</v>
      </c>
      <c r="AG36" s="5">
        <v>873636</v>
      </c>
      <c r="AH36" s="5">
        <v>1715</v>
      </c>
      <c r="AI36" s="5">
        <v>899042</v>
      </c>
      <c r="AJ36" s="5">
        <v>838591.23809523811</v>
      </c>
      <c r="AK36" s="97" t="s">
        <v>38</v>
      </c>
      <c r="AL36" s="97" t="s">
        <v>38</v>
      </c>
      <c r="AN36" s="92">
        <v>7.7391870766023967</v>
      </c>
      <c r="AO36" s="92">
        <v>19.987652987760985</v>
      </c>
      <c r="AP36" s="5">
        <v>300703</v>
      </c>
      <c r="AQ36" s="5">
        <v>565</v>
      </c>
      <c r="AR36" s="5">
        <v>323987</v>
      </c>
      <c r="AU36" s="85"/>
    </row>
    <row r="37" spans="2:47" x14ac:dyDescent="0.25">
      <c r="B37" s="171" t="s">
        <v>41</v>
      </c>
      <c r="C37" s="81">
        <v>39904</v>
      </c>
      <c r="D37" s="52">
        <v>5.7242013882551905</v>
      </c>
      <c r="E37" s="52">
        <v>21.223484961471556</v>
      </c>
      <c r="F37" s="84">
        <v>2167437</v>
      </c>
      <c r="G37" s="99">
        <v>2192098</v>
      </c>
      <c r="H37" s="100">
        <v>0.89639594928919009</v>
      </c>
      <c r="I37" s="100">
        <f t="shared" si="0"/>
        <v>0.89215572956517497</v>
      </c>
      <c r="J37" s="84">
        <v>250509</v>
      </c>
      <c r="K37" s="99">
        <v>264982</v>
      </c>
      <c r="L37" s="84">
        <v>31800</v>
      </c>
      <c r="M37" s="84">
        <v>33208</v>
      </c>
      <c r="N37" s="100">
        <v>1.3151658473762441E-2</v>
      </c>
      <c r="O37" s="101" t="s">
        <v>38</v>
      </c>
      <c r="P37" s="101" t="s">
        <v>38</v>
      </c>
      <c r="Q37" s="101" t="s">
        <v>38</v>
      </c>
      <c r="R37" s="101" t="s">
        <v>38</v>
      </c>
      <c r="S37" s="101" t="s">
        <v>38</v>
      </c>
      <c r="T37" s="101" t="s">
        <v>38</v>
      </c>
      <c r="U37" s="102">
        <v>2417946</v>
      </c>
      <c r="V37" s="102">
        <v>2457080</v>
      </c>
      <c r="W37" s="49" t="s">
        <v>38</v>
      </c>
      <c r="X37" s="49" t="s">
        <v>38</v>
      </c>
      <c r="Y37" s="52">
        <v>7.9923764105319721</v>
      </c>
      <c r="Z37" s="35">
        <v>22.172112537018762</v>
      </c>
      <c r="AA37" s="84">
        <v>259088</v>
      </c>
      <c r="AB37" s="84">
        <v>615</v>
      </c>
      <c r="AC37" s="84">
        <v>287375</v>
      </c>
      <c r="AD37" s="84">
        <v>288846.42857142858</v>
      </c>
      <c r="AE37" s="52">
        <v>4.1662735709290883</v>
      </c>
      <c r="AF37" s="52">
        <v>14.888607361963178</v>
      </c>
      <c r="AG37" s="84">
        <v>824755</v>
      </c>
      <c r="AH37" s="84">
        <v>1564</v>
      </c>
      <c r="AI37" s="84">
        <v>847747</v>
      </c>
      <c r="AJ37" s="84">
        <v>792791.76190476189</v>
      </c>
      <c r="AK37" s="101" t="s">
        <v>38</v>
      </c>
      <c r="AL37" s="101" t="s">
        <v>38</v>
      </c>
      <c r="AN37" s="52">
        <v>7.6986261040235524</v>
      </c>
      <c r="AO37" s="52">
        <v>19.813485040033697</v>
      </c>
      <c r="AP37" s="84">
        <v>267357</v>
      </c>
      <c r="AQ37" s="84">
        <v>447</v>
      </c>
      <c r="AR37" s="84">
        <v>287439</v>
      </c>
      <c r="AU37" s="85"/>
    </row>
    <row r="38" spans="2:47" x14ac:dyDescent="0.25">
      <c r="B38" s="171"/>
      <c r="C38" s="86">
        <v>39934</v>
      </c>
      <c r="D38" s="51">
        <v>5.7428414803410428</v>
      </c>
      <c r="E38" s="51">
        <v>20.488433016373147</v>
      </c>
      <c r="F38" s="3">
        <v>2194642</v>
      </c>
      <c r="G38" s="88">
        <v>2219303</v>
      </c>
      <c r="H38" s="89">
        <v>0.89764043615671962</v>
      </c>
      <c r="I38" s="89">
        <f t="shared" si="0"/>
        <v>0.8934266224107148</v>
      </c>
      <c r="J38" s="3">
        <v>250259</v>
      </c>
      <c r="K38" s="88">
        <v>264732</v>
      </c>
      <c r="L38" s="3">
        <v>31065</v>
      </c>
      <c r="M38" s="3">
        <v>32473</v>
      </c>
      <c r="N38" s="89">
        <v>1.2706035949921899E-2</v>
      </c>
      <c r="O38" s="90" t="s">
        <v>38</v>
      </c>
      <c r="P38" s="90" t="s">
        <v>38</v>
      </c>
      <c r="Q38" s="90" t="s">
        <v>38</v>
      </c>
      <c r="R38" s="90" t="s">
        <v>38</v>
      </c>
      <c r="S38" s="90" t="s">
        <v>38</v>
      </c>
      <c r="T38" s="90" t="s">
        <v>38</v>
      </c>
      <c r="U38" s="53">
        <v>2444901</v>
      </c>
      <c r="V38" s="53">
        <v>2484035</v>
      </c>
      <c r="W38" s="50" t="s">
        <v>38</v>
      </c>
      <c r="X38" s="50" t="s">
        <v>38</v>
      </c>
      <c r="Y38" s="51">
        <v>8.3527164388363122</v>
      </c>
      <c r="Z38" s="38">
        <v>22.092607003891036</v>
      </c>
      <c r="AA38" s="3">
        <v>257004</v>
      </c>
      <c r="AB38" s="3">
        <v>632</v>
      </c>
      <c r="AC38" s="3">
        <v>281676</v>
      </c>
      <c r="AD38" s="3">
        <v>283073.85714285716</v>
      </c>
      <c r="AE38" s="51">
        <v>4.3040459062746894</v>
      </c>
      <c r="AF38" s="51">
        <v>14.889851216333623</v>
      </c>
      <c r="AG38" s="3">
        <v>793540</v>
      </c>
      <c r="AH38" s="3">
        <v>1199</v>
      </c>
      <c r="AI38" s="3">
        <v>812856</v>
      </c>
      <c r="AJ38" s="3">
        <v>760648.52380952379</v>
      </c>
      <c r="AK38" s="90" t="s">
        <v>38</v>
      </c>
      <c r="AL38" s="90" t="s">
        <v>38</v>
      </c>
      <c r="AN38" s="51">
        <v>8.0739274154672547</v>
      </c>
      <c r="AO38" s="51">
        <v>19.62170717919728</v>
      </c>
      <c r="AP38" s="3">
        <v>263030</v>
      </c>
      <c r="AQ38" s="3">
        <v>485</v>
      </c>
      <c r="AR38" s="3">
        <v>281378</v>
      </c>
      <c r="AU38" s="85"/>
    </row>
    <row r="39" spans="2:47" x14ac:dyDescent="0.25">
      <c r="B39" s="171"/>
      <c r="C39" s="86">
        <v>39965</v>
      </c>
      <c r="D39" s="51">
        <v>5.6141279614509436</v>
      </c>
      <c r="E39" s="51">
        <v>19.720479496528654</v>
      </c>
      <c r="F39" s="3">
        <v>2246375</v>
      </c>
      <c r="G39" s="88">
        <v>2271036</v>
      </c>
      <c r="H39" s="89">
        <v>0.904814574185833</v>
      </c>
      <c r="I39" s="89">
        <f t="shared" si="0"/>
        <v>0.90055257601142025</v>
      </c>
      <c r="J39" s="3">
        <v>236316</v>
      </c>
      <c r="K39" s="88">
        <v>250789</v>
      </c>
      <c r="L39" s="3">
        <v>31628</v>
      </c>
      <c r="M39" s="3">
        <v>33036</v>
      </c>
      <c r="N39" s="89">
        <v>1.2739402527338279E-2</v>
      </c>
      <c r="O39" s="90" t="s">
        <v>38</v>
      </c>
      <c r="P39" s="90" t="s">
        <v>38</v>
      </c>
      <c r="Q39" s="90" t="s">
        <v>38</v>
      </c>
      <c r="R39" s="90" t="s">
        <v>38</v>
      </c>
      <c r="S39" s="90" t="s">
        <v>38</v>
      </c>
      <c r="T39" s="90" t="s">
        <v>38</v>
      </c>
      <c r="U39" s="53">
        <v>2482691</v>
      </c>
      <c r="V39" s="53">
        <v>2521825</v>
      </c>
      <c r="W39" s="50" t="s">
        <v>38</v>
      </c>
      <c r="X39" s="50" t="s">
        <v>38</v>
      </c>
      <c r="Y39" s="51">
        <v>8.4060219600354635</v>
      </c>
      <c r="Z39" s="38">
        <v>21.380392943063356</v>
      </c>
      <c r="AA39" s="3">
        <v>291475</v>
      </c>
      <c r="AB39" s="3">
        <v>711</v>
      </c>
      <c r="AC39" s="3">
        <v>321001</v>
      </c>
      <c r="AD39" s="3">
        <v>322619.57142857142</v>
      </c>
      <c r="AE39" s="51">
        <v>4.3873533091082386</v>
      </c>
      <c r="AF39" s="51">
        <v>15.060993187876388</v>
      </c>
      <c r="AG39" s="3">
        <v>936590</v>
      </c>
      <c r="AH39" s="3">
        <v>1449</v>
      </c>
      <c r="AI39" s="3">
        <v>959317</v>
      </c>
      <c r="AJ39" s="3">
        <v>898866.23809523811</v>
      </c>
      <c r="AK39" s="90" t="s">
        <v>38</v>
      </c>
      <c r="AL39" s="90" t="s">
        <v>38</v>
      </c>
      <c r="AN39" s="51">
        <v>8.040324187869528</v>
      </c>
      <c r="AO39" s="51">
        <v>19.31920687134502</v>
      </c>
      <c r="AP39" s="3">
        <v>299763</v>
      </c>
      <c r="AQ39" s="3">
        <v>546</v>
      </c>
      <c r="AR39" s="3">
        <v>320828</v>
      </c>
      <c r="AU39" s="85"/>
    </row>
    <row r="40" spans="2:47" x14ac:dyDescent="0.25">
      <c r="B40" s="171"/>
      <c r="C40" s="86">
        <v>39995</v>
      </c>
      <c r="D40" s="51">
        <v>5.7568571696037818</v>
      </c>
      <c r="E40" s="51">
        <v>19.772621629135401</v>
      </c>
      <c r="F40" s="3">
        <v>2241908</v>
      </c>
      <c r="G40" s="88">
        <v>2266569</v>
      </c>
      <c r="H40" s="89">
        <v>0.90342469231122602</v>
      </c>
      <c r="I40" s="89">
        <f t="shared" si="0"/>
        <v>0.89918236997659384</v>
      </c>
      <c r="J40" s="3">
        <v>239658</v>
      </c>
      <c r="K40" s="88">
        <v>254131</v>
      </c>
      <c r="L40" s="3">
        <v>32563</v>
      </c>
      <c r="M40" s="3">
        <v>33971</v>
      </c>
      <c r="N40" s="89">
        <v>1.312195605516839E-2</v>
      </c>
      <c r="O40" s="90" t="s">
        <v>38</v>
      </c>
      <c r="P40" s="90" t="s">
        <v>38</v>
      </c>
      <c r="Q40" s="90" t="s">
        <v>38</v>
      </c>
      <c r="R40" s="90" t="s">
        <v>38</v>
      </c>
      <c r="S40" s="90" t="s">
        <v>38</v>
      </c>
      <c r="T40" s="90" t="s">
        <v>38</v>
      </c>
      <c r="U40" s="53">
        <v>2481566</v>
      </c>
      <c r="V40" s="53">
        <v>2520700</v>
      </c>
      <c r="W40" s="50" t="s">
        <v>38</v>
      </c>
      <c r="X40" s="50" t="s">
        <v>38</v>
      </c>
      <c r="Y40" s="51">
        <v>8.17104735152488</v>
      </c>
      <c r="Z40" s="38">
        <v>21.678041431261775</v>
      </c>
      <c r="AA40" s="3">
        <v>293404</v>
      </c>
      <c r="AB40" s="3">
        <v>810</v>
      </c>
      <c r="AC40" s="3">
        <v>324780</v>
      </c>
      <c r="AD40" s="3">
        <v>324780</v>
      </c>
      <c r="AE40" s="51">
        <v>4.3729246487867179</v>
      </c>
      <c r="AF40" s="51">
        <v>16.171271014027198</v>
      </c>
      <c r="AG40" s="3">
        <v>928721</v>
      </c>
      <c r="AH40" s="3">
        <v>1295</v>
      </c>
      <c r="AI40" s="3">
        <v>951430</v>
      </c>
      <c r="AJ40" s="3">
        <v>879831</v>
      </c>
      <c r="AK40" s="90" t="s">
        <v>38</v>
      </c>
      <c r="AL40" s="90" t="s">
        <v>38</v>
      </c>
      <c r="AN40" s="51">
        <v>7.8252948479205457</v>
      </c>
      <c r="AO40" s="51">
        <v>19.312476722532587</v>
      </c>
      <c r="AP40" s="3">
        <v>303148</v>
      </c>
      <c r="AQ40" s="3">
        <v>605</v>
      </c>
      <c r="AR40" s="3">
        <v>324764</v>
      </c>
      <c r="AU40" s="85"/>
    </row>
    <row r="41" spans="2:47" x14ac:dyDescent="0.25">
      <c r="B41" s="171"/>
      <c r="C41" s="86">
        <v>40026</v>
      </c>
      <c r="D41" s="51">
        <v>6.0515183232200114</v>
      </c>
      <c r="E41" s="51">
        <v>19.977199463419673</v>
      </c>
      <c r="F41" s="3">
        <v>2218857</v>
      </c>
      <c r="G41" s="88">
        <v>2243518</v>
      </c>
      <c r="H41" s="89">
        <v>0.90199309010064843</v>
      </c>
      <c r="I41" s="89">
        <f t="shared" si="0"/>
        <v>0.89773648974443832</v>
      </c>
      <c r="J41" s="3">
        <v>241092</v>
      </c>
      <c r="K41" s="88">
        <v>255565</v>
      </c>
      <c r="L41" s="3">
        <v>31608</v>
      </c>
      <c r="M41" s="3">
        <v>33016</v>
      </c>
      <c r="N41" s="89">
        <v>1.28490468704839E-2</v>
      </c>
      <c r="O41" s="90" t="s">
        <v>38</v>
      </c>
      <c r="P41" s="90" t="s">
        <v>38</v>
      </c>
      <c r="Q41" s="90" t="s">
        <v>38</v>
      </c>
      <c r="R41" s="90" t="s">
        <v>38</v>
      </c>
      <c r="S41" s="90" t="s">
        <v>38</v>
      </c>
      <c r="T41" s="90" t="s">
        <v>38</v>
      </c>
      <c r="U41" s="53">
        <v>2459949</v>
      </c>
      <c r="V41" s="53">
        <v>2499083</v>
      </c>
      <c r="W41" s="50" t="s">
        <v>38</v>
      </c>
      <c r="X41" s="50" t="s">
        <v>38</v>
      </c>
      <c r="Y41" s="51">
        <v>8.2084542680657879</v>
      </c>
      <c r="Z41" s="38">
        <v>21.868305279265492</v>
      </c>
      <c r="AA41" s="3">
        <v>253564</v>
      </c>
      <c r="AB41" s="3">
        <v>610</v>
      </c>
      <c r="AC41" s="3">
        <v>281442</v>
      </c>
      <c r="AD41" s="3">
        <v>281442</v>
      </c>
      <c r="AE41" s="51">
        <v>4.5245131763931683</v>
      </c>
      <c r="AF41" s="51">
        <v>15.53290656651871</v>
      </c>
      <c r="AG41" s="3">
        <v>785914</v>
      </c>
      <c r="AH41" s="3">
        <v>1308</v>
      </c>
      <c r="AI41" s="3">
        <v>804998</v>
      </c>
      <c r="AJ41" s="3">
        <v>742738</v>
      </c>
      <c r="AK41" s="90" t="s">
        <v>38</v>
      </c>
      <c r="AL41" s="90" t="s">
        <v>38</v>
      </c>
      <c r="AN41" s="51">
        <v>7.8553855695679138</v>
      </c>
      <c r="AO41" s="51">
        <v>19.448701298701298</v>
      </c>
      <c r="AP41" s="3">
        <v>262624</v>
      </c>
      <c r="AQ41" s="3">
        <v>470</v>
      </c>
      <c r="AR41" s="3">
        <v>281385</v>
      </c>
      <c r="AU41" s="85"/>
    </row>
    <row r="42" spans="2:47" x14ac:dyDescent="0.25">
      <c r="B42" s="171"/>
      <c r="C42" s="86">
        <v>40057</v>
      </c>
      <c r="D42" s="51">
        <v>5.9303741924240345</v>
      </c>
      <c r="E42" s="51">
        <v>19.952821368948253</v>
      </c>
      <c r="F42" s="3">
        <v>2191974</v>
      </c>
      <c r="G42" s="88">
        <v>2216635</v>
      </c>
      <c r="H42" s="89">
        <v>0.90253272131665929</v>
      </c>
      <c r="I42" s="89">
        <f t="shared" si="0"/>
        <v>0.89821365039512513</v>
      </c>
      <c r="J42" s="3">
        <v>236718</v>
      </c>
      <c r="K42" s="88">
        <v>251191</v>
      </c>
      <c r="L42" s="3">
        <v>31756</v>
      </c>
      <c r="M42" s="3">
        <v>33164</v>
      </c>
      <c r="N42" s="89">
        <v>1.3075350847287346E-2</v>
      </c>
      <c r="O42" s="90" t="s">
        <v>38</v>
      </c>
      <c r="P42" s="90" t="s">
        <v>38</v>
      </c>
      <c r="Q42" s="90" t="s">
        <v>38</v>
      </c>
      <c r="R42" s="90" t="s">
        <v>38</v>
      </c>
      <c r="S42" s="90" t="s">
        <v>38</v>
      </c>
      <c r="T42" s="90" t="s">
        <v>38</v>
      </c>
      <c r="U42" s="53">
        <v>2428692</v>
      </c>
      <c r="V42" s="53">
        <v>2467826</v>
      </c>
      <c r="W42" s="50" t="s">
        <v>38</v>
      </c>
      <c r="X42" s="50" t="s">
        <v>38</v>
      </c>
      <c r="Y42" s="51">
        <v>8.7270604395604394</v>
      </c>
      <c r="Z42" s="38">
        <v>22.519956401109781</v>
      </c>
      <c r="AA42" s="3">
        <v>285170</v>
      </c>
      <c r="AB42" s="3">
        <v>755</v>
      </c>
      <c r="AC42" s="3">
        <v>319766</v>
      </c>
      <c r="AD42" s="3">
        <v>319766</v>
      </c>
      <c r="AE42" s="51">
        <v>4.6937366431037315</v>
      </c>
      <c r="AF42" s="51">
        <v>15.528582358235818</v>
      </c>
      <c r="AG42" s="3">
        <v>913825</v>
      </c>
      <c r="AH42" s="3">
        <v>1911</v>
      </c>
      <c r="AI42" s="3">
        <v>937399</v>
      </c>
      <c r="AJ42" s="3">
        <v>868913</v>
      </c>
      <c r="AK42" s="90" t="s">
        <v>38</v>
      </c>
      <c r="AL42" s="90" t="s">
        <v>38</v>
      </c>
      <c r="AN42" s="51">
        <v>8.2695221638864886</v>
      </c>
      <c r="AO42" s="51">
        <v>19.64222753672702</v>
      </c>
      <c r="AP42" s="3">
        <v>297343</v>
      </c>
      <c r="AQ42" s="3">
        <v>457</v>
      </c>
      <c r="AR42" s="3">
        <v>319467</v>
      </c>
      <c r="AU42" s="85"/>
    </row>
    <row r="43" spans="2:47" x14ac:dyDescent="0.25">
      <c r="B43" s="171"/>
      <c r="C43" s="86">
        <v>40087</v>
      </c>
      <c r="D43" s="51">
        <v>5.6859143179115534</v>
      </c>
      <c r="E43" s="51">
        <v>19.647927031509131</v>
      </c>
      <c r="F43" s="3">
        <v>2147615</v>
      </c>
      <c r="G43" s="88">
        <v>2193339</v>
      </c>
      <c r="H43" s="89">
        <v>0.90374143648268779</v>
      </c>
      <c r="I43" s="89">
        <f t="shared" si="0"/>
        <v>0.89927835148763902</v>
      </c>
      <c r="J43" s="3">
        <v>228745</v>
      </c>
      <c r="K43" s="88">
        <v>245660</v>
      </c>
      <c r="L43" s="3">
        <v>23388</v>
      </c>
      <c r="M43" s="3">
        <v>25017</v>
      </c>
      <c r="N43" s="89">
        <v>9.8419431399282935E-3</v>
      </c>
      <c r="O43" s="90" t="s">
        <v>38</v>
      </c>
      <c r="P43" s="90" t="s">
        <v>38</v>
      </c>
      <c r="Q43" s="90" t="s">
        <v>38</v>
      </c>
      <c r="R43" s="90" t="s">
        <v>38</v>
      </c>
      <c r="S43" s="90" t="s">
        <v>38</v>
      </c>
      <c r="T43" s="90" t="s">
        <v>38</v>
      </c>
      <c r="U43" s="53">
        <v>2376360</v>
      </c>
      <c r="V43" s="53">
        <v>2438999</v>
      </c>
      <c r="W43" s="50" t="s">
        <v>38</v>
      </c>
      <c r="X43" s="50" t="s">
        <v>38</v>
      </c>
      <c r="Y43" s="51">
        <v>8.5770764119601335</v>
      </c>
      <c r="Z43" s="38">
        <v>22.689788732394362</v>
      </c>
      <c r="AA43" s="3">
        <v>287229</v>
      </c>
      <c r="AB43" s="3">
        <v>769</v>
      </c>
      <c r="AC43" s="3">
        <v>322175</v>
      </c>
      <c r="AD43" s="3">
        <v>322175</v>
      </c>
      <c r="AE43" s="51">
        <v>4.2770122120455181</v>
      </c>
      <c r="AF43" s="51">
        <v>15.495068404510992</v>
      </c>
      <c r="AG43" s="3">
        <v>893394</v>
      </c>
      <c r="AH43" s="3">
        <v>1369</v>
      </c>
      <c r="AI43" s="3">
        <v>915429</v>
      </c>
      <c r="AJ43" s="3">
        <v>846943</v>
      </c>
      <c r="AK43" s="90" t="s">
        <v>38</v>
      </c>
      <c r="AL43" s="90" t="s">
        <v>38</v>
      </c>
      <c r="AN43" s="51">
        <v>8.143637922411946</v>
      </c>
      <c r="AO43" s="51">
        <v>19.970003457814663</v>
      </c>
      <c r="AP43" s="3">
        <v>299077</v>
      </c>
      <c r="AQ43" s="3">
        <v>465</v>
      </c>
      <c r="AR43" s="3">
        <v>322070</v>
      </c>
      <c r="AU43" s="85"/>
    </row>
    <row r="44" spans="2:47" x14ac:dyDescent="0.25">
      <c r="B44" s="171"/>
      <c r="C44" s="86">
        <v>40118</v>
      </c>
      <c r="D44" s="51">
        <v>5.7097756624679041</v>
      </c>
      <c r="E44" s="51">
        <v>19.56988056251204</v>
      </c>
      <c r="F44" s="3">
        <v>2114966</v>
      </c>
      <c r="G44" s="88">
        <v>2137022</v>
      </c>
      <c r="H44" s="89">
        <v>0.90476925874036129</v>
      </c>
      <c r="I44" s="89">
        <f t="shared" si="0"/>
        <v>0.90131826456054753</v>
      </c>
      <c r="J44" s="3">
        <v>222609</v>
      </c>
      <c r="K44" s="88">
        <v>233974</v>
      </c>
      <c r="L44" s="3">
        <v>21619</v>
      </c>
      <c r="M44" s="3">
        <v>21667</v>
      </c>
      <c r="N44" s="89">
        <v>9.2484733110167593E-3</v>
      </c>
      <c r="O44" s="90" t="s">
        <v>38</v>
      </c>
      <c r="P44" s="90" t="s">
        <v>38</v>
      </c>
      <c r="Q44" s="90" t="s">
        <v>38</v>
      </c>
      <c r="R44" s="90" t="s">
        <v>38</v>
      </c>
      <c r="S44" s="90" t="s">
        <v>38</v>
      </c>
      <c r="T44" s="90" t="s">
        <v>38</v>
      </c>
      <c r="U44" s="53">
        <v>2337575</v>
      </c>
      <c r="V44" s="53">
        <v>2370996</v>
      </c>
      <c r="W44" s="50" t="s">
        <v>38</v>
      </c>
      <c r="X44" s="50" t="s">
        <v>38</v>
      </c>
      <c r="Y44" s="51">
        <v>8.24432918395574</v>
      </c>
      <c r="Z44" s="38">
        <v>22.587812736921897</v>
      </c>
      <c r="AA44" s="3">
        <v>283951</v>
      </c>
      <c r="AB44" s="3">
        <v>614</v>
      </c>
      <c r="AC44" s="3">
        <v>318166</v>
      </c>
      <c r="AD44" s="3">
        <v>318166</v>
      </c>
      <c r="AE44" s="51">
        <v>4.3243976770345567</v>
      </c>
      <c r="AF44" s="51">
        <v>15.318091054313099</v>
      </c>
      <c r="AG44" s="3">
        <v>887612</v>
      </c>
      <c r="AH44" s="3">
        <v>1204</v>
      </c>
      <c r="AI44" s="3">
        <v>908889</v>
      </c>
      <c r="AJ44" s="3">
        <v>843516</v>
      </c>
      <c r="AK44" s="90" t="s">
        <v>38</v>
      </c>
      <c r="AL44" s="90" t="s">
        <v>38</v>
      </c>
      <c r="AN44" s="51">
        <v>7.9180909483556485</v>
      </c>
      <c r="AO44" s="51">
        <v>20.192446765769386</v>
      </c>
      <c r="AP44" s="3">
        <v>294662</v>
      </c>
      <c r="AQ44" s="3">
        <v>411</v>
      </c>
      <c r="AR44" s="3">
        <v>318162</v>
      </c>
      <c r="AU44" s="85"/>
    </row>
    <row r="45" spans="2:47" x14ac:dyDescent="0.25">
      <c r="B45" s="171"/>
      <c r="C45" s="86">
        <v>40148</v>
      </c>
      <c r="D45" s="51">
        <v>6.4874564997845088</v>
      </c>
      <c r="E45" s="51">
        <v>20.037244111349047</v>
      </c>
      <c r="F45" s="3">
        <v>2128078</v>
      </c>
      <c r="G45" s="88">
        <v>2128078</v>
      </c>
      <c r="H45" s="89">
        <v>0.89970135068633539</v>
      </c>
      <c r="I45" s="89">
        <f t="shared" si="0"/>
        <v>0.89970135068633539</v>
      </c>
      <c r="J45" s="3">
        <v>237238</v>
      </c>
      <c r="K45" s="88">
        <v>237238</v>
      </c>
      <c r="L45" s="3">
        <v>20792</v>
      </c>
      <c r="M45" s="3">
        <v>20792</v>
      </c>
      <c r="N45" s="89">
        <v>8.79036881330021E-3</v>
      </c>
      <c r="O45" s="90" t="s">
        <v>38</v>
      </c>
      <c r="P45" s="90" t="s">
        <v>38</v>
      </c>
      <c r="Q45" s="90" t="s">
        <v>38</v>
      </c>
      <c r="R45" s="90" t="s">
        <v>38</v>
      </c>
      <c r="S45" s="90" t="s">
        <v>38</v>
      </c>
      <c r="T45" s="90" t="s">
        <v>38</v>
      </c>
      <c r="U45" s="53">
        <v>2365316</v>
      </c>
      <c r="V45" s="53">
        <v>2365316</v>
      </c>
      <c r="W45" s="50" t="s">
        <v>38</v>
      </c>
      <c r="X45" s="50" t="s">
        <v>38</v>
      </c>
      <c r="Y45" s="51">
        <v>7.9975335285956533</v>
      </c>
      <c r="Z45" s="38">
        <v>22.207862407862407</v>
      </c>
      <c r="AA45" s="3">
        <v>252617</v>
      </c>
      <c r="AB45" s="3">
        <v>473</v>
      </c>
      <c r="AC45" s="3">
        <v>279701</v>
      </c>
      <c r="AD45" s="3">
        <v>279701</v>
      </c>
      <c r="AE45" s="51">
        <v>4.1624496277320873</v>
      </c>
      <c r="AF45" s="51">
        <v>14.927345563045632</v>
      </c>
      <c r="AG45" s="3">
        <v>792428</v>
      </c>
      <c r="AH45" s="3">
        <v>939</v>
      </c>
      <c r="AI45" s="3">
        <v>810203</v>
      </c>
      <c r="AJ45" s="3">
        <v>744830</v>
      </c>
      <c r="AK45" s="90" t="s">
        <v>38</v>
      </c>
      <c r="AL45" s="90" t="s">
        <v>38</v>
      </c>
      <c r="AN45" s="51">
        <v>7.7009837050386727</v>
      </c>
      <c r="AO45" s="51">
        <v>19.841380051590708</v>
      </c>
      <c r="AP45" s="3">
        <v>260308</v>
      </c>
      <c r="AQ45" s="3">
        <v>280</v>
      </c>
      <c r="AR45" s="3">
        <v>279466</v>
      </c>
      <c r="AU45" s="85"/>
    </row>
    <row r="46" spans="2:47" x14ac:dyDescent="0.25">
      <c r="B46" s="171"/>
      <c r="C46" s="86">
        <v>40179</v>
      </c>
      <c r="D46" s="51">
        <v>6.547912933094385</v>
      </c>
      <c r="E46" s="51">
        <v>20.262205200564413</v>
      </c>
      <c r="F46" s="3">
        <v>2075443</v>
      </c>
      <c r="G46" s="88">
        <v>2075443</v>
      </c>
      <c r="H46" s="89">
        <v>0.89649641909928901</v>
      </c>
      <c r="I46" s="89">
        <f t="shared" si="0"/>
        <v>0.89649641909928901</v>
      </c>
      <c r="J46" s="3">
        <v>239617</v>
      </c>
      <c r="K46" s="88">
        <v>239617</v>
      </c>
      <c r="L46" s="3">
        <v>20737</v>
      </c>
      <c r="M46" s="3">
        <v>20737</v>
      </c>
      <c r="N46" s="89">
        <v>8.9574352284606008E-3</v>
      </c>
      <c r="O46" s="90" t="s">
        <v>38</v>
      </c>
      <c r="P46" s="90" t="s">
        <v>38</v>
      </c>
      <c r="Q46" s="90" t="s">
        <v>38</v>
      </c>
      <c r="R46" s="90" t="s">
        <v>38</v>
      </c>
      <c r="S46" s="90" t="s">
        <v>38</v>
      </c>
      <c r="T46" s="90" t="s">
        <v>38</v>
      </c>
      <c r="U46" s="53">
        <v>2315060</v>
      </c>
      <c r="V46" s="53">
        <v>2315060</v>
      </c>
      <c r="W46" s="50" t="s">
        <v>38</v>
      </c>
      <c r="X46" s="50" t="s">
        <v>38</v>
      </c>
      <c r="Y46" s="51">
        <v>9.1892054574638848</v>
      </c>
      <c r="Z46" s="38">
        <v>23.239026763990275</v>
      </c>
      <c r="AA46" s="3">
        <v>251972</v>
      </c>
      <c r="AB46" s="3">
        <v>566</v>
      </c>
      <c r="AC46" s="3">
        <v>285034</v>
      </c>
      <c r="AD46" s="3">
        <v>285034</v>
      </c>
      <c r="AE46" s="51">
        <v>4.904380909265031</v>
      </c>
      <c r="AF46" s="51">
        <v>15.540844098215162</v>
      </c>
      <c r="AG46" s="3">
        <v>794900</v>
      </c>
      <c r="AH46" s="3">
        <v>882</v>
      </c>
      <c r="AI46" s="3">
        <v>813679</v>
      </c>
      <c r="AJ46" s="3">
        <v>751419</v>
      </c>
      <c r="AK46" s="90" t="s">
        <v>38</v>
      </c>
      <c r="AL46" s="90" t="s">
        <v>38</v>
      </c>
      <c r="AN46" s="51">
        <v>8.7307719571843769</v>
      </c>
      <c r="AO46" s="51">
        <v>20.331333652007633</v>
      </c>
      <c r="AP46" s="3">
        <v>263501</v>
      </c>
      <c r="AQ46" s="3">
        <v>315</v>
      </c>
      <c r="AR46" s="3">
        <v>284896</v>
      </c>
      <c r="AU46" s="85"/>
    </row>
    <row r="47" spans="2:47" x14ac:dyDescent="0.25">
      <c r="B47" s="171"/>
      <c r="C47" s="86">
        <v>40210</v>
      </c>
      <c r="D47" s="51">
        <v>5.3119739558519932</v>
      </c>
      <c r="E47" s="51">
        <v>19.68955846055399</v>
      </c>
      <c r="F47" s="3">
        <v>2109462</v>
      </c>
      <c r="G47" s="88">
        <v>2109991</v>
      </c>
      <c r="H47" s="89">
        <v>0.90259886406132739</v>
      </c>
      <c r="I47" s="89">
        <f t="shared" si="0"/>
        <v>0.90261318325649686</v>
      </c>
      <c r="J47" s="31">
        <v>227636</v>
      </c>
      <c r="K47" s="47">
        <v>227656</v>
      </c>
      <c r="L47" s="31">
        <v>18681</v>
      </c>
      <c r="M47" s="31">
        <v>18681</v>
      </c>
      <c r="N47" s="40">
        <v>7.9932463251434042E-3</v>
      </c>
      <c r="O47" s="90" t="s">
        <v>38</v>
      </c>
      <c r="P47" s="90" t="s">
        <v>38</v>
      </c>
      <c r="Q47" s="90" t="s">
        <v>38</v>
      </c>
      <c r="R47" s="90" t="s">
        <v>38</v>
      </c>
      <c r="S47" s="90" t="s">
        <v>38</v>
      </c>
      <c r="T47" s="90" t="s">
        <v>38</v>
      </c>
      <c r="U47" s="53">
        <v>2337098</v>
      </c>
      <c r="V47" s="53">
        <v>2337647</v>
      </c>
      <c r="W47" s="50" t="s">
        <v>38</v>
      </c>
      <c r="X47" s="50" t="s">
        <v>38</v>
      </c>
      <c r="Y47" s="51">
        <v>9.5036291913214992</v>
      </c>
      <c r="Z47" s="38">
        <v>23.488727931190574</v>
      </c>
      <c r="AA47" s="3">
        <v>263698</v>
      </c>
      <c r="AB47" s="3">
        <v>657</v>
      </c>
      <c r="AC47" s="3">
        <v>300250</v>
      </c>
      <c r="AD47" s="3">
        <v>300250</v>
      </c>
      <c r="AE47" s="51">
        <v>3.8001511090836519</v>
      </c>
      <c r="AF47" s="51">
        <v>15.523212109850961</v>
      </c>
      <c r="AG47" s="3">
        <v>827198</v>
      </c>
      <c r="AH47" s="31">
        <v>782</v>
      </c>
      <c r="AI47" s="31">
        <v>846361</v>
      </c>
      <c r="AJ47" s="31">
        <v>784101</v>
      </c>
      <c r="AK47" s="32" t="s">
        <v>38</v>
      </c>
      <c r="AL47" s="32" t="s">
        <v>38</v>
      </c>
      <c r="AN47" s="51">
        <v>9.0567026194144837</v>
      </c>
      <c r="AO47" s="51">
        <v>20.878585049580458</v>
      </c>
      <c r="AP47" s="3">
        <v>275335</v>
      </c>
      <c r="AQ47" s="31">
        <v>328</v>
      </c>
      <c r="AR47" s="31">
        <v>299991</v>
      </c>
      <c r="AU47" s="85"/>
    </row>
    <row r="48" spans="2:47" x14ac:dyDescent="0.25">
      <c r="B48" s="171"/>
      <c r="C48" s="91">
        <v>40238</v>
      </c>
      <c r="D48" s="92">
        <v>5.2436100708861071</v>
      </c>
      <c r="E48" s="92">
        <v>18.905853389362875</v>
      </c>
      <c r="F48" s="5">
        <v>2205542</v>
      </c>
      <c r="G48" s="96">
        <v>2205542</v>
      </c>
      <c r="H48" s="95">
        <v>0.91118331766868754</v>
      </c>
      <c r="I48" s="95">
        <f t="shared" si="0"/>
        <v>0.91118331766868754</v>
      </c>
      <c r="J48" s="5">
        <v>214983</v>
      </c>
      <c r="K48" s="96">
        <v>214983</v>
      </c>
      <c r="L48" s="5">
        <v>18494</v>
      </c>
      <c r="M48" s="5">
        <v>18494</v>
      </c>
      <c r="N48" s="95">
        <v>7.64049121574865E-3</v>
      </c>
      <c r="O48" s="97" t="s">
        <v>38</v>
      </c>
      <c r="P48" s="97" t="s">
        <v>38</v>
      </c>
      <c r="Q48" s="97" t="s">
        <v>38</v>
      </c>
      <c r="R48" s="97" t="s">
        <v>38</v>
      </c>
      <c r="S48" s="97" t="s">
        <v>38</v>
      </c>
      <c r="T48" s="97" t="s">
        <v>38</v>
      </c>
      <c r="U48" s="98">
        <v>2420525</v>
      </c>
      <c r="V48" s="98">
        <v>2420525</v>
      </c>
      <c r="W48" s="50" t="s">
        <v>38</v>
      </c>
      <c r="X48" s="50" t="s">
        <v>38</v>
      </c>
      <c r="Y48" s="92">
        <v>8.2881271897930855</v>
      </c>
      <c r="Z48" s="39">
        <v>23.435074626865671</v>
      </c>
      <c r="AA48" s="5">
        <v>311428</v>
      </c>
      <c r="AB48" s="5">
        <v>645</v>
      </c>
      <c r="AC48" s="5">
        <v>351565</v>
      </c>
      <c r="AD48" s="5">
        <v>351565</v>
      </c>
      <c r="AE48" s="92">
        <v>3.8489278408690133</v>
      </c>
      <c r="AF48" s="92">
        <v>15.384731442365721</v>
      </c>
      <c r="AG48" s="5">
        <v>957320</v>
      </c>
      <c r="AH48" s="5">
        <v>1091</v>
      </c>
      <c r="AI48" s="5">
        <v>979206</v>
      </c>
      <c r="AJ48" s="5">
        <v>907607</v>
      </c>
      <c r="AK48" s="97" t="s">
        <v>38</v>
      </c>
      <c r="AL48" s="97" t="s">
        <v>38</v>
      </c>
      <c r="AN48" s="92">
        <v>7.9759772228483303</v>
      </c>
      <c r="AO48" s="92">
        <v>21.193959453868427</v>
      </c>
      <c r="AP48" s="5">
        <v>322462</v>
      </c>
      <c r="AQ48" s="5">
        <v>342</v>
      </c>
      <c r="AR48" s="5">
        <v>350951</v>
      </c>
      <c r="AU48" s="85"/>
    </row>
    <row r="49" spans="1:47" x14ac:dyDescent="0.25">
      <c r="A49" s="103"/>
      <c r="B49" s="175" t="s">
        <v>42</v>
      </c>
      <c r="C49" s="104">
        <v>40269</v>
      </c>
      <c r="D49" s="52">
        <v>5.6298998433833649</v>
      </c>
      <c r="E49" s="52">
        <v>19.013482637710663</v>
      </c>
      <c r="F49" s="84">
        <v>2290852</v>
      </c>
      <c r="G49" s="99">
        <v>2314835</v>
      </c>
      <c r="H49" s="100">
        <v>0.91323761857209207</v>
      </c>
      <c r="I49" s="100">
        <f t="shared" si="0"/>
        <v>0.91319132820621052</v>
      </c>
      <c r="J49" s="84">
        <v>217643</v>
      </c>
      <c r="K49" s="99">
        <v>220050</v>
      </c>
      <c r="L49" s="84">
        <v>21098</v>
      </c>
      <c r="M49" s="84">
        <v>21109</v>
      </c>
      <c r="N49" s="100">
        <v>8.4106207108246185E-3</v>
      </c>
      <c r="O49" s="101" t="s">
        <v>38</v>
      </c>
      <c r="P49" s="101" t="s">
        <v>38</v>
      </c>
      <c r="Q49" s="101" t="s">
        <v>38</v>
      </c>
      <c r="R49" s="101" t="s">
        <v>38</v>
      </c>
      <c r="S49" s="101" t="s">
        <v>38</v>
      </c>
      <c r="T49" s="101" t="s">
        <v>38</v>
      </c>
      <c r="U49" s="102">
        <v>2508495</v>
      </c>
      <c r="V49" s="102">
        <v>2534885</v>
      </c>
      <c r="W49" s="49" t="s">
        <v>38</v>
      </c>
      <c r="X49" s="49" t="s">
        <v>38</v>
      </c>
      <c r="Y49" s="52">
        <v>8.3141787912702849</v>
      </c>
      <c r="Z49" s="35">
        <v>23.677977011494242</v>
      </c>
      <c r="AA49" s="84">
        <v>256415</v>
      </c>
      <c r="AB49" s="84">
        <v>468</v>
      </c>
      <c r="AC49" s="84">
        <v>290216</v>
      </c>
      <c r="AD49" s="84">
        <v>290216</v>
      </c>
      <c r="AE49" s="52">
        <v>4.340012548558918</v>
      </c>
      <c r="AF49" s="52">
        <v>14.385282433271254</v>
      </c>
      <c r="AG49" s="84">
        <v>822721</v>
      </c>
      <c r="AH49" s="84">
        <v>921</v>
      </c>
      <c r="AI49" s="84">
        <v>840585</v>
      </c>
      <c r="AJ49" s="84">
        <v>784919.78260869568</v>
      </c>
      <c r="AK49" s="101" t="s">
        <v>38</v>
      </c>
      <c r="AL49" s="101" t="s">
        <v>38</v>
      </c>
      <c r="AN49" s="52">
        <v>8.0316477468180256</v>
      </c>
      <c r="AO49" s="52">
        <v>21.303891752577314</v>
      </c>
      <c r="AP49" s="84">
        <v>265895</v>
      </c>
      <c r="AQ49" s="84">
        <v>317</v>
      </c>
      <c r="AR49" s="84">
        <v>289154</v>
      </c>
      <c r="AU49" s="85"/>
    </row>
    <row r="50" spans="1:47" x14ac:dyDescent="0.25">
      <c r="A50" s="103"/>
      <c r="B50" s="175"/>
      <c r="C50" s="105">
        <v>40299</v>
      </c>
      <c r="D50" s="51">
        <v>5.5279762421820706</v>
      </c>
      <c r="E50" s="51">
        <v>18.149317289639868</v>
      </c>
      <c r="F50" s="3">
        <v>2364484</v>
      </c>
      <c r="G50" s="88">
        <v>2391940</v>
      </c>
      <c r="H50" s="89">
        <v>0.9186404262800153</v>
      </c>
      <c r="I50" s="89">
        <f t="shared" si="0"/>
        <v>0.91858703023962973</v>
      </c>
      <c r="J50" s="3">
        <v>209411</v>
      </c>
      <c r="K50" s="88">
        <v>211994</v>
      </c>
      <c r="L50" s="3">
        <v>18458</v>
      </c>
      <c r="M50" s="3">
        <v>18492</v>
      </c>
      <c r="N50" s="89">
        <v>7.1712327037427711E-3</v>
      </c>
      <c r="O50" s="90" t="s">
        <v>38</v>
      </c>
      <c r="P50" s="90" t="s">
        <v>38</v>
      </c>
      <c r="Q50" s="90" t="s">
        <v>38</v>
      </c>
      <c r="R50" s="90" t="s">
        <v>38</v>
      </c>
      <c r="S50" s="90" t="s">
        <v>38</v>
      </c>
      <c r="T50" s="90" t="s">
        <v>38</v>
      </c>
      <c r="U50" s="53">
        <v>2573895</v>
      </c>
      <c r="V50" s="53">
        <v>2603934</v>
      </c>
      <c r="W50" s="50" t="s">
        <v>38</v>
      </c>
      <c r="X50" s="50" t="s">
        <v>38</v>
      </c>
      <c r="Y50" s="51">
        <v>8.6579984516855522</v>
      </c>
      <c r="Z50" s="38">
        <v>23.581035294117651</v>
      </c>
      <c r="AA50" s="3">
        <v>263013</v>
      </c>
      <c r="AB50" s="3">
        <v>483</v>
      </c>
      <c r="AC50" s="3">
        <v>291845</v>
      </c>
      <c r="AD50" s="3">
        <v>291845</v>
      </c>
      <c r="AE50" s="51">
        <v>4.3112333613143061</v>
      </c>
      <c r="AF50" s="51">
        <v>14.644615165065163</v>
      </c>
      <c r="AG50" s="3">
        <v>842612</v>
      </c>
      <c r="AH50" s="3">
        <v>1039</v>
      </c>
      <c r="AI50" s="3">
        <v>858750</v>
      </c>
      <c r="AJ50" s="3">
        <v>799603</v>
      </c>
      <c r="AK50" s="90" t="s">
        <v>38</v>
      </c>
      <c r="AL50" s="90" t="s">
        <v>38</v>
      </c>
      <c r="AN50" s="51">
        <v>8.3680834835667728</v>
      </c>
      <c r="AO50" s="51">
        <v>21.244782349433514</v>
      </c>
      <c r="AP50" s="3">
        <v>270648</v>
      </c>
      <c r="AQ50" s="3">
        <v>349</v>
      </c>
      <c r="AR50" s="3">
        <v>291664</v>
      </c>
      <c r="AU50" s="85"/>
    </row>
    <row r="51" spans="1:47" x14ac:dyDescent="0.25">
      <c r="A51" s="103"/>
      <c r="B51" s="175"/>
      <c r="C51" s="105">
        <v>40330</v>
      </c>
      <c r="D51" s="51">
        <v>5.6819813848150913</v>
      </c>
      <c r="E51" s="51">
        <v>18.645894228835719</v>
      </c>
      <c r="F51" s="3">
        <v>2347510</v>
      </c>
      <c r="G51" s="88">
        <v>2412353</v>
      </c>
      <c r="H51" s="89">
        <v>0.91374871647558797</v>
      </c>
      <c r="I51" s="89">
        <f t="shared" si="0"/>
        <v>0.91421055902692505</v>
      </c>
      <c r="J51" s="3">
        <v>221588</v>
      </c>
      <c r="K51" s="88">
        <v>226375</v>
      </c>
      <c r="L51" s="3">
        <v>18221</v>
      </c>
      <c r="M51" s="3">
        <v>18342</v>
      </c>
      <c r="N51" s="89">
        <v>7.0923724980518459E-3</v>
      </c>
      <c r="O51" s="90" t="s">
        <v>38</v>
      </c>
      <c r="P51" s="90" t="s">
        <v>38</v>
      </c>
      <c r="Q51" s="90" t="s">
        <v>38</v>
      </c>
      <c r="R51" s="90" t="s">
        <v>38</v>
      </c>
      <c r="S51" s="90" t="s">
        <v>38</v>
      </c>
      <c r="T51" s="90" t="s">
        <v>38</v>
      </c>
      <c r="U51" s="53">
        <v>2569098</v>
      </c>
      <c r="V51" s="53">
        <v>2638728</v>
      </c>
      <c r="W51" s="50" t="s">
        <v>38</v>
      </c>
      <c r="X51" s="50" t="s">
        <v>38</v>
      </c>
      <c r="Y51" s="51">
        <v>8.6420973729297543</v>
      </c>
      <c r="Z51" s="38">
        <v>22.280118401578683</v>
      </c>
      <c r="AA51" s="3">
        <v>291012</v>
      </c>
      <c r="AB51" s="3">
        <v>590</v>
      </c>
      <c r="AC51" s="3">
        <v>323619</v>
      </c>
      <c r="AD51" s="3">
        <v>323619</v>
      </c>
      <c r="AE51" s="51">
        <v>4.3911584553928096</v>
      </c>
      <c r="AF51" s="51">
        <v>14.920148730727295</v>
      </c>
      <c r="AG51" s="3">
        <v>942117</v>
      </c>
      <c r="AH51" s="3">
        <v>877</v>
      </c>
      <c r="AI51" s="3">
        <v>960022</v>
      </c>
      <c r="AJ51" s="3">
        <v>891536</v>
      </c>
      <c r="AK51" s="90" t="s">
        <v>38</v>
      </c>
      <c r="AL51" s="90" t="s">
        <v>38</v>
      </c>
      <c r="AN51" s="51">
        <v>8.3207388748950457</v>
      </c>
      <c r="AO51" s="51">
        <v>20.020511195606247</v>
      </c>
      <c r="AP51" s="3">
        <v>300549</v>
      </c>
      <c r="AQ51" s="3">
        <v>430</v>
      </c>
      <c r="AR51" s="3">
        <v>323413</v>
      </c>
      <c r="AU51" s="85"/>
    </row>
    <row r="52" spans="1:47" x14ac:dyDescent="0.25">
      <c r="A52" s="103"/>
      <c r="B52" s="175"/>
      <c r="C52" s="105">
        <v>40360</v>
      </c>
      <c r="D52" s="51">
        <v>5.7955552691883172</v>
      </c>
      <c r="E52" s="51">
        <v>19.206944609342887</v>
      </c>
      <c r="F52" s="3">
        <v>2413409</v>
      </c>
      <c r="G52" s="88">
        <v>2440865</v>
      </c>
      <c r="H52" s="89">
        <v>0.90845301575614679</v>
      </c>
      <c r="I52" s="89">
        <f t="shared" si="0"/>
        <v>0.9085151673848465</v>
      </c>
      <c r="J52" s="3">
        <v>243205</v>
      </c>
      <c r="K52" s="88">
        <v>245788</v>
      </c>
      <c r="L52" s="3">
        <v>19585</v>
      </c>
      <c r="M52" s="3">
        <v>19619</v>
      </c>
      <c r="N52" s="89">
        <v>7.3721662236214975E-3</v>
      </c>
      <c r="O52" s="90" t="s">
        <v>38</v>
      </c>
      <c r="P52" s="90" t="s">
        <v>38</v>
      </c>
      <c r="Q52" s="90" t="s">
        <v>38</v>
      </c>
      <c r="R52" s="90" t="s">
        <v>38</v>
      </c>
      <c r="S52" s="90" t="s">
        <v>38</v>
      </c>
      <c r="T52" s="90" t="s">
        <v>38</v>
      </c>
      <c r="U52" s="53">
        <v>2656614</v>
      </c>
      <c r="V52" s="53">
        <v>2686653</v>
      </c>
      <c r="W52" s="50" t="s">
        <v>38</v>
      </c>
      <c r="X52" s="50" t="s">
        <v>38</v>
      </c>
      <c r="Y52" s="51">
        <v>8.6880572913009892</v>
      </c>
      <c r="Z52" s="38">
        <v>22.358445411392392</v>
      </c>
      <c r="AA52" s="3">
        <v>280785</v>
      </c>
      <c r="AB52" s="3">
        <v>671</v>
      </c>
      <c r="AC52" s="3">
        <v>313814</v>
      </c>
      <c r="AD52" s="3">
        <v>313814</v>
      </c>
      <c r="AE52" s="51">
        <v>4.2742447437535986</v>
      </c>
      <c r="AF52" s="51">
        <v>14.922892525431219</v>
      </c>
      <c r="AG52" s="3">
        <v>921418</v>
      </c>
      <c r="AH52" s="3">
        <v>849</v>
      </c>
      <c r="AI52" s="3">
        <v>940109</v>
      </c>
      <c r="AJ52" s="3">
        <v>871623</v>
      </c>
      <c r="AK52" s="90" t="s">
        <v>38</v>
      </c>
      <c r="AL52" s="90" t="s">
        <v>38</v>
      </c>
      <c r="AN52" s="51">
        <v>8.3365562008882819</v>
      </c>
      <c r="AO52" s="51">
        <v>19.837518853695315</v>
      </c>
      <c r="AP52" s="3">
        <v>292098</v>
      </c>
      <c r="AQ52" s="3">
        <v>327</v>
      </c>
      <c r="AR52" s="3">
        <v>313720</v>
      </c>
      <c r="AU52" s="85"/>
    </row>
    <row r="53" spans="1:47" x14ac:dyDescent="0.25">
      <c r="A53" s="103"/>
      <c r="B53" s="175"/>
      <c r="C53" s="105">
        <v>40391</v>
      </c>
      <c r="D53" s="51">
        <v>6.232795341397221</v>
      </c>
      <c r="E53" s="51">
        <v>19.947504525471942</v>
      </c>
      <c r="F53" s="3">
        <v>2391511</v>
      </c>
      <c r="G53" s="88">
        <v>2418967</v>
      </c>
      <c r="H53" s="89">
        <v>0.90079136690647477</v>
      </c>
      <c r="I53" s="89">
        <f t="shared" si="0"/>
        <v>0.9009392764602846</v>
      </c>
      <c r="J53" s="3">
        <v>263389</v>
      </c>
      <c r="K53" s="88">
        <v>265972</v>
      </c>
      <c r="L53" s="3">
        <v>20855</v>
      </c>
      <c r="M53" s="3">
        <v>20889</v>
      </c>
      <c r="N53" s="89">
        <v>7.8552864514670993E-3</v>
      </c>
      <c r="O53" s="90" t="s">
        <v>38</v>
      </c>
      <c r="P53" s="90" t="s">
        <v>38</v>
      </c>
      <c r="Q53" s="90" t="s">
        <v>38</v>
      </c>
      <c r="R53" s="90" t="s">
        <v>38</v>
      </c>
      <c r="S53" s="90" t="s">
        <v>38</v>
      </c>
      <c r="T53" s="90" t="s">
        <v>38</v>
      </c>
      <c r="U53" s="53">
        <v>2654900</v>
      </c>
      <c r="V53" s="53">
        <v>2684939</v>
      </c>
      <c r="W53" s="50" t="s">
        <v>38</v>
      </c>
      <c r="X53" s="50" t="s">
        <v>38</v>
      </c>
      <c r="Y53" s="2">
        <v>8.606492448919159</v>
      </c>
      <c r="Z53" s="38">
        <v>22.625213154689391</v>
      </c>
      <c r="AA53" s="18">
        <v>257921</v>
      </c>
      <c r="AB53" s="18">
        <v>513</v>
      </c>
      <c r="AC53" s="18">
        <v>288308</v>
      </c>
      <c r="AD53" s="18">
        <v>288308</v>
      </c>
      <c r="AE53" s="9">
        <v>4.3831873905429068</v>
      </c>
      <c r="AF53" s="9">
        <v>15.001409233255879</v>
      </c>
      <c r="AG53" s="10">
        <v>856885</v>
      </c>
      <c r="AH53" s="3">
        <v>787</v>
      </c>
      <c r="AI53" s="3">
        <v>874747</v>
      </c>
      <c r="AJ53" s="3">
        <v>809374</v>
      </c>
      <c r="AK53" s="90" t="s">
        <v>38</v>
      </c>
      <c r="AL53" s="90" t="s">
        <v>38</v>
      </c>
      <c r="AN53" s="2">
        <v>8.2671003852584146</v>
      </c>
      <c r="AO53" s="2">
        <v>19.977655228758167</v>
      </c>
      <c r="AP53" s="3">
        <v>268267</v>
      </c>
      <c r="AQ53" s="3">
        <v>286</v>
      </c>
      <c r="AR53" s="3">
        <v>288244</v>
      </c>
      <c r="AU53" s="85"/>
    </row>
    <row r="54" spans="1:47" x14ac:dyDescent="0.25">
      <c r="A54" s="103"/>
      <c r="B54" s="175"/>
      <c r="C54" s="105">
        <v>40422</v>
      </c>
      <c r="D54" s="51">
        <v>6.0179171002768559</v>
      </c>
      <c r="E54" s="51">
        <v>19.579037292590762</v>
      </c>
      <c r="F54" s="3">
        <v>2341244</v>
      </c>
      <c r="G54" s="88">
        <v>2368700</v>
      </c>
      <c r="H54" s="89">
        <v>0.90361679216664026</v>
      </c>
      <c r="I54" s="89">
        <f t="shared" si="0"/>
        <v>0.90373592765228961</v>
      </c>
      <c r="J54" s="3">
        <v>249726</v>
      </c>
      <c r="K54" s="88">
        <v>252309</v>
      </c>
      <c r="L54" s="3">
        <v>13442</v>
      </c>
      <c r="M54" s="3">
        <v>13476</v>
      </c>
      <c r="N54" s="89">
        <v>5.1880183869361671E-3</v>
      </c>
      <c r="O54" s="90" t="s">
        <v>38</v>
      </c>
      <c r="P54" s="90" t="s">
        <v>38</v>
      </c>
      <c r="Q54" s="90" t="s">
        <v>38</v>
      </c>
      <c r="R54" s="90" t="s">
        <v>38</v>
      </c>
      <c r="S54" s="90" t="s">
        <v>38</v>
      </c>
      <c r="T54" s="90" t="s">
        <v>38</v>
      </c>
      <c r="U54" s="53">
        <v>2590970</v>
      </c>
      <c r="V54" s="53">
        <v>2621009</v>
      </c>
      <c r="W54" s="50" t="s">
        <v>38</v>
      </c>
      <c r="X54" s="50" t="s">
        <v>38</v>
      </c>
      <c r="Y54" s="51">
        <v>9.1336135715358058</v>
      </c>
      <c r="Z54" s="38">
        <v>23.263990529487732</v>
      </c>
      <c r="AA54" s="3">
        <v>275387</v>
      </c>
      <c r="AB54" s="3">
        <v>550</v>
      </c>
      <c r="AC54" s="3">
        <v>312812</v>
      </c>
      <c r="AD54" s="3">
        <v>312812</v>
      </c>
      <c r="AE54" s="9">
        <v>4.7338047127628302</v>
      </c>
      <c r="AF54" s="9">
        <v>15.456666384849505</v>
      </c>
      <c r="AG54" s="10">
        <v>927108</v>
      </c>
      <c r="AH54" s="3">
        <v>720</v>
      </c>
      <c r="AI54" s="3">
        <v>948233</v>
      </c>
      <c r="AJ54" s="3">
        <v>879747</v>
      </c>
      <c r="AK54" s="90" t="s">
        <v>38</v>
      </c>
      <c r="AL54" s="90" t="s">
        <v>38</v>
      </c>
      <c r="AN54" s="51">
        <v>8.6991089314084409</v>
      </c>
      <c r="AO54" s="51">
        <v>20.409490084985826</v>
      </c>
      <c r="AP54" s="3">
        <v>289261</v>
      </c>
      <c r="AQ54" s="3">
        <v>303</v>
      </c>
      <c r="AR54" s="3">
        <v>313230</v>
      </c>
      <c r="AU54" s="85"/>
    </row>
    <row r="55" spans="1:47" x14ac:dyDescent="0.25">
      <c r="A55" s="103"/>
      <c r="B55" s="175"/>
      <c r="C55" s="105">
        <v>40452</v>
      </c>
      <c r="D55" s="51">
        <v>5.861229116808464</v>
      </c>
      <c r="E55" s="51">
        <v>19.768792778005743</v>
      </c>
      <c r="F55" s="3">
        <v>2320939</v>
      </c>
      <c r="G55" s="88">
        <v>2344922</v>
      </c>
      <c r="H55" s="89">
        <v>0.90245036684152347</v>
      </c>
      <c r="I55" s="89">
        <f t="shared" si="0"/>
        <v>0.90251477075169861</v>
      </c>
      <c r="J55" s="3">
        <v>250880</v>
      </c>
      <c r="K55" s="88">
        <v>253287</v>
      </c>
      <c r="L55" s="3">
        <v>14254</v>
      </c>
      <c r="M55" s="3">
        <v>14265</v>
      </c>
      <c r="N55" s="89">
        <v>5.5423807040853182E-3</v>
      </c>
      <c r="O55" s="90" t="s">
        <v>38</v>
      </c>
      <c r="P55" s="90" t="s">
        <v>38</v>
      </c>
      <c r="Q55" s="90" t="s">
        <v>38</v>
      </c>
      <c r="R55" s="90" t="s">
        <v>38</v>
      </c>
      <c r="S55" s="90" t="s">
        <v>38</v>
      </c>
      <c r="T55" s="90" t="s">
        <v>38</v>
      </c>
      <c r="U55" s="53">
        <v>2571819</v>
      </c>
      <c r="V55" s="53">
        <v>2598209</v>
      </c>
      <c r="W55" s="50" t="s">
        <v>38</v>
      </c>
      <c r="X55" s="50" t="s">
        <v>38</v>
      </c>
      <c r="Y55" s="51">
        <v>9.0765158806544761</v>
      </c>
      <c r="Z55" s="38">
        <v>23.40043460264901</v>
      </c>
      <c r="AA55" s="3">
        <v>268162</v>
      </c>
      <c r="AB55" s="3">
        <v>609</v>
      </c>
      <c r="AC55" s="3">
        <v>304159</v>
      </c>
      <c r="AD55" s="3">
        <v>305751.18181818182</v>
      </c>
      <c r="AE55" s="51">
        <v>4.2519710959454038</v>
      </c>
      <c r="AF55" s="51">
        <v>15.647670890594318</v>
      </c>
      <c r="AG55" s="3">
        <v>862251</v>
      </c>
      <c r="AH55" s="3">
        <v>1090</v>
      </c>
      <c r="AI55" s="3">
        <v>883326</v>
      </c>
      <c r="AJ55" s="3">
        <v>823278.40909090906</v>
      </c>
      <c r="AK55" s="90" t="s">
        <v>38</v>
      </c>
      <c r="AL55" s="90" t="s">
        <v>38</v>
      </c>
      <c r="AN55" s="51">
        <v>8.674881836596894</v>
      </c>
      <c r="AO55" s="51">
        <v>20.715063291139245</v>
      </c>
      <c r="AP55" s="3">
        <v>280995</v>
      </c>
      <c r="AQ55" s="3">
        <v>315</v>
      </c>
      <c r="AR55" s="3">
        <v>304634</v>
      </c>
      <c r="AU55" s="85"/>
    </row>
    <row r="56" spans="1:47" x14ac:dyDescent="0.25">
      <c r="A56" s="103"/>
      <c r="B56" s="175"/>
      <c r="C56" s="105">
        <v>40483</v>
      </c>
      <c r="D56" s="51">
        <v>5.8559896989610163</v>
      </c>
      <c r="E56" s="51">
        <v>20.060795854517018</v>
      </c>
      <c r="F56" s="3">
        <v>2274528</v>
      </c>
      <c r="G56" s="88">
        <v>2298511</v>
      </c>
      <c r="H56" s="11">
        <v>0.90016431902586358</v>
      </c>
      <c r="I56" s="11">
        <f t="shared" si="0"/>
        <v>0.90025348760879564</v>
      </c>
      <c r="J56" s="3">
        <v>252264</v>
      </c>
      <c r="K56" s="88">
        <v>254671</v>
      </c>
      <c r="L56" s="3">
        <v>13568</v>
      </c>
      <c r="M56" s="3">
        <v>13579</v>
      </c>
      <c r="N56" s="89">
        <v>5.3696544867959054E-3</v>
      </c>
      <c r="O56" s="90" t="s">
        <v>38</v>
      </c>
      <c r="P56" s="90" t="s">
        <v>38</v>
      </c>
      <c r="Q56" s="90" t="s">
        <v>38</v>
      </c>
      <c r="R56" s="90" t="s">
        <v>38</v>
      </c>
      <c r="S56" s="90" t="s">
        <v>38</v>
      </c>
      <c r="T56" s="90" t="s">
        <v>38</v>
      </c>
      <c r="U56" s="53">
        <v>2526792</v>
      </c>
      <c r="V56" s="53">
        <v>2553182</v>
      </c>
      <c r="W56" s="50" t="s">
        <v>38</v>
      </c>
      <c r="X56" s="50" t="s">
        <v>38</v>
      </c>
      <c r="Y56" s="2">
        <v>8.6192411014103421</v>
      </c>
      <c r="Z56" s="38">
        <v>23.476919934640524</v>
      </c>
      <c r="AA56" s="18">
        <v>286524</v>
      </c>
      <c r="AB56" s="18">
        <v>575</v>
      </c>
      <c r="AC56" s="18">
        <v>325459</v>
      </c>
      <c r="AD56" s="18">
        <v>327127</v>
      </c>
      <c r="AE56" s="9">
        <v>4.2478760303885634</v>
      </c>
      <c r="AF56" s="9">
        <v>15.656499611834722</v>
      </c>
      <c r="AG56" s="10">
        <v>919934</v>
      </c>
      <c r="AH56" s="3">
        <v>996</v>
      </c>
      <c r="AI56" s="3">
        <v>943770</v>
      </c>
      <c r="AJ56" s="3">
        <v>880863</v>
      </c>
      <c r="AK56" s="90" t="s">
        <v>38</v>
      </c>
      <c r="AL56" s="90" t="s">
        <v>38</v>
      </c>
      <c r="AN56" s="2">
        <v>8.3156647132415884</v>
      </c>
      <c r="AO56" s="2">
        <v>20.940872872147771</v>
      </c>
      <c r="AP56" s="3">
        <v>298302</v>
      </c>
      <c r="AQ56" s="3">
        <v>321</v>
      </c>
      <c r="AR56" s="3">
        <v>324941</v>
      </c>
      <c r="AU56" s="85"/>
    </row>
    <row r="57" spans="1:47" x14ac:dyDescent="0.25">
      <c r="A57" s="103"/>
      <c r="B57" s="175"/>
      <c r="C57" s="105">
        <v>40513</v>
      </c>
      <c r="D57" s="51">
        <v>6.9141116364674895</v>
      </c>
      <c r="E57" s="51">
        <v>21.489408238151846</v>
      </c>
      <c r="F57" s="3">
        <v>2135754</v>
      </c>
      <c r="G57" s="88">
        <v>2176569</v>
      </c>
      <c r="H57" s="11">
        <v>0.88572977236694173</v>
      </c>
      <c r="I57" s="11">
        <f t="shared" si="0"/>
        <v>0.88618114246767876</v>
      </c>
      <c r="J57" s="3">
        <v>275539</v>
      </c>
      <c r="K57" s="88">
        <v>279553</v>
      </c>
      <c r="L57" s="3">
        <v>14671</v>
      </c>
      <c r="M57" s="3">
        <v>14748</v>
      </c>
      <c r="N57" s="89">
        <v>6.0842875585837139E-3</v>
      </c>
      <c r="O57" s="90" t="s">
        <v>38</v>
      </c>
      <c r="P57" s="90" t="s">
        <v>38</v>
      </c>
      <c r="Q57" s="90" t="s">
        <v>38</v>
      </c>
      <c r="R57" s="90" t="s">
        <v>38</v>
      </c>
      <c r="S57" s="90" t="s">
        <v>38</v>
      </c>
      <c r="T57" s="90" t="s">
        <v>38</v>
      </c>
      <c r="U57" s="53">
        <v>2411293</v>
      </c>
      <c r="V57" s="53">
        <v>2456122</v>
      </c>
      <c r="W57" s="50" t="s">
        <v>38</v>
      </c>
      <c r="X57" s="50" t="s">
        <v>38</v>
      </c>
      <c r="Y57" s="2">
        <v>8.1996049128231547</v>
      </c>
      <c r="Z57" s="38">
        <v>23.114530635188309</v>
      </c>
      <c r="AA57" s="18">
        <v>227192</v>
      </c>
      <c r="AB57" s="18">
        <v>428</v>
      </c>
      <c r="AC57" s="18">
        <v>255633</v>
      </c>
      <c r="AD57" s="18">
        <v>257225.18181818182</v>
      </c>
      <c r="AE57" s="9">
        <v>4.1370019937738292</v>
      </c>
      <c r="AF57" s="9">
        <v>15.322586750788643</v>
      </c>
      <c r="AG57" s="10">
        <v>728293</v>
      </c>
      <c r="AH57" s="3">
        <v>860</v>
      </c>
      <c r="AI57" s="3">
        <v>746941</v>
      </c>
      <c r="AJ57" s="3">
        <v>686893.40909090906</v>
      </c>
      <c r="AK57" s="90" t="s">
        <v>38</v>
      </c>
      <c r="AL57" s="90" t="s">
        <v>38</v>
      </c>
      <c r="AN57" s="2">
        <v>7.9200336700336695</v>
      </c>
      <c r="AO57" s="2">
        <v>20.922443590974549</v>
      </c>
      <c r="AP57" s="3">
        <v>234891</v>
      </c>
      <c r="AQ57" s="3">
        <v>258</v>
      </c>
      <c r="AR57" s="3">
        <v>255359</v>
      </c>
      <c r="AU57" s="85"/>
    </row>
    <row r="58" spans="1:47" x14ac:dyDescent="0.25">
      <c r="A58" s="103"/>
      <c r="B58" s="175"/>
      <c r="C58" s="105">
        <v>40544</v>
      </c>
      <c r="D58" s="51">
        <v>6.5230649633749538</v>
      </c>
      <c r="E58" s="51">
        <v>21.589055280298403</v>
      </c>
      <c r="F58" s="3">
        <v>2093487</v>
      </c>
      <c r="G58" s="88">
        <v>2134302</v>
      </c>
      <c r="H58" s="11">
        <v>0.88348255074200754</v>
      </c>
      <c r="I58" s="11">
        <f t="shared" si="0"/>
        <v>0.88398344277327745</v>
      </c>
      <c r="J58" s="3">
        <v>276098</v>
      </c>
      <c r="K58" s="88">
        <v>280112</v>
      </c>
      <c r="L58" s="3">
        <v>14222</v>
      </c>
      <c r="M58" s="3">
        <v>14299</v>
      </c>
      <c r="N58" s="89">
        <v>6.0018948465659595E-3</v>
      </c>
      <c r="O58" s="90" t="s">
        <v>38</v>
      </c>
      <c r="P58" s="90" t="s">
        <v>38</v>
      </c>
      <c r="Q58" s="90" t="s">
        <v>38</v>
      </c>
      <c r="R58" s="90" t="s">
        <v>38</v>
      </c>
      <c r="S58" s="90" t="s">
        <v>38</v>
      </c>
      <c r="T58" s="90" t="s">
        <v>38</v>
      </c>
      <c r="U58" s="53">
        <v>2369585</v>
      </c>
      <c r="V58" s="53">
        <v>2414414</v>
      </c>
      <c r="W58" s="50" t="s">
        <v>38</v>
      </c>
      <c r="X58" s="50" t="s">
        <v>38</v>
      </c>
      <c r="Y58" s="2">
        <v>9.5460349735664902</v>
      </c>
      <c r="Z58" s="38">
        <v>24.876184210526322</v>
      </c>
      <c r="AA58" s="18">
        <v>245258</v>
      </c>
      <c r="AB58" s="18">
        <v>512</v>
      </c>
      <c r="AC58" s="18">
        <v>285161</v>
      </c>
      <c r="AD58" s="18">
        <v>285161</v>
      </c>
      <c r="AE58" s="9">
        <v>4.7974175803186005</v>
      </c>
      <c r="AF58" s="9">
        <v>16.063691211401423</v>
      </c>
      <c r="AG58" s="10">
        <v>827029</v>
      </c>
      <c r="AH58" s="3">
        <v>858</v>
      </c>
      <c r="AI58" s="3">
        <v>850814</v>
      </c>
      <c r="AJ58" s="3">
        <v>788554</v>
      </c>
      <c r="AK58" s="90" t="s">
        <v>38</v>
      </c>
      <c r="AL58" s="90" t="s">
        <v>38</v>
      </c>
      <c r="AN58" s="2">
        <v>9.1031139140717379</v>
      </c>
      <c r="AO58" s="2">
        <v>22.415661764705888</v>
      </c>
      <c r="AP58" s="3">
        <v>257738</v>
      </c>
      <c r="AQ58" s="3">
        <v>334</v>
      </c>
      <c r="AR58" s="3">
        <v>284860</v>
      </c>
      <c r="AU58" s="85"/>
    </row>
    <row r="59" spans="1:47" x14ac:dyDescent="0.25">
      <c r="A59" s="103"/>
      <c r="B59" s="175"/>
      <c r="C59" s="105">
        <v>40575</v>
      </c>
      <c r="D59" s="51">
        <v>5.4752138526446901</v>
      </c>
      <c r="E59" s="51">
        <v>21.287342028106369</v>
      </c>
      <c r="F59" s="3">
        <v>2164846</v>
      </c>
      <c r="G59" s="88">
        <v>2183823</v>
      </c>
      <c r="H59" s="11">
        <v>0.88660153538365138</v>
      </c>
      <c r="I59" s="11">
        <f t="shared" si="0"/>
        <v>0.88703735972889552</v>
      </c>
      <c r="J59" s="3">
        <v>276889</v>
      </c>
      <c r="K59" s="88">
        <v>278106</v>
      </c>
      <c r="L59" s="3">
        <v>14880</v>
      </c>
      <c r="M59" s="3">
        <v>14884</v>
      </c>
      <c r="N59" s="89">
        <v>6.0940274026460694E-3</v>
      </c>
      <c r="O59" s="90" t="s">
        <v>38</v>
      </c>
      <c r="P59" s="90" t="s">
        <v>38</v>
      </c>
      <c r="Q59" s="90" t="s">
        <v>38</v>
      </c>
      <c r="R59" s="90" t="s">
        <v>38</v>
      </c>
      <c r="S59" s="90" t="s">
        <v>38</v>
      </c>
      <c r="T59" s="90" t="s">
        <v>38</v>
      </c>
      <c r="U59" s="53">
        <v>2441735</v>
      </c>
      <c r="V59" s="53">
        <v>2461929</v>
      </c>
      <c r="W59" s="50" t="s">
        <v>38</v>
      </c>
      <c r="X59" s="50" t="s">
        <v>38</v>
      </c>
      <c r="Y59" s="2">
        <v>9.4623030085959883</v>
      </c>
      <c r="Z59" s="38">
        <v>25.221518668012102</v>
      </c>
      <c r="AA59" s="18">
        <v>248434</v>
      </c>
      <c r="AB59" s="18">
        <v>701</v>
      </c>
      <c r="AC59" s="18">
        <v>289984</v>
      </c>
      <c r="AD59" s="18">
        <v>289984</v>
      </c>
      <c r="AE59" s="9">
        <v>3.487748542383017</v>
      </c>
      <c r="AF59" s="9">
        <v>16.089498590414813</v>
      </c>
      <c r="AG59" s="10">
        <v>798020</v>
      </c>
      <c r="AH59" s="3">
        <v>1089</v>
      </c>
      <c r="AI59" s="3">
        <v>821572</v>
      </c>
      <c r="AJ59" s="3">
        <v>759312</v>
      </c>
      <c r="AK59" s="90" t="s">
        <v>38</v>
      </c>
      <c r="AL59" s="90" t="s">
        <v>38</v>
      </c>
      <c r="AN59" s="2">
        <v>9.0381845005640891</v>
      </c>
      <c r="AO59" s="2">
        <v>22.796891304347817</v>
      </c>
      <c r="AP59" s="3">
        <v>260238</v>
      </c>
      <c r="AQ59" s="3">
        <v>423</v>
      </c>
      <c r="AR59" s="3">
        <v>290316</v>
      </c>
      <c r="AU59" s="85"/>
    </row>
    <row r="60" spans="1:47" x14ac:dyDescent="0.25">
      <c r="A60" s="103"/>
      <c r="B60" s="175"/>
      <c r="C60" s="106">
        <v>40603</v>
      </c>
      <c r="D60" s="92">
        <v>5.4517172051513088</v>
      </c>
      <c r="E60" s="92">
        <v>20.665394394541799</v>
      </c>
      <c r="F60" s="5">
        <v>2196360</v>
      </c>
      <c r="G60" s="96">
        <v>2215337</v>
      </c>
      <c r="H60" s="8">
        <v>0.89449317103685555</v>
      </c>
      <c r="I60" s="8">
        <f t="shared" si="0"/>
        <v>0.89486221218297812</v>
      </c>
      <c r="J60" s="5">
        <v>259064</v>
      </c>
      <c r="K60" s="96">
        <v>260281</v>
      </c>
      <c r="L60" s="5">
        <v>14355</v>
      </c>
      <c r="M60" s="5">
        <v>14359</v>
      </c>
      <c r="N60" s="95">
        <v>5.8462408121774485E-3</v>
      </c>
      <c r="O60" s="97" t="s">
        <v>38</v>
      </c>
      <c r="P60" s="97" t="s">
        <v>38</v>
      </c>
      <c r="Q60" s="97" t="s">
        <v>38</v>
      </c>
      <c r="R60" s="97" t="s">
        <v>38</v>
      </c>
      <c r="S60" s="97" t="s">
        <v>38</v>
      </c>
      <c r="T60" s="97" t="s">
        <v>38</v>
      </c>
      <c r="U60" s="98">
        <v>2455424</v>
      </c>
      <c r="V60" s="98">
        <v>2475618</v>
      </c>
      <c r="W60" s="50" t="s">
        <v>38</v>
      </c>
      <c r="X60" s="50" t="s">
        <v>38</v>
      </c>
      <c r="Y60" s="4">
        <v>8.1877723311546848</v>
      </c>
      <c r="Z60" s="4">
        <v>25.321261588069323</v>
      </c>
      <c r="AA60" s="19">
        <v>291228</v>
      </c>
      <c r="AB60" s="19">
        <v>808</v>
      </c>
      <c r="AC60" s="19">
        <v>338297</v>
      </c>
      <c r="AD60" s="19">
        <v>338297</v>
      </c>
      <c r="AE60" s="12">
        <v>3.6511537252436339</v>
      </c>
      <c r="AF60" s="12">
        <v>15.770805967348471</v>
      </c>
      <c r="AG60" s="13">
        <v>925657</v>
      </c>
      <c r="AH60" s="5">
        <v>1105</v>
      </c>
      <c r="AI60" s="5">
        <v>952293</v>
      </c>
      <c r="AJ60" s="5">
        <v>880694</v>
      </c>
      <c r="AK60" s="97" t="s">
        <v>38</v>
      </c>
      <c r="AL60" s="97" t="s">
        <v>38</v>
      </c>
      <c r="AN60" s="4">
        <v>7.9393162908477031</v>
      </c>
      <c r="AO60" s="4">
        <v>23.419525395503751</v>
      </c>
      <c r="AP60" s="5">
        <v>303043</v>
      </c>
      <c r="AQ60" s="5">
        <v>497</v>
      </c>
      <c r="AR60" s="5">
        <v>338620</v>
      </c>
      <c r="AU60" s="85"/>
    </row>
    <row r="61" spans="1:47" x14ac:dyDescent="0.25">
      <c r="A61" s="103"/>
      <c r="B61" s="171" t="s">
        <v>43</v>
      </c>
      <c r="C61" s="104">
        <v>40634</v>
      </c>
      <c r="D61" s="52">
        <v>6.0065197658768659</v>
      </c>
      <c r="E61" s="52">
        <v>19.897530553739379</v>
      </c>
      <c r="F61" s="84">
        <v>2237539</v>
      </c>
      <c r="G61" s="99">
        <v>2265770</v>
      </c>
      <c r="H61" s="100">
        <v>0.90453858219333139</v>
      </c>
      <c r="I61" s="100">
        <f t="shared" si="0"/>
        <v>0.90270080757293858</v>
      </c>
      <c r="J61" s="84">
        <v>236141</v>
      </c>
      <c r="K61" s="99">
        <v>244220</v>
      </c>
      <c r="L61" s="84">
        <v>13434</v>
      </c>
      <c r="M61" s="84">
        <v>14970</v>
      </c>
      <c r="N61" s="100">
        <v>5.430775201319492E-3</v>
      </c>
      <c r="O61" s="101" t="s">
        <v>38</v>
      </c>
      <c r="P61" s="101" t="s">
        <v>38</v>
      </c>
      <c r="Q61" s="101" t="s">
        <v>38</v>
      </c>
      <c r="R61" s="101" t="s">
        <v>38</v>
      </c>
      <c r="S61" s="101" t="s">
        <v>38</v>
      </c>
      <c r="T61" s="101" t="s">
        <v>38</v>
      </c>
      <c r="U61" s="102">
        <v>2473680</v>
      </c>
      <c r="V61" s="102">
        <v>2509990</v>
      </c>
      <c r="W61" s="49" t="s">
        <v>38</v>
      </c>
      <c r="X61" s="49" t="s">
        <v>38</v>
      </c>
      <c r="Y61" s="52">
        <v>7.9290674202664517</v>
      </c>
      <c r="Z61" s="35">
        <v>25.166780626780618</v>
      </c>
      <c r="AA61" s="84">
        <v>229022</v>
      </c>
      <c r="AB61" s="84">
        <v>634</v>
      </c>
      <c r="AC61" s="84">
        <v>263604</v>
      </c>
      <c r="AD61" s="84">
        <v>263604</v>
      </c>
      <c r="AE61" s="52">
        <v>3.7028082462193384</v>
      </c>
      <c r="AF61" s="52">
        <v>14.674007936507941</v>
      </c>
      <c r="AG61" s="84">
        <v>727165</v>
      </c>
      <c r="AH61" s="84">
        <v>881</v>
      </c>
      <c r="AI61" s="84">
        <v>746527</v>
      </c>
      <c r="AJ61" s="84">
        <v>690493</v>
      </c>
      <c r="AK61" s="101" t="s">
        <v>38</v>
      </c>
      <c r="AL61" s="101" t="s">
        <v>38</v>
      </c>
      <c r="AN61" s="52">
        <v>7.6719566249802122</v>
      </c>
      <c r="AO61" s="52">
        <v>22.930501319261207</v>
      </c>
      <c r="AP61" s="84">
        <v>238025</v>
      </c>
      <c r="AQ61" s="84">
        <v>408</v>
      </c>
      <c r="AR61" s="84">
        <v>263856</v>
      </c>
      <c r="AU61" s="85"/>
    </row>
    <row r="62" spans="1:47" x14ac:dyDescent="0.25">
      <c r="A62" s="103"/>
      <c r="B62" s="171"/>
      <c r="C62" s="105">
        <v>40664</v>
      </c>
      <c r="D62" s="51">
        <v>6.1328995619016711</v>
      </c>
      <c r="E62" s="51">
        <v>18.826420093023259</v>
      </c>
      <c r="F62" s="3">
        <v>2318419</v>
      </c>
      <c r="G62" s="88">
        <v>2346650</v>
      </c>
      <c r="H62" s="89">
        <v>0.91127019427222011</v>
      </c>
      <c r="I62" s="89">
        <f t="shared" si="0"/>
        <v>0.90938789492774963</v>
      </c>
      <c r="J62" s="3">
        <v>225743</v>
      </c>
      <c r="K62" s="88">
        <v>233822</v>
      </c>
      <c r="L62" s="3">
        <v>12536</v>
      </c>
      <c r="M62" s="3">
        <v>14072</v>
      </c>
      <c r="N62" s="89">
        <v>4.9273591854606747E-3</v>
      </c>
      <c r="O62" s="90" t="s">
        <v>38</v>
      </c>
      <c r="P62" s="90" t="s">
        <v>38</v>
      </c>
      <c r="Q62" s="90" t="s">
        <v>38</v>
      </c>
      <c r="R62" s="90" t="s">
        <v>38</v>
      </c>
      <c r="S62" s="90" t="s">
        <v>38</v>
      </c>
      <c r="T62" s="90" t="s">
        <v>38</v>
      </c>
      <c r="U62" s="53">
        <v>2544162</v>
      </c>
      <c r="V62" s="53">
        <v>2580472</v>
      </c>
      <c r="W62" s="50" t="s">
        <v>38</v>
      </c>
      <c r="X62" s="50" t="s">
        <v>38</v>
      </c>
      <c r="Y62" s="51">
        <v>8.7116443189837689</v>
      </c>
      <c r="Z62" s="38">
        <v>25.814434740417269</v>
      </c>
      <c r="AA62" s="3">
        <v>261825</v>
      </c>
      <c r="AB62" s="3">
        <v>811</v>
      </c>
      <c r="AC62" s="3">
        <v>298551</v>
      </c>
      <c r="AD62" s="3">
        <v>298551</v>
      </c>
      <c r="AE62" s="51">
        <v>4.4529176959445094</v>
      </c>
      <c r="AF62" s="51">
        <v>15.206313542090273</v>
      </c>
      <c r="AG62" s="3">
        <v>854969</v>
      </c>
      <c r="AH62" s="3">
        <v>1188</v>
      </c>
      <c r="AI62" s="3">
        <v>875922</v>
      </c>
      <c r="AJ62" s="3">
        <v>813662</v>
      </c>
      <c r="AK62" s="90" t="s">
        <v>38</v>
      </c>
      <c r="AL62" s="90" t="s">
        <v>38</v>
      </c>
      <c r="AN62" s="51">
        <v>8.4406679216342475</v>
      </c>
      <c r="AO62" s="51">
        <v>23.698975741239881</v>
      </c>
      <c r="AP62" s="3">
        <v>270375</v>
      </c>
      <c r="AQ62" s="3">
        <v>536</v>
      </c>
      <c r="AR62" s="3">
        <v>298605</v>
      </c>
      <c r="AU62" s="85"/>
    </row>
    <row r="63" spans="1:47" x14ac:dyDescent="0.25">
      <c r="B63" s="171"/>
      <c r="C63" s="86">
        <v>40695</v>
      </c>
      <c r="D63" s="51">
        <v>5.6472955134188707</v>
      </c>
      <c r="E63" s="51">
        <v>18.846684330052987</v>
      </c>
      <c r="F63" s="3">
        <v>2324293</v>
      </c>
      <c r="G63" s="88">
        <v>2343270</v>
      </c>
      <c r="H63" s="89">
        <v>0.91123016246393174</v>
      </c>
      <c r="I63" s="89">
        <f t="shared" si="0"/>
        <v>0.91145405875109009</v>
      </c>
      <c r="J63" s="3">
        <v>226427</v>
      </c>
      <c r="K63" s="88">
        <v>227644</v>
      </c>
      <c r="L63" s="3">
        <v>13257</v>
      </c>
      <c r="M63" s="3">
        <v>13261</v>
      </c>
      <c r="N63" s="89">
        <v>5.1973560406473468E-3</v>
      </c>
      <c r="O63" s="90" t="s">
        <v>38</v>
      </c>
      <c r="P63" s="90" t="s">
        <v>38</v>
      </c>
      <c r="Q63" s="90" t="s">
        <v>38</v>
      </c>
      <c r="R63" s="90" t="s">
        <v>38</v>
      </c>
      <c r="S63" s="90" t="s">
        <v>38</v>
      </c>
      <c r="T63" s="90" t="s">
        <v>38</v>
      </c>
      <c r="U63" s="53">
        <v>2550720</v>
      </c>
      <c r="V63" s="53">
        <v>2570914</v>
      </c>
      <c r="W63" s="50" t="s">
        <v>38</v>
      </c>
      <c r="X63" s="50" t="s">
        <v>38</v>
      </c>
      <c r="Y63" s="51">
        <v>9.0337450552999119</v>
      </c>
      <c r="Z63" s="38">
        <v>25.636189579409926</v>
      </c>
      <c r="AA63" s="3">
        <v>279566</v>
      </c>
      <c r="AB63" s="3">
        <v>1039</v>
      </c>
      <c r="AC63" s="3">
        <v>322060</v>
      </c>
      <c r="AD63" s="3">
        <v>322060</v>
      </c>
      <c r="AE63" s="51">
        <v>4.050719220072371</v>
      </c>
      <c r="AF63" s="51">
        <v>15.570942874966574</v>
      </c>
      <c r="AG63" s="3">
        <v>913606</v>
      </c>
      <c r="AH63" s="3">
        <v>1129</v>
      </c>
      <c r="AI63" s="3">
        <v>937234</v>
      </c>
      <c r="AJ63" s="3">
        <v>868748</v>
      </c>
      <c r="AK63" s="90" t="s">
        <v>38</v>
      </c>
      <c r="AL63" s="90" t="s">
        <v>38</v>
      </c>
      <c r="AN63" s="51">
        <v>8.6815240833932421</v>
      </c>
      <c r="AO63" s="51">
        <v>23.102833125778311</v>
      </c>
      <c r="AP63" s="3">
        <v>289621</v>
      </c>
      <c r="AQ63" s="3">
        <v>718</v>
      </c>
      <c r="AR63" s="3">
        <v>321769</v>
      </c>
      <c r="AU63" s="85"/>
    </row>
    <row r="64" spans="1:47" x14ac:dyDescent="0.25">
      <c r="B64" s="171"/>
      <c r="C64" s="86">
        <v>40725</v>
      </c>
      <c r="D64" s="51">
        <v>5.7630119583528954</v>
      </c>
      <c r="E64" s="51">
        <v>19.473120746479477</v>
      </c>
      <c r="F64" s="3">
        <v>2364495</v>
      </c>
      <c r="G64" s="88">
        <v>2364495</v>
      </c>
      <c r="H64" s="89">
        <v>0.90527568756302867</v>
      </c>
      <c r="I64" s="89">
        <f t="shared" si="0"/>
        <v>0.90527568756302867</v>
      </c>
      <c r="J64" s="3">
        <v>247411</v>
      </c>
      <c r="K64" s="88">
        <v>247411</v>
      </c>
      <c r="L64" s="3">
        <v>19937</v>
      </c>
      <c r="M64" s="3">
        <v>19937</v>
      </c>
      <c r="N64" s="89">
        <v>7.6331230909535029E-3</v>
      </c>
      <c r="O64" s="90" t="s">
        <v>38</v>
      </c>
      <c r="P64" s="90" t="s">
        <v>38</v>
      </c>
      <c r="Q64" s="90" t="s">
        <v>38</v>
      </c>
      <c r="R64" s="90" t="s">
        <v>38</v>
      </c>
      <c r="S64" s="90" t="s">
        <v>38</v>
      </c>
      <c r="T64" s="90" t="s">
        <v>38</v>
      </c>
      <c r="U64" s="53">
        <v>2611906</v>
      </c>
      <c r="V64" s="53">
        <v>2611906</v>
      </c>
      <c r="W64" s="50" t="s">
        <v>38</v>
      </c>
      <c r="X64" s="50" t="s">
        <v>38</v>
      </c>
      <c r="Y64" s="51">
        <v>8.5248993184634454</v>
      </c>
      <c r="Z64" s="38">
        <v>24.596203662349247</v>
      </c>
      <c r="AA64" s="3">
        <v>261519</v>
      </c>
      <c r="AB64" s="3">
        <v>874</v>
      </c>
      <c r="AC64" s="3">
        <v>301063</v>
      </c>
      <c r="AD64" s="3">
        <v>301063</v>
      </c>
      <c r="AE64" s="51">
        <v>3.9242021488261045</v>
      </c>
      <c r="AF64" s="51">
        <v>15.778832888807138</v>
      </c>
      <c r="AG64" s="3">
        <v>830654</v>
      </c>
      <c r="AH64" s="3">
        <v>1155</v>
      </c>
      <c r="AI64" s="3">
        <v>853392</v>
      </c>
      <c r="AJ64" s="3">
        <v>788019</v>
      </c>
      <c r="AK64" s="90" t="s">
        <v>38</v>
      </c>
      <c r="AL64" s="90" t="s">
        <v>38</v>
      </c>
      <c r="AN64" s="51">
        <v>8.1829546318109276</v>
      </c>
      <c r="AO64" s="51">
        <v>22.491927866036932</v>
      </c>
      <c r="AP64" s="3">
        <v>273206</v>
      </c>
      <c r="AQ64" s="3">
        <v>601</v>
      </c>
      <c r="AR64" s="3">
        <v>302142</v>
      </c>
      <c r="AU64" s="85"/>
    </row>
    <row r="65" spans="2:47" x14ac:dyDescent="0.25">
      <c r="B65" s="171"/>
      <c r="C65" s="86">
        <v>40756</v>
      </c>
      <c r="D65" s="51">
        <v>6.1742209631728047</v>
      </c>
      <c r="E65" s="51">
        <v>19.745995922347316</v>
      </c>
      <c r="F65" s="3">
        <v>2369340</v>
      </c>
      <c r="G65" s="88">
        <v>2369340</v>
      </c>
      <c r="H65" s="89">
        <v>0.90605805434650433</v>
      </c>
      <c r="I65" s="89">
        <f t="shared" si="0"/>
        <v>0.90605805434650433</v>
      </c>
      <c r="J65" s="3">
        <v>245658</v>
      </c>
      <c r="K65" s="88">
        <v>245658</v>
      </c>
      <c r="L65" s="3">
        <v>19938</v>
      </c>
      <c r="M65" s="3">
        <v>19938</v>
      </c>
      <c r="N65" s="89">
        <v>7.6244800187227676E-3</v>
      </c>
      <c r="O65" s="90" t="s">
        <v>38</v>
      </c>
      <c r="P65" s="90" t="s">
        <v>38</v>
      </c>
      <c r="Q65" s="90" t="s">
        <v>38</v>
      </c>
      <c r="R65" s="90" t="s">
        <v>38</v>
      </c>
      <c r="S65" s="90" t="s">
        <v>38</v>
      </c>
      <c r="T65" s="90" t="s">
        <v>38</v>
      </c>
      <c r="U65" s="53">
        <v>2614998</v>
      </c>
      <c r="V65" s="53">
        <v>2614998</v>
      </c>
      <c r="W65" s="50" t="s">
        <v>38</v>
      </c>
      <c r="X65" s="50" t="s">
        <v>38</v>
      </c>
      <c r="Y65" s="2">
        <v>8.5110862175525348</v>
      </c>
      <c r="Z65" s="38">
        <v>24.967270128632677</v>
      </c>
      <c r="AA65" s="18">
        <v>259814</v>
      </c>
      <c r="AB65" s="18">
        <v>1031</v>
      </c>
      <c r="AC65" s="18">
        <v>300371</v>
      </c>
      <c r="AD65" s="18">
        <v>300371</v>
      </c>
      <c r="AE65" s="9">
        <v>4.1233397975979011</v>
      </c>
      <c r="AF65" s="9">
        <v>15.653384350075445</v>
      </c>
      <c r="AG65" s="3">
        <v>852011</v>
      </c>
      <c r="AH65" s="3">
        <v>1044</v>
      </c>
      <c r="AI65" s="3">
        <v>876453</v>
      </c>
      <c r="AJ65" s="3">
        <v>807967</v>
      </c>
      <c r="AK65" s="90" t="s">
        <v>38</v>
      </c>
      <c r="AL65" s="90" t="s">
        <v>38</v>
      </c>
      <c r="AN65" s="2">
        <v>8.1410519125683063</v>
      </c>
      <c r="AO65" s="2">
        <v>22.614357894736834</v>
      </c>
      <c r="AP65" s="3">
        <v>271774</v>
      </c>
      <c r="AQ65" s="3">
        <v>759</v>
      </c>
      <c r="AR65" s="3">
        <v>301190</v>
      </c>
      <c r="AU65" s="85"/>
    </row>
    <row r="66" spans="2:47" x14ac:dyDescent="0.25">
      <c r="B66" s="171"/>
      <c r="C66" s="86">
        <v>40787</v>
      </c>
      <c r="D66" s="51">
        <v>6.0396024354596634</v>
      </c>
      <c r="E66" s="51">
        <v>19.32398667316756</v>
      </c>
      <c r="F66" s="3">
        <v>2353826</v>
      </c>
      <c r="G66" s="88">
        <v>2353826</v>
      </c>
      <c r="H66" s="89">
        <v>0.9062281030019389</v>
      </c>
      <c r="I66" s="89">
        <f t="shared" si="0"/>
        <v>0.9062281030019389</v>
      </c>
      <c r="J66" s="3">
        <v>243562</v>
      </c>
      <c r="K66" s="88">
        <v>243562</v>
      </c>
      <c r="L66" s="3">
        <v>20097</v>
      </c>
      <c r="M66" s="3">
        <v>20097</v>
      </c>
      <c r="N66" s="89">
        <v>7.737388484123281E-3</v>
      </c>
      <c r="O66" s="90" t="s">
        <v>38</v>
      </c>
      <c r="P66" s="90" t="s">
        <v>38</v>
      </c>
      <c r="Q66" s="90" t="s">
        <v>38</v>
      </c>
      <c r="R66" s="90" t="s">
        <v>38</v>
      </c>
      <c r="S66" s="90" t="s">
        <v>38</v>
      </c>
      <c r="T66" s="90" t="s">
        <v>38</v>
      </c>
      <c r="U66" s="53">
        <v>2597388</v>
      </c>
      <c r="V66" s="53">
        <v>2597388</v>
      </c>
      <c r="W66" s="50" t="s">
        <v>38</v>
      </c>
      <c r="X66" s="50" t="s">
        <v>38</v>
      </c>
      <c r="Y66" s="51">
        <v>9.1852943488171022</v>
      </c>
      <c r="Z66" s="38">
        <v>25.40545621274644</v>
      </c>
      <c r="AA66" s="3">
        <v>269559</v>
      </c>
      <c r="AB66" s="3">
        <v>1094</v>
      </c>
      <c r="AC66" s="3">
        <v>311714</v>
      </c>
      <c r="AD66" s="3">
        <v>311714</v>
      </c>
      <c r="AE66" s="9">
        <v>4.4596755052217549</v>
      </c>
      <c r="AF66" s="9">
        <v>16.024707615802555</v>
      </c>
      <c r="AG66" s="3">
        <v>883768</v>
      </c>
      <c r="AH66" s="3">
        <v>1132</v>
      </c>
      <c r="AI66" s="3">
        <v>909628</v>
      </c>
      <c r="AJ66" s="3">
        <v>841142</v>
      </c>
      <c r="AK66" s="90" t="s">
        <v>38</v>
      </c>
      <c r="AL66" s="90" t="s">
        <v>38</v>
      </c>
      <c r="AN66" s="51">
        <v>8.7571585499816926</v>
      </c>
      <c r="AO66" s="51">
        <v>22.800065559440554</v>
      </c>
      <c r="AP66" s="3">
        <v>282039</v>
      </c>
      <c r="AQ66" s="3">
        <v>770</v>
      </c>
      <c r="AR66" s="3">
        <v>311536</v>
      </c>
      <c r="AU66" s="85"/>
    </row>
    <row r="67" spans="2:47" x14ac:dyDescent="0.25">
      <c r="B67" s="171"/>
      <c r="C67" s="86">
        <v>40817</v>
      </c>
      <c r="D67" s="107">
        <v>5.7314217582225844</v>
      </c>
      <c r="E67" s="107">
        <v>19.032242577384718</v>
      </c>
      <c r="F67" s="108">
        <v>2333475</v>
      </c>
      <c r="G67" s="109">
        <v>2333475</v>
      </c>
      <c r="H67" s="110">
        <v>0.90884925248441584</v>
      </c>
      <c r="I67" s="110">
        <f t="shared" si="0"/>
        <v>0.90884925248441584</v>
      </c>
      <c r="J67" s="108">
        <v>234030</v>
      </c>
      <c r="K67" s="109">
        <v>234030</v>
      </c>
      <c r="L67" s="108">
        <v>11132</v>
      </c>
      <c r="M67" s="108">
        <v>11132</v>
      </c>
      <c r="N67" s="110">
        <v>4.3357267074455551E-3</v>
      </c>
      <c r="O67" s="90" t="s">
        <v>38</v>
      </c>
      <c r="P67" s="90" t="s">
        <v>38</v>
      </c>
      <c r="Q67" s="90" t="s">
        <v>38</v>
      </c>
      <c r="R67" s="90" t="s">
        <v>38</v>
      </c>
      <c r="S67" s="90" t="s">
        <v>38</v>
      </c>
      <c r="T67" s="90" t="s">
        <v>38</v>
      </c>
      <c r="U67" s="53">
        <v>2567505</v>
      </c>
      <c r="V67" s="53">
        <v>2567505</v>
      </c>
      <c r="W67" s="50" t="s">
        <v>38</v>
      </c>
      <c r="X67" s="50" t="s">
        <v>38</v>
      </c>
      <c r="Y67" s="107">
        <v>8.8415396150962255</v>
      </c>
      <c r="Z67" s="41">
        <v>24.980129286115776</v>
      </c>
      <c r="AA67" s="3">
        <v>265918</v>
      </c>
      <c r="AB67" s="108">
        <v>956</v>
      </c>
      <c r="AC67" s="108">
        <v>305256</v>
      </c>
      <c r="AD67" s="108">
        <v>305256</v>
      </c>
      <c r="AE67" s="107">
        <v>3.9464736022101223</v>
      </c>
      <c r="AF67" s="107">
        <v>16.088219311014068</v>
      </c>
      <c r="AG67" s="108">
        <v>858427</v>
      </c>
      <c r="AH67" s="108">
        <v>1064</v>
      </c>
      <c r="AI67" s="108">
        <v>884190</v>
      </c>
      <c r="AJ67" s="108">
        <v>818817</v>
      </c>
      <c r="AK67" s="111" t="s">
        <v>38</v>
      </c>
      <c r="AL67" s="111" t="s">
        <v>38</v>
      </c>
      <c r="AN67" s="107">
        <v>8.4213795885437683</v>
      </c>
      <c r="AO67" s="107">
        <v>22.035745614035076</v>
      </c>
      <c r="AP67" s="108">
        <v>278253</v>
      </c>
      <c r="AQ67" s="108">
        <v>657</v>
      </c>
      <c r="AR67" s="108">
        <v>305722</v>
      </c>
      <c r="AU67" s="85"/>
    </row>
    <row r="68" spans="2:47" x14ac:dyDescent="0.25">
      <c r="B68" s="171"/>
      <c r="C68" s="86">
        <v>40848</v>
      </c>
      <c r="D68" s="107">
        <v>5.7248491366433649</v>
      </c>
      <c r="E68" s="107">
        <v>18.71452329636741</v>
      </c>
      <c r="F68" s="108">
        <v>2282411</v>
      </c>
      <c r="G68" s="109">
        <v>2282411</v>
      </c>
      <c r="H68" s="15">
        <v>0.91270847654317733</v>
      </c>
      <c r="I68" s="15">
        <f t="shared" si="0"/>
        <v>0.91270847654317733</v>
      </c>
      <c r="J68" s="108">
        <v>218290</v>
      </c>
      <c r="K68" s="109">
        <v>218290</v>
      </c>
      <c r="L68" s="108">
        <v>7324</v>
      </c>
      <c r="M68" s="108">
        <v>7324</v>
      </c>
      <c r="N68" s="110">
        <v>2.9287787704327705E-3</v>
      </c>
      <c r="O68" s="90" t="s">
        <v>38</v>
      </c>
      <c r="P68" s="90" t="s">
        <v>38</v>
      </c>
      <c r="Q68" s="90" t="s">
        <v>38</v>
      </c>
      <c r="R68" s="90" t="s">
        <v>38</v>
      </c>
      <c r="S68" s="90" t="s">
        <v>38</v>
      </c>
      <c r="T68" s="90" t="s">
        <v>38</v>
      </c>
      <c r="U68" s="53">
        <v>2500701</v>
      </c>
      <c r="V68" s="53">
        <v>2500701</v>
      </c>
      <c r="W68" s="50" t="s">
        <v>38</v>
      </c>
      <c r="X68" s="50" t="s">
        <v>38</v>
      </c>
      <c r="Y68" s="6">
        <v>8.4143368129060523</v>
      </c>
      <c r="Z68" s="41">
        <v>24.475707865168545</v>
      </c>
      <c r="AA68" s="20">
        <v>285445</v>
      </c>
      <c r="AB68" s="20">
        <v>958</v>
      </c>
      <c r="AC68" s="20">
        <v>326562</v>
      </c>
      <c r="AD68" s="20">
        <v>326562</v>
      </c>
      <c r="AE68" s="14">
        <v>4.0142951493358776</v>
      </c>
      <c r="AF68" s="14">
        <v>16.145143784786633</v>
      </c>
      <c r="AG68" s="108">
        <v>913445</v>
      </c>
      <c r="AH68" s="108">
        <v>1184</v>
      </c>
      <c r="AI68" s="108">
        <v>942033</v>
      </c>
      <c r="AJ68" s="108">
        <v>873547</v>
      </c>
      <c r="AK68" s="111" t="s">
        <v>38</v>
      </c>
      <c r="AL68" s="111" t="s">
        <v>38</v>
      </c>
      <c r="AN68" s="6">
        <v>8.1137869611685076</v>
      </c>
      <c r="AO68" s="6">
        <v>22.09336264656617</v>
      </c>
      <c r="AP68" s="108">
        <v>296984</v>
      </c>
      <c r="AQ68" s="108">
        <v>654</v>
      </c>
      <c r="AR68" s="108">
        <v>326551</v>
      </c>
      <c r="AU68" s="85"/>
    </row>
    <row r="69" spans="2:47" x14ac:dyDescent="0.25">
      <c r="B69" s="171"/>
      <c r="C69" s="86">
        <v>40878</v>
      </c>
      <c r="D69" s="107">
        <v>6.3140503144654092</v>
      </c>
      <c r="E69" s="107">
        <v>18.619610270718002</v>
      </c>
      <c r="F69" s="108">
        <v>2180122</v>
      </c>
      <c r="G69" s="109">
        <v>2205853</v>
      </c>
      <c r="H69" s="15">
        <v>0.91404093751873572</v>
      </c>
      <c r="I69" s="15">
        <f t="shared" si="0"/>
        <v>0.91334752166550037</v>
      </c>
      <c r="J69" s="108">
        <v>205025</v>
      </c>
      <c r="K69" s="109">
        <v>209277</v>
      </c>
      <c r="L69" s="108">
        <v>6071</v>
      </c>
      <c r="M69" s="108">
        <v>6315</v>
      </c>
      <c r="N69" s="110">
        <v>2.5453357801426915E-3</v>
      </c>
      <c r="O69" s="90" t="s">
        <v>38</v>
      </c>
      <c r="P69" s="90" t="s">
        <v>38</v>
      </c>
      <c r="Q69" s="90" t="s">
        <v>38</v>
      </c>
      <c r="R69" s="90" t="s">
        <v>38</v>
      </c>
      <c r="S69" s="90" t="s">
        <v>38</v>
      </c>
      <c r="T69" s="90" t="s">
        <v>38</v>
      </c>
      <c r="U69" s="53">
        <v>2385147</v>
      </c>
      <c r="V69" s="53">
        <v>2415130</v>
      </c>
      <c r="W69" s="50" t="s">
        <v>38</v>
      </c>
      <c r="X69" s="50" t="s">
        <v>38</v>
      </c>
      <c r="Y69" s="6">
        <v>8.0607948065619794</v>
      </c>
      <c r="Z69" s="41">
        <v>24.058991354466844</v>
      </c>
      <c r="AA69" s="20">
        <v>237293</v>
      </c>
      <c r="AB69" s="20">
        <v>754</v>
      </c>
      <c r="AC69" s="20">
        <v>268726</v>
      </c>
      <c r="AD69" s="20">
        <v>272125.09090909088</v>
      </c>
      <c r="AE69" s="14">
        <v>3.7967461669505962</v>
      </c>
      <c r="AF69" s="14">
        <v>15.744381266813393</v>
      </c>
      <c r="AG69" s="108">
        <v>745171</v>
      </c>
      <c r="AH69" s="108">
        <v>998</v>
      </c>
      <c r="AI69" s="108">
        <v>767118</v>
      </c>
      <c r="AJ69" s="108">
        <v>714132.54545454541</v>
      </c>
      <c r="AK69" s="111" t="s">
        <v>38</v>
      </c>
      <c r="AL69" s="111" t="s">
        <v>38</v>
      </c>
      <c r="AN69" s="6">
        <v>7.7638324346744092</v>
      </c>
      <c r="AO69" s="6">
        <v>21.878072232645398</v>
      </c>
      <c r="AP69" s="108">
        <v>245777</v>
      </c>
      <c r="AQ69" s="108">
        <v>548</v>
      </c>
      <c r="AR69" s="108">
        <v>269130</v>
      </c>
      <c r="AU69" s="85"/>
    </row>
    <row r="70" spans="2:47" x14ac:dyDescent="0.25">
      <c r="B70" s="171"/>
      <c r="C70" s="86">
        <v>40909</v>
      </c>
      <c r="D70" s="107">
        <v>5.9310510463727475</v>
      </c>
      <c r="E70" s="107">
        <v>17.853720235454201</v>
      </c>
      <c r="F70" s="108">
        <v>2174872</v>
      </c>
      <c r="G70" s="109">
        <v>2200603</v>
      </c>
      <c r="H70" s="15">
        <v>0.92209668720978744</v>
      </c>
      <c r="I70" s="15">
        <f t="shared" si="0"/>
        <v>0.92129444917292524</v>
      </c>
      <c r="J70" s="108">
        <v>183744</v>
      </c>
      <c r="K70" s="109">
        <v>187996</v>
      </c>
      <c r="L70" s="108">
        <v>5898</v>
      </c>
      <c r="M70" s="108">
        <v>6142</v>
      </c>
      <c r="N70" s="110">
        <v>2.5006190070787277E-3</v>
      </c>
      <c r="O70" s="90" t="s">
        <v>38</v>
      </c>
      <c r="P70" s="90" t="s">
        <v>38</v>
      </c>
      <c r="Q70" s="90" t="s">
        <v>38</v>
      </c>
      <c r="R70" s="90" t="s">
        <v>38</v>
      </c>
      <c r="S70" s="90" t="s">
        <v>38</v>
      </c>
      <c r="T70" s="90" t="s">
        <v>38</v>
      </c>
      <c r="U70" s="53">
        <v>2358616</v>
      </c>
      <c r="V70" s="53">
        <v>2388599</v>
      </c>
      <c r="W70" s="50" t="s">
        <v>38</v>
      </c>
      <c r="X70" s="50" t="s">
        <v>38</v>
      </c>
      <c r="Y70" s="6">
        <v>9.1714386848108234</v>
      </c>
      <c r="Z70" s="41">
        <v>24.672099577266305</v>
      </c>
      <c r="AA70" s="20">
        <v>264050</v>
      </c>
      <c r="AB70" s="20">
        <v>861</v>
      </c>
      <c r="AC70" s="20">
        <v>302633</v>
      </c>
      <c r="AD70" s="20">
        <v>306202.04545454547</v>
      </c>
      <c r="AE70" s="14">
        <v>4.4173809894886311</v>
      </c>
      <c r="AF70" s="14">
        <v>16.083640368442122</v>
      </c>
      <c r="AG70" s="108">
        <v>854407</v>
      </c>
      <c r="AH70" s="108">
        <v>1133</v>
      </c>
      <c r="AI70" s="108">
        <v>880567</v>
      </c>
      <c r="AJ70" s="108">
        <v>824932.27272727271</v>
      </c>
      <c r="AK70" s="111" t="s">
        <v>38</v>
      </c>
      <c r="AL70" s="111" t="s">
        <v>38</v>
      </c>
      <c r="AN70" s="6">
        <v>8.7665968359459647</v>
      </c>
      <c r="AO70" s="6">
        <v>22.084639273769692</v>
      </c>
      <c r="AP70" s="108">
        <v>276324</v>
      </c>
      <c r="AQ70" s="108">
        <v>580</v>
      </c>
      <c r="AR70" s="108">
        <v>303148</v>
      </c>
      <c r="AU70" s="85"/>
    </row>
    <row r="71" spans="2:47" x14ac:dyDescent="0.25">
      <c r="B71" s="171"/>
      <c r="C71" s="86">
        <v>40940</v>
      </c>
      <c r="D71" s="107">
        <v>5.182999300159274</v>
      </c>
      <c r="E71" s="107">
        <v>17.525976304835101</v>
      </c>
      <c r="F71" s="108">
        <v>2205482</v>
      </c>
      <c r="G71" s="109">
        <v>2231213</v>
      </c>
      <c r="H71" s="15">
        <v>0.92621700574339028</v>
      </c>
      <c r="I71" s="15">
        <f t="shared" si="0"/>
        <v>0.9253710358728493</v>
      </c>
      <c r="J71" s="108">
        <v>175690</v>
      </c>
      <c r="K71" s="109">
        <v>179942</v>
      </c>
      <c r="L71" s="108">
        <v>5653</v>
      </c>
      <c r="M71" s="108">
        <v>5897</v>
      </c>
      <c r="N71" s="110">
        <v>2.3740410184564576E-3</v>
      </c>
      <c r="O71" s="90" t="s">
        <v>38</v>
      </c>
      <c r="P71" s="90" t="s">
        <v>38</v>
      </c>
      <c r="Q71" s="90" t="s">
        <v>38</v>
      </c>
      <c r="R71" s="90" t="s">
        <v>38</v>
      </c>
      <c r="S71" s="90" t="s">
        <v>38</v>
      </c>
      <c r="T71" s="90" t="s">
        <v>38</v>
      </c>
      <c r="U71" s="53">
        <v>2381172</v>
      </c>
      <c r="V71" s="53">
        <v>2411155</v>
      </c>
      <c r="W71" s="50" t="s">
        <v>38</v>
      </c>
      <c r="X71" s="50" t="s">
        <v>38</v>
      </c>
      <c r="Y71" s="6">
        <v>9.096678681771369</v>
      </c>
      <c r="Z71" s="41">
        <v>24.345098039215692</v>
      </c>
      <c r="AA71" s="20">
        <v>263624</v>
      </c>
      <c r="AB71" s="20">
        <v>860</v>
      </c>
      <c r="AC71" s="20">
        <v>300592</v>
      </c>
      <c r="AD71" s="20">
        <v>304161.04545454547</v>
      </c>
      <c r="AE71" s="14">
        <v>3.5621130304486726</v>
      </c>
      <c r="AF71" s="14">
        <v>16.107564011017033</v>
      </c>
      <c r="AG71" s="108">
        <v>819537</v>
      </c>
      <c r="AH71" s="108">
        <v>1062</v>
      </c>
      <c r="AI71" s="108">
        <v>844432</v>
      </c>
      <c r="AJ71" s="108">
        <v>788797.27272727271</v>
      </c>
      <c r="AK71" s="111" t="s">
        <v>38</v>
      </c>
      <c r="AL71" s="111" t="s">
        <v>38</v>
      </c>
      <c r="AN71" s="6">
        <v>8.7361979874898008</v>
      </c>
      <c r="AO71" s="6">
        <v>21.919614896318233</v>
      </c>
      <c r="AP71" s="108">
        <v>273738</v>
      </c>
      <c r="AQ71" s="108">
        <v>560</v>
      </c>
      <c r="AR71" s="108">
        <v>300595</v>
      </c>
      <c r="AU71" s="85"/>
    </row>
    <row r="72" spans="2:47" x14ac:dyDescent="0.25">
      <c r="B72" s="171"/>
      <c r="C72" s="91">
        <v>40969</v>
      </c>
      <c r="D72" s="112">
        <v>5.2081640311222905</v>
      </c>
      <c r="E72" s="112">
        <v>16.984921185019562</v>
      </c>
      <c r="F72" s="113">
        <v>2252479</v>
      </c>
      <c r="G72" s="114">
        <v>2278210</v>
      </c>
      <c r="H72" s="17">
        <v>0.9331018749619403</v>
      </c>
      <c r="I72" s="17">
        <f t="shared" si="0"/>
        <v>0.93218279246073577</v>
      </c>
      <c r="J72" s="113">
        <v>161490</v>
      </c>
      <c r="K72" s="114">
        <v>165742</v>
      </c>
      <c r="L72" s="113">
        <v>5149</v>
      </c>
      <c r="M72" s="113">
        <v>5393</v>
      </c>
      <c r="N72" s="115">
        <v>2.1330017079755374E-3</v>
      </c>
      <c r="O72" s="97" t="s">
        <v>38</v>
      </c>
      <c r="P72" s="97" t="s">
        <v>38</v>
      </c>
      <c r="Q72" s="97" t="s">
        <v>38</v>
      </c>
      <c r="R72" s="97" t="s">
        <v>38</v>
      </c>
      <c r="S72" s="97" t="s">
        <v>38</v>
      </c>
      <c r="T72" s="97" t="s">
        <v>38</v>
      </c>
      <c r="U72" s="98">
        <v>2413969</v>
      </c>
      <c r="V72" s="98">
        <v>2443952</v>
      </c>
      <c r="W72" s="50" t="s">
        <v>38</v>
      </c>
      <c r="X72" s="50" t="s">
        <v>38</v>
      </c>
      <c r="Y72" s="7">
        <v>8.2775768535262202</v>
      </c>
      <c r="Z72" s="7">
        <v>24.112464251668261</v>
      </c>
      <c r="AA72" s="21">
        <v>286595</v>
      </c>
      <c r="AB72" s="21">
        <v>727</v>
      </c>
      <c r="AC72" s="21">
        <v>325489</v>
      </c>
      <c r="AD72" s="21">
        <v>329228</v>
      </c>
      <c r="AE72" s="16">
        <v>3.6352031991586986</v>
      </c>
      <c r="AF72" s="16">
        <v>15.765740245857826</v>
      </c>
      <c r="AG72" s="113">
        <v>866656</v>
      </c>
      <c r="AH72" s="113">
        <v>1075</v>
      </c>
      <c r="AI72" s="113">
        <v>889882</v>
      </c>
      <c r="AJ72" s="113">
        <v>831598</v>
      </c>
      <c r="AK72" s="116" t="s">
        <v>38</v>
      </c>
      <c r="AL72" s="116" t="s">
        <v>38</v>
      </c>
      <c r="AN72" s="7">
        <v>8.0766519823788538</v>
      </c>
      <c r="AO72" s="7">
        <v>22.169833782569626</v>
      </c>
      <c r="AP72" s="113">
        <v>296052</v>
      </c>
      <c r="AQ72" s="113">
        <v>598</v>
      </c>
      <c r="AR72" s="113">
        <v>325487</v>
      </c>
      <c r="AU72" s="85"/>
    </row>
    <row r="73" spans="2:47" ht="12.75" customHeight="1" x14ac:dyDescent="0.25">
      <c r="B73" s="171" t="s">
        <v>44</v>
      </c>
      <c r="C73" s="81">
        <v>41000</v>
      </c>
      <c r="D73" s="117">
        <v>5.4775523879142298</v>
      </c>
      <c r="E73" s="117">
        <v>15.97425356206919</v>
      </c>
      <c r="F73" s="118">
        <v>2333158</v>
      </c>
      <c r="G73" s="119">
        <v>2358889</v>
      </c>
      <c r="H73" s="120">
        <v>0.94053769474624538</v>
      </c>
      <c r="I73" s="120">
        <f t="shared" si="0"/>
        <v>0.93955422646035069</v>
      </c>
      <c r="J73" s="118">
        <v>147506</v>
      </c>
      <c r="K73" s="119">
        <v>151758</v>
      </c>
      <c r="L73" s="118">
        <v>4213</v>
      </c>
      <c r="M73" s="118">
        <v>4457</v>
      </c>
      <c r="N73" s="120">
        <v>1.6983356069181477E-3</v>
      </c>
      <c r="O73" s="101" t="s">
        <v>38</v>
      </c>
      <c r="P73" s="101" t="s">
        <v>38</v>
      </c>
      <c r="Q73" s="101" t="s">
        <v>38</v>
      </c>
      <c r="R73" s="101" t="s">
        <v>38</v>
      </c>
      <c r="S73" s="101" t="s">
        <v>38</v>
      </c>
      <c r="T73" s="101" t="s">
        <v>38</v>
      </c>
      <c r="U73" s="102">
        <v>2480664</v>
      </c>
      <c r="V73" s="102">
        <v>2510647</v>
      </c>
      <c r="W73" s="49" t="s">
        <v>38</v>
      </c>
      <c r="X73" s="49" t="s">
        <v>38</v>
      </c>
      <c r="Y73" s="117">
        <v>8.2505418640122024</v>
      </c>
      <c r="Z73" s="42">
        <v>23.821542979177789</v>
      </c>
      <c r="AA73" s="118">
        <v>238974</v>
      </c>
      <c r="AB73" s="118">
        <v>468</v>
      </c>
      <c r="AC73" s="118">
        <v>269646</v>
      </c>
      <c r="AD73" s="118">
        <v>272875.13636363635</v>
      </c>
      <c r="AE73" s="117">
        <v>4.0174334775199894</v>
      </c>
      <c r="AF73" s="117">
        <v>15.020046854082999</v>
      </c>
      <c r="AG73" s="118">
        <v>766082</v>
      </c>
      <c r="AH73" s="118">
        <v>635</v>
      </c>
      <c r="AI73" s="118">
        <v>784789</v>
      </c>
      <c r="AJ73" s="118">
        <v>734452.81818181812</v>
      </c>
      <c r="AK73" s="121" t="s">
        <v>38</v>
      </c>
      <c r="AL73" s="121" t="s">
        <v>38</v>
      </c>
      <c r="AN73" s="117">
        <v>8.0505975782355712</v>
      </c>
      <c r="AO73" s="117">
        <v>21.665988700564967</v>
      </c>
      <c r="AP73" s="118">
        <v>247594</v>
      </c>
      <c r="AQ73" s="118">
        <v>373</v>
      </c>
      <c r="AR73" s="118">
        <v>269625</v>
      </c>
      <c r="AU73" s="85"/>
    </row>
    <row r="74" spans="2:47" x14ac:dyDescent="0.25">
      <c r="B74" s="171"/>
      <c r="C74" s="86">
        <v>41030</v>
      </c>
      <c r="D74" s="107">
        <v>5.2922299818744003</v>
      </c>
      <c r="E74" s="107">
        <v>16.184986572806679</v>
      </c>
      <c r="F74" s="108">
        <v>2414369</v>
      </c>
      <c r="G74" s="109">
        <v>2440100</v>
      </c>
      <c r="H74" s="110">
        <v>0.94433092997295731</v>
      </c>
      <c r="I74" s="110">
        <f t="shared" si="0"/>
        <v>0.94333240163746512</v>
      </c>
      <c r="J74" s="108">
        <v>142329</v>
      </c>
      <c r="K74" s="109">
        <v>146581</v>
      </c>
      <c r="L74" s="108">
        <v>3308</v>
      </c>
      <c r="M74" s="108">
        <v>3552</v>
      </c>
      <c r="N74" s="110">
        <v>1.2938563725555384E-3</v>
      </c>
      <c r="O74" s="90" t="s">
        <v>38</v>
      </c>
      <c r="P74" s="90" t="s">
        <v>38</v>
      </c>
      <c r="Q74" s="90" t="s">
        <v>38</v>
      </c>
      <c r="R74" s="90" t="s">
        <v>38</v>
      </c>
      <c r="S74" s="90" t="s">
        <v>38</v>
      </c>
      <c r="T74" s="90" t="s">
        <v>38</v>
      </c>
      <c r="U74" s="53">
        <v>2556698</v>
      </c>
      <c r="V74" s="53">
        <v>2586681</v>
      </c>
      <c r="W74" s="50" t="s">
        <v>38</v>
      </c>
      <c r="X74" s="50" t="s">
        <v>38</v>
      </c>
      <c r="Y74" s="107">
        <v>8.6315754204918598</v>
      </c>
      <c r="Z74" s="41">
        <v>23.721212794313644</v>
      </c>
      <c r="AA74" s="108">
        <v>290949</v>
      </c>
      <c r="AB74" s="108">
        <v>549</v>
      </c>
      <c r="AC74" s="108">
        <v>323566</v>
      </c>
      <c r="AD74" s="108">
        <v>327305</v>
      </c>
      <c r="AE74" s="107">
        <v>4.0824415646964978</v>
      </c>
      <c r="AF74" s="107">
        <v>15.236066695168869</v>
      </c>
      <c r="AG74" s="108">
        <v>926794</v>
      </c>
      <c r="AH74" s="108">
        <v>717</v>
      </c>
      <c r="AI74" s="108">
        <v>947285</v>
      </c>
      <c r="AJ74" s="108">
        <v>889001</v>
      </c>
      <c r="AK74" s="111" t="s">
        <v>38</v>
      </c>
      <c r="AL74" s="111" t="s">
        <v>38</v>
      </c>
      <c r="AN74" s="107">
        <v>8.443331143232589</v>
      </c>
      <c r="AO74" s="107">
        <v>21.60957696827262</v>
      </c>
      <c r="AP74" s="108">
        <v>299207</v>
      </c>
      <c r="AQ74" s="108">
        <v>434</v>
      </c>
      <c r="AR74" s="108">
        <v>323565</v>
      </c>
      <c r="AU74" s="85"/>
    </row>
    <row r="75" spans="2:47" x14ac:dyDescent="0.25">
      <c r="B75" s="171"/>
      <c r="C75" s="86">
        <v>41061</v>
      </c>
      <c r="D75" s="107">
        <v>5.714008077495369</v>
      </c>
      <c r="E75" s="107">
        <v>16.528374949926558</v>
      </c>
      <c r="F75" s="108">
        <v>2481026</v>
      </c>
      <c r="G75" s="109">
        <v>2488077</v>
      </c>
      <c r="H75" s="110">
        <v>0.9413961430102733</v>
      </c>
      <c r="I75" s="110">
        <f t="shared" si="0"/>
        <v>0.94141499981838217</v>
      </c>
      <c r="J75" s="108">
        <v>154449</v>
      </c>
      <c r="K75" s="109">
        <v>154835</v>
      </c>
      <c r="L75" s="108">
        <v>3478</v>
      </c>
      <c r="M75" s="108">
        <v>3503</v>
      </c>
      <c r="N75" s="110">
        <v>1.3196862045741281E-3</v>
      </c>
      <c r="O75" s="90" t="s">
        <v>38</v>
      </c>
      <c r="P75" s="90" t="s">
        <v>38</v>
      </c>
      <c r="Q75" s="90" t="s">
        <v>38</v>
      </c>
      <c r="R75" s="90" t="s">
        <v>38</v>
      </c>
      <c r="S75" s="90" t="s">
        <v>38</v>
      </c>
      <c r="T75" s="90" t="s">
        <v>38</v>
      </c>
      <c r="U75" s="53">
        <v>2635475</v>
      </c>
      <c r="V75" s="53">
        <v>2642912</v>
      </c>
      <c r="W75" s="50" t="s">
        <v>38</v>
      </c>
      <c r="X75" s="50" t="s">
        <v>38</v>
      </c>
      <c r="Y75" s="107">
        <v>8.6419141914191417</v>
      </c>
      <c r="Z75" s="41">
        <v>23.476672979797971</v>
      </c>
      <c r="AA75" s="108">
        <v>245687</v>
      </c>
      <c r="AB75" s="108">
        <v>563</v>
      </c>
      <c r="AC75" s="108">
        <v>276492</v>
      </c>
      <c r="AD75" s="108">
        <v>276492</v>
      </c>
      <c r="AE75" s="107">
        <v>4.2358493846046867</v>
      </c>
      <c r="AF75" s="107">
        <v>15.5825260840433</v>
      </c>
      <c r="AG75" s="108">
        <v>771068</v>
      </c>
      <c r="AH75" s="108">
        <v>556</v>
      </c>
      <c r="AI75" s="108">
        <v>789049</v>
      </c>
      <c r="AJ75" s="108">
        <v>729902</v>
      </c>
      <c r="AK75" s="111" t="s">
        <v>38</v>
      </c>
      <c r="AL75" s="111" t="s">
        <v>38</v>
      </c>
      <c r="AN75" s="107">
        <v>8.4194830215942851</v>
      </c>
      <c r="AO75" s="107">
        <v>21.353011329755518</v>
      </c>
      <c r="AP75" s="108">
        <v>254260</v>
      </c>
      <c r="AQ75" s="108">
        <v>427</v>
      </c>
      <c r="AR75" s="108">
        <v>276453</v>
      </c>
      <c r="AU75" s="85"/>
    </row>
    <row r="76" spans="2:47" x14ac:dyDescent="0.25">
      <c r="B76" s="171"/>
      <c r="C76" s="86">
        <v>41091</v>
      </c>
      <c r="D76" s="107">
        <v>5.4680214884696019</v>
      </c>
      <c r="E76" s="107">
        <v>16.350252837470979</v>
      </c>
      <c r="F76" s="108">
        <v>2521975</v>
      </c>
      <c r="G76" s="109">
        <v>2521975</v>
      </c>
      <c r="H76" s="110">
        <v>0.94037437860847073</v>
      </c>
      <c r="I76" s="110">
        <f t="shared" si="0"/>
        <v>0.94037437860847073</v>
      </c>
      <c r="J76" s="108">
        <v>159909</v>
      </c>
      <c r="K76" s="109">
        <v>159909</v>
      </c>
      <c r="L76" s="108">
        <v>2959</v>
      </c>
      <c r="M76" s="108">
        <v>2959</v>
      </c>
      <c r="N76" s="110">
        <v>1.1033288538952468E-3</v>
      </c>
      <c r="O76" s="90" t="s">
        <v>38</v>
      </c>
      <c r="P76" s="90" t="s">
        <v>38</v>
      </c>
      <c r="Q76" s="90" t="s">
        <v>38</v>
      </c>
      <c r="R76" s="90" t="s">
        <v>38</v>
      </c>
      <c r="S76" s="90" t="s">
        <v>38</v>
      </c>
      <c r="T76" s="90" t="s">
        <v>38</v>
      </c>
      <c r="U76" s="53">
        <v>2681884</v>
      </c>
      <c r="V76" s="53">
        <v>2681884</v>
      </c>
      <c r="W76" s="50" t="s">
        <v>38</v>
      </c>
      <c r="X76" s="50" t="s">
        <v>38</v>
      </c>
      <c r="Y76" s="107">
        <v>8.7416810097532984</v>
      </c>
      <c r="Z76" s="41">
        <v>23.169782300047327</v>
      </c>
      <c r="AA76" s="108">
        <v>280476</v>
      </c>
      <c r="AB76" s="108">
        <v>608</v>
      </c>
      <c r="AC76" s="108">
        <v>315140</v>
      </c>
      <c r="AD76" s="108">
        <v>315140</v>
      </c>
      <c r="AE76" s="107">
        <v>4.1167484499850797</v>
      </c>
      <c r="AF76" s="107">
        <v>15.73649785407725</v>
      </c>
      <c r="AG76" s="108">
        <v>899714</v>
      </c>
      <c r="AH76" s="108">
        <v>699</v>
      </c>
      <c r="AI76" s="108">
        <v>922128</v>
      </c>
      <c r="AJ76" s="108">
        <v>853642</v>
      </c>
      <c r="AK76" s="111" t="s">
        <v>38</v>
      </c>
      <c r="AL76" s="111" t="s">
        <v>38</v>
      </c>
      <c r="AN76" s="107">
        <v>8.5043841336116905</v>
      </c>
      <c r="AO76" s="107">
        <v>20.817928011075225</v>
      </c>
      <c r="AP76" s="108">
        <v>291318</v>
      </c>
      <c r="AQ76" s="108">
        <v>449</v>
      </c>
      <c r="AR76" s="108">
        <v>315106</v>
      </c>
      <c r="AU76" s="85"/>
    </row>
    <row r="77" spans="2:47" x14ac:dyDescent="0.25">
      <c r="B77" s="171"/>
      <c r="C77" s="86">
        <v>41122</v>
      </c>
      <c r="D77" s="107">
        <v>5.8490562599255425</v>
      </c>
      <c r="E77" s="107">
        <v>16.296222453877668</v>
      </c>
      <c r="F77" s="108">
        <v>2492105</v>
      </c>
      <c r="G77" s="109">
        <v>2518718</v>
      </c>
      <c r="H77" s="110">
        <v>0.94522729634661529</v>
      </c>
      <c r="I77" s="110">
        <f t="shared" si="0"/>
        <v>0.93965956564139408</v>
      </c>
      <c r="J77" s="108">
        <v>144409</v>
      </c>
      <c r="K77" s="109">
        <v>161740</v>
      </c>
      <c r="L77" s="108">
        <v>2054</v>
      </c>
      <c r="M77" s="108">
        <v>2352</v>
      </c>
      <c r="N77" s="110">
        <v>7.7905901504790034E-4</v>
      </c>
      <c r="O77" s="90" t="s">
        <v>38</v>
      </c>
      <c r="P77" s="90" t="s">
        <v>38</v>
      </c>
      <c r="Q77" s="90" t="s">
        <v>38</v>
      </c>
      <c r="R77" s="90" t="s">
        <v>38</v>
      </c>
      <c r="S77" s="90" t="s">
        <v>38</v>
      </c>
      <c r="T77" s="90" t="s">
        <v>38</v>
      </c>
      <c r="U77" s="53">
        <v>2636514</v>
      </c>
      <c r="V77" s="53">
        <v>2680458</v>
      </c>
      <c r="W77" s="50" t="s">
        <v>38</v>
      </c>
      <c r="X77" s="50" t="s">
        <v>38</v>
      </c>
      <c r="Y77" s="6">
        <v>8.5216867469879514</v>
      </c>
      <c r="Z77" s="41">
        <v>23.247507055503299</v>
      </c>
      <c r="AA77" s="20">
        <v>266263</v>
      </c>
      <c r="AB77" s="20">
        <v>615</v>
      </c>
      <c r="AC77" s="20">
        <v>298613</v>
      </c>
      <c r="AD77" s="20">
        <v>298613</v>
      </c>
      <c r="AE77" s="14">
        <v>4.2564215239200731</v>
      </c>
      <c r="AF77" s="14">
        <v>15.699373918774196</v>
      </c>
      <c r="AG77" s="108">
        <v>852716</v>
      </c>
      <c r="AH77" s="108">
        <v>546</v>
      </c>
      <c r="AI77" s="108">
        <v>873924</v>
      </c>
      <c r="AJ77" s="108">
        <v>805438</v>
      </c>
      <c r="AK77" s="111" t="s">
        <v>38</v>
      </c>
      <c r="AL77" s="111" t="s">
        <v>38</v>
      </c>
      <c r="AN77" s="6">
        <v>8.2783181927807696</v>
      </c>
      <c r="AO77" s="6">
        <v>20.920372114931705</v>
      </c>
      <c r="AP77" s="108">
        <v>276377</v>
      </c>
      <c r="AQ77" s="108">
        <v>479</v>
      </c>
      <c r="AR77" s="108">
        <v>298598</v>
      </c>
      <c r="AU77" s="85"/>
    </row>
    <row r="78" spans="2:47" x14ac:dyDescent="0.25">
      <c r="B78" s="171"/>
      <c r="C78" s="86">
        <v>41153</v>
      </c>
      <c r="D78" s="107">
        <v>5.8048962789841534</v>
      </c>
      <c r="E78" s="107">
        <v>16.205325336582018</v>
      </c>
      <c r="F78" s="108">
        <v>2492388</v>
      </c>
      <c r="G78" s="109">
        <v>2519001</v>
      </c>
      <c r="H78" s="110">
        <v>0.94371138134885035</v>
      </c>
      <c r="I78" s="110">
        <f t="shared" si="0"/>
        <v>0.93817786489573718</v>
      </c>
      <c r="J78" s="108">
        <v>148661</v>
      </c>
      <c r="K78" s="109">
        <v>165992</v>
      </c>
      <c r="L78" s="108">
        <v>1570</v>
      </c>
      <c r="M78" s="108">
        <v>1868</v>
      </c>
      <c r="N78" s="110">
        <v>5.9446076161404049E-4</v>
      </c>
      <c r="O78" s="90" t="s">
        <v>38</v>
      </c>
      <c r="P78" s="90" t="s">
        <v>38</v>
      </c>
      <c r="Q78" s="90" t="s">
        <v>38</v>
      </c>
      <c r="R78" s="90" t="s">
        <v>38</v>
      </c>
      <c r="S78" s="90" t="s">
        <v>38</v>
      </c>
      <c r="T78" s="90" t="s">
        <v>38</v>
      </c>
      <c r="U78" s="53">
        <v>2641049</v>
      </c>
      <c r="V78" s="53">
        <v>2684993</v>
      </c>
      <c r="W78" s="50" t="s">
        <v>38</v>
      </c>
      <c r="X78" s="50" t="s">
        <v>38</v>
      </c>
      <c r="Y78" s="107">
        <v>9.0876101820578299</v>
      </c>
      <c r="Z78" s="41">
        <v>23.986081474296792</v>
      </c>
      <c r="AA78" s="108">
        <v>257325</v>
      </c>
      <c r="AB78" s="108">
        <v>614</v>
      </c>
      <c r="AC78" s="108">
        <v>292098</v>
      </c>
      <c r="AD78" s="108">
        <v>292098</v>
      </c>
      <c r="AE78" s="14">
        <v>4.7184330442451863</v>
      </c>
      <c r="AF78" s="14">
        <v>16.132806798967692</v>
      </c>
      <c r="AG78" s="108">
        <v>830950</v>
      </c>
      <c r="AH78" s="108">
        <v>508</v>
      </c>
      <c r="AI78" s="108">
        <v>853627</v>
      </c>
      <c r="AJ78" s="108">
        <v>791367</v>
      </c>
      <c r="AK78" s="111" t="s">
        <v>38</v>
      </c>
      <c r="AL78" s="111" t="s">
        <v>38</v>
      </c>
      <c r="AN78" s="107">
        <v>8.8088336520076478</v>
      </c>
      <c r="AO78" s="107">
        <v>21.20136131593874</v>
      </c>
      <c r="AP78" s="108">
        <v>268994</v>
      </c>
      <c r="AQ78" s="108">
        <v>480</v>
      </c>
      <c r="AR78" s="108">
        <v>292044</v>
      </c>
      <c r="AU78" s="85"/>
    </row>
    <row r="79" spans="2:47" x14ac:dyDescent="0.25">
      <c r="B79" s="171"/>
      <c r="C79" s="86">
        <v>41183</v>
      </c>
      <c r="D79" s="107">
        <v>5.3069670622374288</v>
      </c>
      <c r="E79" s="107">
        <v>16.153990858576805</v>
      </c>
      <c r="F79" s="108">
        <v>2498882</v>
      </c>
      <c r="G79" s="109">
        <v>2540641</v>
      </c>
      <c r="H79" s="110">
        <v>0.94768558865848562</v>
      </c>
      <c r="I79" s="110">
        <f t="shared" si="0"/>
        <v>0.94198921657393753</v>
      </c>
      <c r="J79" s="108">
        <v>137944</v>
      </c>
      <c r="K79" s="109">
        <v>156461</v>
      </c>
      <c r="L79" s="108">
        <v>1281</v>
      </c>
      <c r="M79" s="108">
        <v>1580</v>
      </c>
      <c r="N79" s="110">
        <v>4.8581135046453576E-4</v>
      </c>
      <c r="O79" s="90" t="s">
        <v>38</v>
      </c>
      <c r="P79" s="90" t="s">
        <v>38</v>
      </c>
      <c r="Q79" s="90" t="s">
        <v>38</v>
      </c>
      <c r="R79" s="90" t="s">
        <v>38</v>
      </c>
      <c r="S79" s="90" t="s">
        <v>38</v>
      </c>
      <c r="T79" s="90" t="s">
        <v>38</v>
      </c>
      <c r="U79" s="53">
        <v>2636826</v>
      </c>
      <c r="V79" s="53">
        <v>2697102</v>
      </c>
      <c r="W79" s="50" t="s">
        <v>38</v>
      </c>
      <c r="X79" s="50" t="s">
        <v>38</v>
      </c>
      <c r="Y79" s="107">
        <v>8.8165771010598597</v>
      </c>
      <c r="Z79" s="41">
        <v>23.415733551287286</v>
      </c>
      <c r="AA79" s="108">
        <v>299903</v>
      </c>
      <c r="AB79" s="108">
        <v>545</v>
      </c>
      <c r="AC79" s="108">
        <v>337230</v>
      </c>
      <c r="AD79" s="108">
        <v>337230</v>
      </c>
      <c r="AE79" s="107">
        <v>4.2475176252319109</v>
      </c>
      <c r="AF79" s="107">
        <v>15.951142295437593</v>
      </c>
      <c r="AG79" s="108">
        <v>975317</v>
      </c>
      <c r="AH79" s="108">
        <v>724</v>
      </c>
      <c r="AI79" s="108">
        <v>1001586</v>
      </c>
      <c r="AJ79" s="108">
        <v>929987</v>
      </c>
      <c r="AK79" s="111" t="s">
        <v>38</v>
      </c>
      <c r="AL79" s="111" t="s">
        <v>38</v>
      </c>
      <c r="AN79" s="107">
        <v>8.5938766647365377</v>
      </c>
      <c r="AO79" s="107">
        <v>20.890200892857138</v>
      </c>
      <c r="AP79" s="108">
        <v>311964</v>
      </c>
      <c r="AQ79" s="108">
        <v>436</v>
      </c>
      <c r="AR79" s="108">
        <v>337195</v>
      </c>
      <c r="AU79" s="85"/>
    </row>
    <row r="80" spans="2:47" x14ac:dyDescent="0.25">
      <c r="B80" s="171"/>
      <c r="C80" s="86">
        <v>41214</v>
      </c>
      <c r="D80" s="107">
        <v>5.3960570760436513</v>
      </c>
      <c r="E80" s="107">
        <v>16.040933053877453</v>
      </c>
      <c r="F80" s="108">
        <v>2455642</v>
      </c>
      <c r="G80" s="109">
        <v>2497401</v>
      </c>
      <c r="H80" s="15">
        <v>0.94785460662352061</v>
      </c>
      <c r="I80" s="15">
        <f t="shared" si="0"/>
        <v>0.94205535770665783</v>
      </c>
      <c r="J80" s="108">
        <v>135095</v>
      </c>
      <c r="K80" s="109">
        <v>153612</v>
      </c>
      <c r="L80" s="108">
        <v>1147</v>
      </c>
      <c r="M80" s="108">
        <v>1446</v>
      </c>
      <c r="N80" s="110">
        <v>4.4273116105571502E-4</v>
      </c>
      <c r="O80" s="90" t="s">
        <v>38</v>
      </c>
      <c r="P80" s="90" t="s">
        <v>38</v>
      </c>
      <c r="Q80" s="90" t="s">
        <v>38</v>
      </c>
      <c r="R80" s="90" t="s">
        <v>38</v>
      </c>
      <c r="S80" s="90" t="s">
        <v>38</v>
      </c>
      <c r="T80" s="90" t="s">
        <v>38</v>
      </c>
      <c r="U80" s="53">
        <v>2590737</v>
      </c>
      <c r="V80" s="53">
        <v>2651013</v>
      </c>
      <c r="W80" s="50" t="s">
        <v>38</v>
      </c>
      <c r="X80" s="50" t="s">
        <v>38</v>
      </c>
      <c r="Y80" s="6">
        <v>8.5331164786490419</v>
      </c>
      <c r="Z80" s="41">
        <v>23.275023148148144</v>
      </c>
      <c r="AA80" s="20">
        <v>292817</v>
      </c>
      <c r="AB80" s="20">
        <v>483</v>
      </c>
      <c r="AC80" s="20">
        <v>327957</v>
      </c>
      <c r="AD80" s="20">
        <v>327957</v>
      </c>
      <c r="AE80" s="14">
        <v>4.2473702767820418</v>
      </c>
      <c r="AF80" s="14">
        <v>15.927264761904761</v>
      </c>
      <c r="AG80" s="108">
        <v>926132</v>
      </c>
      <c r="AH80" s="108">
        <v>512</v>
      </c>
      <c r="AI80" s="108">
        <v>950458</v>
      </c>
      <c r="AJ80" s="108">
        <v>881972</v>
      </c>
      <c r="AK80" s="111" t="s">
        <v>38</v>
      </c>
      <c r="AL80" s="111" t="s">
        <v>38</v>
      </c>
      <c r="AN80" s="6">
        <v>8.3464118723317746</v>
      </c>
      <c r="AO80" s="6">
        <v>20.767699871740046</v>
      </c>
      <c r="AP80" s="108">
        <v>303658</v>
      </c>
      <c r="AQ80" s="108">
        <v>352</v>
      </c>
      <c r="AR80" s="108">
        <v>327945</v>
      </c>
      <c r="AU80" s="85"/>
    </row>
    <row r="81" spans="2:47" x14ac:dyDescent="0.25">
      <c r="B81" s="171"/>
      <c r="C81" s="86">
        <v>41244</v>
      </c>
      <c r="D81" s="51">
        <v>6.0780930384157168</v>
      </c>
      <c r="E81" s="51">
        <v>16.23978697786422</v>
      </c>
      <c r="F81" s="3">
        <v>2423808</v>
      </c>
      <c r="G81" s="88">
        <v>2465567</v>
      </c>
      <c r="H81" s="11">
        <v>0.94490796943308053</v>
      </c>
      <c r="I81" s="11">
        <f t="shared" si="0"/>
        <v>0.93911979955831526</v>
      </c>
      <c r="J81" s="3">
        <v>141318</v>
      </c>
      <c r="K81" s="88">
        <v>159835</v>
      </c>
      <c r="L81" s="3">
        <v>1085</v>
      </c>
      <c r="M81" s="3">
        <v>1384</v>
      </c>
      <c r="N81" s="89">
        <v>4.2298117129528921E-4</v>
      </c>
      <c r="O81" s="90" t="s">
        <v>38</v>
      </c>
      <c r="P81" s="90" t="s">
        <v>38</v>
      </c>
      <c r="Q81" s="90" t="s">
        <v>38</v>
      </c>
      <c r="R81" s="90" t="s">
        <v>38</v>
      </c>
      <c r="S81" s="90" t="s">
        <v>38</v>
      </c>
      <c r="T81" s="90" t="s">
        <v>38</v>
      </c>
      <c r="U81" s="53">
        <v>2565126</v>
      </c>
      <c r="V81" s="53">
        <v>2625402</v>
      </c>
      <c r="W81" s="50" t="s">
        <v>38</v>
      </c>
      <c r="X81" s="50" t="s">
        <v>38</v>
      </c>
      <c r="Y81" s="2">
        <v>8.1272564713896465</v>
      </c>
      <c r="Z81" s="38">
        <v>22.615067024128674</v>
      </c>
      <c r="AA81" s="18">
        <v>233445</v>
      </c>
      <c r="AB81" s="18">
        <v>306</v>
      </c>
      <c r="AC81" s="18">
        <v>258194</v>
      </c>
      <c r="AD81" s="18">
        <v>258194</v>
      </c>
      <c r="AE81" s="9">
        <v>4.0066921606118546</v>
      </c>
      <c r="AF81" s="9">
        <v>15.51193014288954</v>
      </c>
      <c r="AG81" s="3">
        <v>737714</v>
      </c>
      <c r="AH81" s="3">
        <v>303</v>
      </c>
      <c r="AI81" s="3">
        <v>756066</v>
      </c>
      <c r="AJ81" s="3">
        <v>696919</v>
      </c>
      <c r="AK81" s="90" t="s">
        <v>38</v>
      </c>
      <c r="AL81" s="90" t="s">
        <v>38</v>
      </c>
      <c r="AN81" s="2">
        <v>7.9840929695870768</v>
      </c>
      <c r="AO81" s="2">
        <v>20.481073785242941</v>
      </c>
      <c r="AP81" s="3">
        <v>240083</v>
      </c>
      <c r="AQ81" s="3">
        <v>233</v>
      </c>
      <c r="AR81" s="3">
        <v>258137</v>
      </c>
      <c r="AU81" s="85"/>
    </row>
    <row r="82" spans="2:47" x14ac:dyDescent="0.25">
      <c r="B82" s="171"/>
      <c r="C82" s="86">
        <v>41275</v>
      </c>
      <c r="D82" s="51">
        <v>6.0420089999444446</v>
      </c>
      <c r="E82" s="51">
        <v>16.530259499536609</v>
      </c>
      <c r="F82" s="3">
        <v>2393789</v>
      </c>
      <c r="G82" s="88">
        <v>2435548</v>
      </c>
      <c r="H82" s="11">
        <v>0.94335397019936706</v>
      </c>
      <c r="I82" s="11">
        <f t="shared" ref="I82:I145" si="1">G82/V82</f>
        <v>0.93754037060504136</v>
      </c>
      <c r="J82" s="3">
        <v>143741</v>
      </c>
      <c r="K82" s="88">
        <v>162258</v>
      </c>
      <c r="L82" s="3">
        <v>842</v>
      </c>
      <c r="M82" s="3">
        <v>1141</v>
      </c>
      <c r="N82" s="89">
        <v>3.3181873711837892E-4</v>
      </c>
      <c r="O82" s="90" t="s">
        <v>38</v>
      </c>
      <c r="P82" s="90" t="s">
        <v>38</v>
      </c>
      <c r="Q82" s="90" t="s">
        <v>38</v>
      </c>
      <c r="R82" s="90" t="s">
        <v>38</v>
      </c>
      <c r="S82" s="90" t="s">
        <v>38</v>
      </c>
      <c r="T82" s="90" t="s">
        <v>38</v>
      </c>
      <c r="U82" s="53">
        <v>2537530</v>
      </c>
      <c r="V82" s="53">
        <v>2597806</v>
      </c>
      <c r="W82" s="50" t="s">
        <v>38</v>
      </c>
      <c r="X82" s="50" t="s">
        <v>38</v>
      </c>
      <c r="Y82" s="2">
        <v>9.4238824748371819</v>
      </c>
      <c r="Z82" s="38">
        <v>23.514186369958264</v>
      </c>
      <c r="AA82" s="18">
        <v>282410</v>
      </c>
      <c r="AB82" s="18">
        <v>468</v>
      </c>
      <c r="AC82" s="18">
        <v>317524</v>
      </c>
      <c r="AD82" s="18">
        <v>317524</v>
      </c>
      <c r="AE82" s="9">
        <v>4.8363152084392027</v>
      </c>
      <c r="AF82" s="9">
        <v>15.983370455525215</v>
      </c>
      <c r="AG82" s="3">
        <v>929383</v>
      </c>
      <c r="AH82" s="3">
        <v>333</v>
      </c>
      <c r="AI82" s="3">
        <v>953847</v>
      </c>
      <c r="AJ82" s="3">
        <v>885361</v>
      </c>
      <c r="AK82" s="90" t="s">
        <v>38</v>
      </c>
      <c r="AL82" s="90" t="s">
        <v>38</v>
      </c>
      <c r="AN82" s="2">
        <v>9.1767959770114942</v>
      </c>
      <c r="AO82" s="2">
        <v>20.959187935034798</v>
      </c>
      <c r="AP82" s="3">
        <v>293602</v>
      </c>
      <c r="AQ82" s="3">
        <v>370</v>
      </c>
      <c r="AR82" s="3">
        <v>317545</v>
      </c>
      <c r="AU82" s="85"/>
    </row>
    <row r="83" spans="2:47" x14ac:dyDescent="0.25">
      <c r="B83" s="171"/>
      <c r="C83" s="86">
        <v>41306</v>
      </c>
      <c r="D83" s="51">
        <v>5.1225758176467631</v>
      </c>
      <c r="E83" s="51">
        <v>16.457566353071389</v>
      </c>
      <c r="F83" s="3">
        <v>2425992</v>
      </c>
      <c r="G83" s="88">
        <v>2467751</v>
      </c>
      <c r="H83" s="11">
        <v>0.94323429340593068</v>
      </c>
      <c r="I83" s="11">
        <f t="shared" si="1"/>
        <v>0.93749954886829578</v>
      </c>
      <c r="J83" s="3">
        <v>146001</v>
      </c>
      <c r="K83" s="88">
        <v>164518</v>
      </c>
      <c r="L83" s="3">
        <v>663</v>
      </c>
      <c r="M83" s="3">
        <v>962</v>
      </c>
      <c r="N83" s="89">
        <v>2.5777675133641499E-4</v>
      </c>
      <c r="O83" s="90" t="s">
        <v>38</v>
      </c>
      <c r="P83" s="90" t="s">
        <v>38</v>
      </c>
      <c r="Q83" s="90" t="s">
        <v>38</v>
      </c>
      <c r="R83" s="90" t="s">
        <v>38</v>
      </c>
      <c r="S83" s="90" t="s">
        <v>38</v>
      </c>
      <c r="T83" s="90" t="s">
        <v>38</v>
      </c>
      <c r="U83" s="53">
        <v>2571993</v>
      </c>
      <c r="V83" s="53">
        <v>2632269</v>
      </c>
      <c r="W83" s="50" t="s">
        <v>38</v>
      </c>
      <c r="X83" s="50" t="s">
        <v>38</v>
      </c>
      <c r="Y83" s="2">
        <v>9.412720006802143</v>
      </c>
      <c r="Z83" s="38">
        <v>23.347102186070156</v>
      </c>
      <c r="AA83" s="18">
        <v>264381</v>
      </c>
      <c r="AB83" s="18">
        <v>340</v>
      </c>
      <c r="AC83" s="18">
        <v>297264</v>
      </c>
      <c r="AD83" s="18">
        <v>297264</v>
      </c>
      <c r="AE83" s="9">
        <v>3.8381927562544234</v>
      </c>
      <c r="AF83" s="9">
        <v>16.055102582242657</v>
      </c>
      <c r="AG83" s="3">
        <v>836323</v>
      </c>
      <c r="AH83" s="3">
        <v>306</v>
      </c>
      <c r="AI83" s="3">
        <v>858432</v>
      </c>
      <c r="AJ83" s="3">
        <v>796172</v>
      </c>
      <c r="AK83" s="90" t="s">
        <v>38</v>
      </c>
      <c r="AL83" s="90" t="s">
        <v>38</v>
      </c>
      <c r="AN83" s="2">
        <v>9.2150652334454755</v>
      </c>
      <c r="AO83" s="2">
        <v>21.210530303030293</v>
      </c>
      <c r="AP83" s="3">
        <v>273729</v>
      </c>
      <c r="AQ83" s="3">
        <v>262</v>
      </c>
      <c r="AR83" s="3">
        <v>297242</v>
      </c>
      <c r="AU83" s="85"/>
    </row>
    <row r="84" spans="2:47" x14ac:dyDescent="0.25">
      <c r="B84" s="171"/>
      <c r="C84" s="91">
        <v>41334</v>
      </c>
      <c r="D84" s="92">
        <v>5.4971103658821026</v>
      </c>
      <c r="E84" s="92">
        <v>16.55661476492627</v>
      </c>
      <c r="F84" s="5">
        <v>2508128</v>
      </c>
      <c r="G84" s="96">
        <v>2523274</v>
      </c>
      <c r="H84" s="8">
        <v>0.94249247979738193</v>
      </c>
      <c r="I84" s="8">
        <f t="shared" si="1"/>
        <v>0.9424003089452575</v>
      </c>
      <c r="J84" s="5">
        <v>153037</v>
      </c>
      <c r="K84" s="96">
        <v>154223</v>
      </c>
      <c r="L84" s="5">
        <v>473</v>
      </c>
      <c r="M84" s="5">
        <v>474</v>
      </c>
      <c r="N84" s="95">
        <v>1.7774170335172753E-4</v>
      </c>
      <c r="O84" s="97" t="s">
        <v>38</v>
      </c>
      <c r="P84" s="97" t="s">
        <v>38</v>
      </c>
      <c r="Q84" s="97" t="s">
        <v>38</v>
      </c>
      <c r="R84" s="97" t="s">
        <v>38</v>
      </c>
      <c r="S84" s="97" t="s">
        <v>38</v>
      </c>
      <c r="T84" s="97" t="s">
        <v>38</v>
      </c>
      <c r="U84" s="98">
        <v>2661165</v>
      </c>
      <c r="V84" s="98">
        <v>2677497</v>
      </c>
      <c r="W84" s="50" t="s">
        <v>38</v>
      </c>
      <c r="X84" s="50" t="s">
        <v>38</v>
      </c>
      <c r="Y84" s="4">
        <v>8.3848289738430584</v>
      </c>
      <c r="Z84" s="4">
        <v>23.393863524791353</v>
      </c>
      <c r="AA84" s="19">
        <v>263892</v>
      </c>
      <c r="AB84" s="19">
        <v>470</v>
      </c>
      <c r="AC84" s="19">
        <v>295886</v>
      </c>
      <c r="AD84" s="19">
        <v>295886</v>
      </c>
      <c r="AE84" s="12">
        <v>3.9183812185920055</v>
      </c>
      <c r="AF84" s="12">
        <v>15.975454838190306</v>
      </c>
      <c r="AG84" s="5">
        <v>834593</v>
      </c>
      <c r="AH84" s="5">
        <v>259</v>
      </c>
      <c r="AI84" s="5">
        <v>855801</v>
      </c>
      <c r="AJ84" s="5">
        <v>793541</v>
      </c>
      <c r="AK84" s="97" t="s">
        <v>38</v>
      </c>
      <c r="AL84" s="97" t="s">
        <v>38</v>
      </c>
      <c r="AN84" s="4">
        <v>8.2443835833928709</v>
      </c>
      <c r="AO84" s="4">
        <v>21.531498470948005</v>
      </c>
      <c r="AP84" s="5">
        <v>272192</v>
      </c>
      <c r="AQ84" s="5">
        <v>382</v>
      </c>
      <c r="AR84" s="5">
        <v>295857</v>
      </c>
      <c r="AU84" s="85"/>
    </row>
    <row r="85" spans="2:47" x14ac:dyDescent="0.25">
      <c r="B85" s="171" t="s">
        <v>45</v>
      </c>
      <c r="C85" s="81">
        <v>41365</v>
      </c>
      <c r="D85" s="52">
        <v>5.5615624718177905</v>
      </c>
      <c r="E85" s="52">
        <v>15.76967343469639</v>
      </c>
      <c r="F85" s="84">
        <v>2596934</v>
      </c>
      <c r="G85" s="99">
        <v>2596934</v>
      </c>
      <c r="H85" s="22">
        <v>0.94474914217362582</v>
      </c>
      <c r="I85" s="22">
        <f t="shared" si="1"/>
        <v>0.94474914217362582</v>
      </c>
      <c r="J85" s="84">
        <v>151874</v>
      </c>
      <c r="K85" s="99">
        <v>151874</v>
      </c>
      <c r="L85" s="84">
        <v>391</v>
      </c>
      <c r="M85" s="84">
        <v>391</v>
      </c>
      <c r="N85" s="100">
        <v>1.4224347426229842E-4</v>
      </c>
      <c r="O85" s="101" t="s">
        <v>38</v>
      </c>
      <c r="P85" s="101" t="s">
        <v>38</v>
      </c>
      <c r="Q85" s="101" t="s">
        <v>38</v>
      </c>
      <c r="R85" s="101" t="s">
        <v>38</v>
      </c>
      <c r="S85" s="101" t="s">
        <v>38</v>
      </c>
      <c r="T85" s="101" t="s">
        <v>38</v>
      </c>
      <c r="U85" s="102">
        <v>2748808</v>
      </c>
      <c r="V85" s="102">
        <v>2748808</v>
      </c>
      <c r="W85" s="49" t="s">
        <v>38</v>
      </c>
      <c r="X85" s="49" t="s">
        <v>38</v>
      </c>
      <c r="Y85" s="24">
        <v>8.6427702219040796</v>
      </c>
      <c r="Z85" s="24">
        <v>23.794861111111096</v>
      </c>
      <c r="AA85" s="23">
        <v>269126</v>
      </c>
      <c r="AB85" s="118">
        <v>341</v>
      </c>
      <c r="AC85" s="23">
        <v>304135</v>
      </c>
      <c r="AD85" s="23">
        <v>304135</v>
      </c>
      <c r="AE85" s="25">
        <v>5.0724737734688059</v>
      </c>
      <c r="AF85" s="25">
        <v>16.102898630136981</v>
      </c>
      <c r="AG85" s="84">
        <v>806555</v>
      </c>
      <c r="AH85" s="84">
        <v>217</v>
      </c>
      <c r="AI85" s="84">
        <v>830660</v>
      </c>
      <c r="AJ85" s="84">
        <v>830660</v>
      </c>
      <c r="AK85" s="101" t="s">
        <v>38</v>
      </c>
      <c r="AL85" s="101" t="s">
        <v>38</v>
      </c>
      <c r="AN85" s="24">
        <v>8.5032980141744439</v>
      </c>
      <c r="AO85" s="24">
        <v>21.873593677359356</v>
      </c>
      <c r="AP85" s="84">
        <v>278641</v>
      </c>
      <c r="AQ85" s="84">
        <v>251</v>
      </c>
      <c r="AR85" s="84">
        <v>304292</v>
      </c>
      <c r="AU85" s="85"/>
    </row>
    <row r="86" spans="2:47" x14ac:dyDescent="0.25">
      <c r="B86" s="171"/>
      <c r="C86" s="86">
        <v>41395</v>
      </c>
      <c r="D86" s="51">
        <v>5.607396817387567</v>
      </c>
      <c r="E86" s="51">
        <v>16.214197216464321</v>
      </c>
      <c r="F86" s="3">
        <v>2699788</v>
      </c>
      <c r="G86" s="88">
        <v>2699788</v>
      </c>
      <c r="H86" s="11">
        <v>0.94816801311243737</v>
      </c>
      <c r="I86" s="11">
        <f t="shared" si="1"/>
        <v>0.94816801311243737</v>
      </c>
      <c r="J86" s="3">
        <v>147585</v>
      </c>
      <c r="K86" s="88">
        <v>147585</v>
      </c>
      <c r="L86" s="3">
        <v>434</v>
      </c>
      <c r="M86" s="3">
        <v>434</v>
      </c>
      <c r="N86" s="89">
        <v>1.5242119666092219E-4</v>
      </c>
      <c r="O86" s="90" t="s">
        <v>38</v>
      </c>
      <c r="P86" s="90" t="s">
        <v>38</v>
      </c>
      <c r="Q86" s="90" t="s">
        <v>38</v>
      </c>
      <c r="R86" s="90" t="s">
        <v>38</v>
      </c>
      <c r="S86" s="90" t="s">
        <v>38</v>
      </c>
      <c r="T86" s="90" t="s">
        <v>38</v>
      </c>
      <c r="U86" s="53">
        <v>2847373</v>
      </c>
      <c r="V86" s="53">
        <v>2847373</v>
      </c>
      <c r="W86" s="50" t="s">
        <v>38</v>
      </c>
      <c r="X86" s="50" t="s">
        <v>38</v>
      </c>
      <c r="Y86" s="2">
        <v>8.8110373059395997</v>
      </c>
      <c r="Z86" s="2">
        <v>23.968585905112846</v>
      </c>
      <c r="AA86" s="18">
        <v>277255</v>
      </c>
      <c r="AB86" s="108">
        <v>244</v>
      </c>
      <c r="AC86" s="18">
        <v>309116</v>
      </c>
      <c r="AD86" s="18">
        <v>309116</v>
      </c>
      <c r="AE86" s="9">
        <v>4.8496338870955045</v>
      </c>
      <c r="AF86" s="9">
        <v>15.917600224053773</v>
      </c>
      <c r="AG86" s="3">
        <v>817245</v>
      </c>
      <c r="AH86" s="3">
        <v>200</v>
      </c>
      <c r="AI86" s="3">
        <v>839089</v>
      </c>
      <c r="AJ86" s="3">
        <v>839089</v>
      </c>
      <c r="AK86" s="90" t="s">
        <v>38</v>
      </c>
      <c r="AL86" s="90" t="s">
        <v>38</v>
      </c>
      <c r="AN86" s="2">
        <v>8.6734832992501705</v>
      </c>
      <c r="AO86" s="2">
        <v>22.385972972972965</v>
      </c>
      <c r="AP86" s="3">
        <v>284341</v>
      </c>
      <c r="AQ86" s="3">
        <v>171</v>
      </c>
      <c r="AR86" s="3">
        <v>309032</v>
      </c>
      <c r="AU86" s="85"/>
    </row>
    <row r="87" spans="2:47" x14ac:dyDescent="0.25">
      <c r="B87" s="171"/>
      <c r="C87" s="86">
        <v>41426</v>
      </c>
      <c r="D87" s="51">
        <v>5.6847300362868518</v>
      </c>
      <c r="E87" s="51">
        <v>16.36968997460033</v>
      </c>
      <c r="F87" s="3">
        <v>2724755</v>
      </c>
      <c r="G87" s="88">
        <v>2724755</v>
      </c>
      <c r="H87" s="11">
        <v>0.94635704868428916</v>
      </c>
      <c r="I87" s="11">
        <f t="shared" si="1"/>
        <v>0.94635704868428916</v>
      </c>
      <c r="J87" s="3">
        <v>154449</v>
      </c>
      <c r="K87" s="88">
        <v>154449</v>
      </c>
      <c r="L87" s="3">
        <v>295</v>
      </c>
      <c r="M87" s="3">
        <v>295</v>
      </c>
      <c r="N87" s="89">
        <v>1.0245887404991102E-4</v>
      </c>
      <c r="O87" s="90" t="s">
        <v>38</v>
      </c>
      <c r="P87" s="90" t="s">
        <v>38</v>
      </c>
      <c r="Q87" s="90" t="s">
        <v>38</v>
      </c>
      <c r="R87" s="90" t="s">
        <v>38</v>
      </c>
      <c r="S87" s="90" t="s">
        <v>38</v>
      </c>
      <c r="T87" s="90" t="s">
        <v>38</v>
      </c>
      <c r="U87" s="53">
        <v>2879204</v>
      </c>
      <c r="V87" s="53">
        <v>2879204</v>
      </c>
      <c r="W87" s="50" t="s">
        <v>38</v>
      </c>
      <c r="X87" s="50" t="s">
        <v>38</v>
      </c>
      <c r="Y87" s="2">
        <v>8.8315555555555552</v>
      </c>
      <c r="Z87" s="2">
        <v>23.63950276243094</v>
      </c>
      <c r="AA87" s="18">
        <v>265761</v>
      </c>
      <c r="AB87" s="108">
        <v>262</v>
      </c>
      <c r="AC87" s="18">
        <v>298778</v>
      </c>
      <c r="AD87" s="18">
        <v>298778</v>
      </c>
      <c r="AE87" s="9">
        <v>5.1871662004069172</v>
      </c>
      <c r="AF87" s="9">
        <v>16.255462440295258</v>
      </c>
      <c r="AG87" s="3">
        <v>790768</v>
      </c>
      <c r="AH87" s="3">
        <v>253</v>
      </c>
      <c r="AI87" s="3">
        <v>812906</v>
      </c>
      <c r="AJ87" s="3">
        <v>812906</v>
      </c>
      <c r="AK87" s="90" t="s">
        <v>38</v>
      </c>
      <c r="AL87" s="90" t="s">
        <v>38</v>
      </c>
      <c r="AN87" s="2">
        <v>8.6906866325785241</v>
      </c>
      <c r="AO87" s="2">
        <v>21.878971255673221</v>
      </c>
      <c r="AP87" s="3">
        <v>273719</v>
      </c>
      <c r="AQ87" s="3">
        <v>199</v>
      </c>
      <c r="AR87" s="3">
        <v>298733</v>
      </c>
      <c r="AU87" s="85"/>
    </row>
    <row r="88" spans="2:47" x14ac:dyDescent="0.25">
      <c r="B88" s="171"/>
      <c r="C88" s="86">
        <v>41456</v>
      </c>
      <c r="D88" s="122">
        <v>5.6284195626426321</v>
      </c>
      <c r="E88" s="122">
        <v>16.139058985913202</v>
      </c>
      <c r="F88" s="123">
        <v>2745065</v>
      </c>
      <c r="G88" s="124">
        <v>2745065</v>
      </c>
      <c r="H88" s="11">
        <v>0.94446082541513143</v>
      </c>
      <c r="I88" s="170">
        <f t="shared" si="1"/>
        <v>0.94446082541513143</v>
      </c>
      <c r="J88" s="123">
        <v>161424</v>
      </c>
      <c r="K88" s="124">
        <v>161424</v>
      </c>
      <c r="L88" s="3">
        <v>368</v>
      </c>
      <c r="M88" s="3">
        <v>368</v>
      </c>
      <c r="N88" s="89">
        <v>1.26613243676477E-4</v>
      </c>
      <c r="O88" s="90" t="s">
        <v>38</v>
      </c>
      <c r="P88" s="90" t="s">
        <v>38</v>
      </c>
      <c r="Q88" s="90" t="s">
        <v>38</v>
      </c>
      <c r="R88" s="90" t="s">
        <v>38</v>
      </c>
      <c r="S88" s="90" t="s">
        <v>38</v>
      </c>
      <c r="T88" s="90" t="s">
        <v>38</v>
      </c>
      <c r="U88" s="53">
        <v>2906489</v>
      </c>
      <c r="V88" s="53">
        <v>2906489</v>
      </c>
      <c r="W88" s="50" t="s">
        <v>38</v>
      </c>
      <c r="X88" s="50" t="s">
        <v>38</v>
      </c>
      <c r="Y88" s="2">
        <v>8.7577578671328666</v>
      </c>
      <c r="Z88" s="2">
        <v>23.226781661370847</v>
      </c>
      <c r="AA88" s="125">
        <v>295183</v>
      </c>
      <c r="AB88" s="108">
        <v>258</v>
      </c>
      <c r="AC88" s="125">
        <v>331637</v>
      </c>
      <c r="AD88" s="125">
        <v>331637</v>
      </c>
      <c r="AE88" s="122">
        <v>5.0371352584734881</v>
      </c>
      <c r="AF88" s="26">
        <v>16.284278307409259</v>
      </c>
      <c r="AG88" s="124">
        <v>883286</v>
      </c>
      <c r="AH88" s="3">
        <v>211</v>
      </c>
      <c r="AI88" s="123">
        <v>909447</v>
      </c>
      <c r="AJ88" s="123">
        <v>909447</v>
      </c>
      <c r="AK88" s="126" t="s">
        <v>38</v>
      </c>
      <c r="AL88" s="126" t="s">
        <v>38</v>
      </c>
      <c r="AN88" s="122">
        <v>8.5750832683721914</v>
      </c>
      <c r="AO88" s="127">
        <v>21.413899341486363</v>
      </c>
      <c r="AP88" s="125">
        <v>305144</v>
      </c>
      <c r="AQ88" s="124">
        <v>171</v>
      </c>
      <c r="AR88" s="3">
        <v>331650</v>
      </c>
      <c r="AU88" s="85"/>
    </row>
    <row r="89" spans="2:47" x14ac:dyDescent="0.25">
      <c r="B89" s="171"/>
      <c r="C89" s="86">
        <v>41487</v>
      </c>
      <c r="D89" s="51">
        <v>6.164665593293976</v>
      </c>
      <c r="E89" s="51">
        <v>16.618238978363429</v>
      </c>
      <c r="F89" s="3">
        <v>2767545</v>
      </c>
      <c r="G89" s="88">
        <v>2767545</v>
      </c>
      <c r="H89" s="11">
        <v>0.94230946676195726</v>
      </c>
      <c r="I89" s="11">
        <f t="shared" si="1"/>
        <v>0.94230946676195726</v>
      </c>
      <c r="J89" s="3">
        <v>169436</v>
      </c>
      <c r="K89" s="88">
        <v>169436</v>
      </c>
      <c r="L89" s="3">
        <v>350</v>
      </c>
      <c r="M89" s="3">
        <v>350</v>
      </c>
      <c r="N89" s="89">
        <v>1.1916999122568379E-4</v>
      </c>
      <c r="O89" s="90" t="s">
        <v>38</v>
      </c>
      <c r="P89" s="90" t="s">
        <v>38</v>
      </c>
      <c r="Q89" s="90" t="s">
        <v>38</v>
      </c>
      <c r="R89" s="90" t="s">
        <v>38</v>
      </c>
      <c r="S89" s="90" t="s">
        <v>38</v>
      </c>
      <c r="T89" s="90" t="s">
        <v>38</v>
      </c>
      <c r="U89" s="53">
        <v>2936981</v>
      </c>
      <c r="V89" s="53">
        <v>2936981</v>
      </c>
      <c r="W89" s="50" t="s">
        <v>38</v>
      </c>
      <c r="X89" s="50" t="s">
        <v>38</v>
      </c>
      <c r="Y89" s="2">
        <v>8.7893817950956272</v>
      </c>
      <c r="Z89" s="2">
        <v>23.329869816779155</v>
      </c>
      <c r="AA89" s="18">
        <v>257260</v>
      </c>
      <c r="AB89" s="20">
        <v>206</v>
      </c>
      <c r="AC89" s="18">
        <v>288597</v>
      </c>
      <c r="AD89" s="18">
        <v>288597</v>
      </c>
      <c r="AE89" s="9">
        <v>5.2132341030578999</v>
      </c>
      <c r="AF89" s="9">
        <v>16.4342656721719</v>
      </c>
      <c r="AG89" s="3">
        <v>753366</v>
      </c>
      <c r="AH89" s="3">
        <v>163</v>
      </c>
      <c r="AI89" s="3">
        <v>776092</v>
      </c>
      <c r="AJ89" s="3">
        <v>776092</v>
      </c>
      <c r="AK89" s="90" t="s">
        <v>38</v>
      </c>
      <c r="AL89" s="90" t="s">
        <v>38</v>
      </c>
      <c r="AN89" s="2">
        <v>8.6187877380399449</v>
      </c>
      <c r="AO89" s="2">
        <v>21.431420911528139</v>
      </c>
      <c r="AP89" s="3">
        <v>265926</v>
      </c>
      <c r="AQ89" s="3">
        <v>144</v>
      </c>
      <c r="AR89" s="3">
        <v>288589</v>
      </c>
      <c r="AU89" s="85"/>
    </row>
    <row r="90" spans="2:47" x14ac:dyDescent="0.25">
      <c r="B90" s="171"/>
      <c r="C90" s="86">
        <v>41518</v>
      </c>
      <c r="D90" s="51">
        <v>5.953594153769207</v>
      </c>
      <c r="E90" s="51">
        <v>16.576931266919825</v>
      </c>
      <c r="F90" s="3">
        <v>2734352</v>
      </c>
      <c r="G90" s="88">
        <v>2747304</v>
      </c>
      <c r="H90" s="11">
        <v>0.94180309687267938</v>
      </c>
      <c r="I90" s="11">
        <f t="shared" si="1"/>
        <v>0.94144529272898803</v>
      </c>
      <c r="J90" s="3">
        <v>168964</v>
      </c>
      <c r="K90" s="88">
        <v>170873</v>
      </c>
      <c r="L90" s="3">
        <v>387</v>
      </c>
      <c r="M90" s="3">
        <v>409</v>
      </c>
      <c r="N90" s="89">
        <v>1.332958589419822E-4</v>
      </c>
      <c r="O90" s="90" t="s">
        <v>38</v>
      </c>
      <c r="P90" s="90" t="s">
        <v>38</v>
      </c>
      <c r="Q90" s="90" t="s">
        <v>38</v>
      </c>
      <c r="R90" s="90" t="s">
        <v>38</v>
      </c>
      <c r="S90" s="90" t="s">
        <v>38</v>
      </c>
      <c r="T90" s="90" t="s">
        <v>38</v>
      </c>
      <c r="U90" s="53">
        <v>2903316</v>
      </c>
      <c r="V90" s="53">
        <v>2918177</v>
      </c>
      <c r="W90" s="50" t="s">
        <v>38</v>
      </c>
      <c r="X90" s="50" t="s">
        <v>38</v>
      </c>
      <c r="Y90" s="2">
        <v>9.3858258492776265</v>
      </c>
      <c r="Z90" s="2">
        <v>23.986413540713627</v>
      </c>
      <c r="AA90" s="18">
        <v>272272</v>
      </c>
      <c r="AB90" s="108">
        <v>268</v>
      </c>
      <c r="AC90" s="18">
        <v>310119</v>
      </c>
      <c r="AD90" s="18">
        <v>310869</v>
      </c>
      <c r="AE90" s="9">
        <v>5.6693840427144568</v>
      </c>
      <c r="AF90" s="9">
        <v>16.802123965721034</v>
      </c>
      <c r="AG90" s="3">
        <v>820396</v>
      </c>
      <c r="AH90" s="3">
        <v>165</v>
      </c>
      <c r="AI90" s="3">
        <v>848363</v>
      </c>
      <c r="AJ90" s="3">
        <v>851181</v>
      </c>
      <c r="AK90" s="90" t="s">
        <v>38</v>
      </c>
      <c r="AL90" s="90" t="s">
        <v>38</v>
      </c>
      <c r="AN90" s="2">
        <v>9.1488451344187816</v>
      </c>
      <c r="AO90" s="2">
        <v>21.876817102137771</v>
      </c>
      <c r="AP90" s="3">
        <v>283640</v>
      </c>
      <c r="AQ90" s="3">
        <v>174</v>
      </c>
      <c r="AR90" s="3">
        <v>310091</v>
      </c>
      <c r="AU90" s="85"/>
    </row>
    <row r="91" spans="2:47" x14ac:dyDescent="0.25">
      <c r="B91" s="171"/>
      <c r="C91" s="86">
        <v>41548</v>
      </c>
      <c r="D91" s="51">
        <v>5.5889635321477833</v>
      </c>
      <c r="E91" s="51">
        <v>16.650256296460668</v>
      </c>
      <c r="F91" s="3">
        <v>2742336</v>
      </c>
      <c r="G91" s="88">
        <v>2776214</v>
      </c>
      <c r="H91" s="11">
        <v>0.94165768447207188</v>
      </c>
      <c r="I91" s="11">
        <f t="shared" si="1"/>
        <v>0.94061248939520836</v>
      </c>
      <c r="J91" s="3">
        <v>169907</v>
      </c>
      <c r="K91" s="88">
        <v>175282</v>
      </c>
      <c r="L91" s="3">
        <v>257</v>
      </c>
      <c r="M91" s="3">
        <v>461</v>
      </c>
      <c r="N91" s="89">
        <v>8.8248130392965142E-5</v>
      </c>
      <c r="O91" s="90" t="s">
        <v>38</v>
      </c>
      <c r="P91" s="90" t="s">
        <v>38</v>
      </c>
      <c r="Q91" s="90" t="s">
        <v>38</v>
      </c>
      <c r="R91" s="90" t="s">
        <v>38</v>
      </c>
      <c r="S91" s="90" t="s">
        <v>38</v>
      </c>
      <c r="T91" s="90" t="s">
        <v>38</v>
      </c>
      <c r="U91" s="53">
        <v>2912243</v>
      </c>
      <c r="V91" s="53">
        <v>2951496</v>
      </c>
      <c r="W91" s="50" t="s">
        <v>38</v>
      </c>
      <c r="X91" s="50" t="s">
        <v>38</v>
      </c>
      <c r="Y91" s="2">
        <v>9.1963153724247224</v>
      </c>
      <c r="Z91" s="2">
        <v>23.847839272175882</v>
      </c>
      <c r="AA91" s="18">
        <v>296021</v>
      </c>
      <c r="AB91" s="3">
        <v>257</v>
      </c>
      <c r="AC91" s="18">
        <v>336217</v>
      </c>
      <c r="AD91" s="18">
        <v>339605.66666666669</v>
      </c>
      <c r="AE91" s="9">
        <v>5.1299695920810011</v>
      </c>
      <c r="AF91" s="9">
        <v>16.870235814783012</v>
      </c>
      <c r="AG91" s="3">
        <v>900677</v>
      </c>
      <c r="AH91" s="3">
        <v>224</v>
      </c>
      <c r="AI91" s="3">
        <v>932104</v>
      </c>
      <c r="AJ91" s="3">
        <v>940670.95238095243</v>
      </c>
      <c r="AK91" s="90" t="s">
        <v>38</v>
      </c>
      <c r="AL91" s="90" t="s">
        <v>38</v>
      </c>
      <c r="AN91" s="2">
        <v>8.9723610593062286</v>
      </c>
      <c r="AO91" s="2">
        <v>21.924609053497939</v>
      </c>
      <c r="AP91" s="3">
        <v>307118</v>
      </c>
      <c r="AQ91" s="3">
        <v>178</v>
      </c>
      <c r="AR91" s="3">
        <v>336193</v>
      </c>
      <c r="AU91" s="85"/>
    </row>
    <row r="92" spans="2:47" x14ac:dyDescent="0.25">
      <c r="B92" s="171"/>
      <c r="C92" s="86">
        <v>41579</v>
      </c>
      <c r="D92" s="51">
        <v>5.705300064910797</v>
      </c>
      <c r="E92" s="51">
        <v>16.736044156803299</v>
      </c>
      <c r="F92" s="3">
        <v>2705480</v>
      </c>
      <c r="G92" s="88">
        <v>2739358</v>
      </c>
      <c r="H92" s="11">
        <v>0.93968696782950678</v>
      </c>
      <c r="I92" s="11">
        <f t="shared" si="1"/>
        <v>0.93865641989294069</v>
      </c>
      <c r="J92" s="3">
        <v>173649</v>
      </c>
      <c r="K92" s="88">
        <v>179024</v>
      </c>
      <c r="L92" s="3">
        <v>214</v>
      </c>
      <c r="M92" s="3">
        <v>418</v>
      </c>
      <c r="N92" s="89">
        <v>7.4328034624360356E-5</v>
      </c>
      <c r="O92" s="90" t="s">
        <v>38</v>
      </c>
      <c r="P92" s="90" t="s">
        <v>38</v>
      </c>
      <c r="Q92" s="90" t="s">
        <v>38</v>
      </c>
      <c r="R92" s="90" t="s">
        <v>38</v>
      </c>
      <c r="S92" s="90" t="s">
        <v>38</v>
      </c>
      <c r="T92" s="90" t="s">
        <v>38</v>
      </c>
      <c r="U92" s="53">
        <v>2879129</v>
      </c>
      <c r="V92" s="53">
        <v>2918382</v>
      </c>
      <c r="W92" s="50" t="s">
        <v>38</v>
      </c>
      <c r="X92" s="50" t="s">
        <v>38</v>
      </c>
      <c r="Y92" s="2">
        <v>8.8835115161082019</v>
      </c>
      <c r="Z92" s="2">
        <v>23.844495798319315</v>
      </c>
      <c r="AA92" s="18">
        <v>283626</v>
      </c>
      <c r="AB92" s="18">
        <v>223</v>
      </c>
      <c r="AC92" s="18">
        <v>322227</v>
      </c>
      <c r="AD92" s="18">
        <v>325321</v>
      </c>
      <c r="AE92" s="9">
        <v>5.1172748675691579</v>
      </c>
      <c r="AF92" s="9">
        <v>17.017289892632359</v>
      </c>
      <c r="AG92" s="3">
        <v>848502</v>
      </c>
      <c r="AH92" s="3">
        <v>134</v>
      </c>
      <c r="AI92" s="3">
        <v>879710</v>
      </c>
      <c r="AJ92" s="3">
        <v>887532</v>
      </c>
      <c r="AK92" s="90" t="s">
        <v>38</v>
      </c>
      <c r="AL92" s="90" t="s">
        <v>38</v>
      </c>
      <c r="AN92" s="2">
        <v>8.7202932098765427</v>
      </c>
      <c r="AO92" s="2">
        <v>22.080986937590694</v>
      </c>
      <c r="AP92" s="3">
        <v>293140</v>
      </c>
      <c r="AQ92" s="3">
        <v>152</v>
      </c>
      <c r="AR92" s="3">
        <v>322197</v>
      </c>
      <c r="AU92" s="85"/>
    </row>
    <row r="93" spans="2:47" x14ac:dyDescent="0.25">
      <c r="B93" s="171"/>
      <c r="C93" s="86">
        <v>41609</v>
      </c>
      <c r="D93" s="51">
        <v>6.2798081244866015</v>
      </c>
      <c r="E93" s="51">
        <v>16.958065056642262</v>
      </c>
      <c r="F93" s="3">
        <v>2695700</v>
      </c>
      <c r="G93" s="88">
        <v>2748295</v>
      </c>
      <c r="H93" s="11">
        <v>0.9359562468144087</v>
      </c>
      <c r="I93" s="11">
        <f t="shared" si="1"/>
        <v>0.93477386886816072</v>
      </c>
      <c r="J93" s="3">
        <v>184456</v>
      </c>
      <c r="K93" s="88">
        <v>191769</v>
      </c>
      <c r="L93" s="3">
        <v>316</v>
      </c>
      <c r="M93" s="3">
        <v>520</v>
      </c>
      <c r="N93" s="89">
        <v>1.0971627925709579E-4</v>
      </c>
      <c r="O93" s="90" t="s">
        <v>38</v>
      </c>
      <c r="P93" s="90" t="s">
        <v>38</v>
      </c>
      <c r="Q93" s="90" t="s">
        <v>38</v>
      </c>
      <c r="R93" s="90" t="s">
        <v>38</v>
      </c>
      <c r="S93" s="90" t="s">
        <v>38</v>
      </c>
      <c r="T93" s="90" t="s">
        <v>38</v>
      </c>
      <c r="U93" s="53">
        <v>2880156</v>
      </c>
      <c r="V93" s="53">
        <v>2940064</v>
      </c>
      <c r="W93" s="50" t="s">
        <v>38</v>
      </c>
      <c r="X93" s="50" t="s">
        <v>38</v>
      </c>
      <c r="Y93" s="2">
        <v>8.405711114905241</v>
      </c>
      <c r="Z93" s="2">
        <v>23.5010582010582</v>
      </c>
      <c r="AA93" s="18">
        <v>240196</v>
      </c>
      <c r="AB93" s="18">
        <v>165</v>
      </c>
      <c r="AC93" s="18">
        <v>269715</v>
      </c>
      <c r="AD93" s="18">
        <v>274711.19047619047</v>
      </c>
      <c r="AE93" s="9">
        <v>4.8829084619013505</v>
      </c>
      <c r="AF93" s="9">
        <v>16.593024624742466</v>
      </c>
      <c r="AG93" s="3">
        <v>739866</v>
      </c>
      <c r="AH93" s="3">
        <v>66</v>
      </c>
      <c r="AI93" s="3">
        <v>764921</v>
      </c>
      <c r="AJ93" s="3">
        <v>776601.95238095243</v>
      </c>
      <c r="AK93" s="90" t="s">
        <v>38</v>
      </c>
      <c r="AL93" s="90" t="s">
        <v>38</v>
      </c>
      <c r="AN93" s="2">
        <v>8.2753896430367018</v>
      </c>
      <c r="AO93" s="2">
        <v>21.936314496314495</v>
      </c>
      <c r="AP93" s="3">
        <v>246617</v>
      </c>
      <c r="AQ93" s="3">
        <v>109</v>
      </c>
      <c r="AR93" s="3">
        <v>269708</v>
      </c>
      <c r="AU93" s="85"/>
    </row>
    <row r="94" spans="2:47" x14ac:dyDescent="0.25">
      <c r="B94" s="171"/>
      <c r="C94" s="86">
        <v>41640</v>
      </c>
      <c r="D94" s="51">
        <v>6.2327649006622519</v>
      </c>
      <c r="E94" s="51">
        <v>17.09494609563269</v>
      </c>
      <c r="F94" s="3">
        <v>2715719</v>
      </c>
      <c r="G94" s="88">
        <v>2768314</v>
      </c>
      <c r="H94" s="11">
        <v>0.93473652399674945</v>
      </c>
      <c r="I94" s="11">
        <f t="shared" si="1"/>
        <v>0.93358882707262381</v>
      </c>
      <c r="J94" s="3">
        <v>189612</v>
      </c>
      <c r="K94" s="88">
        <v>196925</v>
      </c>
      <c r="L94" s="3">
        <v>430</v>
      </c>
      <c r="M94" s="3">
        <v>634</v>
      </c>
      <c r="N94" s="89">
        <v>1.4800379027381046E-4</v>
      </c>
      <c r="O94" s="90" t="s">
        <v>38</v>
      </c>
      <c r="P94" s="90" t="s">
        <v>38</v>
      </c>
      <c r="Q94" s="90" t="s">
        <v>38</v>
      </c>
      <c r="R94" s="90" t="s">
        <v>38</v>
      </c>
      <c r="S94" s="90" t="s">
        <v>38</v>
      </c>
      <c r="T94" s="90" t="s">
        <v>38</v>
      </c>
      <c r="U94" s="53">
        <v>2905331</v>
      </c>
      <c r="V94" s="53">
        <v>2965239</v>
      </c>
      <c r="W94" s="50" t="s">
        <v>38</v>
      </c>
      <c r="X94" s="50" t="s">
        <v>38</v>
      </c>
      <c r="Y94" s="2">
        <v>9.6491878662018831</v>
      </c>
      <c r="Z94" s="2">
        <v>24.900323974082074</v>
      </c>
      <c r="AA94" s="18">
        <v>286375</v>
      </c>
      <c r="AB94" s="18">
        <v>305</v>
      </c>
      <c r="AC94" s="18">
        <v>328754</v>
      </c>
      <c r="AD94" s="18">
        <v>334249.80952380953</v>
      </c>
      <c r="AE94" s="9">
        <v>5.7532254281022759</v>
      </c>
      <c r="AF94" s="9">
        <v>17.099894245496309</v>
      </c>
      <c r="AG94" s="3">
        <v>885835</v>
      </c>
      <c r="AH94" s="3">
        <v>223</v>
      </c>
      <c r="AI94" s="3">
        <v>920033</v>
      </c>
      <c r="AJ94" s="3">
        <v>932882.04761904757</v>
      </c>
      <c r="AK94" s="90" t="s">
        <v>38</v>
      </c>
      <c r="AL94" s="90" t="s">
        <v>38</v>
      </c>
      <c r="AN94" s="2">
        <v>9.4256605139341296</v>
      </c>
      <c r="AO94" s="2">
        <v>23.32015928322549</v>
      </c>
      <c r="AP94" s="3">
        <v>296918</v>
      </c>
      <c r="AQ94" s="3">
        <v>237</v>
      </c>
      <c r="AR94" s="3">
        <v>328715</v>
      </c>
      <c r="AU94" s="85"/>
    </row>
    <row r="95" spans="2:47" x14ac:dyDescent="0.25">
      <c r="B95" s="171"/>
      <c r="C95" s="86">
        <v>41671</v>
      </c>
      <c r="D95" s="51">
        <v>5.4121081893602874</v>
      </c>
      <c r="E95" s="51">
        <v>17.076252402019932</v>
      </c>
      <c r="F95" s="3">
        <v>2719650</v>
      </c>
      <c r="G95" s="88">
        <v>2810846</v>
      </c>
      <c r="H95" s="11">
        <v>0.93420078627235115</v>
      </c>
      <c r="I95" s="11">
        <f t="shared" si="1"/>
        <v>0.93313742238782726</v>
      </c>
      <c r="J95" s="3">
        <v>191555</v>
      </c>
      <c r="K95" s="88">
        <v>201407</v>
      </c>
      <c r="L95" s="3">
        <v>539</v>
      </c>
      <c r="M95" s="3">
        <v>743</v>
      </c>
      <c r="N95" s="89">
        <v>1.851467004213032E-4</v>
      </c>
      <c r="O95" s="90" t="s">
        <v>38</v>
      </c>
      <c r="P95" s="90" t="s">
        <v>38</v>
      </c>
      <c r="Q95" s="90" t="s">
        <v>38</v>
      </c>
      <c r="R95" s="90" t="s">
        <v>38</v>
      </c>
      <c r="S95" s="90" t="s">
        <v>38</v>
      </c>
      <c r="T95" s="90" t="s">
        <v>38</v>
      </c>
      <c r="U95" s="53">
        <v>2911205</v>
      </c>
      <c r="V95" s="53">
        <v>3012253</v>
      </c>
      <c r="W95" s="50" t="s">
        <v>38</v>
      </c>
      <c r="X95" s="50" t="s">
        <v>38</v>
      </c>
      <c r="Y95" s="2">
        <v>9.6668366913202419</v>
      </c>
      <c r="Z95" s="2">
        <v>24.853413555992137</v>
      </c>
      <c r="AA95" s="18">
        <v>260945</v>
      </c>
      <c r="AB95" s="18">
        <v>323</v>
      </c>
      <c r="AC95" s="18">
        <v>299229</v>
      </c>
      <c r="AD95" s="18">
        <v>307949.99567099568</v>
      </c>
      <c r="AE95" s="9">
        <v>4.7483725796273539</v>
      </c>
      <c r="AF95" s="9">
        <v>17.141379032258062</v>
      </c>
      <c r="AG95" s="3">
        <v>795478</v>
      </c>
      <c r="AH95" s="3">
        <v>176</v>
      </c>
      <c r="AI95" s="3">
        <v>826670</v>
      </c>
      <c r="AJ95" s="3">
        <v>839956.23376623378</v>
      </c>
      <c r="AK95" s="90" t="s">
        <v>38</v>
      </c>
      <c r="AL95" s="90" t="s">
        <v>38</v>
      </c>
      <c r="AN95" s="2">
        <v>9.5040382396571612</v>
      </c>
      <c r="AO95" s="2">
        <v>23.416292442497241</v>
      </c>
      <c r="AP95" s="3">
        <v>270167</v>
      </c>
      <c r="AQ95" s="3">
        <v>263</v>
      </c>
      <c r="AR95" s="3">
        <v>300837</v>
      </c>
      <c r="AU95" s="85"/>
    </row>
    <row r="96" spans="2:47" x14ac:dyDescent="0.25">
      <c r="B96" s="171"/>
      <c r="C96" s="91">
        <v>41699</v>
      </c>
      <c r="D96" s="92">
        <v>5.464374654817493</v>
      </c>
      <c r="E96" s="92">
        <v>16.867565837671105</v>
      </c>
      <c r="F96" s="5">
        <v>2729396</v>
      </c>
      <c r="G96" s="96">
        <v>2855762</v>
      </c>
      <c r="H96" s="8">
        <v>0.93747222166885003</v>
      </c>
      <c r="I96" s="8">
        <f t="shared" si="1"/>
        <v>0.93561599853224475</v>
      </c>
      <c r="J96" s="5">
        <v>182046</v>
      </c>
      <c r="K96" s="96">
        <v>196518</v>
      </c>
      <c r="L96" s="5">
        <v>488</v>
      </c>
      <c r="M96" s="5">
        <v>692</v>
      </c>
      <c r="N96" s="95">
        <v>1.6761453602716453E-4</v>
      </c>
      <c r="O96" s="97" t="s">
        <v>38</v>
      </c>
      <c r="P96" s="97" t="s">
        <v>38</v>
      </c>
      <c r="Q96" s="97" t="s">
        <v>38</v>
      </c>
      <c r="R96" s="97" t="s">
        <v>38</v>
      </c>
      <c r="S96" s="97" t="s">
        <v>38</v>
      </c>
      <c r="T96" s="97" t="s">
        <v>38</v>
      </c>
      <c r="U96" s="98">
        <v>2911442</v>
      </c>
      <c r="V96" s="98">
        <v>3052280</v>
      </c>
      <c r="W96" s="50" t="s">
        <v>38</v>
      </c>
      <c r="X96" s="50" t="s">
        <v>38</v>
      </c>
      <c r="Y96" s="4">
        <v>8.8498778033352501</v>
      </c>
      <c r="Z96" s="4">
        <v>25.049015748031486</v>
      </c>
      <c r="AA96" s="19">
        <v>278082</v>
      </c>
      <c r="AB96" s="19">
        <v>348</v>
      </c>
      <c r="AC96" s="19">
        <v>319413</v>
      </c>
      <c r="AD96" s="19">
        <v>329653.64545454545</v>
      </c>
      <c r="AE96" s="12">
        <v>4.8241241106007386</v>
      </c>
      <c r="AF96" s="12">
        <v>17.126588549858443</v>
      </c>
      <c r="AG96" s="5">
        <v>840196</v>
      </c>
      <c r="AH96" s="5">
        <v>193</v>
      </c>
      <c r="AI96" s="5">
        <v>873254</v>
      </c>
      <c r="AJ96" s="5">
        <v>890592.89545454551</v>
      </c>
      <c r="AK96" s="97" t="s">
        <v>38</v>
      </c>
      <c r="AL96" s="97" t="s">
        <v>38</v>
      </c>
      <c r="AN96" s="4">
        <v>8.7539429945540697</v>
      </c>
      <c r="AO96" s="4">
        <v>23.953095463137995</v>
      </c>
      <c r="AP96" s="5">
        <v>286862</v>
      </c>
      <c r="AQ96" s="5">
        <v>290</v>
      </c>
      <c r="AR96" s="5">
        <v>321190</v>
      </c>
      <c r="AU96" s="85"/>
    </row>
    <row r="97" spans="2:47" x14ac:dyDescent="0.25">
      <c r="B97" s="171" t="s">
        <v>46</v>
      </c>
      <c r="C97" s="81">
        <v>41730</v>
      </c>
      <c r="D97" s="52">
        <v>5.8720761441951668</v>
      </c>
      <c r="E97" s="52">
        <v>16.289772086357544</v>
      </c>
      <c r="F97" s="84">
        <v>2831337</v>
      </c>
      <c r="G97" s="99">
        <v>2919102</v>
      </c>
      <c r="H97" s="22">
        <v>0.93749435037321471</v>
      </c>
      <c r="I97" s="22">
        <f t="shared" si="1"/>
        <v>0.93566689499261013</v>
      </c>
      <c r="J97" s="84">
        <v>188774</v>
      </c>
      <c r="K97" s="99">
        <v>200707</v>
      </c>
      <c r="L97" s="84">
        <v>516</v>
      </c>
      <c r="M97" s="84">
        <v>720</v>
      </c>
      <c r="N97" s="100">
        <v>1.708546473954103E-4</v>
      </c>
      <c r="O97" s="101" t="s">
        <v>38</v>
      </c>
      <c r="P97" s="101" t="s">
        <v>38</v>
      </c>
      <c r="Q97" s="101" t="s">
        <v>38</v>
      </c>
      <c r="R97" s="101" t="s">
        <v>38</v>
      </c>
      <c r="S97" s="101" t="s">
        <v>38</v>
      </c>
      <c r="T97" s="101" t="s">
        <v>38</v>
      </c>
      <c r="U97" s="102">
        <v>3020111</v>
      </c>
      <c r="V97" s="102">
        <v>3119809</v>
      </c>
      <c r="W97" s="49" t="s">
        <v>38</v>
      </c>
      <c r="X97" s="49" t="s">
        <v>38</v>
      </c>
      <c r="Y97" s="24">
        <v>8.713794926004228</v>
      </c>
      <c r="Z97" s="24">
        <v>24.636467095497274</v>
      </c>
      <c r="AA97" s="23">
        <v>261532</v>
      </c>
      <c r="AB97" s="3">
        <v>300</v>
      </c>
      <c r="AC97" s="23">
        <v>298747</v>
      </c>
      <c r="AD97" s="23">
        <v>303028.90476190473</v>
      </c>
      <c r="AE97" s="25">
        <v>5.0086515990652112</v>
      </c>
      <c r="AF97" s="25">
        <v>16.924354838709672</v>
      </c>
      <c r="AG97" s="84">
        <v>816658</v>
      </c>
      <c r="AH97" s="84">
        <v>166</v>
      </c>
      <c r="AI97" s="84">
        <v>848190</v>
      </c>
      <c r="AJ97" s="84">
        <v>857187.14285714284</v>
      </c>
      <c r="AK97" s="101" t="s">
        <v>38</v>
      </c>
      <c r="AL97" s="101" t="s">
        <v>38</v>
      </c>
      <c r="AN97" s="24">
        <v>8.5905368178095447</v>
      </c>
      <c r="AO97" s="24">
        <v>23.465498652291107</v>
      </c>
      <c r="AP97" s="84">
        <v>268608</v>
      </c>
      <c r="AQ97" s="84">
        <v>236</v>
      </c>
      <c r="AR97" s="84">
        <v>298682</v>
      </c>
      <c r="AU97" s="85"/>
    </row>
    <row r="98" spans="2:47" x14ac:dyDescent="0.25">
      <c r="B98" s="171"/>
      <c r="C98" s="86">
        <v>41760</v>
      </c>
      <c r="D98" s="51">
        <v>6.2213629290349104</v>
      </c>
      <c r="E98" s="51">
        <v>16.905037039559957</v>
      </c>
      <c r="F98" s="3">
        <v>2903097</v>
      </c>
      <c r="G98" s="88">
        <v>2990862</v>
      </c>
      <c r="H98" s="11">
        <v>0.93741154543743177</v>
      </c>
      <c r="I98" s="11">
        <f t="shared" si="1"/>
        <v>0.9356305881167869</v>
      </c>
      <c r="J98" s="3">
        <v>193832</v>
      </c>
      <c r="K98" s="88">
        <v>205765</v>
      </c>
      <c r="L98" s="3">
        <v>572</v>
      </c>
      <c r="M98" s="3">
        <v>776</v>
      </c>
      <c r="N98" s="89">
        <v>1.8469910030226717E-4</v>
      </c>
      <c r="O98" s="90" t="s">
        <v>38</v>
      </c>
      <c r="P98" s="90" t="s">
        <v>38</v>
      </c>
      <c r="Q98" s="90" t="s">
        <v>38</v>
      </c>
      <c r="R98" s="90" t="s">
        <v>38</v>
      </c>
      <c r="S98" s="90" t="s">
        <v>38</v>
      </c>
      <c r="T98" s="90" t="s">
        <v>38</v>
      </c>
      <c r="U98" s="53">
        <v>3096929</v>
      </c>
      <c r="V98" s="53">
        <v>3196627</v>
      </c>
      <c r="W98" s="50" t="s">
        <v>38</v>
      </c>
      <c r="X98" s="50" t="s">
        <v>38</v>
      </c>
      <c r="Y98" s="2">
        <v>9.2653053004672152</v>
      </c>
      <c r="Z98" s="2">
        <v>25.361482254697275</v>
      </c>
      <c r="AA98" s="18">
        <v>265798</v>
      </c>
      <c r="AB98" s="3">
        <v>376</v>
      </c>
      <c r="AC98" s="18">
        <v>301901</v>
      </c>
      <c r="AD98" s="18">
        <v>306182.90476190473</v>
      </c>
      <c r="AE98" s="9">
        <v>5.5368346757452462</v>
      </c>
      <c r="AF98" s="9">
        <v>16.856629711751658</v>
      </c>
      <c r="AG98" s="3">
        <v>825424</v>
      </c>
      <c r="AH98" s="3">
        <v>189</v>
      </c>
      <c r="AI98" s="3">
        <v>855875</v>
      </c>
      <c r="AJ98" s="3">
        <v>864872.14285714284</v>
      </c>
      <c r="AK98" s="90" t="s">
        <v>38</v>
      </c>
      <c r="AL98" s="90" t="s">
        <v>38</v>
      </c>
      <c r="AN98" s="2">
        <v>9.1368262044840201</v>
      </c>
      <c r="AO98" s="2">
        <v>24.306916996047423</v>
      </c>
      <c r="AP98" s="3">
        <v>271802</v>
      </c>
      <c r="AQ98" s="3">
        <v>319</v>
      </c>
      <c r="AR98" s="3">
        <v>301822</v>
      </c>
      <c r="AU98" s="85"/>
    </row>
    <row r="99" spans="2:47" x14ac:dyDescent="0.25">
      <c r="B99" s="171"/>
      <c r="C99" s="86">
        <v>41791</v>
      </c>
      <c r="D99" s="51">
        <v>5.7751752147332738</v>
      </c>
      <c r="E99" s="51">
        <v>16.892123284158707</v>
      </c>
      <c r="F99" s="3">
        <v>2939344</v>
      </c>
      <c r="G99" s="88">
        <v>3014157</v>
      </c>
      <c r="H99" s="11">
        <v>0.93726212462883784</v>
      </c>
      <c r="I99" s="11">
        <f t="shared" si="1"/>
        <v>0.93580245227081715</v>
      </c>
      <c r="J99" s="3">
        <v>196752</v>
      </c>
      <c r="K99" s="88">
        <v>206776</v>
      </c>
      <c r="L99" s="3">
        <v>594</v>
      </c>
      <c r="M99" s="3">
        <v>776</v>
      </c>
      <c r="N99" s="89">
        <v>1.8940746711835352E-4</v>
      </c>
      <c r="O99" s="90" t="s">
        <v>38</v>
      </c>
      <c r="P99" s="90" t="s">
        <v>38</v>
      </c>
      <c r="Q99" s="90" t="s">
        <v>38</v>
      </c>
      <c r="R99" s="90" t="s">
        <v>38</v>
      </c>
      <c r="S99" s="90" t="s">
        <v>38</v>
      </c>
      <c r="T99" s="90" t="s">
        <v>38</v>
      </c>
      <c r="U99" s="53">
        <v>3136096</v>
      </c>
      <c r="V99" s="53">
        <v>3220933</v>
      </c>
      <c r="W99" s="50" t="s">
        <v>38</v>
      </c>
      <c r="X99" s="50" t="s">
        <v>38</v>
      </c>
      <c r="Y99" s="2">
        <v>9.5236703682057282</v>
      </c>
      <c r="Z99" s="2">
        <v>25.210491493383735</v>
      </c>
      <c r="AA99" s="18">
        <v>276972</v>
      </c>
      <c r="AB99" s="3">
        <v>332</v>
      </c>
      <c r="AC99" s="18">
        <v>318083</v>
      </c>
      <c r="AD99" s="18">
        <v>322579</v>
      </c>
      <c r="AE99" s="9">
        <v>5.4341889634742051</v>
      </c>
      <c r="AF99" s="9">
        <v>17.202244811520544</v>
      </c>
      <c r="AG99" s="3">
        <v>881406</v>
      </c>
      <c r="AH99" s="3">
        <v>252</v>
      </c>
      <c r="AI99" s="3">
        <v>916466</v>
      </c>
      <c r="AJ99" s="3">
        <v>925913</v>
      </c>
      <c r="AK99" s="90" t="s">
        <v>38</v>
      </c>
      <c r="AL99" s="90" t="s">
        <v>38</v>
      </c>
      <c r="AN99" s="2">
        <v>9.3619911359159556</v>
      </c>
      <c r="AO99" s="2">
        <v>23.905565862708713</v>
      </c>
      <c r="AP99" s="3">
        <v>284495</v>
      </c>
      <c r="AQ99" s="3">
        <v>267</v>
      </c>
      <c r="AR99" s="3">
        <v>318078</v>
      </c>
      <c r="AU99" s="85"/>
    </row>
    <row r="100" spans="2:47" x14ac:dyDescent="0.25">
      <c r="B100" s="171"/>
      <c r="C100" s="86">
        <v>41821</v>
      </c>
      <c r="D100" s="122">
        <v>5.863412427805998</v>
      </c>
      <c r="E100" s="122">
        <v>17.174544337497441</v>
      </c>
      <c r="F100" s="123">
        <v>2864937</v>
      </c>
      <c r="G100" s="124">
        <v>3008461</v>
      </c>
      <c r="H100" s="11">
        <v>0.93312824688543283</v>
      </c>
      <c r="I100" s="170">
        <f t="shared" si="1"/>
        <v>0.93197760870373358</v>
      </c>
      <c r="J100" s="123">
        <v>205313</v>
      </c>
      <c r="K100" s="124">
        <v>219579</v>
      </c>
      <c r="L100" s="3">
        <v>532</v>
      </c>
      <c r="M100" s="3">
        <v>730</v>
      </c>
      <c r="N100" s="89">
        <v>1.7327579187362591E-4</v>
      </c>
      <c r="O100" s="90" t="s">
        <v>38</v>
      </c>
      <c r="P100" s="90" t="s">
        <v>38</v>
      </c>
      <c r="Q100" s="90" t="s">
        <v>38</v>
      </c>
      <c r="R100" s="90" t="s">
        <v>38</v>
      </c>
      <c r="S100" s="90" t="s">
        <v>38</v>
      </c>
      <c r="T100" s="90" t="s">
        <v>38</v>
      </c>
      <c r="U100" s="53">
        <v>3070250</v>
      </c>
      <c r="V100" s="53">
        <v>3228040</v>
      </c>
      <c r="W100" s="50" t="s">
        <v>38</v>
      </c>
      <c r="X100" s="50" t="s">
        <v>38</v>
      </c>
      <c r="Y100" s="128">
        <v>9.0049058395315722</v>
      </c>
      <c r="Z100" s="2">
        <v>24.850311980033265</v>
      </c>
      <c r="AA100" s="3">
        <v>285891</v>
      </c>
      <c r="AB100" s="3">
        <v>369</v>
      </c>
      <c r="AC100" s="3">
        <v>329444</v>
      </c>
      <c r="AD100" s="3">
        <v>339717.33333333331</v>
      </c>
      <c r="AE100" s="122">
        <v>5.2457764369641158</v>
      </c>
      <c r="AF100" s="26">
        <v>17.422537088945099</v>
      </c>
      <c r="AG100" s="124">
        <v>898797</v>
      </c>
      <c r="AH100" s="3">
        <v>199</v>
      </c>
      <c r="AI100" s="123">
        <v>938084</v>
      </c>
      <c r="AJ100" s="123">
        <v>970282.90476190473</v>
      </c>
      <c r="AK100" s="126" t="s">
        <v>38</v>
      </c>
      <c r="AL100" s="126" t="s">
        <v>38</v>
      </c>
      <c r="AN100" s="122">
        <v>8.853893231086861</v>
      </c>
      <c r="AO100" s="127">
        <v>23.777443946188345</v>
      </c>
      <c r="AP100" s="125">
        <v>293990</v>
      </c>
      <c r="AQ100" s="124">
        <v>292</v>
      </c>
      <c r="AR100" s="125">
        <v>329460</v>
      </c>
      <c r="AU100" s="85"/>
    </row>
    <row r="101" spans="2:47" x14ac:dyDescent="0.25">
      <c r="B101" s="171"/>
      <c r="C101" s="86">
        <v>41852</v>
      </c>
      <c r="D101" s="51">
        <v>6.4398423633758881</v>
      </c>
      <c r="E101" s="51">
        <v>17.296565721520004</v>
      </c>
      <c r="F101" s="3">
        <v>2878288</v>
      </c>
      <c r="G101" s="88">
        <v>3021812</v>
      </c>
      <c r="H101" s="11">
        <v>0.9313265545497933</v>
      </c>
      <c r="I101" s="11">
        <f t="shared" si="1"/>
        <v>0.9302706172277011</v>
      </c>
      <c r="J101" s="3">
        <v>212237</v>
      </c>
      <c r="K101" s="88">
        <v>226503</v>
      </c>
      <c r="L101" s="3">
        <v>490</v>
      </c>
      <c r="M101" s="3">
        <v>688</v>
      </c>
      <c r="N101" s="89">
        <v>1.5854911382370308E-4</v>
      </c>
      <c r="O101" s="90" t="s">
        <v>38</v>
      </c>
      <c r="P101" s="90" t="s">
        <v>38</v>
      </c>
      <c r="Q101" s="90" t="s">
        <v>38</v>
      </c>
      <c r="R101" s="90" t="s">
        <v>38</v>
      </c>
      <c r="S101" s="90" t="s">
        <v>38</v>
      </c>
      <c r="T101" s="90" t="s">
        <v>38</v>
      </c>
      <c r="U101" s="53">
        <v>3090525</v>
      </c>
      <c r="V101" s="53">
        <v>3248315</v>
      </c>
      <c r="W101" s="50" t="s">
        <v>38</v>
      </c>
      <c r="X101" s="50" t="s">
        <v>38</v>
      </c>
      <c r="Y101" s="2">
        <v>9.0891244074769695</v>
      </c>
      <c r="Z101" s="2">
        <v>25.702589154860778</v>
      </c>
      <c r="AA101" s="18">
        <v>243435</v>
      </c>
      <c r="AB101" s="3">
        <v>390</v>
      </c>
      <c r="AC101" s="18">
        <v>285493</v>
      </c>
      <c r="AD101" s="18">
        <v>294426.33333333331</v>
      </c>
      <c r="AE101" s="9">
        <v>5.4955596386464549</v>
      </c>
      <c r="AF101" s="9">
        <v>17.678059306101524</v>
      </c>
      <c r="AG101" s="3">
        <v>740727</v>
      </c>
      <c r="AH101" s="3">
        <v>259</v>
      </c>
      <c r="AI101" s="3">
        <v>776523</v>
      </c>
      <c r="AJ101" s="3">
        <v>804522.04761904757</v>
      </c>
      <c r="AK101" s="90" t="s">
        <v>38</v>
      </c>
      <c r="AL101" s="90" t="s">
        <v>38</v>
      </c>
      <c r="AN101" s="2">
        <v>8.937960884899006</v>
      </c>
      <c r="AO101" s="2">
        <v>24.604705573080949</v>
      </c>
      <c r="AP101" s="3">
        <v>250955</v>
      </c>
      <c r="AQ101" s="3">
        <v>324</v>
      </c>
      <c r="AR101" s="3">
        <v>285634</v>
      </c>
      <c r="AU101" s="85"/>
    </row>
    <row r="102" spans="2:47" x14ac:dyDescent="0.25">
      <c r="B102" s="171"/>
      <c r="C102" s="86">
        <v>41883</v>
      </c>
      <c r="D102" s="51">
        <v>6.2022772424344152</v>
      </c>
      <c r="E102" s="51">
        <v>17.058084414176029</v>
      </c>
      <c r="F102" s="3">
        <v>2795366</v>
      </c>
      <c r="G102" s="88">
        <v>3002866</v>
      </c>
      <c r="H102" s="11">
        <v>0.93451839489816424</v>
      </c>
      <c r="I102" s="11">
        <f t="shared" si="1"/>
        <v>0.93123529858695875</v>
      </c>
      <c r="J102" s="3">
        <v>195871</v>
      </c>
      <c r="K102" s="88">
        <v>221739</v>
      </c>
      <c r="L102" s="3">
        <v>362</v>
      </c>
      <c r="M102" s="3">
        <v>646</v>
      </c>
      <c r="N102" s="89">
        <v>1.2102016657322706E-4</v>
      </c>
      <c r="O102" s="90" t="s">
        <v>38</v>
      </c>
      <c r="P102" s="90" t="s">
        <v>38</v>
      </c>
      <c r="Q102" s="90" t="s">
        <v>38</v>
      </c>
      <c r="R102" s="90" t="s">
        <v>38</v>
      </c>
      <c r="S102" s="90" t="s">
        <v>38</v>
      </c>
      <c r="T102" s="90" t="s">
        <v>38</v>
      </c>
      <c r="U102" s="53">
        <v>2991237</v>
      </c>
      <c r="V102" s="53">
        <v>3224605</v>
      </c>
      <c r="W102" s="50" t="s">
        <v>38</v>
      </c>
      <c r="X102" s="50" t="s">
        <v>38</v>
      </c>
      <c r="Y102" s="2">
        <v>9.7352423918030286</v>
      </c>
      <c r="Z102" s="2">
        <v>25.817977528089877</v>
      </c>
      <c r="AA102" s="18">
        <v>275296</v>
      </c>
      <c r="AB102" s="3">
        <v>344</v>
      </c>
      <c r="AC102" s="18">
        <v>322665</v>
      </c>
      <c r="AD102" s="18">
        <v>336176.66666666669</v>
      </c>
      <c r="AE102" s="9">
        <v>5.9771706715113293</v>
      </c>
      <c r="AF102" s="9">
        <v>17.882180117116505</v>
      </c>
      <c r="AG102" s="3">
        <v>862269</v>
      </c>
      <c r="AH102" s="3">
        <v>158</v>
      </c>
      <c r="AI102" s="3">
        <v>906729</v>
      </c>
      <c r="AJ102" s="3">
        <v>953812.35238095245</v>
      </c>
      <c r="AK102" s="90" t="s">
        <v>38</v>
      </c>
      <c r="AL102" s="90" t="s">
        <v>38</v>
      </c>
      <c r="AN102" s="2">
        <v>9.5338932213557293</v>
      </c>
      <c r="AO102" s="2">
        <v>24.532246059544644</v>
      </c>
      <c r="AP102" s="3">
        <v>284738</v>
      </c>
      <c r="AQ102" s="3">
        <v>265</v>
      </c>
      <c r="AR102" s="3">
        <v>322664</v>
      </c>
      <c r="AU102" s="85"/>
    </row>
    <row r="103" spans="2:47" x14ac:dyDescent="0.25">
      <c r="B103" s="171"/>
      <c r="C103" s="86">
        <v>41913</v>
      </c>
      <c r="D103" s="51">
        <v>5.8067466805089971</v>
      </c>
      <c r="E103" s="51">
        <v>17.245594095632356</v>
      </c>
      <c r="F103" s="3">
        <v>2801516</v>
      </c>
      <c r="G103" s="88">
        <v>3009016</v>
      </c>
      <c r="H103" s="11">
        <v>0.93200386173087246</v>
      </c>
      <c r="I103" s="11">
        <f t="shared" si="1"/>
        <v>0.92891678814450396</v>
      </c>
      <c r="J103" s="3">
        <v>204390</v>
      </c>
      <c r="K103" s="88">
        <v>230258</v>
      </c>
      <c r="L103" s="3">
        <v>381</v>
      </c>
      <c r="M103" s="3">
        <v>665</v>
      </c>
      <c r="N103" s="89">
        <v>1.2675047057359744E-4</v>
      </c>
      <c r="O103" s="90" t="s">
        <v>38</v>
      </c>
      <c r="P103" s="90" t="s">
        <v>38</v>
      </c>
      <c r="Q103" s="90" t="s">
        <v>38</v>
      </c>
      <c r="R103" s="90" t="s">
        <v>38</v>
      </c>
      <c r="S103" s="90" t="s">
        <v>38</v>
      </c>
      <c r="T103" s="90" t="s">
        <v>38</v>
      </c>
      <c r="U103" s="53">
        <v>3005906</v>
      </c>
      <c r="V103" s="53">
        <v>3239274</v>
      </c>
      <c r="W103" s="50" t="s">
        <v>38</v>
      </c>
      <c r="X103" s="50" t="s">
        <v>38</v>
      </c>
      <c r="Y103" s="2">
        <v>9.5261637369791661</v>
      </c>
      <c r="Z103" s="2">
        <v>25.146634146341452</v>
      </c>
      <c r="AA103" s="18">
        <v>284770</v>
      </c>
      <c r="AB103" s="3">
        <v>293</v>
      </c>
      <c r="AC103" s="18">
        <v>330235</v>
      </c>
      <c r="AD103" s="18">
        <v>346849.01515151514</v>
      </c>
      <c r="AE103" s="9">
        <v>5.4098519323507439</v>
      </c>
      <c r="AF103" s="9">
        <v>17.904713127832022</v>
      </c>
      <c r="AG103" s="3">
        <v>887597</v>
      </c>
      <c r="AH103" s="3">
        <v>113</v>
      </c>
      <c r="AI103" s="3">
        <v>933443</v>
      </c>
      <c r="AJ103" s="3">
        <v>989032.27748917742</v>
      </c>
      <c r="AK103" s="90" t="s">
        <v>38</v>
      </c>
      <c r="AL103" s="90" t="s">
        <v>38</v>
      </c>
      <c r="AN103" s="2">
        <v>9.3286282306163031</v>
      </c>
      <c r="AO103" s="2">
        <v>23.782956001708655</v>
      </c>
      <c r="AP103" s="3">
        <v>293729</v>
      </c>
      <c r="AQ103" s="3">
        <v>224</v>
      </c>
      <c r="AR103" s="3">
        <v>330247</v>
      </c>
      <c r="AU103" s="85"/>
    </row>
    <row r="104" spans="2:47" x14ac:dyDescent="0.25">
      <c r="B104" s="171"/>
      <c r="C104" s="86">
        <v>41944</v>
      </c>
      <c r="D104" s="51">
        <v>5.8239133293877821</v>
      </c>
      <c r="E104" s="51">
        <v>17.093729440029577</v>
      </c>
      <c r="F104" s="3">
        <v>2790268</v>
      </c>
      <c r="G104" s="88">
        <v>2997768</v>
      </c>
      <c r="H104" s="11">
        <v>0.93311948333555161</v>
      </c>
      <c r="I104" s="11">
        <f t="shared" si="1"/>
        <v>0.9299366613868979</v>
      </c>
      <c r="J104" s="3">
        <v>199990</v>
      </c>
      <c r="K104" s="88">
        <v>225858</v>
      </c>
      <c r="L104" s="3">
        <v>362</v>
      </c>
      <c r="M104" s="3">
        <v>646</v>
      </c>
      <c r="N104" s="89">
        <v>1.2105978815205911E-4</v>
      </c>
      <c r="O104" s="90" t="s">
        <v>38</v>
      </c>
      <c r="P104" s="90" t="s">
        <v>38</v>
      </c>
      <c r="Q104" s="90" t="s">
        <v>38</v>
      </c>
      <c r="R104" s="90" t="s">
        <v>38</v>
      </c>
      <c r="S104" s="90" t="s">
        <v>38</v>
      </c>
      <c r="T104" s="90" t="s">
        <v>38</v>
      </c>
      <c r="U104" s="53">
        <v>2990258</v>
      </c>
      <c r="V104" s="53">
        <v>3223626</v>
      </c>
      <c r="W104" s="50" t="s">
        <v>38</v>
      </c>
      <c r="X104" s="50" t="s">
        <v>38</v>
      </c>
      <c r="Y104" s="2">
        <v>9.3005370310997115</v>
      </c>
      <c r="Z104" s="2">
        <v>25.586977351916381</v>
      </c>
      <c r="AA104" s="18">
        <v>268173</v>
      </c>
      <c r="AB104" s="3">
        <v>265</v>
      </c>
      <c r="AC104" s="18">
        <v>315240</v>
      </c>
      <c r="AD104" s="18">
        <v>326861.25541125541</v>
      </c>
      <c r="AE104" s="9">
        <v>5.4124349439327517</v>
      </c>
      <c r="AF104" s="9">
        <v>18.301198000881953</v>
      </c>
      <c r="AG104" s="3">
        <v>828839</v>
      </c>
      <c r="AH104" s="3">
        <v>95</v>
      </c>
      <c r="AI104" s="3">
        <v>875313</v>
      </c>
      <c r="AJ104" s="3">
        <v>911409.59740259743</v>
      </c>
      <c r="AK104" s="90" t="s">
        <v>38</v>
      </c>
      <c r="AL104" s="90" t="s">
        <v>38</v>
      </c>
      <c r="AN104" s="2">
        <v>9.1716884143930404</v>
      </c>
      <c r="AO104" s="2">
        <v>24.556744082179538</v>
      </c>
      <c r="AP104" s="3">
        <v>275631</v>
      </c>
      <c r="AQ104" s="3">
        <v>206</v>
      </c>
      <c r="AR104" s="3">
        <v>315243</v>
      </c>
      <c r="AU104" s="85"/>
    </row>
    <row r="105" spans="2:47" x14ac:dyDescent="0.25">
      <c r="B105" s="171"/>
      <c r="C105" s="86">
        <v>41974</v>
      </c>
      <c r="D105" s="51">
        <v>6.5453167073822618</v>
      </c>
      <c r="E105" s="51">
        <v>17.461673161068418</v>
      </c>
      <c r="F105" s="3">
        <v>2718870</v>
      </c>
      <c r="G105" s="88">
        <v>2939263</v>
      </c>
      <c r="H105" s="11">
        <v>0.92844454370181262</v>
      </c>
      <c r="I105" s="11">
        <f t="shared" si="1"/>
        <v>0.92580636219948631</v>
      </c>
      <c r="J105" s="3">
        <v>209544</v>
      </c>
      <c r="K105" s="88">
        <v>235551</v>
      </c>
      <c r="L105" s="3">
        <v>399</v>
      </c>
      <c r="M105" s="3">
        <v>684</v>
      </c>
      <c r="N105" s="89">
        <v>1.3625122677326363E-4</v>
      </c>
      <c r="O105" s="90" t="s">
        <v>38</v>
      </c>
      <c r="P105" s="90" t="s">
        <v>38</v>
      </c>
      <c r="Q105" s="90" t="s">
        <v>38</v>
      </c>
      <c r="R105" s="90" t="s">
        <v>38</v>
      </c>
      <c r="S105" s="90" t="s">
        <v>38</v>
      </c>
      <c r="T105" s="90" t="s">
        <v>38</v>
      </c>
      <c r="U105" s="53">
        <v>2928414</v>
      </c>
      <c r="V105" s="53">
        <v>3174814</v>
      </c>
      <c r="W105" s="50" t="s">
        <v>38</v>
      </c>
      <c r="X105" s="50" t="s">
        <v>38</v>
      </c>
      <c r="Y105" s="2">
        <v>8.5193626630980255</v>
      </c>
      <c r="Z105" s="2">
        <v>23.850694755714912</v>
      </c>
      <c r="AA105" s="18">
        <v>246786</v>
      </c>
      <c r="AB105" s="3">
        <v>162</v>
      </c>
      <c r="AC105" s="18">
        <v>279866</v>
      </c>
      <c r="AD105" s="18">
        <v>295081.81818181818</v>
      </c>
      <c r="AE105" s="9">
        <v>5.1374447632964211</v>
      </c>
      <c r="AF105" s="9">
        <v>17.637690602836869</v>
      </c>
      <c r="AG105" s="3">
        <v>783711</v>
      </c>
      <c r="AH105" s="3">
        <v>121</v>
      </c>
      <c r="AI105" s="3">
        <v>821097</v>
      </c>
      <c r="AJ105" s="3">
        <v>869626.52727272734</v>
      </c>
      <c r="AK105" s="90" t="s">
        <v>38</v>
      </c>
      <c r="AL105" s="90" t="s">
        <v>38</v>
      </c>
      <c r="AN105" s="2">
        <v>8.4154760921628533</v>
      </c>
      <c r="AO105" s="2">
        <v>22.786225444340509</v>
      </c>
      <c r="AP105" s="3">
        <v>252310</v>
      </c>
      <c r="AQ105" s="3">
        <v>136</v>
      </c>
      <c r="AR105" s="3">
        <v>279865</v>
      </c>
      <c r="AU105" s="85"/>
    </row>
    <row r="106" spans="2:47" x14ac:dyDescent="0.25">
      <c r="B106" s="171"/>
      <c r="C106" s="86">
        <v>42005</v>
      </c>
      <c r="D106" s="51">
        <v>6.6504142477824306</v>
      </c>
      <c r="E106" s="51">
        <v>17.653166759898063</v>
      </c>
      <c r="F106" s="3">
        <v>2706862</v>
      </c>
      <c r="G106" s="88">
        <v>2900439</v>
      </c>
      <c r="H106" s="11">
        <v>0.92572515128871136</v>
      </c>
      <c r="I106" s="11">
        <f t="shared" si="1"/>
        <v>0.9232118581028067</v>
      </c>
      <c r="J106" s="3">
        <v>217183</v>
      </c>
      <c r="K106" s="88">
        <v>241244</v>
      </c>
      <c r="L106" s="3">
        <v>440</v>
      </c>
      <c r="M106" s="3">
        <v>725</v>
      </c>
      <c r="N106" s="89">
        <v>1.5047648035512449E-4</v>
      </c>
      <c r="O106" s="90" t="s">
        <v>38</v>
      </c>
      <c r="P106" s="90" t="s">
        <v>38</v>
      </c>
      <c r="Q106" s="90" t="s">
        <v>38</v>
      </c>
      <c r="R106" s="90" t="s">
        <v>38</v>
      </c>
      <c r="S106" s="90" t="s">
        <v>38</v>
      </c>
      <c r="T106" s="90" t="s">
        <v>38</v>
      </c>
      <c r="U106" s="53">
        <v>2924045</v>
      </c>
      <c r="V106" s="53">
        <v>3141683</v>
      </c>
      <c r="W106" s="50" t="s">
        <v>38</v>
      </c>
      <c r="X106" s="50" t="s">
        <v>38</v>
      </c>
      <c r="Y106" s="2">
        <v>9.8678054662379413</v>
      </c>
      <c r="Z106" s="2">
        <v>25.387165532879823</v>
      </c>
      <c r="AA106" s="18">
        <v>260213</v>
      </c>
      <c r="AB106" s="3">
        <v>225</v>
      </c>
      <c r="AC106" s="18">
        <v>303346</v>
      </c>
      <c r="AD106" s="18">
        <v>316644.81818181818</v>
      </c>
      <c r="AE106" s="9">
        <v>6.0852370297132747</v>
      </c>
      <c r="AF106" s="9">
        <v>18.013823626737249</v>
      </c>
      <c r="AG106" s="3">
        <v>847819</v>
      </c>
      <c r="AH106" s="3">
        <v>890</v>
      </c>
      <c r="AI106" s="3">
        <v>892977</v>
      </c>
      <c r="AJ106" s="3">
        <v>934408.52727272734</v>
      </c>
      <c r="AK106" s="90" t="s">
        <v>38</v>
      </c>
      <c r="AL106" s="90" t="s">
        <v>38</v>
      </c>
      <c r="AN106" s="2">
        <v>9.6963791604079379</v>
      </c>
      <c r="AO106" s="2">
        <v>24.2599014778325</v>
      </c>
      <c r="AP106" s="3">
        <v>268880</v>
      </c>
      <c r="AQ106" s="3">
        <v>166</v>
      </c>
      <c r="AR106" s="3">
        <v>303288</v>
      </c>
      <c r="AU106" s="85"/>
    </row>
    <row r="107" spans="2:47" x14ac:dyDescent="0.25">
      <c r="B107" s="171"/>
      <c r="C107" s="86">
        <v>42036</v>
      </c>
      <c r="D107" s="51">
        <v>5.5698316630320255</v>
      </c>
      <c r="E107" s="51">
        <v>17.291691181454617</v>
      </c>
      <c r="F107" s="3">
        <v>2725305</v>
      </c>
      <c r="G107" s="88">
        <v>2918882</v>
      </c>
      <c r="H107" s="11">
        <v>0.93070586053678472</v>
      </c>
      <c r="I107" s="11">
        <f t="shared" si="1"/>
        <v>0.92785131908663188</v>
      </c>
      <c r="J107" s="3">
        <v>202908</v>
      </c>
      <c r="K107" s="88">
        <v>226969</v>
      </c>
      <c r="L107" s="3">
        <v>442</v>
      </c>
      <c r="M107" s="3">
        <v>727</v>
      </c>
      <c r="N107" s="89">
        <v>1.5094530350080406E-4</v>
      </c>
      <c r="O107" s="90" t="s">
        <v>38</v>
      </c>
      <c r="P107" s="90" t="s">
        <v>38</v>
      </c>
      <c r="Q107" s="90" t="s">
        <v>38</v>
      </c>
      <c r="R107" s="90" t="s">
        <v>38</v>
      </c>
      <c r="S107" s="90" t="s">
        <v>38</v>
      </c>
      <c r="T107" s="90" t="s">
        <v>38</v>
      </c>
      <c r="U107" s="53">
        <v>2928213</v>
      </c>
      <c r="V107" s="53">
        <v>3145851</v>
      </c>
      <c r="W107" s="50" t="s">
        <v>38</v>
      </c>
      <c r="X107" s="50" t="s">
        <v>38</v>
      </c>
      <c r="Y107" s="2">
        <v>10.183222591362126</v>
      </c>
      <c r="Z107" s="2">
        <v>26.089104554865408</v>
      </c>
      <c r="AA107" s="18">
        <v>256214</v>
      </c>
      <c r="AB107" s="3">
        <v>198</v>
      </c>
      <c r="AC107" s="18">
        <v>302795</v>
      </c>
      <c r="AD107" s="18">
        <v>315460.54112554115</v>
      </c>
      <c r="AE107" s="9">
        <v>5.1503213339702114</v>
      </c>
      <c r="AF107" s="9">
        <v>18.379587903943069</v>
      </c>
      <c r="AG107" s="3">
        <v>801810</v>
      </c>
      <c r="AH107" s="3">
        <v>134</v>
      </c>
      <c r="AI107" s="3">
        <v>847183</v>
      </c>
      <c r="AJ107" s="3">
        <v>886641.59740259743</v>
      </c>
      <c r="AK107" s="90" t="s">
        <v>38</v>
      </c>
      <c r="AL107" s="90" t="s">
        <v>38</v>
      </c>
      <c r="AN107" s="2">
        <v>10.028419328419329</v>
      </c>
      <c r="AO107" s="2">
        <v>25.089661756683022</v>
      </c>
      <c r="AP107" s="3">
        <v>263185</v>
      </c>
      <c r="AQ107" s="3">
        <v>155</v>
      </c>
      <c r="AR107" s="3">
        <v>302731</v>
      </c>
      <c r="AU107" s="85"/>
    </row>
    <row r="108" spans="2:47" x14ac:dyDescent="0.25">
      <c r="B108" s="171"/>
      <c r="C108" s="91">
        <v>42064</v>
      </c>
      <c r="D108" s="92">
        <v>5.5591527608161533</v>
      </c>
      <c r="E108" s="92">
        <v>17.228057965828793</v>
      </c>
      <c r="F108" s="5">
        <v>2800845</v>
      </c>
      <c r="G108" s="96">
        <v>2980034</v>
      </c>
      <c r="H108" s="8">
        <v>0.93147973794737859</v>
      </c>
      <c r="I108" s="8">
        <f t="shared" si="1"/>
        <v>0.92856401705920899</v>
      </c>
      <c r="J108" s="5">
        <v>206032</v>
      </c>
      <c r="K108" s="96">
        <v>229259</v>
      </c>
      <c r="L108" s="5">
        <v>475</v>
      </c>
      <c r="M108" s="5">
        <v>751</v>
      </c>
      <c r="N108" s="95">
        <v>1.5797121066142713E-4</v>
      </c>
      <c r="O108" s="97" t="s">
        <v>38</v>
      </c>
      <c r="P108" s="97" t="s">
        <v>38</v>
      </c>
      <c r="Q108" s="97" t="s">
        <v>38</v>
      </c>
      <c r="R108" s="97" t="s">
        <v>38</v>
      </c>
      <c r="S108" s="97" t="s">
        <v>38</v>
      </c>
      <c r="T108" s="97" t="s">
        <v>38</v>
      </c>
      <c r="U108" s="98">
        <v>3006877</v>
      </c>
      <c r="V108" s="98">
        <v>3209293</v>
      </c>
      <c r="W108" s="50" t="s">
        <v>38</v>
      </c>
      <c r="X108" s="50" t="s">
        <v>38</v>
      </c>
      <c r="Y108" s="4">
        <v>9.2088896697118763</v>
      </c>
      <c r="Z108" s="4">
        <v>26.172303140646331</v>
      </c>
      <c r="AA108" s="19">
        <v>283791</v>
      </c>
      <c r="AB108" s="19">
        <v>228</v>
      </c>
      <c r="AC108" s="19">
        <v>334830</v>
      </c>
      <c r="AD108" s="19">
        <v>348762.09523809527</v>
      </c>
      <c r="AE108" s="12">
        <v>5.0327496122747055</v>
      </c>
      <c r="AF108" s="12">
        <v>17.93044514569625</v>
      </c>
      <c r="AG108" s="5">
        <v>885466</v>
      </c>
      <c r="AH108" s="5">
        <v>382</v>
      </c>
      <c r="AI108" s="5">
        <v>931546</v>
      </c>
      <c r="AJ108" s="5">
        <v>974950.45714285714</v>
      </c>
      <c r="AK108" s="97" t="s">
        <v>38</v>
      </c>
      <c r="AL108" s="97" t="s">
        <v>38</v>
      </c>
      <c r="AN108" s="4">
        <v>9.088347164591978</v>
      </c>
      <c r="AO108" s="4">
        <v>25.377530364372468</v>
      </c>
      <c r="AP108" s="5">
        <v>290391</v>
      </c>
      <c r="AQ108" s="5">
        <v>180</v>
      </c>
      <c r="AR108" s="5">
        <v>334836</v>
      </c>
      <c r="AU108" s="85"/>
    </row>
    <row r="109" spans="2:47" x14ac:dyDescent="0.25">
      <c r="B109" s="171" t="s">
        <v>47</v>
      </c>
      <c r="C109" s="81">
        <v>42095</v>
      </c>
      <c r="D109" s="52">
        <v>5.921215350853525</v>
      </c>
      <c r="E109" s="52">
        <v>16.544903496301295</v>
      </c>
      <c r="F109" s="84">
        <v>2821088</v>
      </c>
      <c r="G109" s="99">
        <v>3056227</v>
      </c>
      <c r="H109" s="22">
        <v>0.93335874266173302</v>
      </c>
      <c r="I109" s="22">
        <f t="shared" si="1"/>
        <v>0.93027475462629683</v>
      </c>
      <c r="J109" s="84">
        <v>201424</v>
      </c>
      <c r="K109" s="99">
        <v>229068</v>
      </c>
      <c r="L109" s="84">
        <v>413</v>
      </c>
      <c r="M109" s="84">
        <v>713</v>
      </c>
      <c r="N109" s="100">
        <v>1.3664131027436781E-4</v>
      </c>
      <c r="O109" s="101" t="s">
        <v>38</v>
      </c>
      <c r="P109" s="101" t="s">
        <v>38</v>
      </c>
      <c r="Q109" s="101" t="s">
        <v>38</v>
      </c>
      <c r="R109" s="101" t="s">
        <v>38</v>
      </c>
      <c r="S109" s="101" t="s">
        <v>38</v>
      </c>
      <c r="T109" s="101" t="s">
        <v>38</v>
      </c>
      <c r="U109" s="102">
        <v>3022512</v>
      </c>
      <c r="V109" s="102">
        <v>3285295</v>
      </c>
      <c r="W109" s="49" t="s">
        <v>38</v>
      </c>
      <c r="X109" s="49" t="s">
        <v>38</v>
      </c>
      <c r="Y109" s="24">
        <v>9.1105683836589701</v>
      </c>
      <c r="Z109" s="24">
        <v>25.996034400382232</v>
      </c>
      <c r="AA109" s="23">
        <v>249141</v>
      </c>
      <c r="AB109" s="3">
        <v>185</v>
      </c>
      <c r="AC109" s="23">
        <v>292265</v>
      </c>
      <c r="AD109" s="23">
        <v>310722.35930735932</v>
      </c>
      <c r="AE109" s="25">
        <v>5.458297669995245</v>
      </c>
      <c r="AF109" s="25">
        <v>17.874237245748581</v>
      </c>
      <c r="AG109" s="84">
        <v>805734</v>
      </c>
      <c r="AH109" s="84">
        <v>141</v>
      </c>
      <c r="AI109" s="84">
        <v>847010</v>
      </c>
      <c r="AJ109" s="84">
        <v>900393.14285714284</v>
      </c>
      <c r="AK109" s="101" t="s">
        <v>38</v>
      </c>
      <c r="AL109" s="101" t="s">
        <v>38</v>
      </c>
      <c r="AN109" s="24">
        <v>9.0043873643905545</v>
      </c>
      <c r="AO109" s="24">
        <v>25.069002770083095</v>
      </c>
      <c r="AP109" s="84">
        <v>255640</v>
      </c>
      <c r="AQ109" s="84">
        <v>147</v>
      </c>
      <c r="AR109" s="84">
        <v>292208</v>
      </c>
      <c r="AU109" s="85"/>
    </row>
    <row r="110" spans="2:47" x14ac:dyDescent="0.25">
      <c r="B110" s="171"/>
      <c r="C110" s="86">
        <v>42125</v>
      </c>
      <c r="D110" s="51">
        <v>6.0141701482854941</v>
      </c>
      <c r="E110" s="51">
        <v>17.022379175992711</v>
      </c>
      <c r="F110" s="3">
        <v>2965989</v>
      </c>
      <c r="G110" s="88">
        <v>3163090</v>
      </c>
      <c r="H110" s="11">
        <v>0.93486848595816652</v>
      </c>
      <c r="I110" s="11">
        <f t="shared" si="1"/>
        <v>0.9323594389495854</v>
      </c>
      <c r="J110" s="3">
        <v>206638</v>
      </c>
      <c r="K110" s="88">
        <v>229475</v>
      </c>
      <c r="L110" s="3">
        <v>634</v>
      </c>
      <c r="M110" s="3">
        <v>752</v>
      </c>
      <c r="N110" s="89">
        <v>1.9983439591228342E-4</v>
      </c>
      <c r="O110" s="90" t="s">
        <v>38</v>
      </c>
      <c r="P110" s="90" t="s">
        <v>38</v>
      </c>
      <c r="Q110" s="90" t="s">
        <v>38</v>
      </c>
      <c r="R110" s="90" t="s">
        <v>38</v>
      </c>
      <c r="S110" s="90" t="s">
        <v>38</v>
      </c>
      <c r="T110" s="90" t="s">
        <v>38</v>
      </c>
      <c r="U110" s="53">
        <v>3172627</v>
      </c>
      <c r="V110" s="53">
        <v>3392565</v>
      </c>
      <c r="W110" s="50" t="s">
        <v>38</v>
      </c>
      <c r="X110" s="50" t="s">
        <v>38</v>
      </c>
      <c r="Y110" s="2">
        <v>9.3611913937058446</v>
      </c>
      <c r="Z110" s="2">
        <v>26.328353004291838</v>
      </c>
      <c r="AA110" s="18">
        <v>251104</v>
      </c>
      <c r="AB110" s="3">
        <v>193</v>
      </c>
      <c r="AC110" s="18">
        <v>290407</v>
      </c>
      <c r="AD110" s="18">
        <v>304433.72943722946</v>
      </c>
      <c r="AE110" s="9">
        <v>5.4548946880381504</v>
      </c>
      <c r="AF110" s="9">
        <v>17.556758158837955</v>
      </c>
      <c r="AG110" s="3">
        <v>788093</v>
      </c>
      <c r="AH110" s="3">
        <v>128</v>
      </c>
      <c r="AI110" s="3">
        <v>825082</v>
      </c>
      <c r="AJ110" s="3">
        <v>866010.30714285711</v>
      </c>
      <c r="AK110" s="90" t="s">
        <v>38</v>
      </c>
      <c r="AL110" s="90" t="s">
        <v>38</v>
      </c>
      <c r="AN110" s="2">
        <v>9.2571963958217047</v>
      </c>
      <c r="AO110" s="2">
        <v>25.563734015345258</v>
      </c>
      <c r="AP110" s="3">
        <v>256040</v>
      </c>
      <c r="AQ110" s="3">
        <v>152</v>
      </c>
      <c r="AR110" s="3">
        <v>290346</v>
      </c>
      <c r="AU110" s="85"/>
    </row>
    <row r="111" spans="2:47" x14ac:dyDescent="0.25">
      <c r="B111" s="171"/>
      <c r="C111" s="86">
        <v>42156</v>
      </c>
      <c r="D111" s="51">
        <v>6.0173280978217321</v>
      </c>
      <c r="E111" s="51">
        <v>17.204720076629915</v>
      </c>
      <c r="F111" s="3">
        <v>2980377</v>
      </c>
      <c r="G111" s="88">
        <v>3170254</v>
      </c>
      <c r="H111" s="11">
        <v>0.93220534073581729</v>
      </c>
      <c r="I111" s="11">
        <f t="shared" si="1"/>
        <v>0.92969570887430497</v>
      </c>
      <c r="J111" s="3">
        <v>216748</v>
      </c>
      <c r="K111" s="88">
        <v>239737</v>
      </c>
      <c r="L111" s="3">
        <v>751</v>
      </c>
      <c r="M111" s="3">
        <v>868</v>
      </c>
      <c r="N111" s="89">
        <v>2.3489854165852133E-4</v>
      </c>
      <c r="O111" s="90" t="s">
        <v>38</v>
      </c>
      <c r="P111" s="90" t="s">
        <v>38</v>
      </c>
      <c r="Q111" s="90" t="s">
        <v>38</v>
      </c>
      <c r="R111" s="90" t="s">
        <v>38</v>
      </c>
      <c r="S111" s="90" t="s">
        <v>38</v>
      </c>
      <c r="T111" s="90" t="s">
        <v>38</v>
      </c>
      <c r="U111" s="53">
        <v>3197125</v>
      </c>
      <c r="V111" s="53">
        <v>3409991</v>
      </c>
      <c r="W111" s="50" t="s">
        <v>38</v>
      </c>
      <c r="X111" s="50" t="s">
        <v>38</v>
      </c>
      <c r="Y111" s="2">
        <v>9.4622057996626232</v>
      </c>
      <c r="Z111" s="2">
        <v>26.536154219204651</v>
      </c>
      <c r="AA111" s="18">
        <v>281526</v>
      </c>
      <c r="AB111" s="3">
        <v>212</v>
      </c>
      <c r="AC111" s="18">
        <v>328558</v>
      </c>
      <c r="AD111" s="18">
        <v>344635.31829573936</v>
      </c>
      <c r="AE111" s="9">
        <v>5.5696180633903456</v>
      </c>
      <c r="AF111" s="9">
        <v>17.890852545466835</v>
      </c>
      <c r="AG111" s="3">
        <v>922856</v>
      </c>
      <c r="AH111" s="3">
        <v>186</v>
      </c>
      <c r="AI111" s="3">
        <v>970355</v>
      </c>
      <c r="AJ111" s="3">
        <v>1015543.1293233082</v>
      </c>
      <c r="AK111" s="90" t="s">
        <v>38</v>
      </c>
      <c r="AL111" s="90" t="s">
        <v>38</v>
      </c>
      <c r="AN111" s="2">
        <v>9.340033170115305</v>
      </c>
      <c r="AO111" s="2">
        <v>25.656728084868796</v>
      </c>
      <c r="AP111" s="3">
        <v>288084</v>
      </c>
      <c r="AQ111" s="3">
        <v>166</v>
      </c>
      <c r="AR111" s="3">
        <v>328565</v>
      </c>
      <c r="AS111" s="79"/>
      <c r="AU111" s="85"/>
    </row>
    <row r="112" spans="2:47" x14ac:dyDescent="0.25">
      <c r="B112" s="171"/>
      <c r="C112" s="86">
        <v>42186</v>
      </c>
      <c r="D112" s="122">
        <v>5.9658427015061415</v>
      </c>
      <c r="E112" s="122">
        <v>17.383222459566678</v>
      </c>
      <c r="F112" s="123">
        <v>3027537</v>
      </c>
      <c r="G112" s="124">
        <v>3216814</v>
      </c>
      <c r="H112" s="11">
        <v>0.92867979695979563</v>
      </c>
      <c r="I112" s="170">
        <f t="shared" si="1"/>
        <v>0.92638432917487412</v>
      </c>
      <c r="J112" s="123">
        <v>232507</v>
      </c>
      <c r="K112" s="124">
        <v>255626</v>
      </c>
      <c r="L112" s="3">
        <v>786</v>
      </c>
      <c r="M112" s="3">
        <v>903</v>
      </c>
      <c r="N112" s="89">
        <v>2.4110104035405657E-4</v>
      </c>
      <c r="O112" s="90" t="s">
        <v>38</v>
      </c>
      <c r="P112" s="90" t="s">
        <v>38</v>
      </c>
      <c r="Q112" s="90" t="s">
        <v>38</v>
      </c>
      <c r="R112" s="90" t="s">
        <v>38</v>
      </c>
      <c r="S112" s="90" t="s">
        <v>38</v>
      </c>
      <c r="T112" s="90" t="s">
        <v>38</v>
      </c>
      <c r="U112" s="53">
        <v>3260044</v>
      </c>
      <c r="V112" s="53">
        <v>3472440</v>
      </c>
      <c r="W112" s="50" t="s">
        <v>38</v>
      </c>
      <c r="X112" s="50" t="s">
        <v>38</v>
      </c>
      <c r="Y112" s="128">
        <v>9.2271294587945878</v>
      </c>
      <c r="Z112" s="2">
        <v>25.822858391608396</v>
      </c>
      <c r="AA112" s="3">
        <v>280791</v>
      </c>
      <c r="AB112" s="3">
        <v>180</v>
      </c>
      <c r="AC112" s="3">
        <v>329048</v>
      </c>
      <c r="AD112" s="3">
        <v>345544.01458190934</v>
      </c>
      <c r="AE112" s="122">
        <v>5.4004607019600179</v>
      </c>
      <c r="AF112" s="26">
        <v>18.337238994547143</v>
      </c>
      <c r="AG112" s="124">
        <v>906373</v>
      </c>
      <c r="AH112" s="3">
        <v>262</v>
      </c>
      <c r="AI112" s="123">
        <v>957260</v>
      </c>
      <c r="AJ112" s="123">
        <v>1004570.9533834587</v>
      </c>
      <c r="AK112" s="126" t="s">
        <v>38</v>
      </c>
      <c r="AL112" s="126" t="s">
        <v>38</v>
      </c>
      <c r="AN112" s="122">
        <v>9.0944574846672221</v>
      </c>
      <c r="AO112" s="127">
        <v>24.938381652964075</v>
      </c>
      <c r="AP112" s="125">
        <v>287935</v>
      </c>
      <c r="AQ112" s="129">
        <v>139</v>
      </c>
      <c r="AR112" s="125">
        <v>329050</v>
      </c>
      <c r="AU112" s="85"/>
    </row>
    <row r="113" spans="2:49" x14ac:dyDescent="0.25">
      <c r="B113" s="171"/>
      <c r="C113" s="86">
        <v>42217</v>
      </c>
      <c r="D113" s="51">
        <v>6.4686559771042784</v>
      </c>
      <c r="E113" s="51">
        <v>17.617822922867184</v>
      </c>
      <c r="F113" s="3">
        <v>3080794</v>
      </c>
      <c r="G113" s="88">
        <v>3245148</v>
      </c>
      <c r="H113" s="11">
        <v>0.92598228763876766</v>
      </c>
      <c r="I113" s="11">
        <f t="shared" si="1"/>
        <v>0.92389160128308312</v>
      </c>
      <c r="J113" s="3">
        <v>246261</v>
      </c>
      <c r="K113" s="88">
        <v>267329</v>
      </c>
      <c r="L113" s="3">
        <v>739</v>
      </c>
      <c r="M113" s="3">
        <v>855</v>
      </c>
      <c r="N113" s="89">
        <v>2.2211835993092991E-4</v>
      </c>
      <c r="O113" s="90" t="s">
        <v>38</v>
      </c>
      <c r="P113" s="90" t="s">
        <v>38</v>
      </c>
      <c r="Q113" s="90" t="s">
        <v>38</v>
      </c>
      <c r="R113" s="90" t="s">
        <v>38</v>
      </c>
      <c r="S113" s="90" t="s">
        <v>38</v>
      </c>
      <c r="T113" s="90" t="s">
        <v>38</v>
      </c>
      <c r="U113" s="53">
        <v>3327055</v>
      </c>
      <c r="V113" s="53">
        <v>3512477</v>
      </c>
      <c r="W113" s="50" t="s">
        <v>38</v>
      </c>
      <c r="X113" s="50" t="s">
        <v>38</v>
      </c>
      <c r="Y113" s="2">
        <v>9.2194072657743789</v>
      </c>
      <c r="Z113" s="2">
        <v>26.385794183445185</v>
      </c>
      <c r="AA113" s="18">
        <v>241656</v>
      </c>
      <c r="AB113" s="3">
        <v>201</v>
      </c>
      <c r="AC113" s="18">
        <v>284505</v>
      </c>
      <c r="AD113" s="18">
        <v>298053.89139845665</v>
      </c>
      <c r="AE113" s="9">
        <v>5.5635476026952277</v>
      </c>
      <c r="AF113" s="9">
        <v>18.715054204993429</v>
      </c>
      <c r="AG113" s="3">
        <v>777815</v>
      </c>
      <c r="AH113" s="3">
        <v>199</v>
      </c>
      <c r="AI113" s="3">
        <v>823429</v>
      </c>
      <c r="AJ113" s="3">
        <v>862913.12422360247</v>
      </c>
      <c r="AK113" s="90" t="s">
        <v>38</v>
      </c>
      <c r="AL113" s="90" t="s">
        <v>38</v>
      </c>
      <c r="AN113" s="2">
        <v>9.0905286531727736</v>
      </c>
      <c r="AO113" s="2">
        <v>25.500882352941158</v>
      </c>
      <c r="AP113" s="3">
        <v>247528</v>
      </c>
      <c r="AQ113" s="3">
        <v>162</v>
      </c>
      <c r="AR113" s="3">
        <v>284508</v>
      </c>
      <c r="AU113" s="85"/>
    </row>
    <row r="114" spans="2:49" x14ac:dyDescent="0.25">
      <c r="B114" s="171"/>
      <c r="C114" s="86">
        <v>42248</v>
      </c>
      <c r="D114" s="51">
        <v>6.5204685813646721</v>
      </c>
      <c r="E114" s="51">
        <v>17.690905209068376</v>
      </c>
      <c r="F114" s="3">
        <v>3058504</v>
      </c>
      <c r="G114" s="88">
        <v>3222858</v>
      </c>
      <c r="H114" s="11">
        <v>0.92516754933313006</v>
      </c>
      <c r="I114" s="11">
        <f t="shared" si="1"/>
        <v>0.92310746040029623</v>
      </c>
      <c r="J114" s="3">
        <v>247388</v>
      </c>
      <c r="K114" s="88">
        <v>268456</v>
      </c>
      <c r="L114" s="3">
        <v>756</v>
      </c>
      <c r="M114" s="3">
        <v>872</v>
      </c>
      <c r="N114" s="89">
        <v>2.2868260669132567E-4</v>
      </c>
      <c r="O114" s="90" t="s">
        <v>38</v>
      </c>
      <c r="P114" s="90" t="s">
        <v>38</v>
      </c>
      <c r="Q114" s="90" t="s">
        <v>38</v>
      </c>
      <c r="R114" s="90" t="s">
        <v>38</v>
      </c>
      <c r="S114" s="90" t="s">
        <v>38</v>
      </c>
      <c r="T114" s="90" t="s">
        <v>38</v>
      </c>
      <c r="U114" s="53">
        <v>3305892</v>
      </c>
      <c r="V114" s="53">
        <v>3491314</v>
      </c>
      <c r="W114" s="50" t="s">
        <v>38</v>
      </c>
      <c r="X114" s="50" t="s">
        <v>38</v>
      </c>
      <c r="Y114" s="2">
        <v>9.75874013210891</v>
      </c>
      <c r="Z114" s="2">
        <v>27.092935823754782</v>
      </c>
      <c r="AA114" s="18">
        <v>265547</v>
      </c>
      <c r="AB114" s="3">
        <v>192</v>
      </c>
      <c r="AC114" s="18">
        <v>319678</v>
      </c>
      <c r="AD114" s="18">
        <v>334581.78053830226</v>
      </c>
      <c r="AE114" s="9">
        <v>6.1017246768529247</v>
      </c>
      <c r="AF114" s="9">
        <v>19.513278911564623</v>
      </c>
      <c r="AG114" s="3">
        <v>893991</v>
      </c>
      <c r="AH114" s="3">
        <v>169</v>
      </c>
      <c r="AI114" s="3">
        <v>954036</v>
      </c>
      <c r="AJ114" s="3">
        <v>997468.53664596274</v>
      </c>
      <c r="AK114" s="90" t="s">
        <v>38</v>
      </c>
      <c r="AL114" s="90" t="s">
        <v>38</v>
      </c>
      <c r="AN114" s="2">
        <v>9.5926071878940729</v>
      </c>
      <c r="AO114" s="2">
        <v>26.191865458015251</v>
      </c>
      <c r="AP114" s="3">
        <v>273423</v>
      </c>
      <c r="AQ114" s="3">
        <v>137</v>
      </c>
      <c r="AR114" s="3">
        <v>319676</v>
      </c>
      <c r="AU114" s="85"/>
    </row>
    <row r="115" spans="2:49" x14ac:dyDescent="0.25">
      <c r="B115" s="171"/>
      <c r="C115" s="86">
        <v>42278</v>
      </c>
      <c r="D115" s="51">
        <v>6.1584659300367655</v>
      </c>
      <c r="E115" s="51">
        <v>17.806720476668865</v>
      </c>
      <c r="F115" s="3">
        <v>3059956</v>
      </c>
      <c r="G115" s="88">
        <v>3247054</v>
      </c>
      <c r="H115" s="11">
        <v>0.92336726103002198</v>
      </c>
      <c r="I115" s="11">
        <f t="shared" si="1"/>
        <v>0.91911263938605314</v>
      </c>
      <c r="J115" s="3">
        <v>253954</v>
      </c>
      <c r="K115" s="88">
        <v>285760</v>
      </c>
      <c r="L115" s="3">
        <v>868</v>
      </c>
      <c r="M115" s="3">
        <v>987</v>
      </c>
      <c r="N115" s="89">
        <v>2.6192624422509967E-4</v>
      </c>
      <c r="O115" s="90" t="s">
        <v>38</v>
      </c>
      <c r="P115" s="90" t="s">
        <v>38</v>
      </c>
      <c r="Q115" s="90" t="s">
        <v>38</v>
      </c>
      <c r="R115" s="90" t="s">
        <v>38</v>
      </c>
      <c r="S115" s="90" t="s">
        <v>38</v>
      </c>
      <c r="T115" s="90" t="s">
        <v>38</v>
      </c>
      <c r="U115" s="53">
        <v>3313910</v>
      </c>
      <c r="V115" s="53">
        <v>3532814</v>
      </c>
      <c r="W115" s="50" t="s">
        <v>38</v>
      </c>
      <c r="X115" s="50" t="s">
        <v>38</v>
      </c>
      <c r="Y115" s="2">
        <v>9.7316867571440611</v>
      </c>
      <c r="Z115" s="2">
        <v>27.133927621075021</v>
      </c>
      <c r="AA115" s="18">
        <v>263475</v>
      </c>
      <c r="AB115" s="3">
        <v>268</v>
      </c>
      <c r="AC115" s="18">
        <v>317631</v>
      </c>
      <c r="AD115" s="18">
        <v>333594.78053830226</v>
      </c>
      <c r="AE115" s="9">
        <v>5.7463209211794881</v>
      </c>
      <c r="AF115" s="9">
        <v>19.790087189805497</v>
      </c>
      <c r="AG115" s="3">
        <v>890021</v>
      </c>
      <c r="AH115" s="3">
        <v>352</v>
      </c>
      <c r="AI115" s="3">
        <v>952445</v>
      </c>
      <c r="AJ115" s="3">
        <v>1003470.5366459627</v>
      </c>
      <c r="AK115" s="3">
        <v>1485369</v>
      </c>
      <c r="AL115" s="3">
        <v>1605078.3333333333</v>
      </c>
      <c r="AN115" s="44" t="s">
        <v>38</v>
      </c>
      <c r="AO115" s="44" t="s">
        <v>38</v>
      </c>
      <c r="AP115" s="44" t="s">
        <v>38</v>
      </c>
      <c r="AQ115" s="44" t="s">
        <v>38</v>
      </c>
      <c r="AR115" s="44" t="s">
        <v>38</v>
      </c>
      <c r="AU115" s="85"/>
    </row>
    <row r="116" spans="2:49" x14ac:dyDescent="0.25">
      <c r="B116" s="171"/>
      <c r="C116" s="86">
        <v>42309</v>
      </c>
      <c r="D116" s="51">
        <v>6.0557107183552743</v>
      </c>
      <c r="E116" s="51">
        <v>17.759012146046565</v>
      </c>
      <c r="F116" s="3">
        <v>3055104</v>
      </c>
      <c r="G116" s="88">
        <v>3242202</v>
      </c>
      <c r="H116" s="11">
        <v>0.92396635727700804</v>
      </c>
      <c r="I116" s="11">
        <f t="shared" si="1"/>
        <v>0.91966560523104524</v>
      </c>
      <c r="J116" s="3">
        <v>251406</v>
      </c>
      <c r="K116" s="88">
        <v>283212</v>
      </c>
      <c r="L116" s="3">
        <v>835</v>
      </c>
      <c r="M116" s="3">
        <v>954</v>
      </c>
      <c r="N116" s="89">
        <v>2.5253212601806737E-4</v>
      </c>
      <c r="O116" s="90" t="s">
        <v>38</v>
      </c>
      <c r="P116" s="90" t="s">
        <v>38</v>
      </c>
      <c r="Q116" s="90" t="s">
        <v>38</v>
      </c>
      <c r="R116" s="90" t="s">
        <v>38</v>
      </c>
      <c r="S116" s="90" t="s">
        <v>38</v>
      </c>
      <c r="T116" s="90" t="s">
        <v>38</v>
      </c>
      <c r="U116" s="53">
        <v>3306510</v>
      </c>
      <c r="V116" s="53">
        <v>3525414</v>
      </c>
      <c r="W116" s="50" t="s">
        <v>38</v>
      </c>
      <c r="X116" s="50" t="s">
        <v>38</v>
      </c>
      <c r="Y116" s="2">
        <v>9.3677114340745931</v>
      </c>
      <c r="Z116" s="2">
        <v>27.308292355833689</v>
      </c>
      <c r="AA116" s="18">
        <v>260022</v>
      </c>
      <c r="AB116" s="3">
        <v>346</v>
      </c>
      <c r="AC116" s="18">
        <v>315252</v>
      </c>
      <c r="AD116" s="18">
        <v>330490.15415019763</v>
      </c>
      <c r="AE116" s="9">
        <v>5.6710367642265824</v>
      </c>
      <c r="AF116" s="9">
        <v>20.174856239217931</v>
      </c>
      <c r="AG116" s="3">
        <v>894358</v>
      </c>
      <c r="AH116" s="3">
        <v>442</v>
      </c>
      <c r="AI116" s="3">
        <v>961821</v>
      </c>
      <c r="AJ116" s="3">
        <v>1010527.1940711462</v>
      </c>
      <c r="AK116" s="3">
        <v>1450031</v>
      </c>
      <c r="AL116" s="3">
        <v>1564299</v>
      </c>
      <c r="AN116" s="44" t="s">
        <v>38</v>
      </c>
      <c r="AO116" s="44" t="s">
        <v>38</v>
      </c>
      <c r="AP116" s="44" t="s">
        <v>38</v>
      </c>
      <c r="AQ116" s="44" t="s">
        <v>38</v>
      </c>
      <c r="AR116" s="44" t="s">
        <v>38</v>
      </c>
      <c r="AU116" s="85"/>
    </row>
    <row r="117" spans="2:49" x14ac:dyDescent="0.25">
      <c r="B117" s="171"/>
      <c r="C117" s="86">
        <v>42339</v>
      </c>
      <c r="D117" s="51">
        <v>6.7400129868372991</v>
      </c>
      <c r="E117" s="51">
        <v>18.155879641861148</v>
      </c>
      <c r="F117" s="3">
        <v>3026929</v>
      </c>
      <c r="G117" s="88">
        <v>3226069</v>
      </c>
      <c r="H117" s="11">
        <v>0.9183889011599824</v>
      </c>
      <c r="I117" s="11">
        <f t="shared" si="1"/>
        <v>0.9140264070350762</v>
      </c>
      <c r="J117" s="3">
        <v>268983</v>
      </c>
      <c r="K117" s="88">
        <v>303445</v>
      </c>
      <c r="L117" s="3">
        <v>758</v>
      </c>
      <c r="M117" s="3">
        <v>934</v>
      </c>
      <c r="N117" s="89">
        <v>2.2998186844794399E-4</v>
      </c>
      <c r="O117" s="90" t="s">
        <v>38</v>
      </c>
      <c r="P117" s="90" t="s">
        <v>38</v>
      </c>
      <c r="Q117" s="90" t="s">
        <v>38</v>
      </c>
      <c r="R117" s="90" t="s">
        <v>38</v>
      </c>
      <c r="S117" s="90" t="s">
        <v>38</v>
      </c>
      <c r="T117" s="90" t="s">
        <v>38</v>
      </c>
      <c r="U117" s="53">
        <v>3295912</v>
      </c>
      <c r="V117" s="53">
        <v>3529514</v>
      </c>
      <c r="W117" s="50" t="s">
        <v>38</v>
      </c>
      <c r="X117" s="50" t="s">
        <v>38</v>
      </c>
      <c r="Y117" s="2">
        <v>8.8328924162257501</v>
      </c>
      <c r="Z117" s="2">
        <v>26.59452723535458</v>
      </c>
      <c r="AA117" s="18">
        <v>231392</v>
      </c>
      <c r="AB117" s="3">
        <v>215</v>
      </c>
      <c r="AC117" s="18">
        <v>276499</v>
      </c>
      <c r="AD117" s="18">
        <v>293251.15415019763</v>
      </c>
      <c r="AE117" s="9">
        <v>5.3433343615612126</v>
      </c>
      <c r="AF117" s="9">
        <v>19.988049411088756</v>
      </c>
      <c r="AG117" s="3">
        <v>811149</v>
      </c>
      <c r="AH117" s="3">
        <v>261</v>
      </c>
      <c r="AI117" s="3">
        <v>869867</v>
      </c>
      <c r="AJ117" s="3">
        <v>920233.19407114619</v>
      </c>
      <c r="AK117" s="3">
        <v>1351414</v>
      </c>
      <c r="AL117" s="3">
        <v>1465682</v>
      </c>
      <c r="AN117" s="44" t="s">
        <v>38</v>
      </c>
      <c r="AO117" s="44" t="s">
        <v>38</v>
      </c>
      <c r="AP117" s="44" t="s">
        <v>38</v>
      </c>
      <c r="AQ117" s="44" t="s">
        <v>38</v>
      </c>
      <c r="AR117" s="44" t="s">
        <v>38</v>
      </c>
      <c r="AU117" s="85"/>
    </row>
    <row r="118" spans="2:49" x14ac:dyDescent="0.25">
      <c r="B118" s="171"/>
      <c r="C118" s="86">
        <v>42370</v>
      </c>
      <c r="D118" s="51">
        <v>6.8457550674388479</v>
      </c>
      <c r="E118" s="51">
        <v>18.004358861178549</v>
      </c>
      <c r="F118" s="3">
        <v>3027654</v>
      </c>
      <c r="G118" s="88">
        <v>3226794</v>
      </c>
      <c r="H118" s="11">
        <v>0.91995199173528608</v>
      </c>
      <c r="I118" s="11">
        <f t="shared" si="1"/>
        <v>0.9154799469572179</v>
      </c>
      <c r="J118" s="3">
        <v>263446</v>
      </c>
      <c r="K118" s="88">
        <v>297908</v>
      </c>
      <c r="L118" s="3">
        <v>728</v>
      </c>
      <c r="M118" s="3">
        <v>904</v>
      </c>
      <c r="N118" s="89">
        <v>2.2120263741606149E-4</v>
      </c>
      <c r="O118" s="90" t="s">
        <v>38</v>
      </c>
      <c r="P118" s="90" t="s">
        <v>38</v>
      </c>
      <c r="Q118" s="90" t="s">
        <v>38</v>
      </c>
      <c r="R118" s="90" t="s">
        <v>38</v>
      </c>
      <c r="S118" s="90" t="s">
        <v>38</v>
      </c>
      <c r="T118" s="90" t="s">
        <v>38</v>
      </c>
      <c r="U118" s="53">
        <v>3291100</v>
      </c>
      <c r="V118" s="53">
        <v>3524702</v>
      </c>
      <c r="W118" s="50" t="s">
        <v>38</v>
      </c>
      <c r="X118" s="50" t="s">
        <v>38</v>
      </c>
      <c r="Y118" s="2">
        <v>10.167561314206386</v>
      </c>
      <c r="Z118" s="2">
        <v>28.233385093167684</v>
      </c>
      <c r="AA118" s="18">
        <v>238458</v>
      </c>
      <c r="AB118" s="3">
        <v>328</v>
      </c>
      <c r="AC118" s="18">
        <v>294532</v>
      </c>
      <c r="AD118" s="18">
        <v>310486.43252399773</v>
      </c>
      <c r="AE118" s="9">
        <v>6.3000678948913684</v>
      </c>
      <c r="AF118" s="9">
        <v>20.927325404086599</v>
      </c>
      <c r="AG118" s="3">
        <v>850230</v>
      </c>
      <c r="AH118" s="3">
        <v>372</v>
      </c>
      <c r="AI118" s="3">
        <v>919231</v>
      </c>
      <c r="AJ118" s="3">
        <v>967198.80387728219</v>
      </c>
      <c r="AK118" s="3">
        <v>1434066</v>
      </c>
      <c r="AL118" s="3">
        <v>1542892.6666666667</v>
      </c>
      <c r="AN118" s="44" t="s">
        <v>38</v>
      </c>
      <c r="AO118" s="44" t="s">
        <v>38</v>
      </c>
      <c r="AP118" s="44" t="s">
        <v>38</v>
      </c>
      <c r="AQ118" s="44" t="s">
        <v>38</v>
      </c>
      <c r="AR118" s="44" t="s">
        <v>38</v>
      </c>
      <c r="AU118" s="85"/>
    </row>
    <row r="119" spans="2:49" x14ac:dyDescent="0.25">
      <c r="B119" s="171"/>
      <c r="C119" s="86">
        <v>42401</v>
      </c>
      <c r="D119" s="51">
        <v>5.8520817673639014</v>
      </c>
      <c r="E119" s="51">
        <v>17.92769838038765</v>
      </c>
      <c r="F119" s="3">
        <v>3082332</v>
      </c>
      <c r="G119" s="88">
        <v>3281472</v>
      </c>
      <c r="H119" s="11">
        <v>0.92122079391593525</v>
      </c>
      <c r="I119" s="11">
        <f t="shared" si="1"/>
        <v>0.91673443640395658</v>
      </c>
      <c r="J119" s="3">
        <v>263589</v>
      </c>
      <c r="K119" s="88">
        <v>298051</v>
      </c>
      <c r="L119" s="3">
        <v>692</v>
      </c>
      <c r="M119" s="3">
        <v>868</v>
      </c>
      <c r="N119" s="89">
        <v>2.0681898945013944E-4</v>
      </c>
      <c r="O119" s="90" t="s">
        <v>38</v>
      </c>
      <c r="P119" s="90" t="s">
        <v>38</v>
      </c>
      <c r="Q119" s="90" t="s">
        <v>38</v>
      </c>
      <c r="R119" s="90" t="s">
        <v>38</v>
      </c>
      <c r="S119" s="90" t="s">
        <v>38</v>
      </c>
      <c r="T119" s="90" t="s">
        <v>38</v>
      </c>
      <c r="U119" s="53">
        <v>3345921</v>
      </c>
      <c r="V119" s="53">
        <v>3579523</v>
      </c>
      <c r="W119" s="50" t="s">
        <v>38</v>
      </c>
      <c r="X119" s="50" t="s">
        <v>38</v>
      </c>
      <c r="Y119" s="2">
        <v>10.217319837356174</v>
      </c>
      <c r="Z119" s="2">
        <v>28.47815145813734</v>
      </c>
      <c r="AA119" s="18">
        <v>245560</v>
      </c>
      <c r="AB119" s="3">
        <v>302</v>
      </c>
      <c r="AC119" s="18">
        <v>304310</v>
      </c>
      <c r="AD119" s="18">
        <v>321062.15415019763</v>
      </c>
      <c r="AE119" s="9">
        <v>5.3952215234955325</v>
      </c>
      <c r="AF119" s="9">
        <v>20.495984138428248</v>
      </c>
      <c r="AG119" s="3">
        <v>868738</v>
      </c>
      <c r="AH119" s="3">
        <v>433</v>
      </c>
      <c r="AI119" s="3">
        <v>937170</v>
      </c>
      <c r="AJ119" s="3">
        <v>987536.19407114619</v>
      </c>
      <c r="AK119" s="3">
        <v>1505461</v>
      </c>
      <c r="AL119" s="3">
        <v>1619729</v>
      </c>
      <c r="AN119" s="44" t="s">
        <v>38</v>
      </c>
      <c r="AO119" s="44" t="s">
        <v>38</v>
      </c>
      <c r="AP119" s="44" t="s">
        <v>38</v>
      </c>
      <c r="AQ119" s="44" t="s">
        <v>38</v>
      </c>
      <c r="AR119" s="44" t="s">
        <v>38</v>
      </c>
      <c r="AU119" s="85"/>
    </row>
    <row r="120" spans="2:49" x14ac:dyDescent="0.25">
      <c r="B120" s="171"/>
      <c r="C120" s="91">
        <v>42430</v>
      </c>
      <c r="D120" s="92">
        <v>6.3547501447387464</v>
      </c>
      <c r="E120" s="92">
        <v>18.463119977833205</v>
      </c>
      <c r="F120" s="5">
        <v>3205842</v>
      </c>
      <c r="G120" s="96">
        <v>3346700</v>
      </c>
      <c r="H120" s="8">
        <v>0.91475391593037136</v>
      </c>
      <c r="I120" s="8">
        <f t="shared" si="1"/>
        <v>0.91059282811897158</v>
      </c>
      <c r="J120" s="5">
        <v>298753</v>
      </c>
      <c r="K120" s="96">
        <v>328598</v>
      </c>
      <c r="L120" s="5">
        <v>871</v>
      </c>
      <c r="M120" s="5">
        <v>1024</v>
      </c>
      <c r="N120" s="95">
        <v>2.4853085734585594E-4</v>
      </c>
      <c r="O120" s="97" t="s">
        <v>38</v>
      </c>
      <c r="P120" s="97" t="s">
        <v>38</v>
      </c>
      <c r="Q120" s="97" t="s">
        <v>38</v>
      </c>
      <c r="R120" s="97" t="s">
        <v>38</v>
      </c>
      <c r="S120" s="97" t="s">
        <v>38</v>
      </c>
      <c r="T120" s="97" t="s">
        <v>38</v>
      </c>
      <c r="U120" s="98">
        <v>3504595</v>
      </c>
      <c r="V120" s="98">
        <v>3675298</v>
      </c>
      <c r="W120" s="50" t="s">
        <v>38</v>
      </c>
      <c r="X120" s="50" t="s">
        <v>38</v>
      </c>
      <c r="Y120" s="4">
        <v>9.2793330588719645</v>
      </c>
      <c r="Z120" s="4">
        <v>28.383917808219159</v>
      </c>
      <c r="AA120" s="19">
        <v>244545</v>
      </c>
      <c r="AB120" s="19">
        <v>305</v>
      </c>
      <c r="AC120" s="19">
        <v>302982</v>
      </c>
      <c r="AD120" s="19">
        <v>312704.88142292493</v>
      </c>
      <c r="AE120" s="12">
        <v>5.3280292964319278</v>
      </c>
      <c r="AF120" s="12">
        <v>20.508257203092057</v>
      </c>
      <c r="AG120" s="5">
        <v>879984</v>
      </c>
      <c r="AH120" s="5">
        <v>541</v>
      </c>
      <c r="AI120" s="5">
        <v>949840</v>
      </c>
      <c r="AJ120" s="5">
        <v>983749.83043478266</v>
      </c>
      <c r="AK120" s="5">
        <v>1572127</v>
      </c>
      <c r="AL120" s="5">
        <v>1646658</v>
      </c>
      <c r="AN120" s="130" t="s">
        <v>38</v>
      </c>
      <c r="AO120" s="130" t="s">
        <v>38</v>
      </c>
      <c r="AP120" s="97" t="s">
        <v>38</v>
      </c>
      <c r="AQ120" s="97" t="s">
        <v>38</v>
      </c>
      <c r="AR120" s="97" t="s">
        <v>38</v>
      </c>
      <c r="AU120" s="85"/>
    </row>
    <row r="121" spans="2:49" x14ac:dyDescent="0.25">
      <c r="B121" s="171" t="s">
        <v>48</v>
      </c>
      <c r="C121" s="81">
        <v>42461</v>
      </c>
      <c r="D121" s="52">
        <v>6.5739259020506298</v>
      </c>
      <c r="E121" s="52">
        <v>18.509111560170023</v>
      </c>
      <c r="F121" s="84">
        <v>3300705</v>
      </c>
      <c r="G121" s="99">
        <v>3452534</v>
      </c>
      <c r="H121" s="22">
        <v>0.91594502839655612</v>
      </c>
      <c r="I121" s="22">
        <f t="shared" si="1"/>
        <v>0.91188275191751011</v>
      </c>
      <c r="J121" s="84">
        <v>302901</v>
      </c>
      <c r="K121" s="99">
        <v>333626</v>
      </c>
      <c r="L121" s="84">
        <v>886</v>
      </c>
      <c r="M121" s="84">
        <v>1039</v>
      </c>
      <c r="N121" s="100">
        <v>2.4586483649988373E-4</v>
      </c>
      <c r="O121" s="101" t="s">
        <v>38</v>
      </c>
      <c r="P121" s="101" t="s">
        <v>38</v>
      </c>
      <c r="Q121" s="101" t="s">
        <v>38</v>
      </c>
      <c r="R121" s="101" t="s">
        <v>38</v>
      </c>
      <c r="S121" s="101" t="s">
        <v>38</v>
      </c>
      <c r="T121" s="101" t="s">
        <v>38</v>
      </c>
      <c r="U121" s="102">
        <v>3603606</v>
      </c>
      <c r="V121" s="102">
        <v>3786160</v>
      </c>
      <c r="W121" s="49" t="s">
        <v>38</v>
      </c>
      <c r="X121" s="49" t="s">
        <v>38</v>
      </c>
      <c r="Y121" s="24">
        <v>9.6246120689655168</v>
      </c>
      <c r="Z121" s="24">
        <v>29.176146788990806</v>
      </c>
      <c r="AA121" s="23">
        <v>236115</v>
      </c>
      <c r="AB121" s="3">
        <v>320</v>
      </c>
      <c r="AC121" s="23">
        <v>297893</v>
      </c>
      <c r="AD121" s="23">
        <v>308803.88142292493</v>
      </c>
      <c r="AE121" s="25">
        <v>5.8611505738503045</v>
      </c>
      <c r="AF121" s="25">
        <v>21.115354392582116</v>
      </c>
      <c r="AG121" s="84">
        <v>869205</v>
      </c>
      <c r="AH121" s="84">
        <v>504</v>
      </c>
      <c r="AI121" s="84">
        <v>944132</v>
      </c>
      <c r="AJ121" s="84">
        <v>980336.83043478266</v>
      </c>
      <c r="AK121" s="84">
        <v>1583739</v>
      </c>
      <c r="AL121" s="84">
        <v>1665094</v>
      </c>
      <c r="AN121" s="43" t="s">
        <v>38</v>
      </c>
      <c r="AO121" s="43" t="s">
        <v>38</v>
      </c>
      <c r="AP121" s="101" t="s">
        <v>38</v>
      </c>
      <c r="AQ121" s="101" t="s">
        <v>38</v>
      </c>
      <c r="AR121" s="101" t="s">
        <v>38</v>
      </c>
      <c r="AU121" s="85"/>
    </row>
    <row r="122" spans="2:49" x14ac:dyDescent="0.25">
      <c r="B122" s="171"/>
      <c r="C122" s="86">
        <v>42491</v>
      </c>
      <c r="D122" s="51">
        <v>6.4234851549923819</v>
      </c>
      <c r="E122" s="51">
        <v>18.159452427184466</v>
      </c>
      <c r="F122" s="3">
        <v>3359901</v>
      </c>
      <c r="G122" s="88">
        <v>3511730</v>
      </c>
      <c r="H122" s="11">
        <v>0.91820468205269612</v>
      </c>
      <c r="I122" s="11">
        <f t="shared" si="1"/>
        <v>0.91409382311913734</v>
      </c>
      <c r="J122" s="3">
        <v>299306</v>
      </c>
      <c r="K122" s="88">
        <v>330031</v>
      </c>
      <c r="L122" s="3">
        <v>1009</v>
      </c>
      <c r="M122" s="3">
        <v>1162</v>
      </c>
      <c r="N122" s="89">
        <v>2.7574280438357271E-4</v>
      </c>
      <c r="O122" s="90" t="s">
        <v>38</v>
      </c>
      <c r="P122" s="90" t="s">
        <v>38</v>
      </c>
      <c r="Q122" s="90" t="s">
        <v>38</v>
      </c>
      <c r="R122" s="90" t="s">
        <v>38</v>
      </c>
      <c r="S122" s="90" t="s">
        <v>38</v>
      </c>
      <c r="T122" s="90" t="s">
        <v>38</v>
      </c>
      <c r="U122" s="53">
        <v>3659207</v>
      </c>
      <c r="V122" s="53">
        <v>3841761</v>
      </c>
      <c r="W122" s="50" t="s">
        <v>38</v>
      </c>
      <c r="X122" s="50" t="s">
        <v>38</v>
      </c>
      <c r="Y122" s="2">
        <v>9.9752058797485166</v>
      </c>
      <c r="Z122" s="2">
        <v>29.806210423770075</v>
      </c>
      <c r="AA122" s="18">
        <v>242810</v>
      </c>
      <c r="AB122" s="3">
        <v>362</v>
      </c>
      <c r="AC122" s="18">
        <v>302719</v>
      </c>
      <c r="AD122" s="18">
        <v>313110.31564088084</v>
      </c>
      <c r="AE122" s="9">
        <v>5.8096679410931751</v>
      </c>
      <c r="AF122" s="9">
        <v>21.283168906276579</v>
      </c>
      <c r="AG122" s="3">
        <v>897361</v>
      </c>
      <c r="AH122" s="3">
        <v>616</v>
      </c>
      <c r="AI122" s="3">
        <v>969422</v>
      </c>
      <c r="AJ122" s="3">
        <v>1003902.7908902691</v>
      </c>
      <c r="AK122" s="3">
        <v>1550496</v>
      </c>
      <c r="AL122" s="3">
        <v>1627976.9523809524</v>
      </c>
      <c r="AN122" s="44" t="s">
        <v>38</v>
      </c>
      <c r="AO122" s="44" t="s">
        <v>38</v>
      </c>
      <c r="AP122" s="44" t="s">
        <v>38</v>
      </c>
      <c r="AQ122" s="44" t="s">
        <v>38</v>
      </c>
      <c r="AR122" s="44" t="s">
        <v>38</v>
      </c>
      <c r="AU122" s="85"/>
    </row>
    <row r="123" spans="2:49" x14ac:dyDescent="0.25">
      <c r="B123" s="171"/>
      <c r="C123" s="86">
        <v>42522</v>
      </c>
      <c r="D123" s="51">
        <v>6.4580970344221136</v>
      </c>
      <c r="E123" s="51">
        <v>18.417296258897125</v>
      </c>
      <c r="F123" s="3">
        <v>3320719</v>
      </c>
      <c r="G123" s="88">
        <v>3506201</v>
      </c>
      <c r="H123" s="11">
        <v>0.91532966508944302</v>
      </c>
      <c r="I123" s="11">
        <f t="shared" si="1"/>
        <v>0.91125233355329316</v>
      </c>
      <c r="J123" s="3">
        <v>307175</v>
      </c>
      <c r="K123" s="88">
        <v>341472</v>
      </c>
      <c r="L123" s="3">
        <v>942</v>
      </c>
      <c r="M123" s="3">
        <v>1099</v>
      </c>
      <c r="N123" s="89">
        <v>2.5965477491900261E-4</v>
      </c>
      <c r="O123" s="90" t="s">
        <v>38</v>
      </c>
      <c r="P123" s="90" t="s">
        <v>38</v>
      </c>
      <c r="Q123" s="90" t="s">
        <v>38</v>
      </c>
      <c r="R123" s="90" t="s">
        <v>38</v>
      </c>
      <c r="S123" s="90" t="s">
        <v>38</v>
      </c>
      <c r="T123" s="90" t="s">
        <v>38</v>
      </c>
      <c r="U123" s="53">
        <v>3627894</v>
      </c>
      <c r="V123" s="53">
        <v>3847673</v>
      </c>
      <c r="W123" s="50" t="s">
        <v>38</v>
      </c>
      <c r="X123" s="50" t="s">
        <v>38</v>
      </c>
      <c r="Y123" s="2">
        <v>9.8070710696338832</v>
      </c>
      <c r="Z123" s="2">
        <v>30.150454775138957</v>
      </c>
      <c r="AA123" s="18">
        <v>253379</v>
      </c>
      <c r="AB123" s="3">
        <v>452</v>
      </c>
      <c r="AC123" s="18">
        <v>319870</v>
      </c>
      <c r="AD123" s="18">
        <v>334744.54720496893</v>
      </c>
      <c r="AE123" s="9">
        <v>5.9440887444853239</v>
      </c>
      <c r="AF123" s="9">
        <v>20.974734529476383</v>
      </c>
      <c r="AG123" s="3">
        <v>935106</v>
      </c>
      <c r="AH123" s="3">
        <v>591</v>
      </c>
      <c r="AI123" s="3">
        <v>1015819</v>
      </c>
      <c r="AJ123" s="3">
        <v>1063784.269979296</v>
      </c>
      <c r="AK123" s="3">
        <v>1601725</v>
      </c>
      <c r="AL123" s="3">
        <v>1700917.4476190477</v>
      </c>
      <c r="AN123" s="44" t="s">
        <v>38</v>
      </c>
      <c r="AO123" s="44" t="s">
        <v>38</v>
      </c>
      <c r="AP123" s="44" t="s">
        <v>38</v>
      </c>
      <c r="AQ123" s="44" t="s">
        <v>38</v>
      </c>
      <c r="AR123" s="44" t="s">
        <v>38</v>
      </c>
      <c r="AS123" s="79"/>
      <c r="AU123" s="85"/>
    </row>
    <row r="124" spans="2:49" x14ac:dyDescent="0.25">
      <c r="B124" s="171"/>
      <c r="C124" s="86">
        <v>42552</v>
      </c>
      <c r="D124" s="122">
        <v>6.5875742303829146</v>
      </c>
      <c r="E124" s="122">
        <v>18.758238770357632</v>
      </c>
      <c r="F124" s="123">
        <v>3344181</v>
      </c>
      <c r="G124" s="124">
        <v>3529663</v>
      </c>
      <c r="H124" s="11">
        <v>0.91254255140619178</v>
      </c>
      <c r="I124" s="170">
        <f t="shared" si="1"/>
        <v>0.90866152962158997</v>
      </c>
      <c r="J124" s="123">
        <v>320504</v>
      </c>
      <c r="K124" s="124">
        <v>354801</v>
      </c>
      <c r="L124" s="3">
        <v>1077</v>
      </c>
      <c r="M124" s="3">
        <v>1234</v>
      </c>
      <c r="N124" s="89">
        <v>2.938861048084624E-4</v>
      </c>
      <c r="O124" s="90" t="s">
        <v>38</v>
      </c>
      <c r="P124" s="90" t="s">
        <v>38</v>
      </c>
      <c r="Q124" s="90" t="s">
        <v>38</v>
      </c>
      <c r="R124" s="90" t="s">
        <v>38</v>
      </c>
      <c r="S124" s="90" t="s">
        <v>38</v>
      </c>
      <c r="T124" s="90" t="s">
        <v>38</v>
      </c>
      <c r="U124" s="53">
        <v>3664685</v>
      </c>
      <c r="V124" s="53">
        <v>3884464</v>
      </c>
      <c r="W124" s="50" t="s">
        <v>38</v>
      </c>
      <c r="X124" s="50" t="s">
        <v>38</v>
      </c>
      <c r="Y124" s="128">
        <v>9.7069726390114734</v>
      </c>
      <c r="Z124" s="2">
        <v>30.090940877304508</v>
      </c>
      <c r="AA124" s="3">
        <v>238850</v>
      </c>
      <c r="AB124" s="3">
        <v>494</v>
      </c>
      <c r="AC124" s="3">
        <v>303324</v>
      </c>
      <c r="AD124" s="3">
        <v>316542.78142292489</v>
      </c>
      <c r="AE124" s="122">
        <v>5.8835374600022066</v>
      </c>
      <c r="AF124" s="26">
        <v>21.654538439955097</v>
      </c>
      <c r="AG124" s="124">
        <v>853297</v>
      </c>
      <c r="AH124" s="3">
        <v>589</v>
      </c>
      <c r="AI124" s="123">
        <v>934935</v>
      </c>
      <c r="AJ124" s="123">
        <v>978795.38043478259</v>
      </c>
      <c r="AK124" s="123">
        <v>1532038</v>
      </c>
      <c r="AL124" s="123">
        <v>1626721.7</v>
      </c>
      <c r="AN124" s="44" t="s">
        <v>38</v>
      </c>
      <c r="AO124" s="44" t="s">
        <v>38</v>
      </c>
      <c r="AP124" s="44" t="s">
        <v>38</v>
      </c>
      <c r="AQ124" s="44" t="s">
        <v>38</v>
      </c>
      <c r="AR124" s="44" t="s">
        <v>38</v>
      </c>
      <c r="AU124" s="85"/>
    </row>
    <row r="125" spans="2:49" x14ac:dyDescent="0.25">
      <c r="B125" s="171"/>
      <c r="C125" s="86">
        <v>42583</v>
      </c>
      <c r="D125" s="51">
        <v>6.9616260681264768</v>
      </c>
      <c r="E125" s="51">
        <v>18.899507630416725</v>
      </c>
      <c r="F125" s="3">
        <v>3355134</v>
      </c>
      <c r="G125" s="88">
        <v>3540616</v>
      </c>
      <c r="H125" s="11">
        <v>0.90885533767977278</v>
      </c>
      <c r="I125" s="11">
        <f t="shared" si="1"/>
        <v>0.90520820896342802</v>
      </c>
      <c r="J125" s="3">
        <v>336470</v>
      </c>
      <c r="K125" s="88">
        <v>370767</v>
      </c>
      <c r="L125" s="3">
        <v>1062</v>
      </c>
      <c r="M125" s="3">
        <v>1219</v>
      </c>
      <c r="N125" s="89">
        <v>2.876798269803587E-4</v>
      </c>
      <c r="O125" s="90" t="s">
        <v>38</v>
      </c>
      <c r="P125" s="90" t="s">
        <v>38</v>
      </c>
      <c r="Q125" s="90" t="s">
        <v>38</v>
      </c>
      <c r="R125" s="90" t="s">
        <v>38</v>
      </c>
      <c r="S125" s="90" t="s">
        <v>38</v>
      </c>
      <c r="T125" s="90" t="s">
        <v>38</v>
      </c>
      <c r="U125" s="53">
        <v>3691604</v>
      </c>
      <c r="V125" s="53">
        <v>3911383</v>
      </c>
      <c r="W125" s="50" t="s">
        <v>38</v>
      </c>
      <c r="X125" s="50" t="s">
        <v>38</v>
      </c>
      <c r="Y125" s="2">
        <v>9.6913043478260867</v>
      </c>
      <c r="Z125" s="2">
        <v>29.88524208566108</v>
      </c>
      <c r="AA125" s="18">
        <v>239004</v>
      </c>
      <c r="AB125" s="3">
        <v>533</v>
      </c>
      <c r="AC125" s="18">
        <v>302101</v>
      </c>
      <c r="AD125" s="18">
        <v>315949.24720496894</v>
      </c>
      <c r="AE125" s="9">
        <v>5.9392750540670969</v>
      </c>
      <c r="AF125" s="9">
        <v>22.080614734103097</v>
      </c>
      <c r="AG125" s="3">
        <v>875130</v>
      </c>
      <c r="AH125" s="3">
        <v>1456</v>
      </c>
      <c r="AI125" s="3">
        <v>958983</v>
      </c>
      <c r="AJ125" s="3">
        <v>1004931.9699792961</v>
      </c>
      <c r="AK125" s="3">
        <v>1532416</v>
      </c>
      <c r="AL125" s="3">
        <v>1631608.4476190477</v>
      </c>
      <c r="AN125" s="44" t="s">
        <v>38</v>
      </c>
      <c r="AO125" s="44" t="s">
        <v>38</v>
      </c>
      <c r="AP125" s="44" t="s">
        <v>38</v>
      </c>
      <c r="AQ125" s="44" t="s">
        <v>38</v>
      </c>
      <c r="AR125" s="44" t="s">
        <v>38</v>
      </c>
      <c r="AU125" s="85"/>
    </row>
    <row r="126" spans="2:49" x14ac:dyDescent="0.25">
      <c r="B126" s="171"/>
      <c r="C126" s="86">
        <v>42614</v>
      </c>
      <c r="D126" s="51">
        <v>6.904866251136216</v>
      </c>
      <c r="E126" s="51">
        <v>19.128209631862525</v>
      </c>
      <c r="F126" s="3">
        <v>3354034</v>
      </c>
      <c r="G126" s="88">
        <v>3539516</v>
      </c>
      <c r="H126" s="11">
        <v>0.90586401914340808</v>
      </c>
      <c r="I126" s="11">
        <f t="shared" si="1"/>
        <v>0.90239470685880618</v>
      </c>
      <c r="J126" s="3">
        <v>348546</v>
      </c>
      <c r="K126" s="88">
        <v>382843</v>
      </c>
      <c r="L126" s="3">
        <v>1185</v>
      </c>
      <c r="M126" s="3">
        <v>1342</v>
      </c>
      <c r="N126" s="89">
        <v>3.2004710229083504E-4</v>
      </c>
      <c r="O126" s="90" t="s">
        <v>38</v>
      </c>
      <c r="P126" s="90" t="s">
        <v>38</v>
      </c>
      <c r="Q126" s="90" t="s">
        <v>38</v>
      </c>
      <c r="R126" s="90" t="s">
        <v>38</v>
      </c>
      <c r="S126" s="90" t="s">
        <v>38</v>
      </c>
      <c r="T126" s="90" t="s">
        <v>38</v>
      </c>
      <c r="U126" s="53">
        <v>3702580</v>
      </c>
      <c r="V126" s="53">
        <v>3922359</v>
      </c>
      <c r="W126" s="50" t="s">
        <v>38</v>
      </c>
      <c r="X126" s="50" t="s">
        <v>38</v>
      </c>
      <c r="Y126" s="2">
        <v>10.450240843406343</v>
      </c>
      <c r="Z126" s="2">
        <v>30.904061032863833</v>
      </c>
      <c r="AA126" s="18">
        <v>242876</v>
      </c>
      <c r="AB126" s="3">
        <v>580</v>
      </c>
      <c r="AC126" s="18">
        <v>315355</v>
      </c>
      <c r="AD126" s="18">
        <v>329203.24720496894</v>
      </c>
      <c r="AE126" s="9">
        <v>6.5456372434246468</v>
      </c>
      <c r="AF126" s="9">
        <v>22.570283083688327</v>
      </c>
      <c r="AG126" s="3">
        <v>910528</v>
      </c>
      <c r="AH126" s="3">
        <v>1230</v>
      </c>
      <c r="AI126" s="3">
        <v>1009191</v>
      </c>
      <c r="AJ126" s="3">
        <v>1055139.969979296</v>
      </c>
      <c r="AK126" s="3">
        <v>1588655</v>
      </c>
      <c r="AL126" s="3">
        <v>1687847.4476190477</v>
      </c>
      <c r="AN126" s="44" t="s">
        <v>38</v>
      </c>
      <c r="AO126" s="44" t="s">
        <v>38</v>
      </c>
      <c r="AP126" s="44" t="s">
        <v>38</v>
      </c>
      <c r="AQ126" s="44" t="s">
        <v>38</v>
      </c>
      <c r="AR126" s="44" t="s">
        <v>38</v>
      </c>
      <c r="AS126" s="131"/>
      <c r="AT126" s="131"/>
      <c r="AU126" s="85"/>
      <c r="AV126" s="131"/>
    </row>
    <row r="127" spans="2:49" x14ac:dyDescent="0.25">
      <c r="B127" s="171"/>
      <c r="C127" s="86">
        <v>42644</v>
      </c>
      <c r="D127" s="51">
        <v>6.5277243329701662</v>
      </c>
      <c r="E127" s="51">
        <v>19.324054358507297</v>
      </c>
      <c r="F127" s="3">
        <v>3394756</v>
      </c>
      <c r="G127" s="88">
        <v>3523839</v>
      </c>
      <c r="H127" s="11">
        <v>0.90410955985475683</v>
      </c>
      <c r="I127" s="11">
        <f t="shared" si="1"/>
        <v>0.90267633732332453</v>
      </c>
      <c r="J127" s="3">
        <v>360050</v>
      </c>
      <c r="K127" s="88">
        <v>379929</v>
      </c>
      <c r="L127" s="3">
        <v>1428</v>
      </c>
      <c r="M127" s="3">
        <v>1576</v>
      </c>
      <c r="N127" s="89">
        <v>3.8031259138288369E-4</v>
      </c>
      <c r="O127" s="90" t="s">
        <v>38</v>
      </c>
      <c r="P127" s="90" t="s">
        <v>38</v>
      </c>
      <c r="Q127" s="90" t="s">
        <v>38</v>
      </c>
      <c r="R127" s="90" t="s">
        <v>38</v>
      </c>
      <c r="S127" s="90" t="s">
        <v>38</v>
      </c>
      <c r="T127" s="90" t="s">
        <v>38</v>
      </c>
      <c r="U127" s="53">
        <v>3754806</v>
      </c>
      <c r="V127" s="53">
        <v>3903768</v>
      </c>
      <c r="W127" s="50" t="s">
        <v>38</v>
      </c>
      <c r="X127" s="50" t="s">
        <v>38</v>
      </c>
      <c r="Y127" s="2">
        <v>10.266167267210317</v>
      </c>
      <c r="Z127" s="2">
        <v>31.390841457157517</v>
      </c>
      <c r="AA127" s="18">
        <v>240558</v>
      </c>
      <c r="AB127" s="3">
        <v>622</v>
      </c>
      <c r="AC127" s="18">
        <v>312640</v>
      </c>
      <c r="AD127" s="18">
        <v>322763.69051383401</v>
      </c>
      <c r="AE127" s="9">
        <v>6.1615981046737023</v>
      </c>
      <c r="AF127" s="9">
        <v>23.26680146497787</v>
      </c>
      <c r="AG127" s="3">
        <v>908674</v>
      </c>
      <c r="AH127" s="3">
        <v>1751</v>
      </c>
      <c r="AI127" s="3">
        <v>1013311</v>
      </c>
      <c r="AJ127" s="3">
        <v>1048358.4713438735</v>
      </c>
      <c r="AK127" s="3">
        <v>1573928</v>
      </c>
      <c r="AL127" s="3">
        <v>1654905.6545454545</v>
      </c>
      <c r="AN127" s="44" t="s">
        <v>38</v>
      </c>
      <c r="AO127" s="44" t="s">
        <v>38</v>
      </c>
      <c r="AP127" s="44" t="s">
        <v>38</v>
      </c>
      <c r="AQ127" s="44" t="s">
        <v>38</v>
      </c>
      <c r="AR127" s="44" t="s">
        <v>38</v>
      </c>
      <c r="AS127" s="131"/>
      <c r="AT127" s="131"/>
      <c r="AU127" s="85"/>
      <c r="AV127" s="131"/>
      <c r="AW127" s="131"/>
    </row>
    <row r="128" spans="2:49" x14ac:dyDescent="0.25">
      <c r="B128" s="171"/>
      <c r="C128" s="86">
        <v>42675</v>
      </c>
      <c r="D128" s="51">
        <v>6.4734403300688994</v>
      </c>
      <c r="E128" s="51">
        <v>19.317104482998641</v>
      </c>
      <c r="F128" s="3">
        <v>3367511</v>
      </c>
      <c r="G128" s="88">
        <v>3485623</v>
      </c>
      <c r="H128" s="11">
        <v>0.9049614838363792</v>
      </c>
      <c r="I128" s="11">
        <f t="shared" si="1"/>
        <v>0.90341463389347987</v>
      </c>
      <c r="J128" s="3">
        <v>353654</v>
      </c>
      <c r="K128" s="88">
        <v>372653</v>
      </c>
      <c r="L128" s="3">
        <v>1234</v>
      </c>
      <c r="M128" s="3">
        <v>1382</v>
      </c>
      <c r="N128" s="89">
        <v>3.3161657706659071E-4</v>
      </c>
      <c r="O128" s="90" t="s">
        <v>38</v>
      </c>
      <c r="P128" s="90" t="s">
        <v>38</v>
      </c>
      <c r="Q128" s="90" t="s">
        <v>38</v>
      </c>
      <c r="R128" s="90" t="s">
        <v>38</v>
      </c>
      <c r="S128" s="90" t="s">
        <v>38</v>
      </c>
      <c r="T128" s="90" t="s">
        <v>38</v>
      </c>
      <c r="U128" s="53">
        <v>3721165</v>
      </c>
      <c r="V128" s="53">
        <v>3858276</v>
      </c>
      <c r="W128" s="50" t="s">
        <v>38</v>
      </c>
      <c r="X128" s="50" t="s">
        <v>38</v>
      </c>
      <c r="Y128" s="2">
        <v>10.057692307692308</v>
      </c>
      <c r="Z128" s="2">
        <v>31.24549222797927</v>
      </c>
      <c r="AA128" s="18">
        <v>259122</v>
      </c>
      <c r="AB128" s="3">
        <v>690</v>
      </c>
      <c r="AC128" s="18">
        <v>337542</v>
      </c>
      <c r="AD128" s="18">
        <v>345444.19958592131</v>
      </c>
      <c r="AE128" s="9">
        <v>6.0469027794891659</v>
      </c>
      <c r="AF128" s="9">
        <v>23.351261829652991</v>
      </c>
      <c r="AG128" s="3">
        <v>983991</v>
      </c>
      <c r="AH128" s="3">
        <v>1849</v>
      </c>
      <c r="AI128" s="3">
        <v>1098028</v>
      </c>
      <c r="AJ128" s="3">
        <v>1127172.1128364389</v>
      </c>
      <c r="AK128" s="3">
        <v>1657024</v>
      </c>
      <c r="AL128" s="3">
        <v>1724422.2571428572</v>
      </c>
      <c r="AN128" s="44" t="s">
        <v>38</v>
      </c>
      <c r="AO128" s="44" t="s">
        <v>38</v>
      </c>
      <c r="AP128" s="44" t="s">
        <v>38</v>
      </c>
      <c r="AQ128" s="44" t="s">
        <v>38</v>
      </c>
      <c r="AR128" s="44" t="s">
        <v>38</v>
      </c>
      <c r="AS128" s="131"/>
      <c r="AT128" s="131"/>
      <c r="AU128" s="85"/>
      <c r="AV128" s="131"/>
      <c r="AW128" s="131"/>
    </row>
    <row r="129" spans="2:49" x14ac:dyDescent="0.25">
      <c r="B129" s="171"/>
      <c r="C129" s="86">
        <v>42705</v>
      </c>
      <c r="D129" s="51">
        <v>7.1737051367206552</v>
      </c>
      <c r="E129" s="51">
        <v>20.027774804905242</v>
      </c>
      <c r="F129" s="3">
        <v>3278063</v>
      </c>
      <c r="G129" s="88">
        <v>3433169</v>
      </c>
      <c r="H129" s="11">
        <v>0.89705051736763697</v>
      </c>
      <c r="I129" s="11">
        <f t="shared" si="1"/>
        <v>0.89549514818371845</v>
      </c>
      <c r="J129" s="3">
        <v>376205</v>
      </c>
      <c r="K129" s="88">
        <v>400653</v>
      </c>
      <c r="L129" s="3">
        <v>1227</v>
      </c>
      <c r="M129" s="3">
        <v>1377</v>
      </c>
      <c r="N129" s="89">
        <v>3.3577176058242035E-4</v>
      </c>
      <c r="O129" s="90" t="s">
        <v>38</v>
      </c>
      <c r="P129" s="90" t="s">
        <v>38</v>
      </c>
      <c r="Q129" s="90" t="s">
        <v>38</v>
      </c>
      <c r="R129" s="90" t="s">
        <v>38</v>
      </c>
      <c r="S129" s="90" t="s">
        <v>38</v>
      </c>
      <c r="T129" s="90" t="s">
        <v>38</v>
      </c>
      <c r="U129" s="53">
        <v>3654268</v>
      </c>
      <c r="V129" s="53">
        <v>3833822</v>
      </c>
      <c r="W129" s="50" t="s">
        <v>38</v>
      </c>
      <c r="X129" s="50" t="s">
        <v>38</v>
      </c>
      <c r="Y129" s="2">
        <v>9.3105327493124168</v>
      </c>
      <c r="Z129" s="2">
        <v>30.674220963172804</v>
      </c>
      <c r="AA129" s="18">
        <v>217654</v>
      </c>
      <c r="AB129" s="3">
        <v>638</v>
      </c>
      <c r="AC129" s="18">
        <v>276739</v>
      </c>
      <c r="AD129" s="18">
        <v>285461.90871447395</v>
      </c>
      <c r="AE129" s="9">
        <v>5.6442667639323494</v>
      </c>
      <c r="AF129" s="9">
        <v>22.904782129935498</v>
      </c>
      <c r="AG129" s="3">
        <v>809979</v>
      </c>
      <c r="AH129" s="3">
        <v>1480</v>
      </c>
      <c r="AI129" s="3">
        <v>896033</v>
      </c>
      <c r="AJ129" s="3">
        <v>928435.82985130814</v>
      </c>
      <c r="AK129" s="3">
        <v>1398622</v>
      </c>
      <c r="AL129" s="3">
        <v>1460906.8008658008</v>
      </c>
      <c r="AN129" s="44" t="s">
        <v>38</v>
      </c>
      <c r="AO129" s="44" t="s">
        <v>38</v>
      </c>
      <c r="AP129" s="44" t="s">
        <v>38</v>
      </c>
      <c r="AQ129" s="44" t="s">
        <v>38</v>
      </c>
      <c r="AR129" s="44" t="s">
        <v>38</v>
      </c>
      <c r="AS129" s="131"/>
      <c r="AT129" s="131"/>
      <c r="AU129" s="85"/>
      <c r="AV129" s="131"/>
      <c r="AW129" s="131"/>
    </row>
    <row r="130" spans="2:49" x14ac:dyDescent="0.25">
      <c r="B130" s="171"/>
      <c r="C130" s="86">
        <v>42736</v>
      </c>
      <c r="D130" s="51">
        <v>7.1896002274888948</v>
      </c>
      <c r="E130" s="51">
        <v>19.749248987542938</v>
      </c>
      <c r="F130" s="3">
        <v>3252604</v>
      </c>
      <c r="G130" s="88">
        <v>3405696</v>
      </c>
      <c r="H130" s="11">
        <v>0.8996687720501696</v>
      </c>
      <c r="I130" s="11">
        <f t="shared" si="1"/>
        <v>0.89795371671592761</v>
      </c>
      <c r="J130" s="3">
        <v>362731</v>
      </c>
      <c r="K130" s="88">
        <v>387034</v>
      </c>
      <c r="L130" s="3">
        <v>1345</v>
      </c>
      <c r="M130" s="3">
        <v>1495</v>
      </c>
      <c r="N130" s="89">
        <v>3.7202638206417941E-4</v>
      </c>
      <c r="O130" s="90" t="s">
        <v>38</v>
      </c>
      <c r="P130" s="90" t="s">
        <v>38</v>
      </c>
      <c r="Q130" s="90" t="s">
        <v>38</v>
      </c>
      <c r="R130" s="90" t="s">
        <v>38</v>
      </c>
      <c r="S130" s="90" t="s">
        <v>38</v>
      </c>
      <c r="T130" s="90" t="s">
        <v>38</v>
      </c>
      <c r="U130" s="53">
        <v>3615335</v>
      </c>
      <c r="V130" s="53">
        <v>3792730</v>
      </c>
      <c r="W130" s="50" t="s">
        <v>38</v>
      </c>
      <c r="X130" s="50" t="s">
        <v>38</v>
      </c>
      <c r="Y130" s="2">
        <v>10.597258124076809</v>
      </c>
      <c r="Z130" s="2">
        <v>32.278431372549029</v>
      </c>
      <c r="AA130" s="18">
        <v>235955</v>
      </c>
      <c r="AB130" s="3">
        <v>773</v>
      </c>
      <c r="AC130" s="18">
        <v>308824</v>
      </c>
      <c r="AD130" s="18">
        <v>317779.44545454544</v>
      </c>
      <c r="AE130" s="9">
        <v>6.6647675796222732</v>
      </c>
      <c r="AF130" s="9">
        <v>23.822534051788651</v>
      </c>
      <c r="AG130" s="3">
        <v>932861</v>
      </c>
      <c r="AH130" s="3">
        <v>1818</v>
      </c>
      <c r="AI130" s="3">
        <v>1040446</v>
      </c>
      <c r="AJ130" s="3">
        <v>1073430.8409090908</v>
      </c>
      <c r="AK130" s="3">
        <v>1588726</v>
      </c>
      <c r="AL130" s="3">
        <v>1651534.040909091</v>
      </c>
      <c r="AN130" s="44" t="s">
        <v>38</v>
      </c>
      <c r="AO130" s="44" t="s">
        <v>38</v>
      </c>
      <c r="AP130" s="44" t="s">
        <v>38</v>
      </c>
      <c r="AQ130" s="44" t="s">
        <v>38</v>
      </c>
      <c r="AR130" s="44" t="s">
        <v>38</v>
      </c>
      <c r="AS130" s="131"/>
      <c r="AT130" s="131"/>
      <c r="AU130" s="85"/>
      <c r="AV130" s="131"/>
      <c r="AW130" s="131"/>
    </row>
    <row r="131" spans="2:49" x14ac:dyDescent="0.25">
      <c r="B131" s="171"/>
      <c r="C131" s="86">
        <v>42767</v>
      </c>
      <c r="D131" s="51">
        <v>6.1966601785480337</v>
      </c>
      <c r="E131" s="51">
        <v>19.750789532432098</v>
      </c>
      <c r="F131" s="3">
        <v>3296902</v>
      </c>
      <c r="G131" s="88">
        <v>3437952</v>
      </c>
      <c r="H131" s="11">
        <v>0.89980974339785569</v>
      </c>
      <c r="I131" s="11">
        <f t="shared" si="1"/>
        <v>0.89841262540844635</v>
      </c>
      <c r="J131" s="3">
        <v>367097</v>
      </c>
      <c r="K131" s="88">
        <v>388744</v>
      </c>
      <c r="L131" s="3">
        <v>1583</v>
      </c>
      <c r="M131" s="3">
        <v>1676</v>
      </c>
      <c r="N131" s="89">
        <v>4.3204160263144174E-4</v>
      </c>
      <c r="O131" s="90" t="s">
        <v>38</v>
      </c>
      <c r="P131" s="90" t="s">
        <v>38</v>
      </c>
      <c r="Q131" s="90" t="s">
        <v>38</v>
      </c>
      <c r="R131" s="90" t="s">
        <v>38</v>
      </c>
      <c r="S131" s="90" t="s">
        <v>38</v>
      </c>
      <c r="T131" s="90" t="s">
        <v>38</v>
      </c>
      <c r="U131" s="53">
        <v>3663999</v>
      </c>
      <c r="V131" s="53">
        <v>3826696</v>
      </c>
      <c r="W131" s="50" t="s">
        <v>38</v>
      </c>
      <c r="X131" s="50" t="s">
        <v>38</v>
      </c>
      <c r="Y131" s="2">
        <v>10.877423887587822</v>
      </c>
      <c r="Z131" s="2">
        <v>32.709262340543532</v>
      </c>
      <c r="AA131" s="18">
        <v>224974</v>
      </c>
      <c r="AB131" s="3">
        <v>931</v>
      </c>
      <c r="AC131" s="18">
        <v>298154</v>
      </c>
      <c r="AD131" s="18">
        <v>305241.09090909088</v>
      </c>
      <c r="AE131" s="9">
        <v>5.8253916449086161</v>
      </c>
      <c r="AF131" s="9">
        <v>23.3031093638313</v>
      </c>
      <c r="AG131" s="3">
        <v>880694</v>
      </c>
      <c r="AH131" s="3">
        <v>949</v>
      </c>
      <c r="AI131" s="3">
        <v>979860</v>
      </c>
      <c r="AJ131" s="3">
        <v>1009693.1818181818</v>
      </c>
      <c r="AK131" s="3">
        <v>1532687</v>
      </c>
      <c r="AL131" s="3">
        <v>1595916.7056277057</v>
      </c>
      <c r="AN131" s="44" t="s">
        <v>38</v>
      </c>
      <c r="AO131" s="44" t="s">
        <v>38</v>
      </c>
      <c r="AP131" s="44" t="s">
        <v>38</v>
      </c>
      <c r="AQ131" s="44" t="s">
        <v>38</v>
      </c>
      <c r="AR131" s="44" t="s">
        <v>38</v>
      </c>
      <c r="AS131" s="131"/>
      <c r="AT131" s="131"/>
      <c r="AU131" s="85"/>
      <c r="AV131" s="131"/>
      <c r="AW131" s="131"/>
    </row>
    <row r="132" spans="2:49" x14ac:dyDescent="0.25">
      <c r="B132" s="171"/>
      <c r="C132" s="91">
        <v>42795</v>
      </c>
      <c r="D132" s="92">
        <v>6.1783252318913231</v>
      </c>
      <c r="E132" s="92">
        <v>19.512634985348459</v>
      </c>
      <c r="F132" s="5">
        <v>3372306</v>
      </c>
      <c r="G132" s="96">
        <v>3513356</v>
      </c>
      <c r="H132" s="8">
        <v>0.90293354481980859</v>
      </c>
      <c r="I132" s="8">
        <f t="shared" si="1"/>
        <v>0.90143141938612403</v>
      </c>
      <c r="J132" s="5">
        <v>362527</v>
      </c>
      <c r="K132" s="96">
        <v>384174</v>
      </c>
      <c r="L132" s="5">
        <v>1528</v>
      </c>
      <c r="M132" s="5">
        <v>1621</v>
      </c>
      <c r="N132" s="95">
        <v>4.0912137169185343E-4</v>
      </c>
      <c r="O132" s="97" t="s">
        <v>38</v>
      </c>
      <c r="P132" s="97" t="s">
        <v>38</v>
      </c>
      <c r="Q132" s="97" t="s">
        <v>38</v>
      </c>
      <c r="R132" s="97" t="s">
        <v>38</v>
      </c>
      <c r="S132" s="97" t="s">
        <v>38</v>
      </c>
      <c r="T132" s="97" t="s">
        <v>38</v>
      </c>
      <c r="U132" s="98">
        <v>3734833</v>
      </c>
      <c r="V132" s="98">
        <v>3897530</v>
      </c>
      <c r="W132" s="50" t="s">
        <v>38</v>
      </c>
      <c r="X132" s="50" t="s">
        <v>38</v>
      </c>
      <c r="Y132" s="4">
        <v>10.144017183570829</v>
      </c>
      <c r="Z132" s="4">
        <v>32.833350757971779</v>
      </c>
      <c r="AA132" s="19">
        <v>258332</v>
      </c>
      <c r="AB132" s="19">
        <v>970</v>
      </c>
      <c r="AC132" s="19">
        <v>342772</v>
      </c>
      <c r="AD132" s="19">
        <v>350922.15454545454</v>
      </c>
      <c r="AE132" s="12">
        <v>5.5539326822462503</v>
      </c>
      <c r="AF132" s="12">
        <v>22.791095263020157</v>
      </c>
      <c r="AG132" s="5">
        <v>1005564</v>
      </c>
      <c r="AH132" s="5">
        <v>1073</v>
      </c>
      <c r="AI132" s="5">
        <v>1113270</v>
      </c>
      <c r="AJ132" s="5">
        <v>1147578.1590909092</v>
      </c>
      <c r="AK132" s="5">
        <v>1787232</v>
      </c>
      <c r="AL132" s="5">
        <v>1850942.209090909</v>
      </c>
      <c r="AN132" s="130" t="s">
        <v>38</v>
      </c>
      <c r="AO132" s="130" t="s">
        <v>38</v>
      </c>
      <c r="AP132" s="97" t="s">
        <v>38</v>
      </c>
      <c r="AQ132" s="97" t="s">
        <v>38</v>
      </c>
      <c r="AR132" s="97" t="s">
        <v>38</v>
      </c>
      <c r="AS132" s="131"/>
      <c r="AT132" s="131"/>
      <c r="AU132" s="85"/>
      <c r="AV132" s="131"/>
      <c r="AW132" s="131"/>
    </row>
    <row r="133" spans="2:49" x14ac:dyDescent="0.25">
      <c r="B133" s="171" t="s">
        <v>49</v>
      </c>
      <c r="C133" s="81">
        <v>42826</v>
      </c>
      <c r="D133" s="52">
        <v>6.7969696218636662</v>
      </c>
      <c r="E133" s="52">
        <v>19.962788449560254</v>
      </c>
      <c r="F133" s="84">
        <v>3399969</v>
      </c>
      <c r="G133" s="99">
        <v>3541019</v>
      </c>
      <c r="H133" s="22">
        <v>0.89887842743486579</v>
      </c>
      <c r="I133" s="22">
        <f t="shared" si="1"/>
        <v>0.89756166679424931</v>
      </c>
      <c r="J133" s="84">
        <v>382488</v>
      </c>
      <c r="K133" s="99">
        <v>404135</v>
      </c>
      <c r="L133" s="84">
        <v>1568</v>
      </c>
      <c r="M133" s="84">
        <v>1661</v>
      </c>
      <c r="N133" s="100">
        <v>4.1454536033059993E-4</v>
      </c>
      <c r="O133" s="101" t="s">
        <v>38</v>
      </c>
      <c r="P133" s="101" t="s">
        <v>38</v>
      </c>
      <c r="Q133" s="101" t="s">
        <v>38</v>
      </c>
      <c r="R133" s="101" t="s">
        <v>38</v>
      </c>
      <c r="S133" s="101" t="s">
        <v>38</v>
      </c>
      <c r="T133" s="101" t="s">
        <v>38</v>
      </c>
      <c r="U133" s="102">
        <v>3782457</v>
      </c>
      <c r="V133" s="102">
        <v>3945154</v>
      </c>
      <c r="W133" s="49" t="s">
        <v>38</v>
      </c>
      <c r="X133" s="49" t="s">
        <v>38</v>
      </c>
      <c r="Y133" s="24">
        <v>9.6645583076432438</v>
      </c>
      <c r="Z133" s="24">
        <v>32.707271514342885</v>
      </c>
      <c r="AA133" s="23">
        <v>201069</v>
      </c>
      <c r="AB133" s="3">
        <v>799</v>
      </c>
      <c r="AC133" s="23">
        <v>267398</v>
      </c>
      <c r="AD133" s="23">
        <v>273776.38181818184</v>
      </c>
      <c r="AE133" s="25">
        <v>5.5744303341439254</v>
      </c>
      <c r="AF133" s="25">
        <v>22.718126786615091</v>
      </c>
      <c r="AG133" s="84">
        <v>810160</v>
      </c>
      <c r="AH133" s="84">
        <v>1160</v>
      </c>
      <c r="AI133" s="84">
        <v>895428</v>
      </c>
      <c r="AJ133" s="84">
        <v>922277.86363636365</v>
      </c>
      <c r="AK133" s="84">
        <v>1436983</v>
      </c>
      <c r="AL133" s="84">
        <v>1486843.1636363636</v>
      </c>
      <c r="AN133" s="43" t="s">
        <v>38</v>
      </c>
      <c r="AO133" s="43" t="s">
        <v>38</v>
      </c>
      <c r="AP133" s="101" t="s">
        <v>38</v>
      </c>
      <c r="AQ133" s="101" t="s">
        <v>38</v>
      </c>
      <c r="AR133" s="101" t="s">
        <v>38</v>
      </c>
      <c r="AS133" s="131"/>
      <c r="AT133" s="131"/>
      <c r="AU133" s="85"/>
      <c r="AV133" s="131"/>
      <c r="AW133" s="131"/>
    </row>
    <row r="134" spans="2:49" x14ac:dyDescent="0.25">
      <c r="B134" s="171"/>
      <c r="C134" s="86">
        <v>42856</v>
      </c>
      <c r="D134" s="51">
        <v>7.1014839614114695</v>
      </c>
      <c r="E134" s="51">
        <v>19.379354264524114</v>
      </c>
      <c r="F134" s="3">
        <v>3445317</v>
      </c>
      <c r="G134" s="88">
        <v>3586367</v>
      </c>
      <c r="H134" s="11">
        <v>0.90403614342440475</v>
      </c>
      <c r="I134" s="11">
        <f t="shared" si="1"/>
        <v>0.90251768109406361</v>
      </c>
      <c r="J134" s="3">
        <v>365722</v>
      </c>
      <c r="K134" s="88">
        <v>387369</v>
      </c>
      <c r="L134" s="3">
        <v>1651</v>
      </c>
      <c r="M134" s="3">
        <v>1744</v>
      </c>
      <c r="N134" s="89">
        <v>4.3321519407174791E-4</v>
      </c>
      <c r="O134" s="90" t="s">
        <v>38</v>
      </c>
      <c r="P134" s="90" t="s">
        <v>38</v>
      </c>
      <c r="Q134" s="90" t="s">
        <v>38</v>
      </c>
      <c r="R134" s="90" t="s">
        <v>38</v>
      </c>
      <c r="S134" s="90" t="s">
        <v>38</v>
      </c>
      <c r="T134" s="90" t="s">
        <v>38</v>
      </c>
      <c r="U134" s="53">
        <v>3811039</v>
      </c>
      <c r="V134" s="53">
        <v>3973736</v>
      </c>
      <c r="W134" s="50" t="s">
        <v>38</v>
      </c>
      <c r="X134" s="50" t="s">
        <v>38</v>
      </c>
      <c r="Y134" s="2">
        <v>10.054210721572993</v>
      </c>
      <c r="Z134" s="2">
        <v>32.951155292853294</v>
      </c>
      <c r="AA134" s="18">
        <v>237633</v>
      </c>
      <c r="AB134" s="3">
        <v>1131</v>
      </c>
      <c r="AC134" s="18">
        <v>310147</v>
      </c>
      <c r="AD134" s="18">
        <v>319480.77878787881</v>
      </c>
      <c r="AE134" s="9">
        <v>6.1204444444444448</v>
      </c>
      <c r="AF134" s="9">
        <v>23.031058365758746</v>
      </c>
      <c r="AG134" s="3">
        <v>970436</v>
      </c>
      <c r="AH134" s="3">
        <v>1684</v>
      </c>
      <c r="AI134" s="3">
        <v>1066156</v>
      </c>
      <c r="AJ134" s="3">
        <v>1105089.8409090908</v>
      </c>
      <c r="AK134" s="3">
        <v>1666097</v>
      </c>
      <c r="AL134" s="3">
        <v>1724267.1909090909</v>
      </c>
      <c r="AN134" s="44" t="s">
        <v>38</v>
      </c>
      <c r="AO134" s="44" t="s">
        <v>38</v>
      </c>
      <c r="AP134" s="44" t="s">
        <v>38</v>
      </c>
      <c r="AQ134" s="44" t="s">
        <v>38</v>
      </c>
      <c r="AR134" s="44" t="s">
        <v>38</v>
      </c>
      <c r="AS134" s="131"/>
      <c r="AT134" s="131"/>
      <c r="AU134" s="85"/>
      <c r="AV134" s="131"/>
      <c r="AW134" s="131"/>
    </row>
    <row r="135" spans="2:49" x14ac:dyDescent="0.25">
      <c r="B135" s="171"/>
      <c r="C135" s="86">
        <v>42887</v>
      </c>
      <c r="D135" s="51">
        <v>6.6427990486364816</v>
      </c>
      <c r="E135" s="51">
        <v>19.501210864197532</v>
      </c>
      <c r="F135" s="3">
        <v>3459659</v>
      </c>
      <c r="G135" s="88">
        <v>3615594</v>
      </c>
      <c r="H135" s="11">
        <v>0.90260128719455612</v>
      </c>
      <c r="I135" s="11">
        <f t="shared" si="1"/>
        <v>0.90099032846728966</v>
      </c>
      <c r="J135" s="3">
        <v>373328</v>
      </c>
      <c r="K135" s="88">
        <v>397317</v>
      </c>
      <c r="L135" s="3">
        <v>1542</v>
      </c>
      <c r="M135" s="3">
        <v>1743</v>
      </c>
      <c r="N135" s="89">
        <v>4.0229721624414588E-4</v>
      </c>
      <c r="O135" s="90" t="s">
        <v>38</v>
      </c>
      <c r="P135" s="90" t="s">
        <v>38</v>
      </c>
      <c r="Q135" s="90" t="s">
        <v>38</v>
      </c>
      <c r="R135" s="90" t="s">
        <v>38</v>
      </c>
      <c r="S135" s="90" t="s">
        <v>38</v>
      </c>
      <c r="T135" s="90" t="s">
        <v>38</v>
      </c>
      <c r="U135" s="53">
        <v>3832987</v>
      </c>
      <c r="V135" s="53">
        <v>4012911</v>
      </c>
      <c r="W135" s="50" t="s">
        <v>38</v>
      </c>
      <c r="X135" s="50" t="s">
        <v>38</v>
      </c>
      <c r="Y135" s="2">
        <v>10.305388017691998</v>
      </c>
      <c r="Z135" s="2">
        <v>33.219957343083493</v>
      </c>
      <c r="AA135" s="18">
        <v>237751</v>
      </c>
      <c r="AB135" s="3">
        <v>1103</v>
      </c>
      <c r="AC135" s="18">
        <v>312486</v>
      </c>
      <c r="AD135" s="18">
        <v>323833.5777777778</v>
      </c>
      <c r="AE135" s="9">
        <v>5.8686655540935204</v>
      </c>
      <c r="AF135" s="9">
        <v>22.426488294314364</v>
      </c>
      <c r="AG135" s="3">
        <v>971963</v>
      </c>
      <c r="AH135" s="3">
        <v>968</v>
      </c>
      <c r="AI135" s="3">
        <v>1071856</v>
      </c>
      <c r="AJ135" s="3">
        <v>1116024.5</v>
      </c>
      <c r="AK135" s="3">
        <v>1711834</v>
      </c>
      <c r="AL135" s="3">
        <v>1779515.6285714286</v>
      </c>
      <c r="AN135" s="44" t="s">
        <v>38</v>
      </c>
      <c r="AO135" s="44" t="s">
        <v>38</v>
      </c>
      <c r="AP135" s="44" t="s">
        <v>38</v>
      </c>
      <c r="AQ135" s="44" t="s">
        <v>38</v>
      </c>
      <c r="AR135" s="44" t="s">
        <v>38</v>
      </c>
      <c r="AS135" s="131"/>
      <c r="AT135" s="131"/>
      <c r="AU135" s="85"/>
      <c r="AV135" s="131"/>
      <c r="AW135" s="131"/>
    </row>
    <row r="136" spans="2:49" x14ac:dyDescent="0.25">
      <c r="B136" s="171"/>
      <c r="C136" s="86">
        <v>42917</v>
      </c>
      <c r="D136" s="122">
        <v>6.5839715440779267</v>
      </c>
      <c r="E136" s="122">
        <v>19.768847754405915</v>
      </c>
      <c r="F136" s="123">
        <v>3460415</v>
      </c>
      <c r="G136" s="124">
        <v>3616350</v>
      </c>
      <c r="H136" s="11">
        <v>0.8985584281164164</v>
      </c>
      <c r="I136" s="170">
        <f t="shared" si="1"/>
        <v>0.89713515114619258</v>
      </c>
      <c r="J136" s="123">
        <v>390659</v>
      </c>
      <c r="K136" s="124">
        <v>414648</v>
      </c>
      <c r="L136" s="3">
        <v>1642</v>
      </c>
      <c r="M136" s="3">
        <v>1843</v>
      </c>
      <c r="N136" s="89">
        <v>4.2637456460197854E-4</v>
      </c>
      <c r="O136" s="90" t="s">
        <v>38</v>
      </c>
      <c r="P136" s="90" t="s">
        <v>38</v>
      </c>
      <c r="Q136" s="90" t="s">
        <v>38</v>
      </c>
      <c r="R136" s="90" t="s">
        <v>38</v>
      </c>
      <c r="S136" s="90" t="s">
        <v>38</v>
      </c>
      <c r="T136" s="90" t="s">
        <v>38</v>
      </c>
      <c r="U136" s="53">
        <v>3851074</v>
      </c>
      <c r="V136" s="53">
        <v>4030998</v>
      </c>
      <c r="W136" s="50" t="s">
        <v>38</v>
      </c>
      <c r="X136" s="50" t="s">
        <v>38</v>
      </c>
      <c r="Y136" s="128">
        <v>9.8280007572889065</v>
      </c>
      <c r="Z136" s="2">
        <v>33.256105512744512</v>
      </c>
      <c r="AA136" s="3">
        <v>227912</v>
      </c>
      <c r="AB136" s="3">
        <v>1056</v>
      </c>
      <c r="AC136" s="3">
        <v>299378</v>
      </c>
      <c r="AD136" s="3">
        <v>310209.77878787881</v>
      </c>
      <c r="AE136" s="122">
        <v>5.7702925705641697</v>
      </c>
      <c r="AF136" s="26">
        <v>22.574687628724419</v>
      </c>
      <c r="AG136" s="124">
        <v>930938</v>
      </c>
      <c r="AH136" s="3">
        <v>1229</v>
      </c>
      <c r="AI136" s="123">
        <v>1032594</v>
      </c>
      <c r="AJ136" s="123">
        <v>1074754.8409090908</v>
      </c>
      <c r="AK136" s="123">
        <v>1625701</v>
      </c>
      <c r="AL136" s="123">
        <v>1690306.1909090909</v>
      </c>
      <c r="AN136" s="44" t="s">
        <v>38</v>
      </c>
      <c r="AO136" s="44" t="s">
        <v>38</v>
      </c>
      <c r="AP136" s="44" t="s">
        <v>38</v>
      </c>
      <c r="AQ136" s="44" t="s">
        <v>38</v>
      </c>
      <c r="AR136" s="44" t="s">
        <v>38</v>
      </c>
      <c r="AS136" s="131"/>
      <c r="AT136" s="131"/>
      <c r="AU136" s="85"/>
      <c r="AV136" s="131"/>
    </row>
    <row r="137" spans="2:49" x14ac:dyDescent="0.25">
      <c r="B137" s="171"/>
      <c r="C137" s="86">
        <v>42948</v>
      </c>
      <c r="D137" s="51">
        <v>7.0705703274281824</v>
      </c>
      <c r="E137" s="51">
        <v>20.532660222329628</v>
      </c>
      <c r="F137" s="3">
        <v>3474471</v>
      </c>
      <c r="G137" s="88">
        <v>3630406</v>
      </c>
      <c r="H137" s="11">
        <v>0.89404920309431868</v>
      </c>
      <c r="I137" s="11">
        <f t="shared" si="1"/>
        <v>0.89283775804244958</v>
      </c>
      <c r="J137" s="3">
        <v>411748</v>
      </c>
      <c r="K137" s="88">
        <v>435737</v>
      </c>
      <c r="L137" s="3">
        <v>1734</v>
      </c>
      <c r="M137" s="3">
        <v>1935</v>
      </c>
      <c r="N137" s="89">
        <v>4.4619204424660577E-4</v>
      </c>
      <c r="O137" s="90" t="s">
        <v>38</v>
      </c>
      <c r="P137" s="90" t="s">
        <v>38</v>
      </c>
      <c r="Q137" s="90" t="s">
        <v>38</v>
      </c>
      <c r="R137" s="90" t="s">
        <v>38</v>
      </c>
      <c r="S137" s="90" t="s">
        <v>38</v>
      </c>
      <c r="T137" s="90" t="s">
        <v>38</v>
      </c>
      <c r="U137" s="53">
        <v>3886219</v>
      </c>
      <c r="V137" s="53">
        <v>4066143</v>
      </c>
      <c r="W137" s="50" t="s">
        <v>38</v>
      </c>
      <c r="X137" s="50" t="s">
        <v>38</v>
      </c>
      <c r="Y137" s="2">
        <v>9.7428961472343012</v>
      </c>
      <c r="Z137" s="2">
        <v>32.565558019216567</v>
      </c>
      <c r="AA137" s="18">
        <v>222954</v>
      </c>
      <c r="AB137" s="3">
        <v>1015</v>
      </c>
      <c r="AC137" s="18">
        <v>294326</v>
      </c>
      <c r="AD137" s="18">
        <v>305673.5777777778</v>
      </c>
      <c r="AE137" s="9">
        <v>5.8346908330189651</v>
      </c>
      <c r="AF137" s="9">
        <v>23.016860291927308</v>
      </c>
      <c r="AG137" s="3">
        <v>924939</v>
      </c>
      <c r="AH137" s="3">
        <v>1109</v>
      </c>
      <c r="AI137" s="3">
        <v>1028474</v>
      </c>
      <c r="AJ137" s="3">
        <v>1064671.1666666667</v>
      </c>
      <c r="AK137" s="3">
        <v>1612863</v>
      </c>
      <c r="AL137" s="3">
        <v>1680544.6285714286</v>
      </c>
      <c r="AN137" s="44" t="s">
        <v>38</v>
      </c>
      <c r="AO137" s="44" t="s">
        <v>38</v>
      </c>
      <c r="AP137" s="44" t="s">
        <v>38</v>
      </c>
      <c r="AQ137" s="44" t="s">
        <v>38</v>
      </c>
      <c r="AR137" s="44" t="s">
        <v>38</v>
      </c>
      <c r="AS137" s="131"/>
      <c r="AT137" s="131"/>
      <c r="AU137" s="85"/>
      <c r="AV137" s="131"/>
    </row>
    <row r="138" spans="2:49" x14ac:dyDescent="0.25">
      <c r="B138" s="171"/>
      <c r="C138" s="86">
        <v>42979</v>
      </c>
      <c r="D138" s="51">
        <v>7.1915052596223585</v>
      </c>
      <c r="E138" s="51">
        <v>20.323730153028233</v>
      </c>
      <c r="F138" s="3">
        <v>3415529</v>
      </c>
      <c r="G138" s="88">
        <v>3621399</v>
      </c>
      <c r="H138" s="11">
        <v>0.89101531317663629</v>
      </c>
      <c r="I138" s="11">
        <f t="shared" si="1"/>
        <v>0.88953798984599008</v>
      </c>
      <c r="J138" s="3">
        <v>417771</v>
      </c>
      <c r="K138" s="88">
        <v>449702</v>
      </c>
      <c r="L138" s="3">
        <v>1778</v>
      </c>
      <c r="M138" s="3">
        <v>1980</v>
      </c>
      <c r="N138" s="89">
        <v>4.6383012026191532E-4</v>
      </c>
      <c r="O138" s="90" t="s">
        <v>38</v>
      </c>
      <c r="P138" s="90" t="s">
        <v>38</v>
      </c>
      <c r="Q138" s="90" t="s">
        <v>38</v>
      </c>
      <c r="R138" s="90" t="s">
        <v>38</v>
      </c>
      <c r="S138" s="90" t="s">
        <v>38</v>
      </c>
      <c r="T138" s="90" t="s">
        <v>38</v>
      </c>
      <c r="U138" s="53">
        <v>3833300</v>
      </c>
      <c r="V138" s="53">
        <v>4071101</v>
      </c>
      <c r="W138" s="50" t="s">
        <v>38</v>
      </c>
      <c r="X138" s="50" t="s">
        <v>38</v>
      </c>
      <c r="Y138" s="2">
        <v>10.373959390862945</v>
      </c>
      <c r="Z138" s="2">
        <v>33.143176020408163</v>
      </c>
      <c r="AA138" s="18">
        <v>217576</v>
      </c>
      <c r="AB138" s="3">
        <v>1061</v>
      </c>
      <c r="AC138" s="18">
        <v>290222</v>
      </c>
      <c r="AD138" s="18">
        <v>304127.41515151516</v>
      </c>
      <c r="AE138" s="9">
        <v>6.360751360359818</v>
      </c>
      <c r="AF138" s="9">
        <v>23.708506161707231</v>
      </c>
      <c r="AG138" s="3">
        <v>908818</v>
      </c>
      <c r="AH138" s="3">
        <v>834</v>
      </c>
      <c r="AI138" s="3">
        <v>1015252</v>
      </c>
      <c r="AJ138" s="3">
        <v>1064525.7954545454</v>
      </c>
      <c r="AK138" s="3">
        <v>1568564</v>
      </c>
      <c r="AL138" s="3">
        <v>1652262.009090909</v>
      </c>
      <c r="AN138" s="44" t="s">
        <v>38</v>
      </c>
      <c r="AO138" s="44" t="s">
        <v>38</v>
      </c>
      <c r="AP138" s="44" t="s">
        <v>38</v>
      </c>
      <c r="AQ138" s="44" t="s">
        <v>38</v>
      </c>
      <c r="AR138" s="44" t="s">
        <v>38</v>
      </c>
      <c r="AU138" s="85"/>
    </row>
    <row r="139" spans="2:49" x14ac:dyDescent="0.25">
      <c r="B139" s="171"/>
      <c r="C139" s="86">
        <v>43009</v>
      </c>
      <c r="D139" s="51">
        <v>6.6912153419593343</v>
      </c>
      <c r="E139" s="51">
        <v>20.255412372408003</v>
      </c>
      <c r="F139" s="3">
        <v>3393766</v>
      </c>
      <c r="G139" s="88">
        <v>3624308</v>
      </c>
      <c r="H139" s="11">
        <v>0.89308526973482172</v>
      </c>
      <c r="I139" s="11">
        <f t="shared" si="1"/>
        <v>0.89140119359888637</v>
      </c>
      <c r="J139" s="3">
        <v>406281</v>
      </c>
      <c r="K139" s="88">
        <v>441547</v>
      </c>
      <c r="L139" s="3">
        <v>1519</v>
      </c>
      <c r="M139" s="3">
        <v>1728</v>
      </c>
      <c r="N139" s="89">
        <v>3.997318980528399E-4</v>
      </c>
      <c r="O139" s="90" t="s">
        <v>38</v>
      </c>
      <c r="P139" s="90" t="s">
        <v>38</v>
      </c>
      <c r="Q139" s="90" t="s">
        <v>38</v>
      </c>
      <c r="R139" s="90" t="s">
        <v>38</v>
      </c>
      <c r="S139" s="90" t="s">
        <v>38</v>
      </c>
      <c r="T139" s="90" t="s">
        <v>38</v>
      </c>
      <c r="U139" s="53">
        <v>3800047</v>
      </c>
      <c r="V139" s="53">
        <v>4065855</v>
      </c>
      <c r="W139" s="50" t="s">
        <v>38</v>
      </c>
      <c r="X139" s="50" t="s">
        <v>38</v>
      </c>
      <c r="Y139" s="2">
        <v>10.387380741615029</v>
      </c>
      <c r="Z139" s="2">
        <v>33.347320924985894</v>
      </c>
      <c r="AA139" s="18">
        <v>234281</v>
      </c>
      <c r="AB139" s="3">
        <v>1107</v>
      </c>
      <c r="AC139" s="18">
        <v>312193</v>
      </c>
      <c r="AD139" s="18">
        <v>327417.08571428573</v>
      </c>
      <c r="AE139" s="9">
        <v>6.015503717205644</v>
      </c>
      <c r="AF139" s="9">
        <v>23.405088650006967</v>
      </c>
      <c r="AG139" s="3">
        <v>973422</v>
      </c>
      <c r="AH139" s="3">
        <v>879</v>
      </c>
      <c r="AI139" s="3">
        <v>1087855</v>
      </c>
      <c r="AJ139" s="3">
        <v>1149771.1666666667</v>
      </c>
      <c r="AK139" s="3">
        <v>1669601</v>
      </c>
      <c r="AL139" s="3">
        <v>1770332.7238095237</v>
      </c>
      <c r="AN139" s="44" t="s">
        <v>38</v>
      </c>
      <c r="AO139" s="44" t="s">
        <v>38</v>
      </c>
      <c r="AP139" s="44" t="s">
        <v>38</v>
      </c>
      <c r="AQ139" s="44" t="s">
        <v>38</v>
      </c>
      <c r="AR139" s="44" t="s">
        <v>38</v>
      </c>
      <c r="AU139" s="85"/>
    </row>
    <row r="140" spans="2:49" x14ac:dyDescent="0.25">
      <c r="B140" s="171"/>
      <c r="C140" s="86">
        <v>43040</v>
      </c>
      <c r="D140" s="51">
        <v>6.6094809006282382</v>
      </c>
      <c r="E140" s="51">
        <v>20.191712618448523</v>
      </c>
      <c r="F140" s="3">
        <v>3330962</v>
      </c>
      <c r="G140" s="88">
        <v>3585185</v>
      </c>
      <c r="H140" s="11">
        <v>0.89479449846881209</v>
      </c>
      <c r="I140" s="11">
        <f t="shared" si="1"/>
        <v>0.89169842997046478</v>
      </c>
      <c r="J140" s="3">
        <v>391638</v>
      </c>
      <c r="K140" s="88">
        <v>435440</v>
      </c>
      <c r="L140" s="3">
        <v>1449</v>
      </c>
      <c r="M140" s="3">
        <v>1671</v>
      </c>
      <c r="N140" s="89">
        <v>3.8924407672057164E-4</v>
      </c>
      <c r="O140" s="90" t="s">
        <v>38</v>
      </c>
      <c r="P140" s="90" t="s">
        <v>38</v>
      </c>
      <c r="Q140" s="90" t="s">
        <v>38</v>
      </c>
      <c r="R140" s="90" t="s">
        <v>38</v>
      </c>
      <c r="S140" s="90" t="s">
        <v>38</v>
      </c>
      <c r="T140" s="90" t="s">
        <v>38</v>
      </c>
      <c r="U140" s="53">
        <v>3722600</v>
      </c>
      <c r="V140" s="53">
        <v>4020625</v>
      </c>
      <c r="W140" s="50" t="s">
        <v>38</v>
      </c>
      <c r="X140" s="50" t="s">
        <v>38</v>
      </c>
      <c r="Y140" s="2">
        <v>10.00342155580155</v>
      </c>
      <c r="Z140" s="2">
        <v>33.286537411250663</v>
      </c>
      <c r="AA140" s="18">
        <v>238467</v>
      </c>
      <c r="AB140" s="3">
        <v>858</v>
      </c>
      <c r="AC140" s="18">
        <v>316437</v>
      </c>
      <c r="AD140" s="18">
        <v>332403.60952380951</v>
      </c>
      <c r="AE140" s="9">
        <v>5.9171207454789547</v>
      </c>
      <c r="AF140" s="9">
        <v>23.69590476190475</v>
      </c>
      <c r="AG140" s="3">
        <v>989847</v>
      </c>
      <c r="AH140" s="3">
        <v>846</v>
      </c>
      <c r="AI140" s="3">
        <v>1110170</v>
      </c>
      <c r="AJ140" s="3">
        <v>1176938.5</v>
      </c>
      <c r="AK140" s="3">
        <v>1644925</v>
      </c>
      <c r="AL140" s="3">
        <v>1754641.7714285715</v>
      </c>
      <c r="AN140" s="44" t="s">
        <v>38</v>
      </c>
      <c r="AO140" s="44" t="s">
        <v>38</v>
      </c>
      <c r="AP140" s="44" t="s">
        <v>38</v>
      </c>
      <c r="AQ140" s="44" t="s">
        <v>38</v>
      </c>
      <c r="AR140" s="44" t="s">
        <v>38</v>
      </c>
      <c r="AU140" s="85"/>
    </row>
    <row r="141" spans="2:49" x14ac:dyDescent="0.25">
      <c r="B141" s="171"/>
      <c r="C141" s="86">
        <v>43070</v>
      </c>
      <c r="D141" s="51">
        <v>7.4433837645122951</v>
      </c>
      <c r="E141" s="51">
        <v>21.312944670553293</v>
      </c>
      <c r="F141" s="3">
        <v>3321954</v>
      </c>
      <c r="G141" s="88">
        <v>3520138</v>
      </c>
      <c r="H141" s="11">
        <v>0.88178033968921188</v>
      </c>
      <c r="I141" s="11">
        <f t="shared" si="1"/>
        <v>0.88093128805123611</v>
      </c>
      <c r="J141" s="3">
        <v>445372</v>
      </c>
      <c r="K141" s="88">
        <v>475790</v>
      </c>
      <c r="L141" s="3">
        <v>1748</v>
      </c>
      <c r="M141" s="3">
        <v>1842</v>
      </c>
      <c r="N141" s="89">
        <v>4.6398957775355782E-4</v>
      </c>
      <c r="O141" s="90" t="s">
        <v>38</v>
      </c>
      <c r="P141" s="90" t="s">
        <v>38</v>
      </c>
      <c r="Q141" s="90" t="s">
        <v>38</v>
      </c>
      <c r="R141" s="90" t="s">
        <v>38</v>
      </c>
      <c r="S141" s="90" t="s">
        <v>38</v>
      </c>
      <c r="T141" s="90" t="s">
        <v>38</v>
      </c>
      <c r="U141" s="53">
        <v>3767326</v>
      </c>
      <c r="V141" s="53">
        <v>3995928</v>
      </c>
      <c r="W141" s="50" t="s">
        <v>38</v>
      </c>
      <c r="X141" s="50" t="s">
        <v>38</v>
      </c>
      <c r="Y141" s="2">
        <v>9.2089968615599211</v>
      </c>
      <c r="Z141" s="2">
        <v>32.097878302642116</v>
      </c>
      <c r="AA141" s="18">
        <v>193089</v>
      </c>
      <c r="AB141" s="3">
        <v>547</v>
      </c>
      <c r="AC141" s="18">
        <v>250115</v>
      </c>
      <c r="AD141" s="18">
        <v>260252.93116883116</v>
      </c>
      <c r="AE141" s="9">
        <v>5.615490589355538</v>
      </c>
      <c r="AF141" s="9">
        <v>23.3974311111111</v>
      </c>
      <c r="AG141" s="3">
        <v>786006</v>
      </c>
      <c r="AH141" s="3">
        <v>622</v>
      </c>
      <c r="AI141" s="3">
        <v>875280</v>
      </c>
      <c r="AJ141" s="3">
        <v>918499.38636363635</v>
      </c>
      <c r="AK141" s="3">
        <v>1336987</v>
      </c>
      <c r="AL141" s="3">
        <v>1409959.674891775</v>
      </c>
      <c r="AN141" s="44" t="s">
        <v>38</v>
      </c>
      <c r="AO141" s="44" t="s">
        <v>38</v>
      </c>
      <c r="AP141" s="44" t="s">
        <v>38</v>
      </c>
      <c r="AQ141" s="44" t="s">
        <v>38</v>
      </c>
      <c r="AR141" s="44" t="s">
        <v>38</v>
      </c>
      <c r="AU141" s="85"/>
    </row>
    <row r="142" spans="2:49" x14ac:dyDescent="0.25">
      <c r="B142" s="171"/>
      <c r="C142" s="86">
        <v>43101</v>
      </c>
      <c r="D142" s="51">
        <v>7.5617954961966207</v>
      </c>
      <c r="E142" s="51">
        <v>21.270001462287606</v>
      </c>
      <c r="F142" s="3">
        <v>3289620</v>
      </c>
      <c r="G142" s="88">
        <v>3501481</v>
      </c>
      <c r="H142" s="11">
        <v>0.88182383306352841</v>
      </c>
      <c r="I142" s="11">
        <f t="shared" si="1"/>
        <v>0.8788954998498979</v>
      </c>
      <c r="J142" s="3">
        <v>440853</v>
      </c>
      <c r="K142" s="88">
        <v>482475</v>
      </c>
      <c r="L142" s="3">
        <v>1869</v>
      </c>
      <c r="M142" s="3">
        <v>2119</v>
      </c>
      <c r="N142" s="89">
        <v>5.010088533009085E-4</v>
      </c>
      <c r="O142" s="90" t="s">
        <v>38</v>
      </c>
      <c r="P142" s="90" t="s">
        <v>38</v>
      </c>
      <c r="Q142" s="90" t="s">
        <v>38</v>
      </c>
      <c r="R142" s="90" t="s">
        <v>38</v>
      </c>
      <c r="S142" s="90" t="s">
        <v>38</v>
      </c>
      <c r="T142" s="90" t="s">
        <v>38</v>
      </c>
      <c r="U142" s="53">
        <v>3730473</v>
      </c>
      <c r="V142" s="53">
        <v>3983956</v>
      </c>
      <c r="W142" s="50" t="s">
        <v>38</v>
      </c>
      <c r="X142" s="50" t="s">
        <v>38</v>
      </c>
      <c r="Y142" s="2">
        <v>10.183727164416203</v>
      </c>
      <c r="Z142" s="2">
        <v>33.199369085173501</v>
      </c>
      <c r="AA142" s="18">
        <v>223360</v>
      </c>
      <c r="AB142" s="3">
        <v>740</v>
      </c>
      <c r="AC142" s="18">
        <v>294364</v>
      </c>
      <c r="AD142" s="18">
        <v>306592.23609022558</v>
      </c>
      <c r="AE142" s="9">
        <v>6.5647393780113887</v>
      </c>
      <c r="AF142" s="9">
        <v>24.367035596769369</v>
      </c>
      <c r="AG142" s="3">
        <v>978058</v>
      </c>
      <c r="AH142" s="3">
        <v>792</v>
      </c>
      <c r="AI142" s="3">
        <v>1098573</v>
      </c>
      <c r="AJ142" s="3">
        <v>1150904.3421052631</v>
      </c>
      <c r="AK142" s="3">
        <v>1657878</v>
      </c>
      <c r="AL142" s="3">
        <v>1748859.4656641604</v>
      </c>
      <c r="AN142" s="44" t="s">
        <v>38</v>
      </c>
      <c r="AO142" s="44" t="s">
        <v>38</v>
      </c>
      <c r="AP142" s="44" t="s">
        <v>38</v>
      </c>
      <c r="AQ142" s="44" t="s">
        <v>38</v>
      </c>
      <c r="AR142" s="44" t="s">
        <v>38</v>
      </c>
      <c r="AU142" s="85"/>
    </row>
    <row r="143" spans="2:49" x14ac:dyDescent="0.25">
      <c r="B143" s="171"/>
      <c r="C143" s="86">
        <v>43132</v>
      </c>
      <c r="D143" s="51">
        <v>6.5949126553342801</v>
      </c>
      <c r="E143" s="51">
        <v>21.387730831099205</v>
      </c>
      <c r="F143" s="3">
        <v>3309184</v>
      </c>
      <c r="G143" s="88">
        <v>3518355</v>
      </c>
      <c r="H143" s="11">
        <v>0.87927593567002071</v>
      </c>
      <c r="I143" s="11">
        <f t="shared" si="1"/>
        <v>0.87649516033160957</v>
      </c>
      <c r="J143" s="3">
        <v>454349</v>
      </c>
      <c r="K143" s="88">
        <v>495763</v>
      </c>
      <c r="L143" s="3">
        <v>2235</v>
      </c>
      <c r="M143" s="3">
        <v>2485</v>
      </c>
      <c r="N143" s="89">
        <v>5.9385688925804559E-4</v>
      </c>
      <c r="O143" s="90" t="s">
        <v>38</v>
      </c>
      <c r="P143" s="90" t="s">
        <v>38</v>
      </c>
      <c r="Q143" s="90" t="s">
        <v>38</v>
      </c>
      <c r="R143" s="90" t="s">
        <v>38</v>
      </c>
      <c r="S143" s="90" t="s">
        <v>38</v>
      </c>
      <c r="T143" s="90" t="s">
        <v>38</v>
      </c>
      <c r="U143" s="53">
        <v>3763533</v>
      </c>
      <c r="V143" s="53">
        <v>4014118</v>
      </c>
      <c r="W143" s="50" t="s">
        <v>38</v>
      </c>
      <c r="X143" s="50" t="s">
        <v>38</v>
      </c>
      <c r="Y143" s="2">
        <v>10.555426356589148</v>
      </c>
      <c r="Z143" s="2">
        <v>34.123481228668936</v>
      </c>
      <c r="AA143" s="18">
        <v>204707</v>
      </c>
      <c r="AB143" s="3">
        <v>713</v>
      </c>
      <c r="AC143" s="18">
        <v>275294</v>
      </c>
      <c r="AD143" s="18">
        <v>285923.20984278881</v>
      </c>
      <c r="AE143" s="9">
        <v>5.619672600057207</v>
      </c>
      <c r="AF143" s="9">
        <v>24.083423284502686</v>
      </c>
      <c r="AG143" s="3">
        <v>862680</v>
      </c>
      <c r="AH143" s="3">
        <v>813</v>
      </c>
      <c r="AI143" s="3">
        <v>966604</v>
      </c>
      <c r="AJ143" s="3">
        <v>1012504.2631578947</v>
      </c>
      <c r="AK143" s="3">
        <v>1522794</v>
      </c>
      <c r="AL143" s="3">
        <v>1604294.9496468443</v>
      </c>
      <c r="AN143" s="44" t="s">
        <v>38</v>
      </c>
      <c r="AO143" s="44" t="s">
        <v>38</v>
      </c>
      <c r="AP143" s="44" t="s">
        <v>38</v>
      </c>
      <c r="AQ143" s="44" t="s">
        <v>38</v>
      </c>
      <c r="AR143" s="44" t="s">
        <v>38</v>
      </c>
      <c r="AU143" s="85"/>
    </row>
    <row r="144" spans="2:49" x14ac:dyDescent="0.25">
      <c r="B144" s="171"/>
      <c r="C144" s="91">
        <v>43160</v>
      </c>
      <c r="D144" s="92">
        <v>6.9280661454432533</v>
      </c>
      <c r="E144" s="92">
        <v>21.873190080935029</v>
      </c>
      <c r="F144" s="5">
        <v>3361133</v>
      </c>
      <c r="G144" s="96">
        <v>3570304</v>
      </c>
      <c r="H144" s="8">
        <v>0.87247450559571216</v>
      </c>
      <c r="I144" s="8">
        <f t="shared" si="1"/>
        <v>0.8701693566096409</v>
      </c>
      <c r="J144" s="5">
        <v>491281</v>
      </c>
      <c r="K144" s="96">
        <v>532695</v>
      </c>
      <c r="L144" s="5">
        <v>2756</v>
      </c>
      <c r="M144" s="5">
        <v>3006</v>
      </c>
      <c r="N144" s="95">
        <v>7.1539559351616933E-4</v>
      </c>
      <c r="O144" s="97" t="s">
        <v>38</v>
      </c>
      <c r="P144" s="97" t="s">
        <v>38</v>
      </c>
      <c r="Q144" s="97" t="s">
        <v>38</v>
      </c>
      <c r="R144" s="97" t="s">
        <v>38</v>
      </c>
      <c r="S144" s="97" t="s">
        <v>38</v>
      </c>
      <c r="T144" s="97" t="s">
        <v>38</v>
      </c>
      <c r="U144" s="98">
        <v>3852414</v>
      </c>
      <c r="V144" s="98">
        <v>4102999</v>
      </c>
      <c r="W144" s="50" t="s">
        <v>38</v>
      </c>
      <c r="X144" s="50" t="s">
        <v>38</v>
      </c>
      <c r="Y144" s="4">
        <v>9.5760416666666668</v>
      </c>
      <c r="Z144" s="4">
        <v>34.408138759172772</v>
      </c>
      <c r="AA144" s="19">
        <v>210847</v>
      </c>
      <c r="AB144" s="19">
        <v>869</v>
      </c>
      <c r="AC144" s="19">
        <v>283332</v>
      </c>
      <c r="AD144" s="19">
        <v>294492.6703349282</v>
      </c>
      <c r="AE144" s="12">
        <v>5.4219003556261436</v>
      </c>
      <c r="AF144" s="12">
        <v>23.809283716594148</v>
      </c>
      <c r="AG144" s="5">
        <v>889663</v>
      </c>
      <c r="AH144" s="5">
        <v>891</v>
      </c>
      <c r="AI144" s="5">
        <v>996080</v>
      </c>
      <c r="AJ144" s="5">
        <v>1044275.2763157894</v>
      </c>
      <c r="AK144" s="5">
        <v>1633324</v>
      </c>
      <c r="AL144" s="5">
        <v>1718899.9971291865</v>
      </c>
      <c r="AN144" s="130" t="s">
        <v>38</v>
      </c>
      <c r="AO144" s="130" t="s">
        <v>38</v>
      </c>
      <c r="AP144" s="97" t="s">
        <v>38</v>
      </c>
      <c r="AQ144" s="97" t="s">
        <v>38</v>
      </c>
      <c r="AR144" s="97" t="s">
        <v>38</v>
      </c>
      <c r="AU144" s="85"/>
    </row>
    <row r="145" spans="2:47" x14ac:dyDescent="0.25">
      <c r="B145" s="171" t="s">
        <v>50</v>
      </c>
      <c r="C145" s="81">
        <v>43191</v>
      </c>
      <c r="D145" s="52">
        <v>6.8872922139329624</v>
      </c>
      <c r="E145" s="52">
        <v>21.963136293426825</v>
      </c>
      <c r="F145" s="84">
        <v>3519434</v>
      </c>
      <c r="G145" s="99">
        <v>3664629</v>
      </c>
      <c r="H145" s="22">
        <v>0.87558847390986005</v>
      </c>
      <c r="I145" s="22">
        <f t="shared" si="1"/>
        <v>0.87367189619584051</v>
      </c>
      <c r="J145" s="84">
        <v>500073</v>
      </c>
      <c r="K145" s="99">
        <v>529885</v>
      </c>
      <c r="L145" s="84">
        <v>2880</v>
      </c>
      <c r="M145" s="84">
        <v>3044</v>
      </c>
      <c r="N145" s="100">
        <v>7.165057804352623E-4</v>
      </c>
      <c r="O145" s="101" t="s">
        <v>38</v>
      </c>
      <c r="P145" s="101" t="s">
        <v>38</v>
      </c>
      <c r="Q145" s="101" t="s">
        <v>38</v>
      </c>
      <c r="R145" s="101" t="s">
        <v>38</v>
      </c>
      <c r="S145" s="101" t="s">
        <v>38</v>
      </c>
      <c r="T145" s="101" t="s">
        <v>38</v>
      </c>
      <c r="U145" s="102">
        <v>4019507</v>
      </c>
      <c r="V145" s="102">
        <v>4194514</v>
      </c>
      <c r="W145" s="49" t="s">
        <v>38</v>
      </c>
      <c r="X145" s="49" t="s">
        <v>38</v>
      </c>
      <c r="Y145" s="24">
        <v>10.118326651192234</v>
      </c>
      <c r="Z145" s="24">
        <v>35.809036939313984</v>
      </c>
      <c r="AA145" s="23">
        <v>205679</v>
      </c>
      <c r="AB145" s="3">
        <v>1188</v>
      </c>
      <c r="AC145" s="23">
        <v>285578</v>
      </c>
      <c r="AD145" s="23">
        <v>292857.20984278881</v>
      </c>
      <c r="AE145" s="25">
        <v>5.8694599217572438</v>
      </c>
      <c r="AF145" s="25">
        <v>24.829878149184914</v>
      </c>
      <c r="AG145" s="84">
        <v>886504</v>
      </c>
      <c r="AH145" s="84">
        <v>1251</v>
      </c>
      <c r="AI145" s="84">
        <v>1004142</v>
      </c>
      <c r="AJ145" s="84">
        <v>1035238.2631578947</v>
      </c>
      <c r="AK145" s="84">
        <v>1640427</v>
      </c>
      <c r="AL145" s="84">
        <v>1693039.9496468443</v>
      </c>
      <c r="AN145" s="43" t="s">
        <v>38</v>
      </c>
      <c r="AO145" s="43" t="s">
        <v>38</v>
      </c>
      <c r="AP145" s="101" t="s">
        <v>38</v>
      </c>
      <c r="AQ145" s="101" t="s">
        <v>38</v>
      </c>
      <c r="AR145" s="101" t="s">
        <v>38</v>
      </c>
      <c r="AU145" s="85"/>
    </row>
    <row r="146" spans="2:47" x14ac:dyDescent="0.25">
      <c r="B146" s="171"/>
      <c r="C146" s="86">
        <v>43221</v>
      </c>
      <c r="D146" s="51">
        <v>6.8837500366263571</v>
      </c>
      <c r="E146" s="51">
        <v>21.521468793815608</v>
      </c>
      <c r="F146" s="3">
        <v>3604707</v>
      </c>
      <c r="G146" s="88">
        <v>3762039</v>
      </c>
      <c r="H146" s="11">
        <v>0.88136003072907965</v>
      </c>
      <c r="I146" s="11">
        <f t="shared" ref="I146:I209" si="2">G146/V146</f>
        <v>0.87951083619993542</v>
      </c>
      <c r="J146" s="3">
        <v>485230</v>
      </c>
      <c r="K146" s="88">
        <v>515383</v>
      </c>
      <c r="L146" s="3">
        <v>3100</v>
      </c>
      <c r="M146" s="3">
        <v>3264</v>
      </c>
      <c r="N146" s="89">
        <v>7.5795788541486086E-4</v>
      </c>
      <c r="O146" s="90" t="s">
        <v>38</v>
      </c>
      <c r="P146" s="90" t="s">
        <v>38</v>
      </c>
      <c r="Q146" s="90" t="s">
        <v>38</v>
      </c>
      <c r="R146" s="90" t="s">
        <v>38</v>
      </c>
      <c r="S146" s="90" t="s">
        <v>38</v>
      </c>
      <c r="T146" s="90" t="s">
        <v>38</v>
      </c>
      <c r="U146" s="53">
        <v>4089937</v>
      </c>
      <c r="V146" s="53">
        <v>4277422</v>
      </c>
      <c r="W146" s="50" t="s">
        <v>38</v>
      </c>
      <c r="X146" s="50" t="s">
        <v>38</v>
      </c>
      <c r="Y146" s="2">
        <v>10.010876256925918</v>
      </c>
      <c r="Z146" s="2">
        <v>35.869451783355338</v>
      </c>
      <c r="AA146" s="18">
        <v>226925</v>
      </c>
      <c r="AB146" s="3">
        <v>1289</v>
      </c>
      <c r="AC146" s="18">
        <v>306502</v>
      </c>
      <c r="AD146" s="18">
        <v>315440.72033492825</v>
      </c>
      <c r="AE146" s="9">
        <v>5.7053054609201865</v>
      </c>
      <c r="AF146" s="9">
        <v>24.825143331321655</v>
      </c>
      <c r="AG146" s="3">
        <v>978385</v>
      </c>
      <c r="AH146" s="3">
        <v>1233</v>
      </c>
      <c r="AI146" s="3">
        <v>1092817</v>
      </c>
      <c r="AJ146" s="3">
        <v>1130253.9763157894</v>
      </c>
      <c r="AK146" s="3">
        <v>1746208</v>
      </c>
      <c r="AL146" s="3">
        <v>1808559.5471291866</v>
      </c>
      <c r="AN146" s="44" t="s">
        <v>38</v>
      </c>
      <c r="AO146" s="44" t="s">
        <v>38</v>
      </c>
      <c r="AP146" s="44" t="s">
        <v>38</v>
      </c>
      <c r="AQ146" s="44" t="s">
        <v>38</v>
      </c>
      <c r="AR146" s="44" t="s">
        <v>38</v>
      </c>
      <c r="AU146" s="85"/>
    </row>
    <row r="147" spans="2:47" x14ac:dyDescent="0.25">
      <c r="B147" s="171"/>
      <c r="C147" s="86">
        <v>43252</v>
      </c>
      <c r="D147" s="51">
        <v>7.0430017479324825</v>
      </c>
      <c r="E147" s="51">
        <v>21.497268658521836</v>
      </c>
      <c r="F147" s="3">
        <v>3620601</v>
      </c>
      <c r="G147" s="88">
        <v>3777933</v>
      </c>
      <c r="H147" s="11">
        <v>0.87827929497038115</v>
      </c>
      <c r="I147" s="11">
        <f t="shared" si="2"/>
        <v>0.87657803666704182</v>
      </c>
      <c r="J147" s="3">
        <v>501779</v>
      </c>
      <c r="K147" s="88">
        <v>531932</v>
      </c>
      <c r="L147" s="3">
        <v>3516</v>
      </c>
      <c r="M147" s="3">
        <v>3680</v>
      </c>
      <c r="N147" s="89">
        <v>8.5290536049563599E-4</v>
      </c>
      <c r="O147" s="90" t="s">
        <v>38</v>
      </c>
      <c r="P147" s="90" t="s">
        <v>38</v>
      </c>
      <c r="Q147" s="90" t="s">
        <v>38</v>
      </c>
      <c r="R147" s="90" t="s">
        <v>38</v>
      </c>
      <c r="S147" s="90" t="s">
        <v>38</v>
      </c>
      <c r="T147" s="90" t="s">
        <v>38</v>
      </c>
      <c r="U147" s="53">
        <v>4122380</v>
      </c>
      <c r="V147" s="53">
        <v>4309865</v>
      </c>
      <c r="W147" s="50" t="s">
        <v>38</v>
      </c>
      <c r="X147" s="50" t="s">
        <v>38</v>
      </c>
      <c r="Y147" s="2">
        <v>9.9571818850478095</v>
      </c>
      <c r="Z147" s="2">
        <v>36.176785714285721</v>
      </c>
      <c r="AA147" s="18">
        <v>222643</v>
      </c>
      <c r="AB147" s="3">
        <v>1349</v>
      </c>
      <c r="AC147" s="18">
        <v>302608</v>
      </c>
      <c r="AD147" s="18">
        <v>311546.72033492825</v>
      </c>
      <c r="AE147" s="9">
        <v>5.900454750693414</v>
      </c>
      <c r="AF147" s="9">
        <v>24.915618598934849</v>
      </c>
      <c r="AG147" s="3">
        <v>944380</v>
      </c>
      <c r="AH147" s="3">
        <v>1264</v>
      </c>
      <c r="AI147" s="3">
        <v>1061111</v>
      </c>
      <c r="AJ147" s="3">
        <v>1098547.9763157894</v>
      </c>
      <c r="AK147" s="3">
        <v>1675427</v>
      </c>
      <c r="AL147" s="3">
        <v>1737778.5471291866</v>
      </c>
      <c r="AN147" s="44" t="s">
        <v>38</v>
      </c>
      <c r="AO147" s="44" t="s">
        <v>38</v>
      </c>
      <c r="AP147" s="44" t="s">
        <v>38</v>
      </c>
      <c r="AQ147" s="44" t="s">
        <v>38</v>
      </c>
      <c r="AR147" s="44" t="s">
        <v>38</v>
      </c>
      <c r="AU147" s="85"/>
    </row>
    <row r="148" spans="2:47" x14ac:dyDescent="0.25">
      <c r="B148" s="171"/>
      <c r="C148" s="86">
        <v>43282</v>
      </c>
      <c r="D148" s="122">
        <v>7.0474101380843148</v>
      </c>
      <c r="E148" s="122">
        <v>21.549549146494105</v>
      </c>
      <c r="F148" s="123">
        <v>3630924</v>
      </c>
      <c r="G148" s="124">
        <v>3788256</v>
      </c>
      <c r="H148" s="11">
        <v>0.87803986253830169</v>
      </c>
      <c r="I148" s="170">
        <f t="shared" si="2"/>
        <v>0.87635405827684532</v>
      </c>
      <c r="J148" s="123">
        <v>504337</v>
      </c>
      <c r="K148" s="124">
        <v>534490</v>
      </c>
      <c r="L148" s="3">
        <v>3464</v>
      </c>
      <c r="M148" s="3">
        <v>3628</v>
      </c>
      <c r="N148" s="89">
        <v>8.3767384936525168E-4</v>
      </c>
      <c r="O148" s="90" t="s">
        <v>38</v>
      </c>
      <c r="P148" s="90" t="s">
        <v>38</v>
      </c>
      <c r="Q148" s="90" t="s">
        <v>38</v>
      </c>
      <c r="R148" s="90" t="s">
        <v>38</v>
      </c>
      <c r="S148" s="90" t="s">
        <v>38</v>
      </c>
      <c r="T148" s="90" t="s">
        <v>38</v>
      </c>
      <c r="U148" s="53">
        <v>4135261</v>
      </c>
      <c r="V148" s="53">
        <v>4322746</v>
      </c>
      <c r="W148" s="50" t="s">
        <v>38</v>
      </c>
      <c r="X148" s="50" t="s">
        <v>38</v>
      </c>
      <c r="Y148" s="128">
        <v>9.8756484290887734</v>
      </c>
      <c r="Z148" s="2">
        <v>36.208592777085926</v>
      </c>
      <c r="AA148" s="3">
        <v>226895</v>
      </c>
      <c r="AB148" s="3">
        <v>1473</v>
      </c>
      <c r="AC148" s="3">
        <v>306985</v>
      </c>
      <c r="AD148" s="3">
        <v>316349.37368421053</v>
      </c>
      <c r="AE148" s="122">
        <v>5.8151833333333336</v>
      </c>
      <c r="AF148" s="26">
        <v>24.494135561455561</v>
      </c>
      <c r="AG148" s="124">
        <v>966346</v>
      </c>
      <c r="AH148" s="3">
        <v>1228</v>
      </c>
      <c r="AI148" s="123">
        <v>1088288</v>
      </c>
      <c r="AJ148" s="123">
        <v>1127507.6894736842</v>
      </c>
      <c r="AK148" s="123">
        <v>1714390</v>
      </c>
      <c r="AL148" s="123">
        <v>1779710.6684210526</v>
      </c>
      <c r="AN148" s="44" t="s">
        <v>38</v>
      </c>
      <c r="AO148" s="44" t="s">
        <v>38</v>
      </c>
      <c r="AP148" s="44" t="s">
        <v>38</v>
      </c>
      <c r="AQ148" s="44" t="s">
        <v>38</v>
      </c>
      <c r="AR148" s="44" t="s">
        <v>38</v>
      </c>
      <c r="AU148" s="85"/>
    </row>
    <row r="149" spans="2:47" x14ac:dyDescent="0.25">
      <c r="B149" s="171"/>
      <c r="C149" s="86">
        <v>43313</v>
      </c>
      <c r="D149" s="51">
        <v>7.542340293194953</v>
      </c>
      <c r="E149" s="51">
        <v>22.114982316534039</v>
      </c>
      <c r="F149" s="3">
        <v>3632958</v>
      </c>
      <c r="G149" s="88">
        <v>3790290</v>
      </c>
      <c r="H149" s="11">
        <v>0.87260828586334216</v>
      </c>
      <c r="I149" s="11">
        <f t="shared" si="2"/>
        <v>0.87116741522339369</v>
      </c>
      <c r="J149" s="3">
        <v>530374</v>
      </c>
      <c r="K149" s="88">
        <v>560527</v>
      </c>
      <c r="L149" s="3">
        <v>3405</v>
      </c>
      <c r="M149" s="3">
        <v>3569</v>
      </c>
      <c r="N149" s="89">
        <v>8.1785454534973425E-4</v>
      </c>
      <c r="O149" s="90" t="s">
        <v>38</v>
      </c>
      <c r="P149" s="90" t="s">
        <v>38</v>
      </c>
      <c r="Q149" s="90" t="s">
        <v>38</v>
      </c>
      <c r="R149" s="90" t="s">
        <v>38</v>
      </c>
      <c r="S149" s="90" t="s">
        <v>38</v>
      </c>
      <c r="T149" s="90" t="s">
        <v>38</v>
      </c>
      <c r="U149" s="53">
        <v>4163332</v>
      </c>
      <c r="V149" s="53">
        <v>4350817</v>
      </c>
      <c r="W149" s="50" t="s">
        <v>38</v>
      </c>
      <c r="X149" s="50" t="s">
        <v>38</v>
      </c>
      <c r="Y149" s="2">
        <v>9.7419981110294884</v>
      </c>
      <c r="Z149" s="2">
        <v>36.244109589041074</v>
      </c>
      <c r="AA149" s="18">
        <v>217288</v>
      </c>
      <c r="AB149" s="3">
        <v>1360</v>
      </c>
      <c r="AC149" s="18">
        <v>290463</v>
      </c>
      <c r="AD149" s="18">
        <v>299827.37368421053</v>
      </c>
      <c r="AE149" s="9">
        <v>5.8449507277822983</v>
      </c>
      <c r="AF149" s="9">
        <v>24.57302134095109</v>
      </c>
      <c r="AG149" s="3">
        <v>904059</v>
      </c>
      <c r="AH149" s="3">
        <v>1048</v>
      </c>
      <c r="AI149" s="3">
        <v>1015966</v>
      </c>
      <c r="AJ149" s="3">
        <v>1055185.6894736842</v>
      </c>
      <c r="AK149" s="3">
        <v>1634177</v>
      </c>
      <c r="AL149" s="3">
        <v>1700161.6684210526</v>
      </c>
      <c r="AN149" s="44" t="s">
        <v>38</v>
      </c>
      <c r="AO149" s="44" t="s">
        <v>38</v>
      </c>
      <c r="AP149" s="44" t="s">
        <v>38</v>
      </c>
      <c r="AQ149" s="44" t="s">
        <v>38</v>
      </c>
      <c r="AR149" s="44" t="s">
        <v>38</v>
      </c>
      <c r="AU149" s="85"/>
    </row>
    <row r="150" spans="2:47" x14ac:dyDescent="0.25">
      <c r="B150" s="171"/>
      <c r="C150" s="86">
        <v>43344</v>
      </c>
      <c r="D150" s="51">
        <v>7.630000422026006</v>
      </c>
      <c r="E150" s="51">
        <v>22.154500709184571</v>
      </c>
      <c r="F150" s="3">
        <v>3584289</v>
      </c>
      <c r="G150" s="88">
        <v>3741621</v>
      </c>
      <c r="H150" s="11">
        <v>0.8668798541901821</v>
      </c>
      <c r="I150" s="11">
        <f t="shared" si="2"/>
        <v>0.86567792316202963</v>
      </c>
      <c r="J150" s="3">
        <v>550412</v>
      </c>
      <c r="K150" s="88">
        <v>580565</v>
      </c>
      <c r="L150" s="3">
        <v>3157</v>
      </c>
      <c r="M150" s="3">
        <v>3321</v>
      </c>
      <c r="N150" s="89">
        <v>7.6353767781515525E-4</v>
      </c>
      <c r="O150" s="90" t="s">
        <v>38</v>
      </c>
      <c r="P150" s="90" t="s">
        <v>38</v>
      </c>
      <c r="Q150" s="90" t="s">
        <v>38</v>
      </c>
      <c r="R150" s="90" t="s">
        <v>38</v>
      </c>
      <c r="S150" s="90" t="s">
        <v>38</v>
      </c>
      <c r="T150" s="90" t="s">
        <v>38</v>
      </c>
      <c r="U150" s="53">
        <v>4134701</v>
      </c>
      <c r="V150" s="53">
        <v>4322186</v>
      </c>
      <c r="W150" s="50" t="s">
        <v>38</v>
      </c>
      <c r="X150" s="50" t="s">
        <v>38</v>
      </c>
      <c r="Y150" s="2">
        <v>10.437292136036906</v>
      </c>
      <c r="Z150" s="2">
        <v>36.32816840277777</v>
      </c>
      <c r="AA150" s="18">
        <v>207550</v>
      </c>
      <c r="AB150" s="3">
        <v>1412</v>
      </c>
      <c r="AC150" s="18">
        <v>284098</v>
      </c>
      <c r="AD150" s="18">
        <v>292611.06698564591</v>
      </c>
      <c r="AE150" s="9">
        <v>6.4749792733998</v>
      </c>
      <c r="AF150" s="9">
        <v>25.661041630974815</v>
      </c>
      <c r="AG150" s="3">
        <v>880762</v>
      </c>
      <c r="AH150" s="3">
        <v>1178</v>
      </c>
      <c r="AI150" s="3">
        <v>1008884</v>
      </c>
      <c r="AJ150" s="3">
        <v>1044538.2631578947</v>
      </c>
      <c r="AK150" s="3">
        <v>1553736</v>
      </c>
      <c r="AL150" s="3">
        <v>1613118.4258373205</v>
      </c>
      <c r="AN150" s="44" t="s">
        <v>38</v>
      </c>
      <c r="AO150" s="44" t="s">
        <v>38</v>
      </c>
      <c r="AP150" s="44" t="s">
        <v>38</v>
      </c>
      <c r="AQ150" s="44" t="s">
        <v>38</v>
      </c>
      <c r="AR150" s="44" t="s">
        <v>38</v>
      </c>
      <c r="AU150" s="85"/>
    </row>
    <row r="151" spans="2:47" x14ac:dyDescent="0.25">
      <c r="B151" s="171"/>
      <c r="C151" s="86">
        <v>43374</v>
      </c>
      <c r="D151" s="51">
        <v>7.0005844161989756</v>
      </c>
      <c r="E151" s="51">
        <v>21.962959827017187</v>
      </c>
      <c r="F151" s="3">
        <v>3646101</v>
      </c>
      <c r="G151" s="88">
        <v>3774507</v>
      </c>
      <c r="H151" s="11">
        <v>0.87095153716538209</v>
      </c>
      <c r="I151" s="11">
        <f t="shared" si="2"/>
        <v>0.86968864766373422</v>
      </c>
      <c r="J151" s="3">
        <v>540241</v>
      </c>
      <c r="K151" s="88">
        <v>565560</v>
      </c>
      <c r="L151" s="3">
        <v>2815</v>
      </c>
      <c r="M151" s="3">
        <v>2978</v>
      </c>
      <c r="N151" s="89">
        <v>6.7242475650579911E-4</v>
      </c>
      <c r="O151" s="90" t="s">
        <v>38</v>
      </c>
      <c r="P151" s="90" t="s">
        <v>38</v>
      </c>
      <c r="Q151" s="90" t="s">
        <v>38</v>
      </c>
      <c r="R151" s="90" t="s">
        <v>38</v>
      </c>
      <c r="S151" s="90" t="s">
        <v>38</v>
      </c>
      <c r="T151" s="90" t="s">
        <v>38</v>
      </c>
      <c r="U151" s="53">
        <v>4186342</v>
      </c>
      <c r="V151" s="53">
        <v>4340067</v>
      </c>
      <c r="W151" s="50" t="s">
        <v>38</v>
      </c>
      <c r="X151" s="50" t="s">
        <v>38</v>
      </c>
      <c r="Y151" s="2">
        <v>10.409385582970488</v>
      </c>
      <c r="Z151" s="2">
        <v>36.393339100346012</v>
      </c>
      <c r="AA151" s="18">
        <v>238070</v>
      </c>
      <c r="AB151" s="3">
        <v>1544</v>
      </c>
      <c r="AC151" s="18">
        <v>327110</v>
      </c>
      <c r="AD151" s="18">
        <v>335011.93612440192</v>
      </c>
      <c r="AE151" s="9">
        <v>6.0975894398242589</v>
      </c>
      <c r="AF151" s="9">
        <v>25.420880202474699</v>
      </c>
      <c r="AG151" s="3">
        <v>1033659</v>
      </c>
      <c r="AH151" s="3">
        <v>1525</v>
      </c>
      <c r="AI151" s="3">
        <v>1182308</v>
      </c>
      <c r="AJ151" s="3">
        <v>1213004.3117224881</v>
      </c>
      <c r="AK151" s="3">
        <v>1841759</v>
      </c>
      <c r="AL151" s="3">
        <v>1897657.016985646</v>
      </c>
      <c r="AN151" s="44" t="s">
        <v>38</v>
      </c>
      <c r="AO151" s="44" t="s">
        <v>38</v>
      </c>
      <c r="AP151" s="44" t="s">
        <v>38</v>
      </c>
      <c r="AQ151" s="44" t="s">
        <v>38</v>
      </c>
      <c r="AR151" s="44" t="s">
        <v>38</v>
      </c>
      <c r="AU151" s="85"/>
    </row>
    <row r="152" spans="2:47" x14ac:dyDescent="0.25">
      <c r="B152" s="171"/>
      <c r="C152" s="86">
        <v>43405</v>
      </c>
      <c r="D152" s="51">
        <v>6.9065548036740845</v>
      </c>
      <c r="E152" s="51">
        <v>21.953842813311311</v>
      </c>
      <c r="F152" s="3">
        <v>3626281</v>
      </c>
      <c r="G152" s="88">
        <v>3754687</v>
      </c>
      <c r="H152" s="11">
        <v>0.87295157540383517</v>
      </c>
      <c r="I152" s="11">
        <f t="shared" si="2"/>
        <v>0.87160784544953762</v>
      </c>
      <c r="J152" s="3">
        <v>527765</v>
      </c>
      <c r="K152" s="88">
        <v>553084</v>
      </c>
      <c r="L152" s="3">
        <v>2431</v>
      </c>
      <c r="M152" s="3">
        <v>2594</v>
      </c>
      <c r="N152" s="89">
        <v>5.8521258551301545E-4</v>
      </c>
      <c r="O152" s="90" t="s">
        <v>38</v>
      </c>
      <c r="P152" s="90" t="s">
        <v>38</v>
      </c>
      <c r="Q152" s="90" t="s">
        <v>38</v>
      </c>
      <c r="R152" s="90" t="s">
        <v>38</v>
      </c>
      <c r="S152" s="90" t="s">
        <v>38</v>
      </c>
      <c r="T152" s="90" t="s">
        <v>38</v>
      </c>
      <c r="U152" s="53">
        <v>4154046</v>
      </c>
      <c r="V152" s="53">
        <v>4307771</v>
      </c>
      <c r="W152" s="50" t="s">
        <v>38</v>
      </c>
      <c r="X152" s="50" t="s">
        <v>38</v>
      </c>
      <c r="Y152" s="2">
        <v>9.9781443880428657</v>
      </c>
      <c r="Z152" s="2">
        <v>36.327495291902082</v>
      </c>
      <c r="AA152" s="18">
        <v>234334</v>
      </c>
      <c r="AB152" s="3">
        <v>1399</v>
      </c>
      <c r="AC152" s="18">
        <v>321946</v>
      </c>
      <c r="AD152" s="18">
        <v>329504.37368421053</v>
      </c>
      <c r="AE152" s="9">
        <v>5.980126746317719</v>
      </c>
      <c r="AF152" s="9">
        <v>25.707858719646786</v>
      </c>
      <c r="AG152" s="3">
        <v>1015164</v>
      </c>
      <c r="AH152" s="3">
        <v>1312</v>
      </c>
      <c r="AI152" s="3">
        <v>1162783</v>
      </c>
      <c r="AJ152" s="3">
        <v>1192144.6894736842</v>
      </c>
      <c r="AK152" s="3">
        <v>1757848</v>
      </c>
      <c r="AL152" s="3">
        <v>1811315.6684210526</v>
      </c>
      <c r="AN152" s="44" t="s">
        <v>38</v>
      </c>
      <c r="AO152" s="44" t="s">
        <v>38</v>
      </c>
      <c r="AP152" s="44" t="s">
        <v>38</v>
      </c>
      <c r="AQ152" s="44" t="s">
        <v>38</v>
      </c>
      <c r="AR152" s="44" t="s">
        <v>38</v>
      </c>
      <c r="AU152" s="85"/>
    </row>
    <row r="153" spans="2:47" x14ac:dyDescent="0.25">
      <c r="B153" s="171"/>
      <c r="C153" s="86">
        <v>43435</v>
      </c>
      <c r="D153" s="51">
        <v>7.5879574348528482</v>
      </c>
      <c r="E153" s="51">
        <v>22.669266451195874</v>
      </c>
      <c r="F153" s="3">
        <v>3595561</v>
      </c>
      <c r="G153" s="88">
        <v>3704631</v>
      </c>
      <c r="H153" s="11">
        <v>0.86606863058939598</v>
      </c>
      <c r="I153" s="11">
        <f t="shared" si="2"/>
        <v>0.86459673338922072</v>
      </c>
      <c r="J153" s="3">
        <v>556028</v>
      </c>
      <c r="K153" s="88">
        <v>580177</v>
      </c>
      <c r="L153" s="3">
        <v>2237</v>
      </c>
      <c r="M153" s="3">
        <v>2400</v>
      </c>
      <c r="N153" s="89">
        <v>5.3882983118030232E-4</v>
      </c>
      <c r="O153" s="90" t="s">
        <v>38</v>
      </c>
      <c r="P153" s="90" t="s">
        <v>38</v>
      </c>
      <c r="Q153" s="90" t="s">
        <v>38</v>
      </c>
      <c r="R153" s="90" t="s">
        <v>38</v>
      </c>
      <c r="S153" s="90" t="s">
        <v>38</v>
      </c>
      <c r="T153" s="90" t="s">
        <v>38</v>
      </c>
      <c r="U153" s="53">
        <v>4151589</v>
      </c>
      <c r="V153" s="53">
        <v>4284808</v>
      </c>
      <c r="W153" s="50" t="s">
        <v>38</v>
      </c>
      <c r="X153" s="50" t="s">
        <v>38</v>
      </c>
      <c r="Y153" s="2">
        <v>9.2270782749450806</v>
      </c>
      <c r="Z153" s="2">
        <v>35.006466610312756</v>
      </c>
      <c r="AA153" s="18">
        <v>191452</v>
      </c>
      <c r="AB153" s="3">
        <v>946</v>
      </c>
      <c r="AC153" s="18">
        <v>255761</v>
      </c>
      <c r="AD153" s="18">
        <v>260492.23636363636</v>
      </c>
      <c r="AE153" s="9">
        <v>5.6147373434678203</v>
      </c>
      <c r="AF153" s="9">
        <v>25.311892041267495</v>
      </c>
      <c r="AG153" s="3">
        <v>823320</v>
      </c>
      <c r="AH153" s="3">
        <v>861</v>
      </c>
      <c r="AI153" s="3">
        <v>933564</v>
      </c>
      <c r="AJ153" s="3">
        <v>953033.72272727278</v>
      </c>
      <c r="AK153" s="3">
        <v>1431137</v>
      </c>
      <c r="AL153" s="3">
        <v>1467814.5727272728</v>
      </c>
      <c r="AN153" s="44" t="s">
        <v>38</v>
      </c>
      <c r="AO153" s="44" t="s">
        <v>38</v>
      </c>
      <c r="AP153" s="44" t="s">
        <v>38</v>
      </c>
      <c r="AQ153" s="44" t="s">
        <v>38</v>
      </c>
      <c r="AR153" s="44" t="s">
        <v>38</v>
      </c>
      <c r="AU153" s="85"/>
    </row>
    <row r="154" spans="2:47" x14ac:dyDescent="0.25">
      <c r="B154" s="171"/>
      <c r="C154" s="86">
        <v>43466</v>
      </c>
      <c r="D154" s="51">
        <v>7.7564267612544278</v>
      </c>
      <c r="E154" s="51">
        <v>22.52098976921247</v>
      </c>
      <c r="F154" s="3">
        <v>3619513</v>
      </c>
      <c r="G154" s="88">
        <v>3694930</v>
      </c>
      <c r="H154" s="11">
        <v>0.86743498514856943</v>
      </c>
      <c r="I154" s="11">
        <f t="shared" si="2"/>
        <v>0.86559563478528134</v>
      </c>
      <c r="J154" s="3">
        <v>553149</v>
      </c>
      <c r="K154" s="88">
        <v>573726</v>
      </c>
      <c r="L154" s="3">
        <v>2169</v>
      </c>
      <c r="M154" s="3">
        <v>2328</v>
      </c>
      <c r="N154" s="89">
        <v>5.1981205283341909E-4</v>
      </c>
      <c r="O154" s="90" t="s">
        <v>38</v>
      </c>
      <c r="P154" s="90" t="s">
        <v>38</v>
      </c>
      <c r="Q154" s="90" t="s">
        <v>38</v>
      </c>
      <c r="R154" s="90" t="s">
        <v>38</v>
      </c>
      <c r="S154" s="90" t="s">
        <v>38</v>
      </c>
      <c r="T154" s="90" t="s">
        <v>38</v>
      </c>
      <c r="U154" s="53">
        <v>4172662</v>
      </c>
      <c r="V154" s="53">
        <v>4268656</v>
      </c>
      <c r="W154" s="50" t="s">
        <v>38</v>
      </c>
      <c r="X154" s="50" t="s">
        <v>38</v>
      </c>
      <c r="Y154" s="2">
        <v>10.730330246047338</v>
      </c>
      <c r="Z154" s="2">
        <v>36.924318049912927</v>
      </c>
      <c r="AA154" s="18">
        <v>229259</v>
      </c>
      <c r="AB154" s="3">
        <v>1293</v>
      </c>
      <c r="AC154" s="18">
        <v>317121</v>
      </c>
      <c r="AD154" s="18">
        <v>320181.4736842105</v>
      </c>
      <c r="AE154" s="9">
        <v>6.7082852781546816</v>
      </c>
      <c r="AF154" s="9">
        <v>26.452501516070338</v>
      </c>
      <c r="AG154" s="3">
        <v>1031973</v>
      </c>
      <c r="AH154" s="3">
        <v>1632</v>
      </c>
      <c r="AI154" s="3">
        <v>1183632</v>
      </c>
      <c r="AJ154" s="3">
        <v>1198155.7894736843</v>
      </c>
      <c r="AK154" s="3">
        <v>1794128</v>
      </c>
      <c r="AL154" s="3">
        <v>1822633.3684210526</v>
      </c>
      <c r="AN154" s="44" t="s">
        <v>38</v>
      </c>
      <c r="AO154" s="44" t="s">
        <v>38</v>
      </c>
      <c r="AP154" s="44" t="s">
        <v>38</v>
      </c>
      <c r="AQ154" s="44" t="s">
        <v>38</v>
      </c>
      <c r="AR154" s="44" t="s">
        <v>38</v>
      </c>
      <c r="AU154" s="85"/>
    </row>
    <row r="155" spans="2:47" x14ac:dyDescent="0.25">
      <c r="B155" s="171"/>
      <c r="C155" s="86">
        <v>43497</v>
      </c>
      <c r="D155" s="51">
        <v>6.6915723275836179</v>
      </c>
      <c r="E155" s="51">
        <v>22.064439649285738</v>
      </c>
      <c r="F155" s="3">
        <v>3604256</v>
      </c>
      <c r="G155" s="88">
        <v>3728402</v>
      </c>
      <c r="H155" s="11">
        <v>0.86972980929560273</v>
      </c>
      <c r="I155" s="11">
        <f t="shared" si="2"/>
        <v>0.86585059138789844</v>
      </c>
      <c r="J155" s="3">
        <v>539854</v>
      </c>
      <c r="K155" s="88">
        <v>577655</v>
      </c>
      <c r="L155" s="3">
        <v>1962</v>
      </c>
      <c r="M155" s="3">
        <v>2188</v>
      </c>
      <c r="N155" s="89">
        <v>4.7344303119367003E-4</v>
      </c>
      <c r="O155" s="90" t="s">
        <v>38</v>
      </c>
      <c r="P155" s="90" t="s">
        <v>38</v>
      </c>
      <c r="Q155" s="90" t="s">
        <v>38</v>
      </c>
      <c r="R155" s="90" t="s">
        <v>38</v>
      </c>
      <c r="S155" s="90" t="s">
        <v>38</v>
      </c>
      <c r="T155" s="90" t="s">
        <v>38</v>
      </c>
      <c r="U155" s="53">
        <v>4144110</v>
      </c>
      <c r="V155" s="53">
        <v>4306057</v>
      </c>
      <c r="W155" s="50" t="s">
        <v>38</v>
      </c>
      <c r="X155" s="50" t="s">
        <v>38</v>
      </c>
      <c r="Y155" s="2">
        <v>10.763067292644758</v>
      </c>
      <c r="Z155" s="2">
        <v>36.78868368032235</v>
      </c>
      <c r="AA155" s="18">
        <v>204859</v>
      </c>
      <c r="AB155" s="3">
        <v>1071</v>
      </c>
      <c r="AC155" s="18">
        <v>284212</v>
      </c>
      <c r="AD155" s="18">
        <v>292656.97607655503</v>
      </c>
      <c r="AE155" s="9">
        <v>5.831694451680125</v>
      </c>
      <c r="AF155" s="9">
        <v>26.106089176978976</v>
      </c>
      <c r="AG155" s="3">
        <v>903945</v>
      </c>
      <c r="AH155" s="3">
        <v>1058</v>
      </c>
      <c r="AI155" s="3">
        <v>1033312</v>
      </c>
      <c r="AJ155" s="3">
        <v>1059070.8995215311</v>
      </c>
      <c r="AK155" s="3">
        <v>1638322</v>
      </c>
      <c r="AL155" s="3">
        <v>1686078.6985645932</v>
      </c>
      <c r="AN155" s="44" t="s">
        <v>38</v>
      </c>
      <c r="AO155" s="44" t="s">
        <v>38</v>
      </c>
      <c r="AP155" s="44" t="s">
        <v>38</v>
      </c>
      <c r="AQ155" s="44" t="s">
        <v>38</v>
      </c>
      <c r="AR155" s="44" t="s">
        <v>38</v>
      </c>
      <c r="AU155" s="85"/>
    </row>
    <row r="156" spans="2:47" x14ac:dyDescent="0.25">
      <c r="B156" s="171"/>
      <c r="C156" s="91">
        <v>43525</v>
      </c>
      <c r="D156" s="92">
        <v>6.8798225073379351</v>
      </c>
      <c r="E156" s="92">
        <v>22.296221764843821</v>
      </c>
      <c r="F156" s="5">
        <v>3670437</v>
      </c>
      <c r="G156" s="96">
        <v>3751162</v>
      </c>
      <c r="H156" s="8">
        <v>0.86701584111546848</v>
      </c>
      <c r="I156" s="8">
        <f t="shared" si="2"/>
        <v>0.86323564302755029</v>
      </c>
      <c r="J156" s="5">
        <v>562977</v>
      </c>
      <c r="K156" s="96">
        <v>594305</v>
      </c>
      <c r="L156" s="5">
        <v>1154</v>
      </c>
      <c r="M156" s="5">
        <v>1377</v>
      </c>
      <c r="N156" s="95">
        <v>2.7259323090063955E-4</v>
      </c>
      <c r="O156" s="97" t="s">
        <v>38</v>
      </c>
      <c r="P156" s="97" t="s">
        <v>38</v>
      </c>
      <c r="Q156" s="97" t="s">
        <v>38</v>
      </c>
      <c r="R156" s="97" t="s">
        <v>38</v>
      </c>
      <c r="S156" s="97" t="s">
        <v>38</v>
      </c>
      <c r="T156" s="97" t="s">
        <v>38</v>
      </c>
      <c r="U156" s="98">
        <v>4233414</v>
      </c>
      <c r="V156" s="98">
        <v>4345467</v>
      </c>
      <c r="W156" s="50" t="s">
        <v>38</v>
      </c>
      <c r="X156" s="50" t="s">
        <v>38</v>
      </c>
      <c r="Y156" s="4">
        <v>10.263161349612709</v>
      </c>
      <c r="Z156" s="4">
        <v>37.444862795149952</v>
      </c>
      <c r="AA156" s="19">
        <v>218308</v>
      </c>
      <c r="AB156" s="19">
        <v>1385</v>
      </c>
      <c r="AC156" s="19">
        <v>305356</v>
      </c>
      <c r="AD156" s="19">
        <v>314080.32942583732</v>
      </c>
      <c r="AE156" s="12">
        <v>5.6348780881640561</v>
      </c>
      <c r="AF156" s="12">
        <v>25.568503626616202</v>
      </c>
      <c r="AG156" s="5">
        <v>959981</v>
      </c>
      <c r="AH156" s="5">
        <v>1325</v>
      </c>
      <c r="AI156" s="5">
        <v>1095701</v>
      </c>
      <c r="AJ156" s="5">
        <v>1126052.0035885167</v>
      </c>
      <c r="AK156" s="5">
        <v>1741493</v>
      </c>
      <c r="AL156" s="5">
        <v>1786535.392583732</v>
      </c>
      <c r="AN156" s="130" t="s">
        <v>38</v>
      </c>
      <c r="AO156" s="130" t="s">
        <v>38</v>
      </c>
      <c r="AP156" s="97" t="s">
        <v>38</v>
      </c>
      <c r="AQ156" s="97" t="s">
        <v>38</v>
      </c>
      <c r="AR156" s="97" t="s">
        <v>38</v>
      </c>
      <c r="AU156" s="85"/>
    </row>
    <row r="157" spans="2:47" x14ac:dyDescent="0.25">
      <c r="B157" s="171" t="s">
        <v>51</v>
      </c>
      <c r="C157" s="81">
        <v>43556</v>
      </c>
      <c r="D157" s="52">
        <v>7.2451366501365229</v>
      </c>
      <c r="E157" s="52">
        <v>22.578624948934234</v>
      </c>
      <c r="F157" s="84">
        <v>3718168</v>
      </c>
      <c r="G157" s="99">
        <v>3798893</v>
      </c>
      <c r="H157" s="22">
        <v>0.8651789580672431</v>
      </c>
      <c r="I157" s="22">
        <f t="shared" si="2"/>
        <v>0.86150043631838003</v>
      </c>
      <c r="J157" s="84">
        <v>579403</v>
      </c>
      <c r="K157" s="99">
        <v>610731</v>
      </c>
      <c r="L157" s="84">
        <v>1047</v>
      </c>
      <c r="M157" s="84">
        <v>1270</v>
      </c>
      <c r="N157" s="100">
        <v>2.4362599245015382E-4</v>
      </c>
      <c r="O157" s="101" t="s">
        <v>38</v>
      </c>
      <c r="P157" s="101" t="s">
        <v>38</v>
      </c>
      <c r="Q157" s="101" t="s">
        <v>38</v>
      </c>
      <c r="R157" s="101" t="s">
        <v>38</v>
      </c>
      <c r="S157" s="101" t="s">
        <v>38</v>
      </c>
      <c r="T157" s="101" t="s">
        <v>38</v>
      </c>
      <c r="U157" s="102">
        <v>4297571</v>
      </c>
      <c r="V157" s="102">
        <v>4409624</v>
      </c>
      <c r="W157" s="49" t="s">
        <v>38</v>
      </c>
      <c r="X157" s="49" t="s">
        <v>38</v>
      </c>
      <c r="Y157" s="24">
        <v>9.9757510729613728</v>
      </c>
      <c r="Z157" s="24">
        <v>37.181177671885614</v>
      </c>
      <c r="AA157" s="23">
        <v>200499</v>
      </c>
      <c r="AB157" s="3">
        <v>727</v>
      </c>
      <c r="AC157" s="23">
        <v>280209</v>
      </c>
      <c r="AD157" s="23">
        <v>288517.88516746409</v>
      </c>
      <c r="AE157" s="25">
        <v>5.7610153094130823</v>
      </c>
      <c r="AF157" s="25">
        <v>25.662918184829405</v>
      </c>
      <c r="AG157" s="84">
        <v>916599</v>
      </c>
      <c r="AH157" s="84">
        <v>911</v>
      </c>
      <c r="AI157" s="84">
        <v>1046015</v>
      </c>
      <c r="AJ157" s="84">
        <v>1074920.7177033492</v>
      </c>
      <c r="AK157" s="84">
        <v>1656081</v>
      </c>
      <c r="AL157" s="84">
        <v>1698978.5167464116</v>
      </c>
      <c r="AN157" s="43" t="s">
        <v>38</v>
      </c>
      <c r="AO157" s="43" t="s">
        <v>38</v>
      </c>
      <c r="AP157" s="101" t="s">
        <v>38</v>
      </c>
      <c r="AQ157" s="101" t="s">
        <v>38</v>
      </c>
      <c r="AR157" s="101" t="s">
        <v>38</v>
      </c>
      <c r="AU157" s="85"/>
    </row>
    <row r="158" spans="2:47" x14ac:dyDescent="0.25">
      <c r="B158" s="171"/>
      <c r="C158" s="86">
        <v>43586</v>
      </c>
      <c r="D158" s="51">
        <v>7.7312390851515982</v>
      </c>
      <c r="E158" s="51">
        <v>22.972611798531606</v>
      </c>
      <c r="F158" s="3">
        <v>3809456</v>
      </c>
      <c r="G158" s="88">
        <v>3890181</v>
      </c>
      <c r="H158" s="11">
        <v>0.8686098183342974</v>
      </c>
      <c r="I158" s="11">
        <f t="shared" si="2"/>
        <v>0.86491789442978773</v>
      </c>
      <c r="J158" s="3">
        <v>576237</v>
      </c>
      <c r="K158" s="88">
        <v>607565</v>
      </c>
      <c r="L158" s="3">
        <v>1032</v>
      </c>
      <c r="M158" s="3">
        <v>1255</v>
      </c>
      <c r="N158" s="89">
        <v>2.3531058831523319E-4</v>
      </c>
      <c r="O158" s="90" t="s">
        <v>38</v>
      </c>
      <c r="P158" s="90" t="s">
        <v>38</v>
      </c>
      <c r="Q158" s="90" t="s">
        <v>38</v>
      </c>
      <c r="R158" s="90" t="s">
        <v>38</v>
      </c>
      <c r="S158" s="90" t="s">
        <v>38</v>
      </c>
      <c r="T158" s="90" t="s">
        <v>38</v>
      </c>
      <c r="U158" s="53">
        <v>4385693</v>
      </c>
      <c r="V158" s="53">
        <v>4497746</v>
      </c>
      <c r="W158" s="50" t="s">
        <v>38</v>
      </c>
      <c r="X158" s="50" t="s">
        <v>38</v>
      </c>
      <c r="Y158" s="2">
        <v>10.31091658084449</v>
      </c>
      <c r="Z158" s="2">
        <v>37.220821823204417</v>
      </c>
      <c r="AA158" s="18">
        <v>215462</v>
      </c>
      <c r="AB158" s="3">
        <v>736</v>
      </c>
      <c r="AC158" s="18">
        <v>295881</v>
      </c>
      <c r="AD158" s="18">
        <v>304605.32942583732</v>
      </c>
      <c r="AE158" s="9">
        <v>6.2856602590119177</v>
      </c>
      <c r="AF158" s="9">
        <v>26.00435290193462</v>
      </c>
      <c r="AG158" s="3">
        <v>971840</v>
      </c>
      <c r="AH158" s="3">
        <v>922</v>
      </c>
      <c r="AI158" s="3">
        <v>1102958</v>
      </c>
      <c r="AJ158" s="3">
        <v>1133309.0035885167</v>
      </c>
      <c r="AK158" s="3">
        <v>1755805</v>
      </c>
      <c r="AL158" s="3">
        <v>1800847.392583732</v>
      </c>
      <c r="AN158" s="44" t="s">
        <v>38</v>
      </c>
      <c r="AO158" s="44" t="s">
        <v>38</v>
      </c>
      <c r="AP158" s="44" t="s">
        <v>38</v>
      </c>
      <c r="AQ158" s="44" t="s">
        <v>38</v>
      </c>
      <c r="AR158" s="44" t="s">
        <v>38</v>
      </c>
      <c r="AU158" s="85"/>
    </row>
    <row r="159" spans="2:47" x14ac:dyDescent="0.25">
      <c r="B159" s="171"/>
      <c r="C159" s="86">
        <v>43617</v>
      </c>
      <c r="D159" s="51">
        <v>7.4921036978788615</v>
      </c>
      <c r="E159" s="51">
        <v>22.398724551454873</v>
      </c>
      <c r="F159" s="3">
        <v>3794158</v>
      </c>
      <c r="G159" s="88">
        <v>3874883</v>
      </c>
      <c r="H159" s="11">
        <v>0.8632413293817911</v>
      </c>
      <c r="I159" s="11">
        <f t="shared" si="2"/>
        <v>0.85969069280737753</v>
      </c>
      <c r="J159" s="3">
        <v>601088</v>
      </c>
      <c r="K159" s="88">
        <v>632416</v>
      </c>
      <c r="L159" s="3">
        <v>1089</v>
      </c>
      <c r="M159" s="3">
        <v>1312</v>
      </c>
      <c r="N159" s="89">
        <v>2.4776770173956134E-4</v>
      </c>
      <c r="O159" s="90" t="s">
        <v>38</v>
      </c>
      <c r="P159" s="90" t="s">
        <v>38</v>
      </c>
      <c r="Q159" s="90" t="s">
        <v>38</v>
      </c>
      <c r="R159" s="90" t="s">
        <v>38</v>
      </c>
      <c r="S159" s="90" t="s">
        <v>38</v>
      </c>
      <c r="T159" s="90" t="s">
        <v>38</v>
      </c>
      <c r="U159" s="53">
        <v>4395246</v>
      </c>
      <c r="V159" s="53">
        <v>4507299</v>
      </c>
      <c r="W159" s="50" t="s">
        <v>38</v>
      </c>
      <c r="X159" s="50" t="s">
        <v>38</v>
      </c>
      <c r="Y159" s="2">
        <v>10.619148038802193</v>
      </c>
      <c r="Z159" s="2">
        <v>37.252886904761894</v>
      </c>
      <c r="AA159" s="18">
        <v>208528</v>
      </c>
      <c r="AB159" s="3">
        <v>763</v>
      </c>
      <c r="AC159" s="18">
        <v>289203</v>
      </c>
      <c r="AD159" s="18">
        <v>296253.70334928232</v>
      </c>
      <c r="AE159" s="9">
        <v>6.2498869596672089</v>
      </c>
      <c r="AF159" s="9">
        <v>26.52144483362521</v>
      </c>
      <c r="AG159" s="3">
        <v>929326</v>
      </c>
      <c r="AH159" s="3">
        <v>867</v>
      </c>
      <c r="AI159" s="3">
        <v>1064501</v>
      </c>
      <c r="AJ159" s="3">
        <v>1093406.7177033492</v>
      </c>
      <c r="AK159" s="3">
        <v>1641179</v>
      </c>
      <c r="AL159" s="3">
        <v>1684076.5167464116</v>
      </c>
      <c r="AN159" s="44" t="s">
        <v>38</v>
      </c>
      <c r="AO159" s="44" t="s">
        <v>38</v>
      </c>
      <c r="AP159" s="44" t="s">
        <v>38</v>
      </c>
      <c r="AQ159" s="44" t="s">
        <v>38</v>
      </c>
      <c r="AR159" s="44" t="s">
        <v>38</v>
      </c>
      <c r="AU159" s="85"/>
    </row>
    <row r="160" spans="2:47" x14ac:dyDescent="0.25">
      <c r="B160" s="171"/>
      <c r="C160" s="86">
        <v>43647</v>
      </c>
      <c r="D160" s="122">
        <v>7.3473926043178119</v>
      </c>
      <c r="E160" s="122">
        <v>22.692097809711438</v>
      </c>
      <c r="F160" s="123">
        <v>3752114</v>
      </c>
      <c r="G160" s="124">
        <v>3865541</v>
      </c>
      <c r="H160" s="11">
        <v>0.85810306437772954</v>
      </c>
      <c r="I160" s="170">
        <f t="shared" si="2"/>
        <v>0.8546607869517201</v>
      </c>
      <c r="J160" s="123">
        <v>620454</v>
      </c>
      <c r="K160" s="124">
        <v>657354</v>
      </c>
      <c r="L160" s="3">
        <v>1032</v>
      </c>
      <c r="M160" s="3">
        <v>1264</v>
      </c>
      <c r="N160" s="89">
        <v>2.3601691271582284E-4</v>
      </c>
      <c r="O160" s="90" t="s">
        <v>38</v>
      </c>
      <c r="P160" s="90" t="s">
        <v>38</v>
      </c>
      <c r="Q160" s="90" t="s">
        <v>38</v>
      </c>
      <c r="R160" s="90" t="s">
        <v>38</v>
      </c>
      <c r="S160" s="90" t="s">
        <v>38</v>
      </c>
      <c r="T160" s="90" t="s">
        <v>38</v>
      </c>
      <c r="U160" s="53">
        <v>4372568</v>
      </c>
      <c r="V160" s="53">
        <v>4522895</v>
      </c>
      <c r="W160" s="50" t="s">
        <v>38</v>
      </c>
      <c r="X160" s="50" t="s">
        <v>38</v>
      </c>
      <c r="Y160" s="128">
        <v>10.173865259918673</v>
      </c>
      <c r="Z160" s="2">
        <v>37.42582199546483</v>
      </c>
      <c r="AA160" s="3">
        <v>226152</v>
      </c>
      <c r="AB160" s="3">
        <v>902</v>
      </c>
      <c r="AC160" s="3">
        <v>314280</v>
      </c>
      <c r="AD160" s="3">
        <v>324941.30885167466</v>
      </c>
      <c r="AE160" s="122">
        <v>6.085857716580608</v>
      </c>
      <c r="AF160" s="26">
        <v>25.842377332411868</v>
      </c>
      <c r="AG160" s="124">
        <v>1022871</v>
      </c>
      <c r="AH160" s="3">
        <v>932</v>
      </c>
      <c r="AI160" s="123">
        <v>1179146</v>
      </c>
      <c r="AJ160" s="123">
        <v>1225994.3753588516</v>
      </c>
      <c r="AK160" s="123">
        <v>1801797</v>
      </c>
      <c r="AL160" s="123">
        <v>1868204.3442583731</v>
      </c>
      <c r="AN160" s="44" t="s">
        <v>38</v>
      </c>
      <c r="AO160" s="44" t="s">
        <v>38</v>
      </c>
      <c r="AP160" s="44" t="s">
        <v>38</v>
      </c>
      <c r="AQ160" s="44" t="s">
        <v>38</v>
      </c>
      <c r="AR160" s="44" t="s">
        <v>38</v>
      </c>
      <c r="AU160" s="85"/>
    </row>
    <row r="161" spans="2:47" x14ac:dyDescent="0.25">
      <c r="B161" s="171"/>
      <c r="C161" s="86">
        <v>43678</v>
      </c>
      <c r="D161" s="51">
        <v>8.0244888189837926</v>
      </c>
      <c r="E161" s="51">
        <v>23.652895481515298</v>
      </c>
      <c r="F161" s="3">
        <v>3745921</v>
      </c>
      <c r="G161" s="88">
        <v>3859348</v>
      </c>
      <c r="H161" s="11">
        <v>0.84980753018854061</v>
      </c>
      <c r="I161" s="11">
        <f t="shared" si="2"/>
        <v>0.84666555952658573</v>
      </c>
      <c r="J161" s="3">
        <v>662043</v>
      </c>
      <c r="K161" s="88">
        <v>698943</v>
      </c>
      <c r="L161" s="3">
        <v>1236</v>
      </c>
      <c r="M161" s="3">
        <v>1468</v>
      </c>
      <c r="N161" s="89">
        <v>2.8040156407810953E-4</v>
      </c>
      <c r="O161" s="90" t="s">
        <v>38</v>
      </c>
      <c r="P161" s="90" t="s">
        <v>38</v>
      </c>
      <c r="Q161" s="90" t="s">
        <v>38</v>
      </c>
      <c r="R161" s="90" t="s">
        <v>38</v>
      </c>
      <c r="S161" s="90" t="s">
        <v>38</v>
      </c>
      <c r="T161" s="90" t="s">
        <v>38</v>
      </c>
      <c r="U161" s="53">
        <v>4407964</v>
      </c>
      <c r="V161" s="53">
        <v>4558291</v>
      </c>
      <c r="W161" s="50" t="s">
        <v>38</v>
      </c>
      <c r="X161" s="50" t="s">
        <v>38</v>
      </c>
      <c r="Y161" s="2">
        <v>10.024414755261292</v>
      </c>
      <c r="Z161" s="2">
        <v>37.586090225563908</v>
      </c>
      <c r="AA161" s="18">
        <v>197404</v>
      </c>
      <c r="AB161" s="3">
        <v>738</v>
      </c>
      <c r="AC161" s="18">
        <v>275267</v>
      </c>
      <c r="AD161" s="18">
        <v>286018.36895152903</v>
      </c>
      <c r="AE161" s="9">
        <v>6.0638840630703932</v>
      </c>
      <c r="AF161" s="9">
        <v>26.219974160206711</v>
      </c>
      <c r="AG161" s="3">
        <v>867487</v>
      </c>
      <c r="AH161" s="3">
        <v>784</v>
      </c>
      <c r="AI161" s="3">
        <v>1006145</v>
      </c>
      <c r="AJ161" s="3">
        <v>1048919.6035885168</v>
      </c>
      <c r="AK161" s="3">
        <v>1577132</v>
      </c>
      <c r="AL161" s="3">
        <v>1637764.7925837322</v>
      </c>
      <c r="AN161" s="44" t="s">
        <v>38</v>
      </c>
      <c r="AO161" s="44" t="s">
        <v>38</v>
      </c>
      <c r="AP161" s="44" t="s">
        <v>38</v>
      </c>
      <c r="AQ161" s="44" t="s">
        <v>38</v>
      </c>
      <c r="AR161" s="44" t="s">
        <v>38</v>
      </c>
      <c r="AU161" s="85"/>
    </row>
    <row r="162" spans="2:47" x14ac:dyDescent="0.25">
      <c r="B162" s="171"/>
      <c r="C162" s="86">
        <v>43709</v>
      </c>
      <c r="D162" s="51">
        <v>7.9924375818321369</v>
      </c>
      <c r="E162" s="51">
        <v>23.908412415269364</v>
      </c>
      <c r="F162" s="3">
        <v>3744771</v>
      </c>
      <c r="G162" s="88">
        <v>3858198</v>
      </c>
      <c r="H162" s="11">
        <v>0.8478311515156729</v>
      </c>
      <c r="I162" s="11">
        <f t="shared" si="2"/>
        <v>0.84476036792702769</v>
      </c>
      <c r="J162" s="3">
        <v>672112</v>
      </c>
      <c r="K162" s="88">
        <v>709012</v>
      </c>
      <c r="L162" s="3">
        <v>1305</v>
      </c>
      <c r="M162" s="3">
        <v>1537</v>
      </c>
      <c r="N162" s="89">
        <v>2.954572262837843E-4</v>
      </c>
      <c r="O162" s="90" t="s">
        <v>38</v>
      </c>
      <c r="P162" s="90" t="s">
        <v>38</v>
      </c>
      <c r="Q162" s="90" t="s">
        <v>38</v>
      </c>
      <c r="R162" s="90" t="s">
        <v>38</v>
      </c>
      <c r="S162" s="90" t="s">
        <v>38</v>
      </c>
      <c r="T162" s="90" t="s">
        <v>38</v>
      </c>
      <c r="U162" s="53">
        <v>4416883</v>
      </c>
      <c r="V162" s="53">
        <v>4567210</v>
      </c>
      <c r="W162" s="50" t="s">
        <v>38</v>
      </c>
      <c r="X162" s="50" t="s">
        <v>38</v>
      </c>
      <c r="Y162" s="2">
        <v>10.714812405118195</v>
      </c>
      <c r="Z162" s="2">
        <v>38.444800332778676</v>
      </c>
      <c r="AA162" s="18">
        <v>204011</v>
      </c>
      <c r="AB162" s="3">
        <v>910</v>
      </c>
      <c r="AC162" s="18">
        <v>288230</v>
      </c>
      <c r="AD162" s="18">
        <v>297964.23851674644</v>
      </c>
      <c r="AE162" s="9">
        <v>6.8102749699284617</v>
      </c>
      <c r="AF162" s="9">
        <v>27.462476280834906</v>
      </c>
      <c r="AG162" s="3">
        <v>919697</v>
      </c>
      <c r="AH162" s="3">
        <v>925</v>
      </c>
      <c r="AI162" s="3">
        <v>1080810</v>
      </c>
      <c r="AJ162" s="3">
        <v>1123584.6035885168</v>
      </c>
      <c r="AK162" s="3">
        <v>1637851</v>
      </c>
      <c r="AL162" s="3">
        <v>1698483.7925837322</v>
      </c>
      <c r="AN162" s="44" t="s">
        <v>38</v>
      </c>
      <c r="AO162" s="44" t="s">
        <v>38</v>
      </c>
      <c r="AP162" s="44" t="s">
        <v>38</v>
      </c>
      <c r="AQ162" s="44" t="s">
        <v>38</v>
      </c>
      <c r="AR162" s="44" t="s">
        <v>38</v>
      </c>
      <c r="AU162" s="85"/>
    </row>
    <row r="163" spans="2:47" x14ac:dyDescent="0.25">
      <c r="B163" s="171"/>
      <c r="C163" s="105">
        <v>43739</v>
      </c>
      <c r="D163" s="51">
        <v>7.5591933433491274</v>
      </c>
      <c r="E163" s="51">
        <v>23.743890389474601</v>
      </c>
      <c r="F163" s="3">
        <v>3763231</v>
      </c>
      <c r="G163" s="88">
        <v>3876658</v>
      </c>
      <c r="H163" s="11">
        <v>0.84664857534192395</v>
      </c>
      <c r="I163" s="11">
        <f t="shared" si="2"/>
        <v>0.84363517187454773</v>
      </c>
      <c r="J163" s="3">
        <v>681625</v>
      </c>
      <c r="K163" s="88">
        <v>718525</v>
      </c>
      <c r="L163" s="3">
        <v>1321</v>
      </c>
      <c r="M163" s="3">
        <v>1553</v>
      </c>
      <c r="N163" s="89">
        <v>2.9719747951339705E-4</v>
      </c>
      <c r="O163" s="90" t="s">
        <v>38</v>
      </c>
      <c r="P163" s="90" t="s">
        <v>38</v>
      </c>
      <c r="Q163" s="90" t="s">
        <v>38</v>
      </c>
      <c r="R163" s="90" t="s">
        <v>38</v>
      </c>
      <c r="S163" s="90" t="s">
        <v>38</v>
      </c>
      <c r="T163" s="90" t="s">
        <v>38</v>
      </c>
      <c r="U163" s="53">
        <v>4444856</v>
      </c>
      <c r="V163" s="53">
        <v>4595183</v>
      </c>
      <c r="W163" s="50" t="s">
        <v>38</v>
      </c>
      <c r="X163" s="50" t="s">
        <v>38</v>
      </c>
      <c r="Y163" s="2">
        <v>10.8</v>
      </c>
      <c r="Z163" s="2">
        <v>38.22</v>
      </c>
      <c r="AA163" s="18">
        <v>222984</v>
      </c>
      <c r="AB163" s="3">
        <v>1120</v>
      </c>
      <c r="AC163" s="18">
        <v>316640</v>
      </c>
      <c r="AD163" s="18">
        <v>327301.30885167466</v>
      </c>
      <c r="AE163" s="9">
        <v>6.4351321268087567</v>
      </c>
      <c r="AF163" s="9">
        <v>27.955083976395809</v>
      </c>
      <c r="AG163" s="3">
        <v>1018263</v>
      </c>
      <c r="AH163" s="3">
        <v>1371</v>
      </c>
      <c r="AI163" s="3">
        <v>1197666</v>
      </c>
      <c r="AJ163" s="3">
        <v>1244514.3753588516</v>
      </c>
      <c r="AK163" s="3">
        <v>1812825</v>
      </c>
      <c r="AL163" s="3">
        <v>1879232.3442583731</v>
      </c>
      <c r="AN163" s="44" t="s">
        <v>38</v>
      </c>
      <c r="AO163" s="44" t="s">
        <v>38</v>
      </c>
      <c r="AP163" s="44" t="s">
        <v>38</v>
      </c>
      <c r="AQ163" s="44" t="s">
        <v>38</v>
      </c>
      <c r="AR163" s="44" t="s">
        <v>38</v>
      </c>
      <c r="AU163" s="85"/>
    </row>
    <row r="164" spans="2:47" x14ac:dyDescent="0.25">
      <c r="B164" s="171"/>
      <c r="C164" s="105">
        <v>43770</v>
      </c>
      <c r="D164" s="51">
        <v>7.6640493857461554</v>
      </c>
      <c r="E164" s="51">
        <v>23.906140860534808</v>
      </c>
      <c r="F164" s="3">
        <v>3723382</v>
      </c>
      <c r="G164" s="88">
        <v>3836809</v>
      </c>
      <c r="H164" s="11">
        <v>0.843638962287792</v>
      </c>
      <c r="I164" s="11">
        <f t="shared" si="2"/>
        <v>0.84070397398661867</v>
      </c>
      <c r="J164" s="3">
        <v>690096</v>
      </c>
      <c r="K164" s="88">
        <v>726996</v>
      </c>
      <c r="L164" s="3">
        <v>1398</v>
      </c>
      <c r="M164" s="3">
        <v>1630</v>
      </c>
      <c r="N164" s="89">
        <v>3.1675698847938067E-4</v>
      </c>
      <c r="O164" s="90" t="s">
        <v>38</v>
      </c>
      <c r="P164" s="90" t="s">
        <v>38</v>
      </c>
      <c r="Q164" s="90" t="s">
        <v>38</v>
      </c>
      <c r="R164" s="90" t="s">
        <v>38</v>
      </c>
      <c r="S164" s="90" t="s">
        <v>38</v>
      </c>
      <c r="T164" s="90" t="s">
        <v>38</v>
      </c>
      <c r="U164" s="53">
        <v>4413478</v>
      </c>
      <c r="V164" s="53">
        <v>4563805</v>
      </c>
      <c r="W164" s="50" t="s">
        <v>38</v>
      </c>
      <c r="X164" s="50" t="s">
        <v>38</v>
      </c>
      <c r="Y164" s="2">
        <v>10.465509232377192</v>
      </c>
      <c r="Z164" s="2">
        <v>38.329003021148033</v>
      </c>
      <c r="AA164" s="18">
        <v>212632</v>
      </c>
      <c r="AB164" s="3">
        <v>1087</v>
      </c>
      <c r="AC164" s="18">
        <v>301928</v>
      </c>
      <c r="AD164" s="18">
        <v>311662.23851674644</v>
      </c>
      <c r="AE164" s="9">
        <v>6.3806630401313766</v>
      </c>
      <c r="AF164" s="9">
        <v>28.208241559848339</v>
      </c>
      <c r="AG164" s="3">
        <v>947316</v>
      </c>
      <c r="AH164" s="3">
        <v>1532</v>
      </c>
      <c r="AI164" s="3">
        <v>1121653</v>
      </c>
      <c r="AJ164" s="3">
        <v>1164427.6035885168</v>
      </c>
      <c r="AK164" s="3">
        <v>1656910</v>
      </c>
      <c r="AL164" s="3">
        <v>1717542.7925837322</v>
      </c>
      <c r="AN164" s="44" t="s">
        <v>38</v>
      </c>
      <c r="AO164" s="44" t="s">
        <v>38</v>
      </c>
      <c r="AP164" s="44" t="s">
        <v>38</v>
      </c>
      <c r="AQ164" s="44" t="s">
        <v>38</v>
      </c>
      <c r="AR164" s="44" t="s">
        <v>38</v>
      </c>
      <c r="AU164" s="85"/>
    </row>
    <row r="165" spans="2:47" x14ac:dyDescent="0.25">
      <c r="B165" s="171"/>
      <c r="C165" s="105">
        <v>43800</v>
      </c>
      <c r="D165" s="51">
        <v>8.3324413610835819</v>
      </c>
      <c r="E165" s="51">
        <v>24.858837656550499</v>
      </c>
      <c r="F165" s="3">
        <v>3693390</v>
      </c>
      <c r="G165" s="88">
        <v>3806817</v>
      </c>
      <c r="H165" s="11">
        <v>0.83657179046191399</v>
      </c>
      <c r="I165" s="11">
        <f t="shared" si="2"/>
        <v>0.8338704356706047</v>
      </c>
      <c r="J165" s="3">
        <v>721521</v>
      </c>
      <c r="K165" s="88">
        <v>758421</v>
      </c>
      <c r="L165" s="3">
        <v>1467</v>
      </c>
      <c r="M165" s="3">
        <v>1699</v>
      </c>
      <c r="N165" s="89">
        <v>3.3228302903501338E-4</v>
      </c>
      <c r="O165" s="90" t="s">
        <v>38</v>
      </c>
      <c r="P165" s="90" t="s">
        <v>38</v>
      </c>
      <c r="Q165" s="90" t="s">
        <v>38</v>
      </c>
      <c r="R165" s="90" t="s">
        <v>38</v>
      </c>
      <c r="S165" s="90" t="s">
        <v>38</v>
      </c>
      <c r="T165" s="90" t="s">
        <v>38</v>
      </c>
      <c r="U165" s="53">
        <v>4414911</v>
      </c>
      <c r="V165" s="53">
        <v>4565238</v>
      </c>
      <c r="W165" s="50" t="s">
        <v>38</v>
      </c>
      <c r="X165" s="50" t="s">
        <v>38</v>
      </c>
      <c r="Y165" s="2">
        <v>9.6457945086346122</v>
      </c>
      <c r="Z165" s="2">
        <v>37.750796524257765</v>
      </c>
      <c r="AA165" s="18">
        <v>182692</v>
      </c>
      <c r="AB165" s="3">
        <v>813</v>
      </c>
      <c r="AC165" s="18">
        <v>252228</v>
      </c>
      <c r="AD165" s="18">
        <v>261498.7033492823</v>
      </c>
      <c r="AE165" s="9">
        <v>5.9776167085978997</v>
      </c>
      <c r="AF165" s="9">
        <v>27.554855721393018</v>
      </c>
      <c r="AG165" s="3">
        <v>827022</v>
      </c>
      <c r="AH165" s="3">
        <v>1043</v>
      </c>
      <c r="AI165" s="3">
        <v>967600</v>
      </c>
      <c r="AJ165" s="3">
        <v>1008337.7177033493</v>
      </c>
      <c r="AK165" s="3">
        <v>1459872</v>
      </c>
      <c r="AL165" s="3">
        <v>1517617.5167464116</v>
      </c>
      <c r="AN165" s="44" t="s">
        <v>38</v>
      </c>
      <c r="AO165" s="44" t="s">
        <v>38</v>
      </c>
      <c r="AP165" s="44" t="s">
        <v>38</v>
      </c>
      <c r="AQ165" s="44" t="s">
        <v>38</v>
      </c>
      <c r="AR165" s="44" t="s">
        <v>38</v>
      </c>
      <c r="AU165" s="85"/>
    </row>
    <row r="166" spans="2:47" x14ac:dyDescent="0.25">
      <c r="B166" s="171"/>
      <c r="C166" s="105">
        <v>43831</v>
      </c>
      <c r="D166" s="51">
        <v>8.4453953033723561</v>
      </c>
      <c r="E166" s="51">
        <v>25.070885303796452</v>
      </c>
      <c r="F166" s="3">
        <v>3685428</v>
      </c>
      <c r="G166" s="88">
        <v>3798855</v>
      </c>
      <c r="H166" s="11">
        <v>0.83462033374595201</v>
      </c>
      <c r="I166" s="11">
        <f t="shared" si="2"/>
        <v>0.83198368995674787</v>
      </c>
      <c r="J166" s="3">
        <v>730266</v>
      </c>
      <c r="K166" s="88">
        <v>767166</v>
      </c>
      <c r="L166" s="3">
        <v>1643</v>
      </c>
      <c r="M166" s="3">
        <v>1875</v>
      </c>
      <c r="N166" s="89">
        <v>3.7208194227226793E-4</v>
      </c>
      <c r="O166" s="90" t="s">
        <v>38</v>
      </c>
      <c r="P166" s="90" t="s">
        <v>38</v>
      </c>
      <c r="Q166" s="90" t="s">
        <v>38</v>
      </c>
      <c r="R166" s="90" t="s">
        <v>38</v>
      </c>
      <c r="S166" s="90" t="s">
        <v>38</v>
      </c>
      <c r="T166" s="90" t="s">
        <v>38</v>
      </c>
      <c r="U166" s="53">
        <v>4415694</v>
      </c>
      <c r="V166" s="53">
        <v>4566021</v>
      </c>
      <c r="W166" s="50" t="s">
        <v>38</v>
      </c>
      <c r="X166" s="50" t="s">
        <v>38</v>
      </c>
      <c r="Y166" s="2">
        <v>11.118946899699433</v>
      </c>
      <c r="Z166" s="2">
        <v>39.74231032125769</v>
      </c>
      <c r="AA166" s="18">
        <v>211959</v>
      </c>
      <c r="AB166" s="3">
        <v>1293</v>
      </c>
      <c r="AC166" s="18">
        <v>303466</v>
      </c>
      <c r="AD166" s="18">
        <v>313663.77368421049</v>
      </c>
      <c r="AE166" s="122">
        <v>7.1859858438992577</v>
      </c>
      <c r="AF166" s="122">
        <v>29.002729762108498</v>
      </c>
      <c r="AG166" s="3">
        <v>977161</v>
      </c>
      <c r="AH166" s="3">
        <v>1371</v>
      </c>
      <c r="AI166" s="3">
        <v>1161316</v>
      </c>
      <c r="AJ166" s="3">
        <v>1206127.4894736842</v>
      </c>
      <c r="AK166" s="3">
        <v>1738294</v>
      </c>
      <c r="AL166" s="3">
        <v>1801814.0684210525</v>
      </c>
      <c r="AN166" s="44" t="s">
        <v>38</v>
      </c>
      <c r="AO166" s="44" t="s">
        <v>38</v>
      </c>
      <c r="AP166" s="44" t="s">
        <v>38</v>
      </c>
      <c r="AQ166" s="44" t="s">
        <v>38</v>
      </c>
      <c r="AR166" s="44" t="s">
        <v>38</v>
      </c>
      <c r="AU166" s="85"/>
    </row>
    <row r="167" spans="2:47" x14ac:dyDescent="0.25">
      <c r="B167" s="171"/>
      <c r="C167" s="105">
        <v>43862</v>
      </c>
      <c r="D167" s="51">
        <v>7.524942192288635</v>
      </c>
      <c r="E167" s="51">
        <v>24.720377125040216</v>
      </c>
      <c r="F167" s="3">
        <v>3678351</v>
      </c>
      <c r="G167" s="88">
        <v>3791778</v>
      </c>
      <c r="H167" s="11">
        <v>0.83157621783318902</v>
      </c>
      <c r="I167" s="11">
        <f t="shared" si="2"/>
        <v>0.8290440400771808</v>
      </c>
      <c r="J167" s="3">
        <v>744997</v>
      </c>
      <c r="K167" s="88">
        <v>781897</v>
      </c>
      <c r="L167" s="3">
        <v>1613</v>
      </c>
      <c r="M167" s="3">
        <v>1845</v>
      </c>
      <c r="N167" s="89">
        <v>3.6465591221852768E-4</v>
      </c>
      <c r="O167" s="90" t="s">
        <v>38</v>
      </c>
      <c r="P167" s="90" t="s">
        <v>38</v>
      </c>
      <c r="Q167" s="90" t="s">
        <v>38</v>
      </c>
      <c r="R167" s="90" t="s">
        <v>38</v>
      </c>
      <c r="S167" s="90" t="s">
        <v>38</v>
      </c>
      <c r="T167" s="90" t="s">
        <v>38</v>
      </c>
      <c r="U167" s="53">
        <v>4423348</v>
      </c>
      <c r="V167" s="53">
        <v>4573675</v>
      </c>
      <c r="W167" s="50" t="s">
        <v>38</v>
      </c>
      <c r="X167" s="50" t="s">
        <v>38</v>
      </c>
      <c r="Y167" s="2">
        <v>11.28</v>
      </c>
      <c r="Z167" s="2">
        <v>39.909999999999997</v>
      </c>
      <c r="AA167" s="18">
        <v>197369</v>
      </c>
      <c r="AB167" s="3">
        <v>1330</v>
      </c>
      <c r="AC167" s="18">
        <v>284715</v>
      </c>
      <c r="AD167" s="18">
        <v>293985.70334928232</v>
      </c>
      <c r="AE167" s="9">
        <v>6.3356185466043593</v>
      </c>
      <c r="AF167" s="9">
        <v>29.577531528189898</v>
      </c>
      <c r="AG167" s="3">
        <v>887992</v>
      </c>
      <c r="AH167" s="3">
        <v>1492</v>
      </c>
      <c r="AI167" s="3">
        <v>1056998</v>
      </c>
      <c r="AJ167" s="3">
        <v>1092843.7177033492</v>
      </c>
      <c r="AK167" s="3">
        <v>1600454</v>
      </c>
      <c r="AL167" s="3">
        <v>1658199.5167464116</v>
      </c>
      <c r="AN167" s="44" t="s">
        <v>38</v>
      </c>
      <c r="AO167" s="44" t="s">
        <v>38</v>
      </c>
      <c r="AP167" s="44" t="s">
        <v>38</v>
      </c>
      <c r="AQ167" s="44" t="s">
        <v>38</v>
      </c>
      <c r="AR167" s="44" t="s">
        <v>38</v>
      </c>
      <c r="AU167" s="85"/>
    </row>
    <row r="168" spans="2:47" x14ac:dyDescent="0.25">
      <c r="B168" s="171"/>
      <c r="C168" s="106">
        <v>43891</v>
      </c>
      <c r="D168" s="92">
        <v>8.9436514051664702</v>
      </c>
      <c r="E168" s="92">
        <v>26.536892278360352</v>
      </c>
      <c r="F168" s="5">
        <v>3375661</v>
      </c>
      <c r="G168" s="96">
        <v>3489088</v>
      </c>
      <c r="H168" s="8">
        <v>0.79690389686423657</v>
      </c>
      <c r="I168" s="8">
        <f t="shared" si="2"/>
        <v>0.79545183556881804</v>
      </c>
      <c r="J168" s="5">
        <v>860309</v>
      </c>
      <c r="K168" s="96">
        <v>897209</v>
      </c>
      <c r="L168" s="5">
        <v>3097</v>
      </c>
      <c r="M168" s="5">
        <v>3329</v>
      </c>
      <c r="N168" s="95">
        <v>7.3111943663434816E-4</v>
      </c>
      <c r="O168" s="97" t="s">
        <v>38</v>
      </c>
      <c r="P168" s="97" t="s">
        <v>38</v>
      </c>
      <c r="Q168" s="97" t="s">
        <v>38</v>
      </c>
      <c r="R168" s="97" t="s">
        <v>38</v>
      </c>
      <c r="S168" s="97" t="s">
        <v>38</v>
      </c>
      <c r="T168" s="97" t="s">
        <v>38</v>
      </c>
      <c r="U168" s="98">
        <v>4235970</v>
      </c>
      <c r="V168" s="98">
        <v>4386297</v>
      </c>
      <c r="W168" s="50" t="s">
        <v>38</v>
      </c>
      <c r="X168" s="50" t="s">
        <v>38</v>
      </c>
      <c r="Y168" s="4">
        <v>8.4406295754026353</v>
      </c>
      <c r="Z168" s="4">
        <v>38.49719457013574</v>
      </c>
      <c r="AA168" s="19">
        <v>153038</v>
      </c>
      <c r="AB168" s="19">
        <v>716</v>
      </c>
      <c r="AC168" s="19">
        <v>207754</v>
      </c>
      <c r="AD168" s="19">
        <v>217951.77368421052</v>
      </c>
      <c r="AE168" s="12">
        <v>5.7911777894028846</v>
      </c>
      <c r="AF168" s="12">
        <v>27.583847089839779</v>
      </c>
      <c r="AG168" s="5">
        <v>838268</v>
      </c>
      <c r="AH168" s="5">
        <v>958</v>
      </c>
      <c r="AI168" s="5">
        <v>978672</v>
      </c>
      <c r="AJ168" s="5">
        <v>1018102.2894736842</v>
      </c>
      <c r="AK168" s="5">
        <v>1220636</v>
      </c>
      <c r="AL168" s="5">
        <v>1284156.0684210525</v>
      </c>
      <c r="AN168" s="130" t="s">
        <v>38</v>
      </c>
      <c r="AO168" s="130" t="s">
        <v>38</v>
      </c>
      <c r="AP168" s="97" t="s">
        <v>38</v>
      </c>
      <c r="AQ168" s="97" t="s">
        <v>38</v>
      </c>
      <c r="AR168" s="97" t="s">
        <v>38</v>
      </c>
      <c r="AU168" s="85"/>
    </row>
    <row r="169" spans="2:47" x14ac:dyDescent="0.25">
      <c r="B169" s="171" t="s">
        <v>52</v>
      </c>
      <c r="C169" s="104">
        <v>43922</v>
      </c>
      <c r="D169" s="52">
        <v>12.228023088898324</v>
      </c>
      <c r="E169" s="52">
        <v>30.654162270378492</v>
      </c>
      <c r="F169" s="84">
        <v>2812999</v>
      </c>
      <c r="G169" s="99">
        <v>2894430</v>
      </c>
      <c r="H169" s="22">
        <v>0.71268191700102901</v>
      </c>
      <c r="I169" s="22">
        <f t="shared" si="2"/>
        <v>0.71444686233118948</v>
      </c>
      <c r="J169" s="84">
        <v>1134062</v>
      </c>
      <c r="K169" s="99">
        <v>1156858</v>
      </c>
      <c r="L169" s="84">
        <v>11179</v>
      </c>
      <c r="M169" s="84">
        <v>11255</v>
      </c>
      <c r="N169" s="100">
        <v>2.8322339077100659E-3</v>
      </c>
      <c r="O169" s="101" t="s">
        <v>38</v>
      </c>
      <c r="P169" s="101" t="s">
        <v>38</v>
      </c>
      <c r="Q169" s="101" t="s">
        <v>38</v>
      </c>
      <c r="R169" s="101" t="s">
        <v>38</v>
      </c>
      <c r="S169" s="101" t="s">
        <v>38</v>
      </c>
      <c r="T169" s="101" t="s">
        <v>38</v>
      </c>
      <c r="U169" s="102">
        <v>3947061</v>
      </c>
      <c r="V169" s="102">
        <v>4051288</v>
      </c>
      <c r="W169" s="49" t="s">
        <v>38</v>
      </c>
      <c r="X169" s="49" t="s">
        <v>38</v>
      </c>
      <c r="Y169" s="24">
        <v>3.8260430686406459</v>
      </c>
      <c r="Z169" s="24">
        <v>25.885672514619866</v>
      </c>
      <c r="AA169" s="23">
        <v>37382</v>
      </c>
      <c r="AB169" s="3">
        <v>89</v>
      </c>
      <c r="AC169" s="23">
        <v>41509</v>
      </c>
      <c r="AD169" s="23">
        <v>49536.545454545456</v>
      </c>
      <c r="AE169" s="25">
        <v>7.3589799304677621</v>
      </c>
      <c r="AF169" s="25">
        <v>28.846025515210986</v>
      </c>
      <c r="AG169" s="84">
        <v>440474</v>
      </c>
      <c r="AH169" s="84">
        <v>1204</v>
      </c>
      <c r="AI169" s="84">
        <v>528005</v>
      </c>
      <c r="AJ169" s="84">
        <v>558385.45454545459</v>
      </c>
      <c r="AK169" s="84">
        <v>491101</v>
      </c>
      <c r="AL169" s="84">
        <v>536750.72727272729</v>
      </c>
      <c r="AN169" s="43" t="s">
        <v>38</v>
      </c>
      <c r="AO169" s="43" t="s">
        <v>38</v>
      </c>
      <c r="AP169" s="101" t="s">
        <v>38</v>
      </c>
      <c r="AQ169" s="101" t="s">
        <v>38</v>
      </c>
      <c r="AR169" s="101" t="s">
        <v>38</v>
      </c>
      <c r="AU169" s="85"/>
    </row>
    <row r="170" spans="2:47" x14ac:dyDescent="0.25">
      <c r="B170" s="171"/>
      <c r="C170" s="105">
        <v>43952</v>
      </c>
      <c r="D170" s="51">
        <v>15.301900101979889</v>
      </c>
      <c r="E170" s="51">
        <v>34.358228265586582</v>
      </c>
      <c r="F170" s="3">
        <v>2392303</v>
      </c>
      <c r="G170" s="88">
        <v>2473734</v>
      </c>
      <c r="H170" s="11">
        <v>0.62202317574895305</v>
      </c>
      <c r="I170" s="11">
        <f t="shared" si="2"/>
        <v>0.62622530839976409</v>
      </c>
      <c r="J170" s="3">
        <v>1453700</v>
      </c>
      <c r="K170" s="88">
        <v>1476496</v>
      </c>
      <c r="L170" s="3">
        <v>26717</v>
      </c>
      <c r="M170" s="3">
        <v>26793</v>
      </c>
      <c r="N170" s="89">
        <v>6.9466924492778605E-3</v>
      </c>
      <c r="O170" s="90" t="s">
        <v>38</v>
      </c>
      <c r="P170" s="90" t="s">
        <v>38</v>
      </c>
      <c r="Q170" s="90" t="s">
        <v>38</v>
      </c>
      <c r="R170" s="90" t="s">
        <v>38</v>
      </c>
      <c r="S170" s="90" t="s">
        <v>38</v>
      </c>
      <c r="T170" s="90" t="s">
        <v>38</v>
      </c>
      <c r="U170" s="53">
        <v>3846003</v>
      </c>
      <c r="V170" s="53">
        <v>3950230</v>
      </c>
      <c r="W170" s="50" t="s">
        <v>38</v>
      </c>
      <c r="X170" s="50" t="s">
        <v>38</v>
      </c>
      <c r="Y170" s="2">
        <v>4.0505291005291006</v>
      </c>
      <c r="Z170" s="2">
        <v>33.891499999999979</v>
      </c>
      <c r="AA170" s="18">
        <v>45885</v>
      </c>
      <c r="AB170" s="3">
        <v>323</v>
      </c>
      <c r="AC170" s="18">
        <v>54560</v>
      </c>
      <c r="AD170" s="18">
        <v>62186.168181818182</v>
      </c>
      <c r="AE170" s="9">
        <v>8.6938130127121305</v>
      </c>
      <c r="AF170" s="9">
        <v>31.62350427350426</v>
      </c>
      <c r="AG170" s="3">
        <v>409616</v>
      </c>
      <c r="AH170" s="3">
        <v>1856</v>
      </c>
      <c r="AI170" s="3">
        <v>507507</v>
      </c>
      <c r="AJ170" s="3">
        <v>536368.43181818177</v>
      </c>
      <c r="AK170" s="3">
        <v>626540</v>
      </c>
      <c r="AL170" s="3">
        <v>669907.24090909096</v>
      </c>
      <c r="AN170" s="44" t="s">
        <v>38</v>
      </c>
      <c r="AO170" s="44" t="s">
        <v>38</v>
      </c>
      <c r="AP170" s="44" t="s">
        <v>38</v>
      </c>
      <c r="AQ170" s="44" t="s">
        <v>38</v>
      </c>
      <c r="AR170" s="44" t="s">
        <v>38</v>
      </c>
      <c r="AU170" s="85"/>
    </row>
    <row r="171" spans="2:47" x14ac:dyDescent="0.25">
      <c r="B171" s="171"/>
      <c r="C171" s="105">
        <v>43983</v>
      </c>
      <c r="D171" s="51">
        <v>17.591004257477564</v>
      </c>
      <c r="E171" s="51">
        <v>37.384534923729788</v>
      </c>
      <c r="F171" s="3">
        <v>2005831</v>
      </c>
      <c r="G171" s="88">
        <v>2087262</v>
      </c>
      <c r="H171" s="11">
        <v>0.51963497101223599</v>
      </c>
      <c r="I171" s="11">
        <f t="shared" si="2"/>
        <v>0.52651411193490716</v>
      </c>
      <c r="J171" s="3">
        <v>1854246</v>
      </c>
      <c r="K171" s="88">
        <v>1877042</v>
      </c>
      <c r="L171" s="3">
        <v>50539</v>
      </c>
      <c r="M171" s="3">
        <v>50615</v>
      </c>
      <c r="N171" s="89">
        <v>1.3092744004847572E-2</v>
      </c>
      <c r="O171" s="90" t="s">
        <v>38</v>
      </c>
      <c r="P171" s="90" t="s">
        <v>38</v>
      </c>
      <c r="Q171" s="90" t="s">
        <v>38</v>
      </c>
      <c r="R171" s="90" t="s">
        <v>38</v>
      </c>
      <c r="S171" s="90" t="s">
        <v>38</v>
      </c>
      <c r="T171" s="90" t="s">
        <v>38</v>
      </c>
      <c r="U171" s="53">
        <v>3860077</v>
      </c>
      <c r="V171" s="53">
        <v>3964304</v>
      </c>
      <c r="W171" s="50" t="s">
        <v>38</v>
      </c>
      <c r="X171" s="50" t="s">
        <v>38</v>
      </c>
      <c r="Y171" s="2">
        <v>7.3108695652173914</v>
      </c>
      <c r="Z171" s="2">
        <v>42.683046683046683</v>
      </c>
      <c r="AA171" s="18">
        <v>66400</v>
      </c>
      <c r="AB171" s="3">
        <v>1504</v>
      </c>
      <c r="AC171" s="18">
        <v>94360</v>
      </c>
      <c r="AD171" s="18">
        <v>103190.3</v>
      </c>
      <c r="AE171" s="9">
        <v>5.9026885893726622</v>
      </c>
      <c r="AF171" s="9">
        <v>33.458277121978618</v>
      </c>
      <c r="AG171" s="3">
        <v>509356</v>
      </c>
      <c r="AH171" s="3">
        <v>2777</v>
      </c>
      <c r="AI171" s="3">
        <v>662650</v>
      </c>
      <c r="AJ171" s="3">
        <v>696068.5</v>
      </c>
      <c r="AK171" s="3">
        <v>939450</v>
      </c>
      <c r="AL171" s="3">
        <v>989664.7</v>
      </c>
      <c r="AN171" s="44" t="s">
        <v>38</v>
      </c>
      <c r="AO171" s="44" t="s">
        <v>38</v>
      </c>
      <c r="AP171" s="44" t="s">
        <v>38</v>
      </c>
      <c r="AQ171" s="44" t="s">
        <v>38</v>
      </c>
      <c r="AR171" s="44" t="s">
        <v>38</v>
      </c>
      <c r="AU171" s="85"/>
    </row>
    <row r="172" spans="2:47" x14ac:dyDescent="0.25">
      <c r="B172" s="171"/>
      <c r="C172" s="105">
        <v>44013</v>
      </c>
      <c r="D172" s="122">
        <v>19.550745380218316</v>
      </c>
      <c r="E172" s="122">
        <v>40.045754849764407</v>
      </c>
      <c r="F172" s="123">
        <v>1895264</v>
      </c>
      <c r="G172" s="124">
        <v>1949710</v>
      </c>
      <c r="H172" s="11">
        <v>0.46834722652270105</v>
      </c>
      <c r="I172" s="170">
        <f t="shared" si="2"/>
        <v>0.47303620138617797</v>
      </c>
      <c r="J172" s="123">
        <v>2151443</v>
      </c>
      <c r="K172" s="124">
        <v>2171983</v>
      </c>
      <c r="L172" s="3">
        <v>83203</v>
      </c>
      <c r="M172" s="3">
        <v>83290</v>
      </c>
      <c r="N172" s="89">
        <v>2.0560668217392563E-2</v>
      </c>
      <c r="O172" s="90" t="s">
        <v>38</v>
      </c>
      <c r="P172" s="90" t="s">
        <v>38</v>
      </c>
      <c r="Q172" s="90" t="s">
        <v>38</v>
      </c>
      <c r="R172" s="90" t="s">
        <v>38</v>
      </c>
      <c r="S172" s="90" t="s">
        <v>38</v>
      </c>
      <c r="T172" s="90" t="s">
        <v>38</v>
      </c>
      <c r="U172" s="53">
        <v>4046707</v>
      </c>
      <c r="V172" s="53">
        <v>4121693</v>
      </c>
      <c r="W172" s="50" t="s">
        <v>38</v>
      </c>
      <c r="X172" s="50" t="s">
        <v>38</v>
      </c>
      <c r="Y172" s="128">
        <v>11.933386837881219</v>
      </c>
      <c r="Z172" s="2">
        <v>48.347357723577247</v>
      </c>
      <c r="AA172" s="3">
        <v>81223</v>
      </c>
      <c r="AB172" s="3">
        <v>4684</v>
      </c>
      <c r="AC172" s="3">
        <v>142818</v>
      </c>
      <c r="AD172" s="3">
        <v>149831.22272727272</v>
      </c>
      <c r="AE172" s="122">
        <v>4.535594931421012</v>
      </c>
      <c r="AF172" s="26">
        <v>36.520741150442475</v>
      </c>
      <c r="AG172" s="124">
        <v>522713</v>
      </c>
      <c r="AH172" s="3">
        <v>5443</v>
      </c>
      <c r="AI172" s="123">
        <v>727273</v>
      </c>
      <c r="AJ172" s="123">
        <v>751204.8136363636</v>
      </c>
      <c r="AK172" s="123">
        <v>1178528</v>
      </c>
      <c r="AL172" s="123">
        <v>1217451.2136363636</v>
      </c>
      <c r="AN172" s="44" t="s">
        <v>38</v>
      </c>
      <c r="AO172" s="44" t="s">
        <v>38</v>
      </c>
      <c r="AP172" s="44" t="s">
        <v>38</v>
      </c>
      <c r="AQ172" s="44" t="s">
        <v>38</v>
      </c>
      <c r="AR172" s="44" t="s">
        <v>38</v>
      </c>
      <c r="AU172" s="85"/>
    </row>
    <row r="173" spans="2:47" x14ac:dyDescent="0.25">
      <c r="B173" s="171"/>
      <c r="C173" s="105">
        <v>44044</v>
      </c>
      <c r="D173" s="51">
        <v>14.757595611230498</v>
      </c>
      <c r="E173" s="51">
        <v>42.122529060544004</v>
      </c>
      <c r="F173" s="3">
        <v>2260431</v>
      </c>
      <c r="G173" s="88">
        <v>2309160</v>
      </c>
      <c r="H173" s="11">
        <v>0.5356325597762146</v>
      </c>
      <c r="I173" s="11">
        <f t="shared" si="2"/>
        <v>0.53875953437976254</v>
      </c>
      <c r="J173" s="3">
        <v>1959684</v>
      </c>
      <c r="K173" s="88">
        <v>1976908</v>
      </c>
      <c r="L173" s="3">
        <v>111026</v>
      </c>
      <c r="M173" s="3">
        <v>111093</v>
      </c>
      <c r="N173" s="89">
        <v>2.6308761728057174E-2</v>
      </c>
      <c r="O173" s="90" t="s">
        <v>38</v>
      </c>
      <c r="P173" s="90" t="s">
        <v>38</v>
      </c>
      <c r="Q173" s="90" t="s">
        <v>38</v>
      </c>
      <c r="R173" s="90" t="s">
        <v>38</v>
      </c>
      <c r="S173" s="90" t="s">
        <v>38</v>
      </c>
      <c r="T173" s="90" t="s">
        <v>38</v>
      </c>
      <c r="U173" s="53">
        <v>4220115</v>
      </c>
      <c r="V173" s="53">
        <v>4286068</v>
      </c>
      <c r="W173" s="50" t="s">
        <v>38</v>
      </c>
      <c r="X173" s="50" t="s">
        <v>38</v>
      </c>
      <c r="Y173" s="2">
        <v>12.488244514106583</v>
      </c>
      <c r="Z173" s="2" t="s">
        <v>39</v>
      </c>
      <c r="AA173" s="18">
        <v>83514</v>
      </c>
      <c r="AB173" s="3">
        <v>7785</v>
      </c>
      <c r="AC173" s="18">
        <v>155789</v>
      </c>
      <c r="AD173" s="18">
        <v>161596.54545454547</v>
      </c>
      <c r="AE173" s="9">
        <v>4.5351995051036189</v>
      </c>
      <c r="AF173" s="9">
        <v>39.377496382054993</v>
      </c>
      <c r="AG173" s="3">
        <v>485135</v>
      </c>
      <c r="AH173" s="3">
        <v>7638</v>
      </c>
      <c r="AI173" s="3">
        <v>667961</v>
      </c>
      <c r="AJ173" s="3">
        <v>686509.45454545459</v>
      </c>
      <c r="AK173" s="3">
        <v>1114414</v>
      </c>
      <c r="AL173" s="3">
        <v>1145215.7272727273</v>
      </c>
      <c r="AN173" s="44" t="s">
        <v>38</v>
      </c>
      <c r="AO173" s="44" t="s">
        <v>38</v>
      </c>
      <c r="AP173" s="44" t="s">
        <v>38</v>
      </c>
      <c r="AQ173" s="44" t="s">
        <v>38</v>
      </c>
      <c r="AR173" s="44" t="s">
        <v>38</v>
      </c>
      <c r="AU173" s="85"/>
    </row>
    <row r="174" spans="2:47" x14ac:dyDescent="0.25">
      <c r="B174" s="171"/>
      <c r="C174" s="105">
        <v>44075</v>
      </c>
      <c r="D174" s="51">
        <v>12.038777981161576</v>
      </c>
      <c r="E174" s="51">
        <v>43.728188204893556</v>
      </c>
      <c r="F174" s="3">
        <v>2638278</v>
      </c>
      <c r="G174" s="88">
        <v>2687007</v>
      </c>
      <c r="H174" s="11">
        <v>0.60582049946680605</v>
      </c>
      <c r="I174" s="11">
        <f t="shared" si="2"/>
        <v>0.6078050378242853</v>
      </c>
      <c r="J174" s="3">
        <v>1716606</v>
      </c>
      <c r="K174" s="88">
        <v>1733830</v>
      </c>
      <c r="L174" s="3">
        <v>139545</v>
      </c>
      <c r="M174" s="3">
        <v>139612</v>
      </c>
      <c r="N174" s="89">
        <v>3.2043333415999138E-2</v>
      </c>
      <c r="O174" s="90" t="s">
        <v>38</v>
      </c>
      <c r="P174" s="90" t="s">
        <v>38</v>
      </c>
      <c r="Q174" s="90" t="s">
        <v>38</v>
      </c>
      <c r="R174" s="90" t="s">
        <v>38</v>
      </c>
      <c r="S174" s="90" t="s">
        <v>38</v>
      </c>
      <c r="T174" s="90" t="s">
        <v>38</v>
      </c>
      <c r="U174" s="53">
        <v>4354884</v>
      </c>
      <c r="V174" s="53">
        <v>4420837</v>
      </c>
      <c r="W174" s="50" t="s">
        <v>38</v>
      </c>
      <c r="X174" s="50" t="s">
        <v>38</v>
      </c>
      <c r="Y174" s="2">
        <v>13.100461893764434</v>
      </c>
      <c r="Z174" s="2" t="s">
        <v>39</v>
      </c>
      <c r="AA174" s="18">
        <v>112665</v>
      </c>
      <c r="AB174" s="3">
        <v>15626</v>
      </c>
      <c r="AC174" s="18">
        <v>209562</v>
      </c>
      <c r="AD174" s="18">
        <v>215950.3</v>
      </c>
      <c r="AE174" s="9">
        <v>5.4684039432301716</v>
      </c>
      <c r="AF174" s="9">
        <v>42.794766293614217</v>
      </c>
      <c r="AG174" s="3">
        <v>629342</v>
      </c>
      <c r="AH174" s="3">
        <v>14394</v>
      </c>
      <c r="AI174" s="3">
        <v>848349</v>
      </c>
      <c r="AJ174" s="3">
        <v>868752.3</v>
      </c>
      <c r="AK174" s="3">
        <v>1332834</v>
      </c>
      <c r="AL174" s="3">
        <v>1366715.9</v>
      </c>
      <c r="AN174" s="44" t="s">
        <v>38</v>
      </c>
      <c r="AO174" s="44" t="s">
        <v>38</v>
      </c>
      <c r="AP174" s="44" t="s">
        <v>38</v>
      </c>
      <c r="AQ174" s="44" t="s">
        <v>38</v>
      </c>
      <c r="AR174" s="44" t="s">
        <v>38</v>
      </c>
      <c r="AU174" s="85"/>
    </row>
    <row r="175" spans="2:47" x14ac:dyDescent="0.25">
      <c r="B175" s="171"/>
      <c r="C175" s="105">
        <v>44105</v>
      </c>
      <c r="D175" s="51">
        <v>11.124457209148694</v>
      </c>
      <c r="E175" s="51">
        <v>44.812465588022228</v>
      </c>
      <c r="F175" s="3">
        <v>2911270</v>
      </c>
      <c r="G175" s="88">
        <v>2959999</v>
      </c>
      <c r="H175" s="11">
        <v>0.65438605916081405</v>
      </c>
      <c r="I175" s="11">
        <f t="shared" si="2"/>
        <v>0.65561983782263267</v>
      </c>
      <c r="J175" s="3">
        <v>1537587</v>
      </c>
      <c r="K175" s="88">
        <v>1554811</v>
      </c>
      <c r="L175" s="3">
        <v>167067</v>
      </c>
      <c r="M175" s="3">
        <v>167134</v>
      </c>
      <c r="N175" s="89">
        <v>3.7552791649630456E-2</v>
      </c>
      <c r="O175" s="90" t="s">
        <v>38</v>
      </c>
      <c r="P175" s="90" t="s">
        <v>38</v>
      </c>
      <c r="Q175" s="90" t="s">
        <v>38</v>
      </c>
      <c r="R175" s="90" t="s">
        <v>38</v>
      </c>
      <c r="S175" s="90" t="s">
        <v>38</v>
      </c>
      <c r="T175" s="90" t="s">
        <v>38</v>
      </c>
      <c r="U175" s="53">
        <v>4448857</v>
      </c>
      <c r="V175" s="53">
        <v>4514810</v>
      </c>
      <c r="W175" s="50" t="s">
        <v>38</v>
      </c>
      <c r="X175" s="50" t="s">
        <v>38</v>
      </c>
      <c r="Y175" s="2">
        <v>12.618977119784656</v>
      </c>
      <c r="Z175" s="2" t="s">
        <v>39</v>
      </c>
      <c r="AA175" s="18">
        <v>130537</v>
      </c>
      <c r="AB175" s="3">
        <v>21747</v>
      </c>
      <c r="AC175" s="18">
        <v>232466</v>
      </c>
      <c r="AD175" s="18">
        <v>238854.3</v>
      </c>
      <c r="AE175" s="9">
        <v>5.5169171473654259</v>
      </c>
      <c r="AF175" s="9">
        <v>45.172492777548477</v>
      </c>
      <c r="AG175" s="3">
        <v>688510</v>
      </c>
      <c r="AH175" s="3">
        <v>20227</v>
      </c>
      <c r="AI175" s="3">
        <v>906244</v>
      </c>
      <c r="AJ175" s="3">
        <v>926647.3</v>
      </c>
      <c r="AK175" s="3">
        <v>1393861</v>
      </c>
      <c r="AL175" s="3">
        <v>1427742.9</v>
      </c>
      <c r="AN175" s="44" t="s">
        <v>38</v>
      </c>
      <c r="AO175" s="44" t="s">
        <v>38</v>
      </c>
      <c r="AP175" s="44" t="s">
        <v>38</v>
      </c>
      <c r="AQ175" s="44" t="s">
        <v>38</v>
      </c>
      <c r="AR175" s="44" t="s">
        <v>38</v>
      </c>
      <c r="AU175" s="85"/>
    </row>
    <row r="176" spans="2:47" x14ac:dyDescent="0.25">
      <c r="B176" s="171"/>
      <c r="C176" s="105">
        <v>44136</v>
      </c>
      <c r="D176" s="51">
        <v>10.409215303181465</v>
      </c>
      <c r="E176" s="51">
        <v>45.115385124696537</v>
      </c>
      <c r="F176" s="3">
        <v>3040809</v>
      </c>
      <c r="G176" s="88">
        <v>3089538</v>
      </c>
      <c r="H176" s="11">
        <v>0.68168691455534502</v>
      </c>
      <c r="I176" s="11">
        <f t="shared" si="2"/>
        <v>0.68251969164937099</v>
      </c>
      <c r="J176" s="3">
        <v>1419903</v>
      </c>
      <c r="K176" s="88">
        <v>1437127</v>
      </c>
      <c r="L176" s="3">
        <v>192169</v>
      </c>
      <c r="M176" s="3">
        <v>192236</v>
      </c>
      <c r="N176" s="89">
        <v>4.3080342331000075E-2</v>
      </c>
      <c r="O176" s="90" t="s">
        <v>38</v>
      </c>
      <c r="P176" s="90" t="s">
        <v>38</v>
      </c>
      <c r="Q176" s="90" t="s">
        <v>38</v>
      </c>
      <c r="R176" s="90" t="s">
        <v>38</v>
      </c>
      <c r="S176" s="90" t="s">
        <v>38</v>
      </c>
      <c r="T176" s="90" t="s">
        <v>38</v>
      </c>
      <c r="U176" s="53">
        <v>4460712</v>
      </c>
      <c r="V176" s="53">
        <v>4526665</v>
      </c>
      <c r="W176" s="50" t="s">
        <v>38</v>
      </c>
      <c r="X176" s="50" t="s">
        <v>38</v>
      </c>
      <c r="Y176" s="2">
        <v>10.766571239815018</v>
      </c>
      <c r="Z176" s="2" t="s">
        <v>39</v>
      </c>
      <c r="AA176" s="18">
        <v>135785</v>
      </c>
      <c r="AB176" s="3">
        <v>21261</v>
      </c>
      <c r="AC176" s="18">
        <v>222810</v>
      </c>
      <c r="AD176" s="18">
        <v>228907.92272727273</v>
      </c>
      <c r="AE176" s="9">
        <v>5.7366803986099288</v>
      </c>
      <c r="AF176" s="9">
        <v>45.556777996070714</v>
      </c>
      <c r="AG176" s="3">
        <v>729888</v>
      </c>
      <c r="AH176" s="3">
        <v>23143</v>
      </c>
      <c r="AI176" s="3">
        <v>941542</v>
      </c>
      <c r="AJ176" s="3">
        <v>961017.87727272732</v>
      </c>
      <c r="AK176" s="3">
        <v>1348049</v>
      </c>
      <c r="AL176" s="3">
        <v>1380390.8136363637</v>
      </c>
      <c r="AN176" s="44" t="s">
        <v>38</v>
      </c>
      <c r="AO176" s="44" t="s">
        <v>38</v>
      </c>
      <c r="AP176" s="44" t="s">
        <v>38</v>
      </c>
      <c r="AQ176" s="44" t="s">
        <v>38</v>
      </c>
      <c r="AR176" s="44" t="s">
        <v>38</v>
      </c>
      <c r="AU176" s="85"/>
    </row>
    <row r="177" spans="2:47" x14ac:dyDescent="0.25">
      <c r="B177" s="171"/>
      <c r="C177" s="105">
        <v>44166</v>
      </c>
      <c r="D177" s="51">
        <v>11.223792646855381</v>
      </c>
      <c r="E177" s="51">
        <v>47.414357314399084</v>
      </c>
      <c r="F177" s="3">
        <v>3067658</v>
      </c>
      <c r="G177" s="88">
        <v>3116387</v>
      </c>
      <c r="H177" s="11">
        <v>0.67848530510802896</v>
      </c>
      <c r="I177" s="11">
        <f t="shared" si="2"/>
        <v>0.67935310769810298</v>
      </c>
      <c r="J177" s="3">
        <v>1453675</v>
      </c>
      <c r="K177" s="88">
        <v>1470899</v>
      </c>
      <c r="L177" s="3">
        <v>224205</v>
      </c>
      <c r="M177" s="3">
        <v>224272</v>
      </c>
      <c r="N177" s="89">
        <v>4.9588251960207309E-2</v>
      </c>
      <c r="O177" s="90" t="s">
        <v>38</v>
      </c>
      <c r="P177" s="90" t="s">
        <v>38</v>
      </c>
      <c r="Q177" s="90" t="s">
        <v>38</v>
      </c>
      <c r="R177" s="90" t="s">
        <v>38</v>
      </c>
      <c r="S177" s="90" t="s">
        <v>38</v>
      </c>
      <c r="T177" s="90" t="s">
        <v>38</v>
      </c>
      <c r="U177" s="53">
        <v>4521333</v>
      </c>
      <c r="V177" s="53">
        <v>4587286</v>
      </c>
      <c r="W177" s="50" t="s">
        <v>38</v>
      </c>
      <c r="X177" s="50" t="s">
        <v>38</v>
      </c>
      <c r="Y177" s="2">
        <v>9.184622823984526</v>
      </c>
      <c r="Z177" s="2" t="s">
        <v>39</v>
      </c>
      <c r="AA177" s="18">
        <v>126349</v>
      </c>
      <c r="AB177" s="3">
        <v>16895</v>
      </c>
      <c r="AC177" s="18">
        <v>191541</v>
      </c>
      <c r="AD177" s="18">
        <v>197638.92272727273</v>
      </c>
      <c r="AE177" s="9">
        <v>5.2311074541667741</v>
      </c>
      <c r="AF177" s="9">
        <v>45.448588709677416</v>
      </c>
      <c r="AG177" s="3">
        <v>680656</v>
      </c>
      <c r="AH177" s="3">
        <v>21507</v>
      </c>
      <c r="AI177" s="3">
        <v>847641</v>
      </c>
      <c r="AJ177" s="3">
        <v>867116.87727272732</v>
      </c>
      <c r="AK177" s="3">
        <v>1260501</v>
      </c>
      <c r="AL177" s="3">
        <v>1292842.8136363637</v>
      </c>
      <c r="AN177" s="44" t="s">
        <v>38</v>
      </c>
      <c r="AO177" s="44" t="s">
        <v>38</v>
      </c>
      <c r="AP177" s="44" t="s">
        <v>38</v>
      </c>
      <c r="AQ177" s="44" t="s">
        <v>38</v>
      </c>
      <c r="AR177" s="44" t="s">
        <v>38</v>
      </c>
      <c r="AU177" s="85"/>
    </row>
    <row r="178" spans="2:47" x14ac:dyDescent="0.25">
      <c r="B178" s="171"/>
      <c r="C178" s="105">
        <v>44197</v>
      </c>
      <c r="D178" s="51">
        <v>12.121188594014681</v>
      </c>
      <c r="E178" s="51">
        <v>50.142440659033781</v>
      </c>
      <c r="F178" s="3">
        <v>3038370</v>
      </c>
      <c r="G178" s="88">
        <v>3087099</v>
      </c>
      <c r="H178" s="11">
        <v>0.66156869362626403</v>
      </c>
      <c r="I178" s="11">
        <f t="shared" si="2"/>
        <v>0.66266269811626943</v>
      </c>
      <c r="J178" s="3">
        <v>1554305</v>
      </c>
      <c r="K178" s="88">
        <v>1571529</v>
      </c>
      <c r="L178" s="3">
        <v>304044</v>
      </c>
      <c r="M178" s="3">
        <v>304111</v>
      </c>
      <c r="N178" s="89">
        <v>6.6201941134524003E-2</v>
      </c>
      <c r="O178" s="90" t="s">
        <v>38</v>
      </c>
      <c r="P178" s="90" t="s">
        <v>38</v>
      </c>
      <c r="Q178" s="90" t="s">
        <v>38</v>
      </c>
      <c r="R178" s="90" t="s">
        <v>38</v>
      </c>
      <c r="S178" s="90" t="s">
        <v>38</v>
      </c>
      <c r="T178" s="90" t="s">
        <v>38</v>
      </c>
      <c r="U178" s="53">
        <v>4592675</v>
      </c>
      <c r="V178" s="53">
        <v>4658628</v>
      </c>
      <c r="W178" s="50" t="s">
        <v>38</v>
      </c>
      <c r="X178" s="50" t="s">
        <v>38</v>
      </c>
      <c r="Y178" s="2">
        <v>7.8237551159618004</v>
      </c>
      <c r="Z178" s="2" t="s">
        <v>39</v>
      </c>
      <c r="AA178" s="18">
        <v>102743</v>
      </c>
      <c r="AB178" s="3">
        <v>8726</v>
      </c>
      <c r="AC178" s="18">
        <v>139378</v>
      </c>
      <c r="AD178" s="18">
        <v>143782.54545454547</v>
      </c>
      <c r="AE178" s="122">
        <v>6.155590660811824</v>
      </c>
      <c r="AF178" s="122">
        <v>46.718221419464506</v>
      </c>
      <c r="AG178" s="3">
        <v>663722</v>
      </c>
      <c r="AH178" s="3">
        <v>20692</v>
      </c>
      <c r="AI178" s="3">
        <v>822218</v>
      </c>
      <c r="AJ178" s="3">
        <v>834773.45454545459</v>
      </c>
      <c r="AK178" s="3">
        <v>1185074</v>
      </c>
      <c r="AL178" s="3">
        <v>1206916.7272727273</v>
      </c>
      <c r="AN178" s="44" t="s">
        <v>38</v>
      </c>
      <c r="AO178" s="44" t="s">
        <v>38</v>
      </c>
      <c r="AP178" s="44" t="s">
        <v>38</v>
      </c>
      <c r="AQ178" s="44" t="s">
        <v>38</v>
      </c>
      <c r="AR178" s="44" t="s">
        <v>38</v>
      </c>
      <c r="AU178" s="85"/>
    </row>
    <row r="179" spans="2:47" x14ac:dyDescent="0.25">
      <c r="B179" s="171"/>
      <c r="C179" s="105">
        <v>44228</v>
      </c>
      <c r="D179" s="51">
        <v>12.588104172574571</v>
      </c>
      <c r="E179" s="51" t="s">
        <v>39</v>
      </c>
      <c r="F179" s="3">
        <v>3030448</v>
      </c>
      <c r="G179" s="88">
        <v>3079177</v>
      </c>
      <c r="H179" s="11">
        <v>0.645002881864008</v>
      </c>
      <c r="I179" s="11">
        <f t="shared" si="2"/>
        <v>0.64630194439855915</v>
      </c>
      <c r="J179" s="3">
        <v>1667900</v>
      </c>
      <c r="K179" s="88">
        <v>1685124</v>
      </c>
      <c r="L179" s="3">
        <v>387885</v>
      </c>
      <c r="M179" s="3">
        <v>387952</v>
      </c>
      <c r="N179" s="89">
        <v>8.2557741572144086E-2</v>
      </c>
      <c r="O179" s="90" t="s">
        <v>38</v>
      </c>
      <c r="P179" s="90" t="s">
        <v>38</v>
      </c>
      <c r="Q179" s="90" t="s">
        <v>38</v>
      </c>
      <c r="R179" s="90" t="s">
        <v>38</v>
      </c>
      <c r="S179" s="90" t="s">
        <v>38</v>
      </c>
      <c r="T179" s="90" t="s">
        <v>38</v>
      </c>
      <c r="U179" s="53">
        <v>4698348</v>
      </c>
      <c r="V179" s="53">
        <v>4764301</v>
      </c>
      <c r="W179" s="50" t="s">
        <v>38</v>
      </c>
      <c r="X179" s="50" t="s">
        <v>38</v>
      </c>
      <c r="Y179" s="2">
        <v>7.7903418124006363</v>
      </c>
      <c r="Z179" s="2" t="s">
        <v>39</v>
      </c>
      <c r="AA179" s="18">
        <v>111890</v>
      </c>
      <c r="AB179" s="3">
        <v>11337</v>
      </c>
      <c r="AC179" s="18">
        <v>152642</v>
      </c>
      <c r="AD179" s="18">
        <v>157046.54545454547</v>
      </c>
      <c r="AE179" s="9">
        <v>5.871900548396864</v>
      </c>
      <c r="AF179" s="9">
        <v>48.382815581854032</v>
      </c>
      <c r="AG179" s="3">
        <v>653808</v>
      </c>
      <c r="AH179" s="3">
        <v>26063</v>
      </c>
      <c r="AI179" s="3">
        <v>819226</v>
      </c>
      <c r="AJ179" s="3">
        <v>831781.45454545459</v>
      </c>
      <c r="AK179" s="3">
        <v>1253853</v>
      </c>
      <c r="AL179" s="3">
        <v>1275695.7272727273</v>
      </c>
      <c r="AN179" s="44" t="s">
        <v>38</v>
      </c>
      <c r="AO179" s="44" t="s">
        <v>38</v>
      </c>
      <c r="AP179" s="44" t="s">
        <v>38</v>
      </c>
      <c r="AQ179" s="44" t="s">
        <v>38</v>
      </c>
      <c r="AR179" s="44" t="s">
        <v>38</v>
      </c>
      <c r="AU179" s="85"/>
    </row>
    <row r="180" spans="2:47" x14ac:dyDescent="0.25">
      <c r="B180" s="171"/>
      <c r="C180" s="106">
        <v>44256</v>
      </c>
      <c r="D180" s="92">
        <v>11.57548764434871</v>
      </c>
      <c r="E180" s="92" t="s">
        <v>39</v>
      </c>
      <c r="F180" s="5">
        <v>3186952</v>
      </c>
      <c r="G180" s="96">
        <v>3186952</v>
      </c>
      <c r="H180" s="8">
        <v>0.64379005946511902</v>
      </c>
      <c r="I180" s="8">
        <f t="shared" si="2"/>
        <v>0.64379005946511891</v>
      </c>
      <c r="J180" s="5">
        <v>1763345</v>
      </c>
      <c r="K180" s="96">
        <v>1763345</v>
      </c>
      <c r="L180" s="5">
        <v>436127</v>
      </c>
      <c r="M180" s="5">
        <v>436127</v>
      </c>
      <c r="N180" s="95">
        <v>8.8101178575750103E-2</v>
      </c>
      <c r="O180" s="97" t="s">
        <v>38</v>
      </c>
      <c r="P180" s="97" t="s">
        <v>38</v>
      </c>
      <c r="Q180" s="97" t="s">
        <v>38</v>
      </c>
      <c r="R180" s="97" t="s">
        <v>38</v>
      </c>
      <c r="S180" s="97" t="s">
        <v>38</v>
      </c>
      <c r="T180" s="97" t="s">
        <v>38</v>
      </c>
      <c r="U180" s="98">
        <v>4950297</v>
      </c>
      <c r="V180" s="98">
        <v>4950297</v>
      </c>
      <c r="W180" s="50" t="s">
        <v>38</v>
      </c>
      <c r="X180" s="50" t="s">
        <v>38</v>
      </c>
      <c r="Y180" s="4">
        <v>8.8630219028062971</v>
      </c>
      <c r="Z180" s="4" t="s">
        <v>39</v>
      </c>
      <c r="AA180" s="19">
        <v>148638</v>
      </c>
      <c r="AB180" s="19">
        <v>23733</v>
      </c>
      <c r="AC180" s="19">
        <v>220349</v>
      </c>
      <c r="AD180" s="19">
        <v>220349</v>
      </c>
      <c r="AE180" s="12">
        <v>5.388964638562296</v>
      </c>
      <c r="AF180" s="12">
        <v>45.473024523160703</v>
      </c>
      <c r="AG180" s="5">
        <v>802184</v>
      </c>
      <c r="AH180" s="5">
        <v>39960</v>
      </c>
      <c r="AI180" s="5">
        <v>1013328</v>
      </c>
      <c r="AJ180" s="5">
        <v>1013328</v>
      </c>
      <c r="AK180" s="5">
        <v>1614201</v>
      </c>
      <c r="AL180" s="5">
        <v>1614201</v>
      </c>
      <c r="AN180" s="130" t="s">
        <v>38</v>
      </c>
      <c r="AO180" s="130" t="s">
        <v>38</v>
      </c>
      <c r="AP180" s="97" t="s">
        <v>38</v>
      </c>
      <c r="AQ180" s="97" t="s">
        <v>38</v>
      </c>
      <c r="AR180" s="97" t="s">
        <v>38</v>
      </c>
      <c r="AU180" s="85"/>
    </row>
    <row r="181" spans="2:47" x14ac:dyDescent="0.25">
      <c r="B181" s="171" t="s">
        <v>53</v>
      </c>
      <c r="C181" s="104">
        <v>44287</v>
      </c>
      <c r="D181" s="52">
        <v>11.013373030117471</v>
      </c>
      <c r="E181" s="52">
        <v>48.686629062584018</v>
      </c>
      <c r="F181" s="84">
        <v>3311746</v>
      </c>
      <c r="G181" s="99">
        <v>3311746</v>
      </c>
      <c r="H181" s="22">
        <v>0.64635615120819501</v>
      </c>
      <c r="I181" s="141">
        <f t="shared" si="2"/>
        <v>0.64635615120819512</v>
      </c>
      <c r="J181" s="3">
        <v>1811971</v>
      </c>
      <c r="K181" s="132">
        <v>1811971</v>
      </c>
      <c r="L181" s="84">
        <v>385379</v>
      </c>
      <c r="M181" s="84">
        <v>385379</v>
      </c>
      <c r="N181" s="100">
        <v>7.5214731805054807E-2</v>
      </c>
      <c r="O181" s="84" vm="1">
        <v>196225</v>
      </c>
      <c r="P181" s="84" vm="2">
        <v>196225</v>
      </c>
      <c r="Q181" s="84">
        <v>64846</v>
      </c>
      <c r="R181" s="84">
        <v>64846</v>
      </c>
      <c r="S181" s="84">
        <v>2608</v>
      </c>
      <c r="T181" s="133">
        <v>2608</v>
      </c>
      <c r="U181" s="102">
        <v>5123717</v>
      </c>
      <c r="V181" s="102">
        <v>5123717</v>
      </c>
      <c r="W181" s="49" t="s">
        <v>38</v>
      </c>
      <c r="X181" s="49" t="s">
        <v>38</v>
      </c>
      <c r="Y181" s="24">
        <v>11.074490268767377</v>
      </c>
      <c r="Z181" s="24">
        <v>68.380354505169862</v>
      </c>
      <c r="AA181" s="23">
        <v>135500</v>
      </c>
      <c r="AB181" s="3">
        <v>28987</v>
      </c>
      <c r="AC181" s="23">
        <v>223606</v>
      </c>
      <c r="AD181" s="23">
        <v>223606</v>
      </c>
      <c r="AE181" s="25">
        <v>5.8333266359928473</v>
      </c>
      <c r="AF181" s="25">
        <v>42.787858183584241</v>
      </c>
      <c r="AG181" s="84">
        <v>730879</v>
      </c>
      <c r="AH181" s="84">
        <v>36035</v>
      </c>
      <c r="AI181" s="84">
        <v>935418</v>
      </c>
      <c r="AJ181" s="84">
        <v>935418</v>
      </c>
      <c r="AK181" s="84">
        <v>1497830</v>
      </c>
      <c r="AL181" s="84">
        <v>1497830</v>
      </c>
      <c r="AN181" s="43" t="s">
        <v>38</v>
      </c>
      <c r="AO181" s="43" t="s">
        <v>38</v>
      </c>
      <c r="AP181" s="101" t="s">
        <v>38</v>
      </c>
      <c r="AQ181" s="101" t="s">
        <v>38</v>
      </c>
      <c r="AR181" s="101" t="s">
        <v>38</v>
      </c>
      <c r="AU181" s="85"/>
    </row>
    <row r="182" spans="2:47" x14ac:dyDescent="0.25">
      <c r="B182" s="171"/>
      <c r="C182" s="105">
        <v>44317</v>
      </c>
      <c r="D182" s="51">
        <v>10.818203545110535</v>
      </c>
      <c r="E182" s="51">
        <v>45.335793562708105</v>
      </c>
      <c r="F182" s="3">
        <v>3576159</v>
      </c>
      <c r="G182" s="88">
        <v>3576159</v>
      </c>
      <c r="H182" s="11">
        <v>0.674057026534161</v>
      </c>
      <c r="I182" s="11">
        <f t="shared" si="2"/>
        <v>0.67405702653416077</v>
      </c>
      <c r="J182" s="3">
        <v>1729266</v>
      </c>
      <c r="K182" s="88">
        <v>1729266</v>
      </c>
      <c r="L182" s="3">
        <v>336779</v>
      </c>
      <c r="M182" s="3">
        <v>336779</v>
      </c>
      <c r="N182" s="89">
        <v>6.3478232186865324E-2</v>
      </c>
      <c r="O182" s="3" vm="3">
        <v>232172</v>
      </c>
      <c r="P182" s="3" vm="4">
        <v>232172</v>
      </c>
      <c r="Q182" s="3">
        <v>79055</v>
      </c>
      <c r="R182" s="3">
        <v>79055</v>
      </c>
      <c r="S182" s="3">
        <v>3927</v>
      </c>
      <c r="T182" s="3">
        <v>3927</v>
      </c>
      <c r="U182" s="53">
        <v>5305425</v>
      </c>
      <c r="V182" s="53">
        <v>5305425</v>
      </c>
      <c r="W182" s="50" t="s">
        <v>38</v>
      </c>
      <c r="X182" s="50" t="s">
        <v>38</v>
      </c>
      <c r="Y182" s="2">
        <v>11.38572006472492</v>
      </c>
      <c r="Z182" s="2">
        <v>72.235206258890443</v>
      </c>
      <c r="AA182" s="18">
        <v>146711</v>
      </c>
      <c r="AB182" s="3">
        <v>31290</v>
      </c>
      <c r="AC182" s="18">
        <v>242793</v>
      </c>
      <c r="AD182" s="18">
        <v>242793</v>
      </c>
      <c r="AE182" s="9">
        <v>5.93</v>
      </c>
      <c r="AF182" s="9">
        <v>43.15</v>
      </c>
      <c r="AG182" s="3">
        <v>753503</v>
      </c>
      <c r="AH182" s="3">
        <v>34536</v>
      </c>
      <c r="AI182" s="3">
        <v>955913</v>
      </c>
      <c r="AJ182" s="3">
        <v>955913</v>
      </c>
      <c r="AK182" s="3">
        <v>1516276</v>
      </c>
      <c r="AL182" s="3">
        <v>1516276</v>
      </c>
      <c r="AN182" s="44" t="s">
        <v>38</v>
      </c>
      <c r="AO182" s="44" t="s">
        <v>38</v>
      </c>
      <c r="AP182" s="44" t="s">
        <v>38</v>
      </c>
      <c r="AQ182" s="44" t="s">
        <v>38</v>
      </c>
      <c r="AR182" s="44" t="s">
        <v>38</v>
      </c>
      <c r="AU182" s="85"/>
    </row>
    <row r="183" spans="2:47" x14ac:dyDescent="0.25">
      <c r="B183" s="171"/>
      <c r="C183" s="105">
        <v>44348</v>
      </c>
      <c r="D183" s="51">
        <v>10.451515482198882</v>
      </c>
      <c r="E183" s="51">
        <v>44.158121670871886</v>
      </c>
      <c r="F183" s="3">
        <v>3749231</v>
      </c>
      <c r="G183" s="88">
        <v>3749231</v>
      </c>
      <c r="H183" s="11">
        <v>0.68749255063641856</v>
      </c>
      <c r="I183" s="11">
        <f t="shared" si="2"/>
        <v>0.68749255063641856</v>
      </c>
      <c r="J183" s="3">
        <v>1704255</v>
      </c>
      <c r="K183" s="88">
        <v>1704255</v>
      </c>
      <c r="L183" s="3">
        <v>304823</v>
      </c>
      <c r="M183" s="3">
        <v>304823</v>
      </c>
      <c r="N183" s="89">
        <v>5.589507335308095E-2</v>
      </c>
      <c r="O183" s="3" vm="5">
        <v>233051</v>
      </c>
      <c r="P183" s="3" vm="6">
        <v>233051</v>
      </c>
      <c r="Q183" s="3">
        <v>85959</v>
      </c>
      <c r="R183" s="3">
        <v>85959</v>
      </c>
      <c r="S183" s="3">
        <v>5727</v>
      </c>
      <c r="T183" s="3">
        <v>5727</v>
      </c>
      <c r="U183" s="53">
        <v>5453486</v>
      </c>
      <c r="V183" s="53">
        <v>5453486</v>
      </c>
      <c r="W183" s="50" t="s">
        <v>38</v>
      </c>
      <c r="X183" s="50" t="s">
        <v>38</v>
      </c>
      <c r="Y183" s="2">
        <v>11.104899387576554</v>
      </c>
      <c r="Z183" s="2">
        <v>73.487141444114741</v>
      </c>
      <c r="AA183" s="18">
        <v>171523</v>
      </c>
      <c r="AB183" s="3">
        <v>30950</v>
      </c>
      <c r="AC183" s="18">
        <v>275835</v>
      </c>
      <c r="AD183" s="18">
        <v>275835</v>
      </c>
      <c r="AE183" s="9">
        <v>6.0326246642041639</v>
      </c>
      <c r="AF183" s="9">
        <v>42.719427973491449</v>
      </c>
      <c r="AG183" s="3">
        <v>846744</v>
      </c>
      <c r="AH183" s="3">
        <v>33299</v>
      </c>
      <c r="AI183" s="3">
        <v>1063055</v>
      </c>
      <c r="AJ183" s="3">
        <v>1063055</v>
      </c>
      <c r="AK183" s="3">
        <v>1674642</v>
      </c>
      <c r="AL183" s="3">
        <v>1674642</v>
      </c>
      <c r="AN183" s="44" t="s">
        <v>38</v>
      </c>
      <c r="AO183" s="44" t="s">
        <v>38</v>
      </c>
      <c r="AP183" s="44" t="s">
        <v>38</v>
      </c>
      <c r="AQ183" s="44" t="s">
        <v>38</v>
      </c>
      <c r="AR183" s="44" t="s">
        <v>38</v>
      </c>
      <c r="AU183" s="85"/>
    </row>
    <row r="184" spans="2:47" x14ac:dyDescent="0.25">
      <c r="B184" s="171"/>
      <c r="C184" s="105">
        <v>44378</v>
      </c>
      <c r="D184" s="122">
        <v>10.908047247188252</v>
      </c>
      <c r="E184" s="122">
        <v>43.831315609598164</v>
      </c>
      <c r="F184" s="123">
        <v>3828136</v>
      </c>
      <c r="G184" s="124">
        <v>3828136</v>
      </c>
      <c r="H184" s="11">
        <v>0.68267239986489703</v>
      </c>
      <c r="I184" s="11">
        <f t="shared" si="2"/>
        <v>0.68267239986489703</v>
      </c>
      <c r="J184" s="3">
        <v>1779438</v>
      </c>
      <c r="K184" s="88">
        <v>1779438</v>
      </c>
      <c r="L184" s="3">
        <v>293102</v>
      </c>
      <c r="M184" s="3">
        <v>293102</v>
      </c>
      <c r="N184" s="89">
        <v>5.22689491034804E-2</v>
      </c>
      <c r="O184" s="3" vm="7">
        <v>199472</v>
      </c>
      <c r="P184" s="3" vm="8">
        <v>199472</v>
      </c>
      <c r="Q184" s="3">
        <v>102304</v>
      </c>
      <c r="R184" s="3">
        <v>102304</v>
      </c>
      <c r="S184" s="3">
        <v>7980</v>
      </c>
      <c r="T184" s="3">
        <v>7980</v>
      </c>
      <c r="U184" s="53">
        <v>5607574</v>
      </c>
      <c r="V184" s="53">
        <v>5607574</v>
      </c>
      <c r="W184" s="50" t="s">
        <v>38</v>
      </c>
      <c r="X184" s="50" t="s">
        <v>38</v>
      </c>
      <c r="Y184" s="128">
        <v>10.71</v>
      </c>
      <c r="Z184" s="2">
        <v>74.27</v>
      </c>
      <c r="AA184" s="3">
        <v>167303</v>
      </c>
      <c r="AB184" s="3">
        <v>25551</v>
      </c>
      <c r="AC184" s="3">
        <v>260164</v>
      </c>
      <c r="AD184" s="3">
        <v>261519</v>
      </c>
      <c r="AE184" s="122">
        <v>6.1892916095134032</v>
      </c>
      <c r="AF184" s="26">
        <v>41.953213957759381</v>
      </c>
      <c r="AG184" s="124">
        <v>802830</v>
      </c>
      <c r="AH184" s="3">
        <v>28242</v>
      </c>
      <c r="AI184" s="123">
        <v>1002261</v>
      </c>
      <c r="AJ184" s="123">
        <v>1007211</v>
      </c>
      <c r="AK184" s="123">
        <v>1605526</v>
      </c>
      <c r="AL184" s="123">
        <v>1605526</v>
      </c>
      <c r="AN184" s="44" t="s">
        <v>38</v>
      </c>
      <c r="AO184" s="44" t="s">
        <v>38</v>
      </c>
      <c r="AP184" s="44" t="s">
        <v>38</v>
      </c>
      <c r="AQ184" s="44" t="s">
        <v>38</v>
      </c>
      <c r="AR184" s="44" t="s">
        <v>38</v>
      </c>
      <c r="AU184" s="85"/>
    </row>
    <row r="185" spans="2:47" x14ac:dyDescent="0.25">
      <c r="B185" s="171"/>
      <c r="C185" s="105">
        <v>44409</v>
      </c>
      <c r="D185" s="51">
        <v>11.484885061333362</v>
      </c>
      <c r="E185" s="51">
        <v>44.352581382281329</v>
      </c>
      <c r="F185" s="3">
        <v>3865241</v>
      </c>
      <c r="G185" s="88">
        <v>3879564</v>
      </c>
      <c r="H185" s="11">
        <v>0.67625003980266296</v>
      </c>
      <c r="I185" s="11">
        <f t="shared" si="2"/>
        <v>0.67579404708340318</v>
      </c>
      <c r="J185" s="3">
        <v>1850457</v>
      </c>
      <c r="K185" s="88">
        <v>1861185</v>
      </c>
      <c r="L185" s="3">
        <v>292138</v>
      </c>
      <c r="M185" s="3">
        <v>295362</v>
      </c>
      <c r="N185" s="89">
        <v>5.1111517788378601E-2</v>
      </c>
      <c r="O185" s="3" vm="9">
        <v>176195</v>
      </c>
      <c r="P185" s="3" vm="10">
        <v>178719</v>
      </c>
      <c r="Q185" s="3">
        <v>121711</v>
      </c>
      <c r="R185" s="3">
        <v>122653</v>
      </c>
      <c r="S185" s="3">
        <v>9754</v>
      </c>
      <c r="T185" s="3">
        <v>9803</v>
      </c>
      <c r="U185" s="53">
        <v>5715698</v>
      </c>
      <c r="V185" s="53">
        <v>5740749</v>
      </c>
      <c r="W185" s="50" t="s">
        <v>38</v>
      </c>
      <c r="X185" s="50" t="s">
        <v>38</v>
      </c>
      <c r="Y185" s="2">
        <v>10.335658791818615</v>
      </c>
      <c r="Z185" s="2">
        <v>74.607527733755902</v>
      </c>
      <c r="AA185" s="18">
        <v>154611</v>
      </c>
      <c r="AB185" s="3">
        <v>20551</v>
      </c>
      <c r="AC185" s="18">
        <v>232629</v>
      </c>
      <c r="AD185" s="18">
        <v>233922.40909090909</v>
      </c>
      <c r="AE185" s="9">
        <v>6.3823833527206926</v>
      </c>
      <c r="AF185" s="9">
        <v>42.468865530989483</v>
      </c>
      <c r="AG185" s="3">
        <v>725295</v>
      </c>
      <c r="AH185" s="3">
        <v>25456</v>
      </c>
      <c r="AI185" s="3">
        <v>906690</v>
      </c>
      <c r="AJ185" s="3">
        <v>911415</v>
      </c>
      <c r="AK185" s="3">
        <v>1469370</v>
      </c>
      <c r="AL185" s="3">
        <v>1472158.2272727273</v>
      </c>
      <c r="AN185" s="44" t="s">
        <v>38</v>
      </c>
      <c r="AO185" s="44" t="s">
        <v>38</v>
      </c>
      <c r="AP185" s="44" t="s">
        <v>38</v>
      </c>
      <c r="AQ185" s="44" t="s">
        <v>38</v>
      </c>
      <c r="AR185" s="44" t="s">
        <v>38</v>
      </c>
      <c r="AU185" s="85"/>
    </row>
    <row r="186" spans="2:47" x14ac:dyDescent="0.25">
      <c r="B186" s="171"/>
      <c r="C186" s="105">
        <v>44440</v>
      </c>
      <c r="D186" s="51">
        <v>11.9</v>
      </c>
      <c r="E186" s="51">
        <v>44.5</v>
      </c>
      <c r="F186" s="3">
        <v>3879621</v>
      </c>
      <c r="G186" s="88">
        <v>3893944</v>
      </c>
      <c r="H186" s="11">
        <v>0.66498629426981704</v>
      </c>
      <c r="I186" s="11">
        <f t="shared" si="2"/>
        <v>0.66449034700410203</v>
      </c>
      <c r="J186" s="3">
        <v>1955374</v>
      </c>
      <c r="K186" s="88">
        <v>1966102</v>
      </c>
      <c r="L186" s="3">
        <v>301274</v>
      </c>
      <c r="M186" s="3">
        <v>304498</v>
      </c>
      <c r="N186" s="89">
        <v>5.1632263609480387E-2</v>
      </c>
      <c r="O186" s="3" vm="11">
        <v>163361</v>
      </c>
      <c r="P186" s="3" vm="12">
        <v>165885</v>
      </c>
      <c r="Q186" s="3">
        <v>123969</v>
      </c>
      <c r="R186" s="3">
        <v>124911</v>
      </c>
      <c r="S186" s="3">
        <v>12645</v>
      </c>
      <c r="T186" s="3">
        <v>12694</v>
      </c>
      <c r="U186" s="53">
        <v>5834995</v>
      </c>
      <c r="V186" s="53">
        <v>5860046</v>
      </c>
      <c r="W186" s="54">
        <v>0.83468149069365105</v>
      </c>
      <c r="X186" s="102">
        <v>4891271.9308133675</v>
      </c>
      <c r="Y186" s="2">
        <v>11.134880712848521</v>
      </c>
      <c r="Z186" s="2">
        <v>71.813013698630016</v>
      </c>
      <c r="AA186" s="18">
        <v>164412</v>
      </c>
      <c r="AB186" s="3">
        <v>22523</v>
      </c>
      <c r="AC186" s="18">
        <v>252930</v>
      </c>
      <c r="AD186" s="18">
        <v>254285</v>
      </c>
      <c r="AE186" s="9">
        <v>7.2843189017951424</v>
      </c>
      <c r="AF186" s="9">
        <v>43.715883705650427</v>
      </c>
      <c r="AG186" s="3">
        <v>812644</v>
      </c>
      <c r="AH186" s="3">
        <v>30788</v>
      </c>
      <c r="AI186" s="3">
        <v>1041007</v>
      </c>
      <c r="AJ186" s="3">
        <v>1045957</v>
      </c>
      <c r="AK186" s="3">
        <v>1626494</v>
      </c>
      <c r="AL186" s="3">
        <v>1629415</v>
      </c>
      <c r="AN186" s="44" t="s">
        <v>38</v>
      </c>
      <c r="AO186" s="44" t="s">
        <v>38</v>
      </c>
      <c r="AP186" s="44" t="s">
        <v>38</v>
      </c>
      <c r="AQ186" s="44" t="s">
        <v>38</v>
      </c>
      <c r="AR186" s="44" t="s">
        <v>38</v>
      </c>
      <c r="AU186" s="85"/>
    </row>
    <row r="187" spans="2:47" x14ac:dyDescent="0.25">
      <c r="B187" s="171"/>
      <c r="C187" s="105">
        <v>44470</v>
      </c>
      <c r="D187" s="51">
        <v>11.997637660232472</v>
      </c>
      <c r="E187" s="51">
        <v>44.420186070959268</v>
      </c>
      <c r="F187" s="3">
        <v>3923337</v>
      </c>
      <c r="G187" s="88">
        <v>3923337</v>
      </c>
      <c r="H187" s="11">
        <v>0.65634675285155097</v>
      </c>
      <c r="I187" s="11">
        <f t="shared" si="2"/>
        <v>0.65634675285155075</v>
      </c>
      <c r="J187" s="3">
        <v>2054200</v>
      </c>
      <c r="K187" s="88">
        <v>2054200</v>
      </c>
      <c r="L187" s="3">
        <v>312852</v>
      </c>
      <c r="M187" s="3">
        <v>312852</v>
      </c>
      <c r="N187" s="89">
        <v>5.2337944541372139E-2</v>
      </c>
      <c r="O187" s="3" vm="13">
        <v>158774</v>
      </c>
      <c r="P187" s="3" vm="14">
        <v>158774</v>
      </c>
      <c r="Q187" s="3">
        <v>106258</v>
      </c>
      <c r="R187" s="3">
        <v>106258</v>
      </c>
      <c r="S187" s="3">
        <v>16245</v>
      </c>
      <c r="T187" s="3">
        <v>16245</v>
      </c>
      <c r="U187" s="53">
        <v>5977537</v>
      </c>
      <c r="V187" s="53">
        <v>5977537</v>
      </c>
      <c r="W187" s="54">
        <v>0.83634439691789497</v>
      </c>
      <c r="X187" s="102">
        <v>4999279.5773194032</v>
      </c>
      <c r="Y187" s="2">
        <v>11.145893487327559</v>
      </c>
      <c r="Z187" s="2">
        <v>67.215642458100504</v>
      </c>
      <c r="AA187" s="18">
        <v>164782</v>
      </c>
      <c r="AB187" s="3">
        <v>23049</v>
      </c>
      <c r="AC187" s="18">
        <v>254611</v>
      </c>
      <c r="AD187" s="18">
        <v>254611</v>
      </c>
      <c r="AE187" s="9">
        <v>7.0428232039214507</v>
      </c>
      <c r="AF187" s="9">
        <v>44.505080396852541</v>
      </c>
      <c r="AG187" s="3">
        <v>793631</v>
      </c>
      <c r="AH187" s="3">
        <v>32431</v>
      </c>
      <c r="AI187" s="3">
        <v>1028542</v>
      </c>
      <c r="AJ187" s="3">
        <v>1028542</v>
      </c>
      <c r="AK187" s="3">
        <v>1588347</v>
      </c>
      <c r="AL187" s="3">
        <v>1588347</v>
      </c>
      <c r="AN187" s="44" t="s">
        <v>38</v>
      </c>
      <c r="AO187" s="44" t="s">
        <v>38</v>
      </c>
      <c r="AP187" s="44" t="s">
        <v>38</v>
      </c>
      <c r="AQ187" s="44" t="s">
        <v>38</v>
      </c>
      <c r="AR187" s="44" t="s">
        <v>38</v>
      </c>
      <c r="AU187" s="85"/>
    </row>
    <row r="188" spans="2:47" x14ac:dyDescent="0.25">
      <c r="B188" s="171"/>
      <c r="C188" s="105">
        <v>44501</v>
      </c>
      <c r="D188" s="51">
        <v>11.504940694931605</v>
      </c>
      <c r="E188" s="51">
        <v>42.88413288775309</v>
      </c>
      <c r="F188" s="3">
        <v>3933682</v>
      </c>
      <c r="G188" s="88">
        <v>3933682</v>
      </c>
      <c r="H188" s="11">
        <v>0.65543058305713298</v>
      </c>
      <c r="I188" s="11">
        <f t="shared" si="2"/>
        <v>0.65543058305713275</v>
      </c>
      <c r="J188" s="3">
        <v>2067994</v>
      </c>
      <c r="K188" s="88">
        <v>2067994</v>
      </c>
      <c r="L188" s="3">
        <v>307214</v>
      </c>
      <c r="M188" s="3">
        <v>307214</v>
      </c>
      <c r="N188" s="89">
        <v>5.1188034808943371E-2</v>
      </c>
      <c r="O188" s="3" vm="15">
        <v>148492</v>
      </c>
      <c r="P188" s="3" vm="16">
        <v>148492</v>
      </c>
      <c r="Q188" s="3">
        <v>87437</v>
      </c>
      <c r="R188" s="3">
        <v>87437</v>
      </c>
      <c r="S188" s="3">
        <v>18596</v>
      </c>
      <c r="T188" s="3">
        <v>18596</v>
      </c>
      <c r="U188" s="53">
        <v>6001676</v>
      </c>
      <c r="V188" s="53">
        <v>6001676</v>
      </c>
      <c r="W188" s="54">
        <v>0.83430333807990398</v>
      </c>
      <c r="X188" s="102">
        <v>5007218.3208740456</v>
      </c>
      <c r="Y188" s="2">
        <v>11.196820349761527</v>
      </c>
      <c r="Z188" s="2">
        <v>67.037580299785844</v>
      </c>
      <c r="AA188" s="18">
        <v>175797</v>
      </c>
      <c r="AB188" s="3">
        <v>25565</v>
      </c>
      <c r="AC188" s="18">
        <v>275982</v>
      </c>
      <c r="AD188" s="18">
        <v>275982</v>
      </c>
      <c r="AE188" s="9">
        <v>7.1130255584820992</v>
      </c>
      <c r="AF188" s="9">
        <v>44.603027681660876</v>
      </c>
      <c r="AG188" s="3">
        <v>870475</v>
      </c>
      <c r="AH188" s="3">
        <v>38651</v>
      </c>
      <c r="AI188" s="3">
        <v>1144520</v>
      </c>
      <c r="AJ188" s="3">
        <v>1144520</v>
      </c>
      <c r="AK188" s="3">
        <v>1683913</v>
      </c>
      <c r="AL188" s="3">
        <v>1683913</v>
      </c>
      <c r="AN188" s="44" t="s">
        <v>38</v>
      </c>
      <c r="AO188" s="44" t="s">
        <v>38</v>
      </c>
      <c r="AP188" s="44" t="s">
        <v>38</v>
      </c>
      <c r="AQ188" s="44" t="s">
        <v>38</v>
      </c>
      <c r="AR188" s="44" t="s">
        <v>38</v>
      </c>
      <c r="AU188" s="85"/>
    </row>
    <row r="189" spans="2:47" x14ac:dyDescent="0.25">
      <c r="B189" s="171"/>
      <c r="C189" s="86">
        <v>44531</v>
      </c>
      <c r="D189" s="51">
        <v>12.49123462190971</v>
      </c>
      <c r="E189" s="51">
        <v>43.448043318403656</v>
      </c>
      <c r="F189" s="3">
        <v>3876780</v>
      </c>
      <c r="G189" s="88">
        <v>3876780</v>
      </c>
      <c r="H189" s="11">
        <v>0.638542728871758</v>
      </c>
      <c r="I189" s="11">
        <f t="shared" si="2"/>
        <v>0.63854272887175767</v>
      </c>
      <c r="J189" s="3">
        <v>2194513</v>
      </c>
      <c r="K189" s="88">
        <v>2194513</v>
      </c>
      <c r="L189" s="3">
        <v>310943</v>
      </c>
      <c r="M189" s="3">
        <v>310943</v>
      </c>
      <c r="N189" s="89">
        <v>5.121528478365317E-2</v>
      </c>
      <c r="O189" s="3" vm="17">
        <v>155902</v>
      </c>
      <c r="P189" s="3" vm="18">
        <v>155902</v>
      </c>
      <c r="Q189" s="3">
        <v>80121</v>
      </c>
      <c r="R189" s="3">
        <v>80121</v>
      </c>
      <c r="S189" s="3">
        <v>20080</v>
      </c>
      <c r="T189" s="3">
        <v>20080</v>
      </c>
      <c r="U189" s="53">
        <v>6071293</v>
      </c>
      <c r="V189" s="53">
        <v>6071293</v>
      </c>
      <c r="W189" s="54">
        <v>0.833878288913382</v>
      </c>
      <c r="X189" s="102">
        <v>5062719.4183317935</v>
      </c>
      <c r="Y189" s="2">
        <v>9.9983513895430995</v>
      </c>
      <c r="Z189" s="2">
        <v>64.668927789934315</v>
      </c>
      <c r="AA189" s="18">
        <v>150073</v>
      </c>
      <c r="AB189" s="3">
        <v>19108</v>
      </c>
      <c r="AC189" s="18">
        <v>225423</v>
      </c>
      <c r="AD189" s="18">
        <v>225423</v>
      </c>
      <c r="AE189" s="9">
        <v>6.6033971604199531</v>
      </c>
      <c r="AF189" s="9">
        <v>43.422429501084579</v>
      </c>
      <c r="AG189" s="3">
        <v>728805</v>
      </c>
      <c r="AH189" s="3">
        <v>31602</v>
      </c>
      <c r="AI189" s="3">
        <v>944504</v>
      </c>
      <c r="AJ189" s="3">
        <v>944504</v>
      </c>
      <c r="AK189" s="3">
        <v>1428240</v>
      </c>
      <c r="AL189" s="3">
        <v>1428240</v>
      </c>
      <c r="AN189" s="44" t="s">
        <v>38</v>
      </c>
      <c r="AO189" s="44" t="s">
        <v>38</v>
      </c>
      <c r="AP189" s="44" t="s">
        <v>38</v>
      </c>
      <c r="AQ189" s="44" t="s">
        <v>38</v>
      </c>
      <c r="AR189" s="44" t="s">
        <v>38</v>
      </c>
      <c r="AU189" s="85"/>
    </row>
    <row r="190" spans="2:47" x14ac:dyDescent="0.25">
      <c r="B190" s="171"/>
      <c r="C190" s="86">
        <v>44562</v>
      </c>
      <c r="D190" s="51">
        <v>13.125200295821521</v>
      </c>
      <c r="E190" s="51">
        <v>44.502509965453115</v>
      </c>
      <c r="F190" s="3">
        <v>3826817</v>
      </c>
      <c r="G190" s="88">
        <v>3826817</v>
      </c>
      <c r="H190" s="11">
        <v>0.624481294283463</v>
      </c>
      <c r="I190" s="11">
        <f t="shared" si="2"/>
        <v>0.62448129428346277</v>
      </c>
      <c r="J190" s="3">
        <v>2301176</v>
      </c>
      <c r="K190" s="88">
        <v>2301176</v>
      </c>
      <c r="L190" s="3">
        <v>317491</v>
      </c>
      <c r="M190" s="3">
        <v>317491</v>
      </c>
      <c r="N190" s="89">
        <v>5.1809948216324661E-2</v>
      </c>
      <c r="O190" s="3" vm="19">
        <v>163160</v>
      </c>
      <c r="P190" s="3" vm="20">
        <v>163160</v>
      </c>
      <c r="Q190" s="3">
        <v>77566</v>
      </c>
      <c r="R190" s="3">
        <v>77566</v>
      </c>
      <c r="S190" s="3">
        <v>24424</v>
      </c>
      <c r="T190" s="3">
        <v>24424</v>
      </c>
      <c r="U190" s="53">
        <v>6127993</v>
      </c>
      <c r="V190" s="53">
        <v>6127993</v>
      </c>
      <c r="W190" s="54">
        <v>0.83968094538036597</v>
      </c>
      <c r="X190" s="102">
        <v>5145558.9555242648</v>
      </c>
      <c r="Y190" s="2">
        <v>11.265265524995675</v>
      </c>
      <c r="Z190" s="2">
        <v>66.4384928716904</v>
      </c>
      <c r="AA190" s="18">
        <v>147118</v>
      </c>
      <c r="AB190" s="3">
        <v>19495</v>
      </c>
      <c r="AC190" s="18">
        <v>228477</v>
      </c>
      <c r="AD190" s="18">
        <v>228477</v>
      </c>
      <c r="AE190" s="122">
        <v>8.1129874846351555</v>
      </c>
      <c r="AF190" s="122">
        <v>46.506570762052839</v>
      </c>
      <c r="AG190" s="3">
        <v>762649</v>
      </c>
      <c r="AH190" s="3">
        <v>38948</v>
      </c>
      <c r="AI190" s="3">
        <v>1021768</v>
      </c>
      <c r="AJ190" s="3">
        <v>1021768</v>
      </c>
      <c r="AK190" s="3">
        <v>1518507</v>
      </c>
      <c r="AL190" s="3">
        <v>1518507</v>
      </c>
      <c r="AN190" s="44" t="s">
        <v>38</v>
      </c>
      <c r="AO190" s="44" t="s">
        <v>38</v>
      </c>
      <c r="AP190" s="44" t="s">
        <v>38</v>
      </c>
      <c r="AQ190" s="44" t="s">
        <v>38</v>
      </c>
      <c r="AR190" s="44" t="s">
        <v>38</v>
      </c>
      <c r="AU190" s="85"/>
    </row>
    <row r="191" spans="2:47" x14ac:dyDescent="0.25">
      <c r="B191" s="171"/>
      <c r="C191" s="86">
        <v>44593</v>
      </c>
      <c r="D191" s="51">
        <v>13.187254650599664</v>
      </c>
      <c r="E191" s="51">
        <v>44.123821143097558</v>
      </c>
      <c r="F191" s="3">
        <v>3862282</v>
      </c>
      <c r="G191" s="88">
        <v>3862282</v>
      </c>
      <c r="H191" s="11">
        <v>0.62183232007181999</v>
      </c>
      <c r="I191" s="11">
        <f t="shared" si="2"/>
        <v>0.62183232007181943</v>
      </c>
      <c r="J191" s="3">
        <v>2348849</v>
      </c>
      <c r="K191" s="88">
        <v>2348849</v>
      </c>
      <c r="L191" s="3">
        <v>306479</v>
      </c>
      <c r="M191" s="3">
        <v>306479</v>
      </c>
      <c r="N191" s="89">
        <v>4.9343509257814722E-2</v>
      </c>
      <c r="O191" s="3" vm="21">
        <v>156787</v>
      </c>
      <c r="P191" s="3" vm="22">
        <v>156787</v>
      </c>
      <c r="Q191" s="3">
        <v>69275</v>
      </c>
      <c r="R191" s="3">
        <v>69275</v>
      </c>
      <c r="S191" s="3">
        <v>22637</v>
      </c>
      <c r="T191" s="3">
        <v>22637</v>
      </c>
      <c r="U191" s="53">
        <v>6211131</v>
      </c>
      <c r="V191" s="53">
        <v>6211131</v>
      </c>
      <c r="W191" s="54">
        <v>0.84046039934968297</v>
      </c>
      <c r="X191" s="102">
        <v>5220209.6406731959</v>
      </c>
      <c r="Y191" s="2">
        <v>12.343862520458265</v>
      </c>
      <c r="Z191" s="2">
        <v>69.34182004089979</v>
      </c>
      <c r="AA191" s="18">
        <v>153386</v>
      </c>
      <c r="AB191" s="3">
        <v>22923</v>
      </c>
      <c r="AC191" s="18">
        <v>248845</v>
      </c>
      <c r="AD191" s="18">
        <v>248845</v>
      </c>
      <c r="AE191" s="9">
        <v>7.8288862266753796</v>
      </c>
      <c r="AF191" s="9">
        <v>46.704658040665429</v>
      </c>
      <c r="AG191" s="3">
        <v>755887</v>
      </c>
      <c r="AH191" s="3">
        <v>37870</v>
      </c>
      <c r="AI191" s="3">
        <v>1018365</v>
      </c>
      <c r="AJ191" s="3">
        <v>1018365</v>
      </c>
      <c r="AK191" s="3">
        <v>1552698</v>
      </c>
      <c r="AL191" s="3">
        <v>1552698</v>
      </c>
      <c r="AN191" s="44" t="s">
        <v>38</v>
      </c>
      <c r="AO191" s="44" t="s">
        <v>38</v>
      </c>
      <c r="AP191" s="44" t="s">
        <v>38</v>
      </c>
      <c r="AQ191" s="44" t="s">
        <v>38</v>
      </c>
      <c r="AR191" s="44" t="s">
        <v>38</v>
      </c>
      <c r="AU191" s="85"/>
    </row>
    <row r="192" spans="2:47" x14ac:dyDescent="0.25">
      <c r="B192" s="171"/>
      <c r="C192" s="91">
        <v>44621</v>
      </c>
      <c r="D192" s="92">
        <v>12.224278464815026</v>
      </c>
      <c r="E192" s="92">
        <v>44.425942857142864</v>
      </c>
      <c r="F192" s="5">
        <v>3956489</v>
      </c>
      <c r="G192" s="96">
        <v>3956489</v>
      </c>
      <c r="H192" s="8">
        <v>0.62152540178944504</v>
      </c>
      <c r="I192" s="8">
        <f t="shared" si="2"/>
        <v>0.62152540178944515</v>
      </c>
      <c r="J192" s="5">
        <v>2409283</v>
      </c>
      <c r="K192" s="96">
        <v>2409283</v>
      </c>
      <c r="L192" s="5">
        <v>310067</v>
      </c>
      <c r="M192" s="5">
        <v>310067</v>
      </c>
      <c r="N192" s="95">
        <v>4.8708467723946131E-2</v>
      </c>
      <c r="O192" s="5" vm="23">
        <v>144772</v>
      </c>
      <c r="P192" s="5" vm="24">
        <v>144772</v>
      </c>
      <c r="Q192" s="5">
        <v>63397</v>
      </c>
      <c r="R192" s="5">
        <v>63397</v>
      </c>
      <c r="S192" s="5">
        <v>16947</v>
      </c>
      <c r="T192" s="5">
        <v>16947</v>
      </c>
      <c r="U192" s="98">
        <v>6365772</v>
      </c>
      <c r="V192" s="98">
        <v>6365772</v>
      </c>
      <c r="W192" s="134">
        <v>0.83610743924536002</v>
      </c>
      <c r="X192" s="98">
        <v>5322469.325739814</v>
      </c>
      <c r="Y192" s="4">
        <v>12.429698018849779</v>
      </c>
      <c r="Z192" s="4">
        <v>70.321096654275095</v>
      </c>
      <c r="AA192" s="19">
        <v>172003</v>
      </c>
      <c r="AB192" s="19">
        <v>26455</v>
      </c>
      <c r="AC192" s="19">
        <v>282348</v>
      </c>
      <c r="AD192" s="19">
        <v>282348</v>
      </c>
      <c r="AE192" s="12">
        <v>6.9351233413482944</v>
      </c>
      <c r="AF192" s="12">
        <v>46.296068986948413</v>
      </c>
      <c r="AG192" s="5">
        <v>862387</v>
      </c>
      <c r="AH192" s="5">
        <v>41827</v>
      </c>
      <c r="AI192" s="5">
        <v>1157241</v>
      </c>
      <c r="AJ192" s="5">
        <v>1157241</v>
      </c>
      <c r="AK192" s="5">
        <v>1786268</v>
      </c>
      <c r="AL192" s="5">
        <v>1786268</v>
      </c>
      <c r="AN192" s="130" t="s">
        <v>38</v>
      </c>
      <c r="AO192" s="130" t="s">
        <v>38</v>
      </c>
      <c r="AP192" s="97" t="s">
        <v>38</v>
      </c>
      <c r="AQ192" s="97" t="s">
        <v>38</v>
      </c>
      <c r="AR192" s="97" t="s">
        <v>38</v>
      </c>
      <c r="AU192" s="85"/>
    </row>
    <row r="193" spans="2:47" x14ac:dyDescent="0.25">
      <c r="B193" s="171" t="s">
        <v>54</v>
      </c>
      <c r="C193" s="104">
        <v>44652</v>
      </c>
      <c r="D193" s="52">
        <v>12.567209937405392</v>
      </c>
      <c r="E193" s="52">
        <v>45.011418099310596</v>
      </c>
      <c r="F193" s="84">
        <v>3998468</v>
      </c>
      <c r="G193" s="99">
        <v>4026852</v>
      </c>
      <c r="H193" s="22">
        <v>0.61669483471335695</v>
      </c>
      <c r="I193" s="141">
        <f t="shared" si="2"/>
        <v>0.6169388809723817</v>
      </c>
      <c r="J193" s="3">
        <v>2485238</v>
      </c>
      <c r="K193" s="132">
        <v>2500297</v>
      </c>
      <c r="L193" s="84">
        <v>323261</v>
      </c>
      <c r="M193" s="84">
        <v>324422</v>
      </c>
      <c r="N193" s="100">
        <v>4.9857442641600344E-2</v>
      </c>
      <c r="O193" s="84" vm="25">
        <v>141413</v>
      </c>
      <c r="P193" s="84">
        <v>141816</v>
      </c>
      <c r="Q193" s="84">
        <v>63688</v>
      </c>
      <c r="R193" s="84">
        <v>63777</v>
      </c>
      <c r="S193" s="84">
        <v>12757</v>
      </c>
      <c r="T193" s="133">
        <v>12758</v>
      </c>
      <c r="U193" s="102">
        <v>6483706</v>
      </c>
      <c r="V193" s="102">
        <v>6527149</v>
      </c>
      <c r="W193" s="54">
        <v>0.83447914671268597</v>
      </c>
      <c r="X193" s="102">
        <v>5446769.7279865611</v>
      </c>
      <c r="Y193" s="24">
        <v>11.429548208412671</v>
      </c>
      <c r="Z193" s="24">
        <v>65.683797468354371</v>
      </c>
      <c r="AA193" s="23">
        <v>143450</v>
      </c>
      <c r="AB193" s="3">
        <v>19904</v>
      </c>
      <c r="AC193" s="23">
        <v>233424</v>
      </c>
      <c r="AD193" s="23">
        <v>236174.04347826086</v>
      </c>
      <c r="AE193" s="25">
        <v>6.9993126684636122</v>
      </c>
      <c r="AF193" s="25">
        <v>46.476576908889712</v>
      </c>
      <c r="AG193" s="84">
        <v>702523</v>
      </c>
      <c r="AH193" s="84">
        <v>32949</v>
      </c>
      <c r="AI193" s="84">
        <v>940543</v>
      </c>
      <c r="AJ193" s="84">
        <v>947571.34782608692</v>
      </c>
      <c r="AK193" s="84">
        <v>1495453</v>
      </c>
      <c r="AL193" s="84">
        <v>1506593.6086956521</v>
      </c>
      <c r="AN193" s="43" t="s">
        <v>38</v>
      </c>
      <c r="AO193" s="43" t="s">
        <v>38</v>
      </c>
      <c r="AP193" s="101" t="s">
        <v>38</v>
      </c>
      <c r="AQ193" s="101" t="s">
        <v>38</v>
      </c>
      <c r="AR193" s="101" t="s">
        <v>38</v>
      </c>
      <c r="AU193" s="85"/>
    </row>
    <row r="194" spans="2:47" x14ac:dyDescent="0.25">
      <c r="B194" s="171"/>
      <c r="C194" s="105">
        <v>44682</v>
      </c>
      <c r="D194" s="51">
        <v>12.70507271767185</v>
      </c>
      <c r="E194" s="51">
        <v>45.255990176111176</v>
      </c>
      <c r="F194" s="3">
        <v>4215948</v>
      </c>
      <c r="G194" s="88">
        <v>4239012</v>
      </c>
      <c r="H194" s="11">
        <v>0.63511605397649196</v>
      </c>
      <c r="I194" s="11">
        <f t="shared" si="2"/>
        <v>0.63571521658571661</v>
      </c>
      <c r="J194" s="3">
        <v>2422127</v>
      </c>
      <c r="K194" s="88">
        <v>2429087</v>
      </c>
      <c r="L194" s="3">
        <v>333119</v>
      </c>
      <c r="M194" s="3">
        <v>333303</v>
      </c>
      <c r="N194" s="89">
        <v>5.0183072652839868E-2</v>
      </c>
      <c r="O194" s="3" vm="26">
        <v>136873</v>
      </c>
      <c r="P194" s="3">
        <v>136903</v>
      </c>
      <c r="Q194" s="3">
        <v>59901</v>
      </c>
      <c r="R194" s="3">
        <v>59903</v>
      </c>
      <c r="S194" s="3">
        <v>8057</v>
      </c>
      <c r="T194" s="3">
        <v>8057</v>
      </c>
      <c r="U194" s="53">
        <v>6638075</v>
      </c>
      <c r="V194" s="53">
        <v>6668099</v>
      </c>
      <c r="W194" s="54">
        <v>0.83125295898322205</v>
      </c>
      <c r="X194" s="102">
        <v>5542877.0245430637</v>
      </c>
      <c r="Y194" s="2">
        <v>12.371012584138132</v>
      </c>
      <c r="Z194" s="2">
        <v>67.570636550307938</v>
      </c>
      <c r="AA194" s="18">
        <v>172572</v>
      </c>
      <c r="AB194" s="3">
        <v>26499</v>
      </c>
      <c r="AC194" s="18">
        <v>281704</v>
      </c>
      <c r="AD194" s="18">
        <v>282934.15789473685</v>
      </c>
      <c r="AE194" s="9">
        <v>7.879332772209044</v>
      </c>
      <c r="AF194" s="9">
        <v>47.945488932474071</v>
      </c>
      <c r="AG194" s="3">
        <v>821538</v>
      </c>
      <c r="AH194" s="3">
        <v>42590</v>
      </c>
      <c r="AI194" s="3">
        <v>1106896</v>
      </c>
      <c r="AJ194" s="3">
        <v>1113600.5263157894</v>
      </c>
      <c r="AK194" s="3">
        <v>1740851</v>
      </c>
      <c r="AL194" s="3">
        <v>1748836.5263157894</v>
      </c>
      <c r="AN194" s="44" t="s">
        <v>38</v>
      </c>
      <c r="AO194" s="44" t="s">
        <v>38</v>
      </c>
      <c r="AP194" s="44" t="s">
        <v>38</v>
      </c>
      <c r="AQ194" s="44" t="s">
        <v>38</v>
      </c>
      <c r="AR194" s="44" t="s">
        <v>38</v>
      </c>
      <c r="AU194" s="85"/>
    </row>
    <row r="195" spans="2:47" x14ac:dyDescent="0.25">
      <c r="B195" s="171"/>
      <c r="C195" s="105">
        <v>44713</v>
      </c>
      <c r="D195" s="51">
        <v>13.254506314269271</v>
      </c>
      <c r="E195" s="51">
        <v>45.712615054660276</v>
      </c>
      <c r="F195" s="3">
        <v>4207211</v>
      </c>
      <c r="G195" s="88">
        <v>4230275</v>
      </c>
      <c r="H195" s="11">
        <v>0.62236296719259898</v>
      </c>
      <c r="I195" s="11">
        <f t="shared" si="2"/>
        <v>0.6230077566050729</v>
      </c>
      <c r="J195" s="3">
        <v>2552849</v>
      </c>
      <c r="K195" s="88">
        <v>2559809</v>
      </c>
      <c r="L195" s="3">
        <v>357577</v>
      </c>
      <c r="M195" s="3">
        <v>357761</v>
      </c>
      <c r="N195" s="89">
        <v>5.2895536430150027E-2</v>
      </c>
      <c r="O195" s="3" vm="27">
        <v>142012</v>
      </c>
      <c r="P195" s="3">
        <v>142042</v>
      </c>
      <c r="Q195" s="3">
        <v>54106</v>
      </c>
      <c r="R195" s="3">
        <v>54108</v>
      </c>
      <c r="S195" s="3">
        <v>3875</v>
      </c>
      <c r="T195" s="3">
        <v>3875</v>
      </c>
      <c r="U195" s="53">
        <v>6760060</v>
      </c>
      <c r="V195" s="53">
        <v>6790084</v>
      </c>
      <c r="W195" s="54">
        <v>0.81836589315137698</v>
      </c>
      <c r="X195" s="102">
        <v>5556773.1572328741</v>
      </c>
      <c r="Y195" s="2">
        <v>12.672459893048128</v>
      </c>
      <c r="Z195" s="2">
        <v>68.738925438596453</v>
      </c>
      <c r="AA195" s="18">
        <v>161208</v>
      </c>
      <c r="AB195" s="3">
        <v>25966</v>
      </c>
      <c r="AC195" s="18">
        <v>265358</v>
      </c>
      <c r="AD195" s="18">
        <v>266529.57894736843</v>
      </c>
      <c r="AE195" s="9">
        <v>7.7766573449580525</v>
      </c>
      <c r="AF195" s="9">
        <v>48.772788915094317</v>
      </c>
      <c r="AG195" s="3">
        <v>760633</v>
      </c>
      <c r="AH195" s="3">
        <v>41500</v>
      </c>
      <c r="AI195" s="3">
        <v>1035947</v>
      </c>
      <c r="AJ195" s="3">
        <v>1042332.2631578947</v>
      </c>
      <c r="AK195" s="3">
        <v>1604839</v>
      </c>
      <c r="AL195" s="3">
        <v>1612444.2631578948</v>
      </c>
      <c r="AN195" s="44" t="s">
        <v>38</v>
      </c>
      <c r="AO195" s="44" t="s">
        <v>38</v>
      </c>
      <c r="AP195" s="44" t="s">
        <v>38</v>
      </c>
      <c r="AQ195" s="44" t="s">
        <v>38</v>
      </c>
      <c r="AR195" s="44" t="s">
        <v>38</v>
      </c>
      <c r="AU195" s="85"/>
    </row>
    <row r="196" spans="2:47" x14ac:dyDescent="0.25">
      <c r="B196" s="171"/>
      <c r="C196" s="105">
        <v>44743</v>
      </c>
      <c r="D196" s="122">
        <v>13.250858355863032</v>
      </c>
      <c r="E196" s="122">
        <v>45.925780828082814</v>
      </c>
      <c r="F196" s="123">
        <v>4174730</v>
      </c>
      <c r="G196" s="129">
        <v>4238350</v>
      </c>
      <c r="H196" s="11">
        <v>0.610290856389201</v>
      </c>
      <c r="I196" s="11">
        <f t="shared" si="2"/>
        <v>0.61093113177970526</v>
      </c>
      <c r="J196" s="3">
        <v>2665828</v>
      </c>
      <c r="K196" s="88">
        <v>2699175</v>
      </c>
      <c r="L196" s="3">
        <v>377886</v>
      </c>
      <c r="M196" s="3">
        <v>381384</v>
      </c>
      <c r="N196" s="89">
        <v>5.5241984645112284E-2</v>
      </c>
      <c r="O196" s="3" vm="28">
        <v>148913</v>
      </c>
      <c r="P196" s="3">
        <v>149770</v>
      </c>
      <c r="Q196" s="3">
        <v>51885</v>
      </c>
      <c r="R196" s="3">
        <v>52128</v>
      </c>
      <c r="S196" s="3">
        <v>2890</v>
      </c>
      <c r="T196" s="3">
        <v>2890</v>
      </c>
      <c r="U196" s="53">
        <v>6840558</v>
      </c>
      <c r="V196" s="53">
        <v>6937525</v>
      </c>
      <c r="W196" s="54">
        <v>0.83328716188695495</v>
      </c>
      <c r="X196" s="102">
        <v>5780950.5177697968</v>
      </c>
      <c r="Y196" s="128">
        <v>11.983219716832721</v>
      </c>
      <c r="Z196" s="2">
        <v>64.681697819314635</v>
      </c>
      <c r="AA196" s="3">
        <v>162238</v>
      </c>
      <c r="AB196" s="3">
        <v>24627</v>
      </c>
      <c r="AC196" s="3">
        <v>264494</v>
      </c>
      <c r="AD196" s="3">
        <v>267704.45789473684</v>
      </c>
      <c r="AE196" s="122">
        <v>7.5488232897746856</v>
      </c>
      <c r="AF196" s="26">
        <v>48.80562100302928</v>
      </c>
      <c r="AG196" s="124">
        <v>743003</v>
      </c>
      <c r="AH196" s="3">
        <v>41846</v>
      </c>
      <c r="AI196" s="123">
        <v>1014056</v>
      </c>
      <c r="AJ196" s="123">
        <v>1028069.5763157895</v>
      </c>
      <c r="AK196" s="123">
        <v>1602408</v>
      </c>
      <c r="AL196" s="123">
        <v>1623110.0763157895</v>
      </c>
      <c r="AN196" s="44" t="s">
        <v>38</v>
      </c>
      <c r="AO196" s="44" t="s">
        <v>38</v>
      </c>
      <c r="AP196" s="44" t="s">
        <v>38</v>
      </c>
      <c r="AQ196" s="44" t="s">
        <v>38</v>
      </c>
      <c r="AR196" s="44" t="s">
        <v>38</v>
      </c>
      <c r="AU196" s="85"/>
    </row>
    <row r="197" spans="2:47" x14ac:dyDescent="0.25">
      <c r="B197" s="171"/>
      <c r="C197" s="105">
        <v>44774</v>
      </c>
      <c r="D197" s="51">
        <v>13.784715780124346</v>
      </c>
      <c r="E197" s="51">
        <v>46.384196314944951</v>
      </c>
      <c r="F197" s="3">
        <v>4258985</v>
      </c>
      <c r="G197" s="88">
        <v>4299541</v>
      </c>
      <c r="H197" s="11">
        <v>0.60791855604061096</v>
      </c>
      <c r="I197" s="11">
        <f t="shared" si="2"/>
        <v>0.607898777158833</v>
      </c>
      <c r="J197" s="3">
        <v>2746863</v>
      </c>
      <c r="K197" s="88">
        <v>2773250</v>
      </c>
      <c r="L197" s="3">
        <v>387538</v>
      </c>
      <c r="M197" s="3">
        <v>390852</v>
      </c>
      <c r="N197" s="89">
        <v>5.5316358562161209E-2</v>
      </c>
      <c r="O197" s="3" vm="29">
        <v>156985</v>
      </c>
      <c r="P197" s="3">
        <v>157812</v>
      </c>
      <c r="Q197" s="3">
        <v>50959</v>
      </c>
      <c r="R197" s="3">
        <v>51200</v>
      </c>
      <c r="S197" s="3">
        <v>2651</v>
      </c>
      <c r="T197" s="3">
        <v>2651</v>
      </c>
      <c r="U197" s="53">
        <v>7005848</v>
      </c>
      <c r="V197" s="53">
        <v>7072791</v>
      </c>
      <c r="W197" s="54">
        <v>0.82295007018575606</v>
      </c>
      <c r="X197" s="102">
        <v>5820553.8498591837</v>
      </c>
      <c r="Y197" s="2">
        <v>11.950715174129353</v>
      </c>
      <c r="Z197" s="2">
        <v>65.009548872180417</v>
      </c>
      <c r="AA197" s="18">
        <v>168932</v>
      </c>
      <c r="AB197" s="3">
        <v>25425</v>
      </c>
      <c r="AC197" s="18">
        <v>275001</v>
      </c>
      <c r="AD197" s="18">
        <v>277075.59999999998</v>
      </c>
      <c r="AE197" s="9">
        <v>7.7085201153527683</v>
      </c>
      <c r="AF197" s="9">
        <v>50.159621802002228</v>
      </c>
      <c r="AG197" s="3">
        <v>766941</v>
      </c>
      <c r="AH197" s="3">
        <v>47908</v>
      </c>
      <c r="AI197" s="3">
        <v>1059902</v>
      </c>
      <c r="AJ197" s="3">
        <v>1067559.1000000001</v>
      </c>
      <c r="AK197" s="3">
        <v>1649719</v>
      </c>
      <c r="AL197" s="3">
        <v>1663041.1</v>
      </c>
      <c r="AN197" s="44" t="s">
        <v>38</v>
      </c>
      <c r="AO197" s="44" t="s">
        <v>38</v>
      </c>
      <c r="AP197" s="44" t="s">
        <v>38</v>
      </c>
      <c r="AQ197" s="44" t="s">
        <v>38</v>
      </c>
      <c r="AR197" s="44" t="s">
        <v>38</v>
      </c>
      <c r="AU197" s="85"/>
    </row>
    <row r="198" spans="2:47" x14ac:dyDescent="0.25">
      <c r="B198" s="171"/>
      <c r="C198" s="105">
        <v>44805</v>
      </c>
      <c r="D198" s="51">
        <v>13.974816229868985</v>
      </c>
      <c r="E198" s="51">
        <v>46.840741590612787</v>
      </c>
      <c r="F198" s="3">
        <v>4204505</v>
      </c>
      <c r="G198" s="88">
        <v>4245061</v>
      </c>
      <c r="H198" s="11">
        <v>0.59427573711234505</v>
      </c>
      <c r="I198" s="11">
        <f t="shared" si="2"/>
        <v>0.59438402677140001</v>
      </c>
      <c r="J198" s="3">
        <v>2870502</v>
      </c>
      <c r="K198" s="88">
        <v>2896889</v>
      </c>
      <c r="L198" s="3">
        <v>401895</v>
      </c>
      <c r="M198" s="3">
        <v>405209</v>
      </c>
      <c r="N198" s="89">
        <v>5.6804890793747627E-2</v>
      </c>
      <c r="O198" s="3" vm="30">
        <v>165967</v>
      </c>
      <c r="P198" s="3">
        <v>166794</v>
      </c>
      <c r="Q198" s="3">
        <v>50612</v>
      </c>
      <c r="R198" s="3">
        <v>50853</v>
      </c>
      <c r="S198" s="3">
        <v>2250</v>
      </c>
      <c r="T198" s="3">
        <v>2250</v>
      </c>
      <c r="U198" s="53">
        <v>7075007</v>
      </c>
      <c r="V198" s="53">
        <v>7141950</v>
      </c>
      <c r="W198" s="54">
        <v>0.83617664069015096</v>
      </c>
      <c r="X198" s="102">
        <v>5971931.7589770239</v>
      </c>
      <c r="Y198" s="2">
        <v>12.556387530562347</v>
      </c>
      <c r="Z198" s="2">
        <v>66.726845151953697</v>
      </c>
      <c r="AA198" s="18">
        <v>169303</v>
      </c>
      <c r="AB198" s="3">
        <v>27326</v>
      </c>
      <c r="AC198" s="18">
        <v>279842</v>
      </c>
      <c r="AD198" s="18">
        <v>281822.3</v>
      </c>
      <c r="AE198" s="9">
        <v>8.5656651017214394</v>
      </c>
      <c r="AF198" s="9">
        <v>51.532046764894275</v>
      </c>
      <c r="AG198" s="3">
        <v>768691</v>
      </c>
      <c r="AH198" s="3">
        <v>52633</v>
      </c>
      <c r="AI198" s="3">
        <v>1083244</v>
      </c>
      <c r="AJ198" s="3">
        <v>1090553.05</v>
      </c>
      <c r="AK198" s="3">
        <v>1631921</v>
      </c>
      <c r="AL198" s="3">
        <v>1644637.55</v>
      </c>
      <c r="AN198" s="44" t="s">
        <v>38</v>
      </c>
      <c r="AO198" s="44" t="s">
        <v>38</v>
      </c>
      <c r="AP198" s="44" t="s">
        <v>38</v>
      </c>
      <c r="AQ198" s="44" t="s">
        <v>38</v>
      </c>
      <c r="AR198" s="44" t="s">
        <v>38</v>
      </c>
      <c r="AU198" s="85"/>
    </row>
    <row r="199" spans="2:47" x14ac:dyDescent="0.25">
      <c r="B199" s="171"/>
      <c r="C199" s="105">
        <v>44835</v>
      </c>
      <c r="D199" s="51">
        <v>13.867728920341801</v>
      </c>
      <c r="E199" s="51">
        <v>46.5344098679208</v>
      </c>
      <c r="F199" s="3">
        <v>4183750</v>
      </c>
      <c r="G199" s="88">
        <v>4306329</v>
      </c>
      <c r="H199" s="11">
        <v>0.60150604029238619</v>
      </c>
      <c r="I199" s="11">
        <f t="shared" si="2"/>
        <v>0.59692547263154716</v>
      </c>
      <c r="J199" s="3">
        <v>2771708</v>
      </c>
      <c r="K199" s="88">
        <v>2907853</v>
      </c>
      <c r="L199" s="3">
        <v>384015</v>
      </c>
      <c r="M199" s="3">
        <v>411274</v>
      </c>
      <c r="N199" s="89">
        <v>5.5210598640664639E-2</v>
      </c>
      <c r="O199" s="3">
        <v>157216</v>
      </c>
      <c r="P199" s="3">
        <v>169525</v>
      </c>
      <c r="Q199" s="3">
        <v>46210</v>
      </c>
      <c r="R199" s="3">
        <v>50177</v>
      </c>
      <c r="S199" s="3">
        <v>1821</v>
      </c>
      <c r="T199" s="3">
        <v>1906</v>
      </c>
      <c r="U199" s="53">
        <v>6955458</v>
      </c>
      <c r="V199" s="53">
        <v>7214182</v>
      </c>
      <c r="W199" s="54">
        <v>0.83470646953198302</v>
      </c>
      <c r="X199" s="102">
        <v>6021724.3877811804</v>
      </c>
      <c r="Y199" s="2">
        <v>12.4600816326531</v>
      </c>
      <c r="Z199" s="2">
        <v>66.422910662824194</v>
      </c>
      <c r="AA199" s="18">
        <v>170975</v>
      </c>
      <c r="AB199" s="3">
        <v>27344</v>
      </c>
      <c r="AC199" s="18">
        <v>280773</v>
      </c>
      <c r="AD199" s="18">
        <v>285743.3</v>
      </c>
      <c r="AE199" s="9">
        <v>8.6142117473018907</v>
      </c>
      <c r="AF199" s="9">
        <v>52.448277511961699</v>
      </c>
      <c r="AG199" s="3">
        <v>772075</v>
      </c>
      <c r="AH199" s="3">
        <v>56249</v>
      </c>
      <c r="AI199" s="3">
        <v>1098228</v>
      </c>
      <c r="AJ199" s="3">
        <v>1117730.05</v>
      </c>
      <c r="AK199" s="3">
        <v>1660239</v>
      </c>
      <c r="AL199" s="3">
        <v>1693540.55</v>
      </c>
      <c r="AN199" s="44" t="s">
        <v>38</v>
      </c>
      <c r="AO199" s="44" t="s">
        <v>38</v>
      </c>
      <c r="AP199" s="44" t="s">
        <v>38</v>
      </c>
      <c r="AQ199" s="44" t="s">
        <v>38</v>
      </c>
      <c r="AR199" s="44" t="s">
        <v>38</v>
      </c>
      <c r="AU199" s="85"/>
    </row>
    <row r="200" spans="2:47" x14ac:dyDescent="0.25">
      <c r="B200" s="171"/>
      <c r="C200" s="105">
        <v>44866</v>
      </c>
      <c r="D200" s="51">
        <v>13.6210234934043</v>
      </c>
      <c r="E200" s="51">
        <v>45.306195136661501</v>
      </c>
      <c r="F200" s="3">
        <v>4162017</v>
      </c>
      <c r="G200" s="88">
        <v>4284596</v>
      </c>
      <c r="H200" s="11">
        <v>0.60064691226607769</v>
      </c>
      <c r="I200" s="11">
        <f t="shared" si="2"/>
        <v>0.59608055038795493</v>
      </c>
      <c r="J200" s="3">
        <v>2767207</v>
      </c>
      <c r="K200" s="88">
        <v>2903352</v>
      </c>
      <c r="L200" s="3">
        <v>379540</v>
      </c>
      <c r="M200" s="3">
        <v>406799</v>
      </c>
      <c r="N200" s="89">
        <v>5.4773810169796794E-2</v>
      </c>
      <c r="O200" s="3">
        <v>147131</v>
      </c>
      <c r="P200" s="3">
        <v>159440</v>
      </c>
      <c r="Q200" s="3">
        <v>45038</v>
      </c>
      <c r="R200" s="3">
        <v>49005</v>
      </c>
      <c r="S200" s="3">
        <v>1335</v>
      </c>
      <c r="T200" s="3">
        <v>1420</v>
      </c>
      <c r="U200" s="53">
        <v>6929224</v>
      </c>
      <c r="V200" s="53">
        <v>7187948</v>
      </c>
      <c r="W200" s="54">
        <v>0.84104809320017304</v>
      </c>
      <c r="X200" s="102">
        <v>6045409.959421997</v>
      </c>
      <c r="Y200" s="2">
        <v>12.313018714402</v>
      </c>
      <c r="Z200" s="2">
        <v>66.746624472573799</v>
      </c>
      <c r="AA200" s="18">
        <v>184480</v>
      </c>
      <c r="AB200" s="3">
        <v>30470</v>
      </c>
      <c r="AC200" s="18">
        <v>303734</v>
      </c>
      <c r="AD200" s="18">
        <v>308940.98095238092</v>
      </c>
      <c r="AE200" s="9">
        <v>8.57864176468828</v>
      </c>
      <c r="AF200" s="9">
        <v>53.594670050761401</v>
      </c>
      <c r="AG200" s="3">
        <v>843738</v>
      </c>
      <c r="AH200" s="3">
        <v>65932</v>
      </c>
      <c r="AI200" s="3">
        <v>1213581</v>
      </c>
      <c r="AJ200" s="3">
        <v>1234011.719047619</v>
      </c>
      <c r="AK200" s="3">
        <v>1742711</v>
      </c>
      <c r="AL200" s="3">
        <v>1777598.3380952382</v>
      </c>
      <c r="AN200" s="44" t="s">
        <v>38</v>
      </c>
      <c r="AO200" s="44" t="s">
        <v>38</v>
      </c>
      <c r="AP200" s="44" t="s">
        <v>38</v>
      </c>
      <c r="AQ200" s="44" t="s">
        <v>38</v>
      </c>
      <c r="AR200" s="44" t="s">
        <v>38</v>
      </c>
    </row>
    <row r="201" spans="2:47" x14ac:dyDescent="0.25">
      <c r="B201" s="171"/>
      <c r="C201" s="86">
        <v>44896</v>
      </c>
      <c r="D201" s="51">
        <v>14.3709941610622</v>
      </c>
      <c r="E201" s="51">
        <v>46.302063222214002</v>
      </c>
      <c r="F201" s="3">
        <v>4066601</v>
      </c>
      <c r="G201" s="88">
        <v>4148624</v>
      </c>
      <c r="H201" s="11">
        <v>0.58025895758314627</v>
      </c>
      <c r="I201" s="11">
        <f t="shared" si="2"/>
        <v>0.57619513688340041</v>
      </c>
      <c r="J201" s="3">
        <v>2941651</v>
      </c>
      <c r="K201" s="88">
        <v>3051409</v>
      </c>
      <c r="L201" s="3">
        <v>381985</v>
      </c>
      <c r="M201" s="3">
        <v>405930</v>
      </c>
      <c r="N201" s="89">
        <v>5.4505032067910797E-2</v>
      </c>
      <c r="O201" s="3">
        <v>154719</v>
      </c>
      <c r="P201" s="3">
        <v>166201</v>
      </c>
      <c r="Q201" s="3">
        <v>51124</v>
      </c>
      <c r="R201" s="3">
        <v>54850</v>
      </c>
      <c r="S201" s="3">
        <v>1137</v>
      </c>
      <c r="T201" s="3">
        <v>1222</v>
      </c>
      <c r="U201" s="53">
        <v>7008252</v>
      </c>
      <c r="V201" s="53">
        <v>7200033</v>
      </c>
      <c r="W201" s="54">
        <v>0.84181672524932005</v>
      </c>
      <c r="X201" s="102">
        <v>6061108.2017470375</v>
      </c>
      <c r="Y201" s="2">
        <v>11.032120311919799</v>
      </c>
      <c r="Z201" s="2">
        <v>64.890734824281097</v>
      </c>
      <c r="AA201" s="18">
        <v>150881</v>
      </c>
      <c r="AB201" s="3">
        <v>22246</v>
      </c>
      <c r="AC201" s="18">
        <v>239207</v>
      </c>
      <c r="AD201" s="3">
        <v>242054.61904761905</v>
      </c>
      <c r="AE201" s="9">
        <v>7.9410096331352999</v>
      </c>
      <c r="AF201" s="9">
        <v>54.251826484018203</v>
      </c>
      <c r="AG201" s="3">
        <v>679478</v>
      </c>
      <c r="AH201" s="3">
        <v>53940</v>
      </c>
      <c r="AI201" s="3">
        <v>962479</v>
      </c>
      <c r="AJ201" s="3">
        <v>974091.38095238095</v>
      </c>
      <c r="AK201" s="3">
        <v>1402495</v>
      </c>
      <c r="AL201" s="3">
        <v>1422099.7619047619</v>
      </c>
      <c r="AN201" s="44" t="s">
        <v>38</v>
      </c>
      <c r="AO201" s="44" t="s">
        <v>38</v>
      </c>
      <c r="AP201" s="44" t="s">
        <v>38</v>
      </c>
      <c r="AQ201" s="44" t="s">
        <v>38</v>
      </c>
      <c r="AR201" s="44" t="s">
        <v>38</v>
      </c>
    </row>
    <row r="202" spans="2:47" x14ac:dyDescent="0.25">
      <c r="B202" s="171"/>
      <c r="C202" s="86">
        <v>44927</v>
      </c>
      <c r="D202" s="51">
        <v>14.6355043967882</v>
      </c>
      <c r="E202" s="51">
        <v>46.549686106814697</v>
      </c>
      <c r="F202" s="3">
        <v>4207644</v>
      </c>
      <c r="G202" s="88">
        <v>4207644</v>
      </c>
      <c r="H202" s="11">
        <v>0.58333203939488043</v>
      </c>
      <c r="I202" s="11">
        <f t="shared" si="2"/>
        <v>0.58333203939488043</v>
      </c>
      <c r="J202" s="3">
        <v>3005476</v>
      </c>
      <c r="K202" s="88">
        <v>3005476</v>
      </c>
      <c r="L202" s="3">
        <v>379145</v>
      </c>
      <c r="M202" s="3">
        <v>379145</v>
      </c>
      <c r="N202" s="89">
        <v>5.2563245863093917E-2</v>
      </c>
      <c r="O202" s="3">
        <v>144969</v>
      </c>
      <c r="P202" s="3">
        <v>144969</v>
      </c>
      <c r="Q202" s="3">
        <v>45610</v>
      </c>
      <c r="R202" s="3">
        <v>45610</v>
      </c>
      <c r="S202" s="3">
        <v>1108</v>
      </c>
      <c r="T202" s="3">
        <v>1108</v>
      </c>
      <c r="U202" s="53">
        <v>7213120</v>
      </c>
      <c r="V202" s="53">
        <v>7213120</v>
      </c>
      <c r="W202" s="54">
        <v>0.84233226943341899</v>
      </c>
      <c r="X202" s="102">
        <v>6075843.7392955832</v>
      </c>
      <c r="Y202" s="2">
        <v>12.478472847284699</v>
      </c>
      <c r="Z202" s="2">
        <v>69.307828947368407</v>
      </c>
      <c r="AA202" s="18">
        <v>174604</v>
      </c>
      <c r="AB202" s="3">
        <v>30077</v>
      </c>
      <c r="AC202" s="18">
        <v>287224</v>
      </c>
      <c r="AD202" s="3">
        <v>287224</v>
      </c>
      <c r="AE202" s="122">
        <v>9.6490020541435406</v>
      </c>
      <c r="AF202" s="122">
        <v>61.077315315315303</v>
      </c>
      <c r="AG202" s="3">
        <v>803647</v>
      </c>
      <c r="AH202" s="3">
        <v>84714</v>
      </c>
      <c r="AI202" s="3">
        <v>1192361</v>
      </c>
      <c r="AJ202" s="3">
        <v>1192361</v>
      </c>
      <c r="AK202" s="3">
        <v>1720218</v>
      </c>
      <c r="AL202" s="3">
        <v>1720218</v>
      </c>
      <c r="AN202" s="44" t="s">
        <v>38</v>
      </c>
      <c r="AO202" s="44" t="s">
        <v>38</v>
      </c>
      <c r="AP202" s="44" t="s">
        <v>38</v>
      </c>
      <c r="AQ202" s="44" t="s">
        <v>38</v>
      </c>
      <c r="AR202" s="44" t="s">
        <v>38</v>
      </c>
    </row>
    <row r="203" spans="2:47" x14ac:dyDescent="0.25">
      <c r="B203" s="171"/>
      <c r="C203" s="86">
        <v>44958</v>
      </c>
      <c r="D203" s="51">
        <v>14.545006104627101</v>
      </c>
      <c r="E203" s="51">
        <v>46.149029519857699</v>
      </c>
      <c r="F203" s="3">
        <v>4223233</v>
      </c>
      <c r="G203" s="88">
        <v>4223233</v>
      </c>
      <c r="H203" s="11">
        <v>0.58510785244014474</v>
      </c>
      <c r="I203" s="11">
        <f t="shared" si="2"/>
        <v>0.58510785244014474</v>
      </c>
      <c r="J203" s="3">
        <v>2994638</v>
      </c>
      <c r="K203" s="88">
        <v>2994638</v>
      </c>
      <c r="L203" s="3">
        <v>362434</v>
      </c>
      <c r="M203" s="3">
        <v>362434</v>
      </c>
      <c r="N203" s="89">
        <v>5.0213421658547239E-2</v>
      </c>
      <c r="O203" s="3">
        <v>122830</v>
      </c>
      <c r="P203" s="3">
        <v>122830</v>
      </c>
      <c r="Q203" s="3">
        <v>29756</v>
      </c>
      <c r="R203" s="3">
        <v>29756</v>
      </c>
      <c r="S203" s="3">
        <v>1024</v>
      </c>
      <c r="T203" s="3">
        <v>1024</v>
      </c>
      <c r="U203" s="53">
        <v>7217871</v>
      </c>
      <c r="V203" s="53">
        <v>7217871</v>
      </c>
      <c r="W203" s="54">
        <v>0.84239234838659005</v>
      </c>
      <c r="X203" s="102">
        <v>6080279.3020414654</v>
      </c>
      <c r="Y203" s="2">
        <v>12.9558102766798</v>
      </c>
      <c r="Z203" s="2">
        <v>72.233147773279299</v>
      </c>
      <c r="AA203" s="18">
        <v>166553</v>
      </c>
      <c r="AB203" s="3">
        <v>33290</v>
      </c>
      <c r="AC203" s="18">
        <v>280383</v>
      </c>
      <c r="AD203" s="3">
        <v>280383</v>
      </c>
      <c r="AE203" s="9">
        <v>9.4379844961240291</v>
      </c>
      <c r="AF203" s="9">
        <v>60.944800936768097</v>
      </c>
      <c r="AG203" s="3">
        <v>753597</v>
      </c>
      <c r="AH203" s="3">
        <v>81023</v>
      </c>
      <c r="AI203" s="3">
        <v>1118905</v>
      </c>
      <c r="AJ203" s="3">
        <v>1118905</v>
      </c>
      <c r="AK203" s="3">
        <v>1646172</v>
      </c>
      <c r="AL203" s="3">
        <v>1646172</v>
      </c>
      <c r="AN203" s="44" t="s">
        <v>38</v>
      </c>
      <c r="AO203" s="44" t="s">
        <v>38</v>
      </c>
      <c r="AP203" s="44" t="s">
        <v>38</v>
      </c>
      <c r="AQ203" s="44" t="s">
        <v>38</v>
      </c>
      <c r="AR203" s="44" t="s">
        <v>38</v>
      </c>
    </row>
    <row r="204" spans="2:47" x14ac:dyDescent="0.25">
      <c r="B204" s="171"/>
      <c r="C204" s="91">
        <v>44986</v>
      </c>
      <c r="D204" s="92">
        <v>14.132316244222199</v>
      </c>
      <c r="E204" s="92">
        <v>45.547883769676503</v>
      </c>
      <c r="F204" s="5">
        <v>4299276</v>
      </c>
      <c r="G204" s="96">
        <v>4299276</v>
      </c>
      <c r="H204" s="8">
        <v>0.58643662839818822</v>
      </c>
      <c r="I204" s="8">
        <f t="shared" si="2"/>
        <v>0.58643662839818822</v>
      </c>
      <c r="J204" s="5">
        <v>3031910</v>
      </c>
      <c r="K204" s="96">
        <v>3031910</v>
      </c>
      <c r="L204" s="5">
        <v>359078</v>
      </c>
      <c r="M204" s="5">
        <v>359078</v>
      </c>
      <c r="N204" s="95">
        <v>4.8979523913320437E-2</v>
      </c>
      <c r="O204" s="5">
        <v>94444</v>
      </c>
      <c r="P204" s="5">
        <v>94444</v>
      </c>
      <c r="Q204" s="5">
        <v>10718</v>
      </c>
      <c r="R204" s="5">
        <v>10718</v>
      </c>
      <c r="S204" s="5">
        <v>511</v>
      </c>
      <c r="T204" s="5">
        <v>511</v>
      </c>
      <c r="U204" s="98">
        <v>7331186</v>
      </c>
      <c r="V204" s="98">
        <v>7331186</v>
      </c>
      <c r="W204" s="55">
        <v>0.834187774576719</v>
      </c>
      <c r="X204" s="98">
        <v>6115585.7343479982</v>
      </c>
      <c r="Y204" s="4">
        <v>12.8260825982358</v>
      </c>
      <c r="Z204" s="4">
        <v>73.9732558139535</v>
      </c>
      <c r="AA204" s="19">
        <v>183234</v>
      </c>
      <c r="AB204" s="19">
        <v>38848</v>
      </c>
      <c r="AC204" s="19">
        <v>310709</v>
      </c>
      <c r="AD204" s="19">
        <v>310709</v>
      </c>
      <c r="AE204" s="12">
        <v>7.9064590602618301</v>
      </c>
      <c r="AF204" s="12">
        <v>57.579666366095601</v>
      </c>
      <c r="AG204" s="5">
        <v>843495</v>
      </c>
      <c r="AH204" s="5">
        <v>82459</v>
      </c>
      <c r="AI204" s="5">
        <v>1226053</v>
      </c>
      <c r="AJ204" s="5">
        <v>1226053</v>
      </c>
      <c r="AK204" s="5">
        <v>1898949</v>
      </c>
      <c r="AL204" s="5">
        <v>1898949</v>
      </c>
      <c r="AN204" s="130" t="s">
        <v>38</v>
      </c>
      <c r="AO204" s="130" t="s">
        <v>38</v>
      </c>
      <c r="AP204" s="97" t="s">
        <v>38</v>
      </c>
      <c r="AQ204" s="97" t="s">
        <v>38</v>
      </c>
      <c r="AR204" s="97" t="s">
        <v>38</v>
      </c>
    </row>
    <row r="205" spans="2:47" x14ac:dyDescent="0.25">
      <c r="B205" s="171" t="s">
        <v>55</v>
      </c>
      <c r="C205" s="104">
        <v>45017</v>
      </c>
      <c r="D205" s="52">
        <v>13.791910850206458</v>
      </c>
      <c r="E205" s="52">
        <v>46.033720577746074</v>
      </c>
      <c r="F205" s="84">
        <v>4324159</v>
      </c>
      <c r="G205" s="99">
        <v>4324159</v>
      </c>
      <c r="H205" s="22">
        <v>0.58313603993444951</v>
      </c>
      <c r="I205" s="141">
        <f t="shared" si="2"/>
        <v>0.58313603993444951</v>
      </c>
      <c r="J205" s="3">
        <v>3091193</v>
      </c>
      <c r="K205" s="132">
        <v>3091193</v>
      </c>
      <c r="L205" s="84">
        <v>371111</v>
      </c>
      <c r="M205" s="84">
        <v>371111</v>
      </c>
      <c r="N205" s="100">
        <v>5.0046309332314909E-2</v>
      </c>
      <c r="O205" s="84">
        <v>95135</v>
      </c>
      <c r="P205" s="84">
        <v>95135</v>
      </c>
      <c r="Q205" s="84">
        <v>11477</v>
      </c>
      <c r="R205" s="84">
        <v>11477</v>
      </c>
      <c r="S205" s="84">
        <v>523</v>
      </c>
      <c r="T205" s="133">
        <v>523</v>
      </c>
      <c r="U205" s="102">
        <v>7415352</v>
      </c>
      <c r="V205" s="102">
        <v>7415352</v>
      </c>
      <c r="W205" s="56">
        <v>0.83252330881293102</v>
      </c>
      <c r="X205" s="102">
        <v>6173453.3830525856</v>
      </c>
      <c r="Y205" s="24">
        <v>11.539901310192274</v>
      </c>
      <c r="Z205" s="24">
        <v>66.302265372168264</v>
      </c>
      <c r="AA205" s="23">
        <v>147669</v>
      </c>
      <c r="AB205" s="3">
        <v>25583</v>
      </c>
      <c r="AC205" s="23">
        <v>244079</v>
      </c>
      <c r="AD205" s="23">
        <v>244079</v>
      </c>
      <c r="AE205" s="25">
        <v>7.9306835998745688</v>
      </c>
      <c r="AF205" s="25">
        <v>55.966871058163967</v>
      </c>
      <c r="AG205" s="84">
        <v>680445</v>
      </c>
      <c r="AH205" s="84">
        <v>60395</v>
      </c>
      <c r="AI205" s="84">
        <v>977770</v>
      </c>
      <c r="AJ205" s="84">
        <v>977770</v>
      </c>
      <c r="AK205" s="84">
        <v>1520359</v>
      </c>
      <c r="AL205" s="84">
        <v>1520359</v>
      </c>
      <c r="AN205" s="43" t="s">
        <v>38</v>
      </c>
      <c r="AO205" s="43" t="s">
        <v>38</v>
      </c>
      <c r="AP205" s="101" t="s">
        <v>38</v>
      </c>
      <c r="AQ205" s="101" t="s">
        <v>38</v>
      </c>
      <c r="AR205" s="101" t="s">
        <v>38</v>
      </c>
      <c r="AU205" s="85"/>
    </row>
    <row r="206" spans="2:47" x14ac:dyDescent="0.25">
      <c r="B206" s="171"/>
      <c r="C206" s="105">
        <v>45047</v>
      </c>
      <c r="D206" s="51">
        <v>14.1381030830784</v>
      </c>
      <c r="E206" s="51">
        <v>46.3968690265487</v>
      </c>
      <c r="F206" s="3">
        <v>4446821</v>
      </c>
      <c r="G206" s="88">
        <v>4446821</v>
      </c>
      <c r="H206" s="11">
        <v>0.59487700252327902</v>
      </c>
      <c r="I206" s="11">
        <f t="shared" si="2"/>
        <v>0.59487700252327902</v>
      </c>
      <c r="J206" s="3">
        <v>3028373</v>
      </c>
      <c r="K206" s="88">
        <v>3028373</v>
      </c>
      <c r="L206" s="3">
        <v>385027</v>
      </c>
      <c r="M206" s="3">
        <v>385027</v>
      </c>
      <c r="N206" s="89">
        <v>5.1507291984662876E-2</v>
      </c>
      <c r="O206" s="3">
        <v>96802</v>
      </c>
      <c r="P206" s="3">
        <v>96802</v>
      </c>
      <c r="Q206" s="3">
        <v>11446</v>
      </c>
      <c r="R206" s="3">
        <v>11446</v>
      </c>
      <c r="S206" s="3">
        <v>482</v>
      </c>
      <c r="T206" s="3">
        <v>482</v>
      </c>
      <c r="U206" s="53">
        <v>7475194</v>
      </c>
      <c r="V206" s="53">
        <v>7475194</v>
      </c>
      <c r="W206" s="54">
        <v>0.83905251759682797</v>
      </c>
      <c r="X206" s="102">
        <v>6272080.3452247027</v>
      </c>
      <c r="Y206" s="2">
        <v>12.415228747823335</v>
      </c>
      <c r="Z206" s="2">
        <v>66.583965844402272</v>
      </c>
      <c r="AA206" s="18">
        <v>173732</v>
      </c>
      <c r="AB206" s="3">
        <v>31985</v>
      </c>
      <c r="AC206" s="18">
        <v>288185</v>
      </c>
      <c r="AD206" s="18">
        <v>288185</v>
      </c>
      <c r="AE206" s="9">
        <v>8.9074792557559999</v>
      </c>
      <c r="AF206" s="9">
        <v>57.679274611399002</v>
      </c>
      <c r="AG206" s="3">
        <v>806636</v>
      </c>
      <c r="AH206" s="3">
        <v>78952</v>
      </c>
      <c r="AI206" s="3">
        <v>1168337</v>
      </c>
      <c r="AJ206" s="3">
        <v>1168337</v>
      </c>
      <c r="AK206" s="3">
        <v>1744188</v>
      </c>
      <c r="AL206" s="3">
        <v>1744188</v>
      </c>
      <c r="AN206" s="44" t="s">
        <v>38</v>
      </c>
      <c r="AO206" s="44" t="s">
        <v>38</v>
      </c>
      <c r="AP206" s="44" t="s">
        <v>38</v>
      </c>
      <c r="AQ206" s="44" t="s">
        <v>38</v>
      </c>
      <c r="AR206" s="44" t="s">
        <v>38</v>
      </c>
      <c r="AU206" s="85"/>
    </row>
    <row r="207" spans="2:47" x14ac:dyDescent="0.25">
      <c r="B207" s="171"/>
      <c r="C207" s="105">
        <v>45078</v>
      </c>
      <c r="D207" s="51">
        <v>14.2989509799082</v>
      </c>
      <c r="E207" s="51">
        <v>46.243535236684998</v>
      </c>
      <c r="F207" s="3">
        <v>4483361</v>
      </c>
      <c r="G207" s="88">
        <v>4483361</v>
      </c>
      <c r="H207" s="11">
        <v>0.59189026448618276</v>
      </c>
      <c r="I207" s="11">
        <f t="shared" si="2"/>
        <v>0.59189026448618276</v>
      </c>
      <c r="J207" s="3">
        <v>3091288</v>
      </c>
      <c r="K207" s="88">
        <v>3091288</v>
      </c>
      <c r="L207" s="3">
        <v>383083</v>
      </c>
      <c r="M207" s="3">
        <v>383083</v>
      </c>
      <c r="N207" s="89">
        <v>5.0574356646756836E-2</v>
      </c>
      <c r="O207" s="3">
        <v>97275</v>
      </c>
      <c r="P207" s="3">
        <v>97275</v>
      </c>
      <c r="Q207" s="3">
        <v>7177</v>
      </c>
      <c r="R207" s="3">
        <v>7177</v>
      </c>
      <c r="S207" s="3">
        <v>314</v>
      </c>
      <c r="T207" s="3">
        <v>314</v>
      </c>
      <c r="U207" s="53">
        <v>7574649</v>
      </c>
      <c r="V207" s="53">
        <v>7574649</v>
      </c>
      <c r="W207" s="54">
        <v>0.83727087551809398</v>
      </c>
      <c r="X207" s="102">
        <v>6342032.999972255</v>
      </c>
      <c r="Y207" s="2">
        <v>12.3238518518519</v>
      </c>
      <c r="Z207" s="2">
        <v>67.033598585322693</v>
      </c>
      <c r="AA207" s="18">
        <v>183721</v>
      </c>
      <c r="AB207" s="3">
        <v>33725</v>
      </c>
      <c r="AC207" s="18">
        <v>302760</v>
      </c>
      <c r="AD207" s="18">
        <v>302760</v>
      </c>
      <c r="AE207" s="9">
        <v>8.6906217171234807</v>
      </c>
      <c r="AF207" s="9">
        <v>57.418142968143002</v>
      </c>
      <c r="AG207" s="3">
        <v>837890</v>
      </c>
      <c r="AH207" s="3">
        <v>82639</v>
      </c>
      <c r="AI207" s="3">
        <v>1217525</v>
      </c>
      <c r="AJ207" s="3">
        <v>1217525</v>
      </c>
      <c r="AK207" s="3">
        <v>1833668</v>
      </c>
      <c r="AL207" s="3">
        <v>1833668</v>
      </c>
      <c r="AN207" s="44" t="s">
        <v>38</v>
      </c>
      <c r="AO207" s="44" t="s">
        <v>38</v>
      </c>
      <c r="AP207" s="44" t="s">
        <v>38</v>
      </c>
      <c r="AQ207" s="44" t="s">
        <v>38</v>
      </c>
      <c r="AR207" s="44" t="s">
        <v>38</v>
      </c>
      <c r="AU207" s="85"/>
    </row>
    <row r="208" spans="2:47" x14ac:dyDescent="0.25">
      <c r="B208" s="171"/>
      <c r="C208" s="105">
        <v>45108</v>
      </c>
      <c r="D208" s="122">
        <v>14.070979359952601</v>
      </c>
      <c r="E208" s="122">
        <v>45.884602309101801</v>
      </c>
      <c r="F208" s="123">
        <v>4498221</v>
      </c>
      <c r="G208" s="129">
        <v>4498221</v>
      </c>
      <c r="H208" s="11">
        <v>0.58614050392836881</v>
      </c>
      <c r="I208" s="11">
        <f t="shared" si="2"/>
        <v>0.58614050392836881</v>
      </c>
      <c r="J208" s="3">
        <v>3176084</v>
      </c>
      <c r="K208" s="88">
        <v>3176084</v>
      </c>
      <c r="L208" s="3">
        <v>388505</v>
      </c>
      <c r="M208" s="3">
        <v>388505</v>
      </c>
      <c r="N208" s="89">
        <v>5.0624128178382279E-2</v>
      </c>
      <c r="O208" s="3">
        <v>96023</v>
      </c>
      <c r="P208" s="3">
        <v>96023</v>
      </c>
      <c r="Q208" s="3">
        <v>7079</v>
      </c>
      <c r="R208" s="3">
        <v>7079</v>
      </c>
      <c r="S208" s="3">
        <v>263</v>
      </c>
      <c r="T208" s="3">
        <v>263</v>
      </c>
      <c r="U208" s="53">
        <v>7674305</v>
      </c>
      <c r="V208" s="53">
        <v>7674305</v>
      </c>
      <c r="W208" s="54">
        <v>0.83749202438152304</v>
      </c>
      <c r="X208" s="102">
        <v>6427169.2301712446</v>
      </c>
      <c r="Y208" s="128">
        <v>11.263562091503299</v>
      </c>
      <c r="Z208" s="2">
        <v>65.370307529162304</v>
      </c>
      <c r="AA208" s="3">
        <v>172961</v>
      </c>
      <c r="AB208" s="3">
        <v>29481</v>
      </c>
      <c r="AC208" s="3">
        <v>279579</v>
      </c>
      <c r="AD208" s="3">
        <v>279579</v>
      </c>
      <c r="AE208" s="122">
        <v>8.2176222207560894</v>
      </c>
      <c r="AF208" s="26">
        <v>57.329139685476399</v>
      </c>
      <c r="AG208" s="124">
        <v>788903</v>
      </c>
      <c r="AH208" s="3">
        <v>78998</v>
      </c>
      <c r="AI208" s="123">
        <v>1147573</v>
      </c>
      <c r="AJ208" s="123">
        <v>1147573</v>
      </c>
      <c r="AK208" s="123">
        <v>1752224</v>
      </c>
      <c r="AL208" s="123">
        <v>1752224</v>
      </c>
      <c r="AN208" s="44" t="s">
        <v>38</v>
      </c>
      <c r="AO208" s="44" t="s">
        <v>38</v>
      </c>
      <c r="AP208" s="44" t="s">
        <v>38</v>
      </c>
      <c r="AQ208" s="44" t="s">
        <v>38</v>
      </c>
      <c r="AR208" s="44" t="s">
        <v>38</v>
      </c>
      <c r="AU208" s="85"/>
    </row>
    <row r="209" spans="2:47" x14ac:dyDescent="0.25">
      <c r="B209" s="171"/>
      <c r="C209" s="105">
        <v>45139</v>
      </c>
      <c r="D209" s="51">
        <v>14.5062365350195</v>
      </c>
      <c r="E209" s="51">
        <v>46.295382794162698</v>
      </c>
      <c r="F209" s="3">
        <v>4494969</v>
      </c>
      <c r="G209" s="88">
        <v>4494969</v>
      </c>
      <c r="H209" s="11">
        <v>0.58031168955912016</v>
      </c>
      <c r="I209" s="11">
        <f t="shared" si="2"/>
        <v>0.58031168955912016</v>
      </c>
      <c r="J209" s="3">
        <v>3250815</v>
      </c>
      <c r="K209" s="88">
        <v>3250815</v>
      </c>
      <c r="L209" s="3">
        <v>395170</v>
      </c>
      <c r="M209" s="3">
        <v>395170</v>
      </c>
      <c r="N209" s="89">
        <v>5.1017430901765401E-2</v>
      </c>
      <c r="O209" s="3">
        <v>108679</v>
      </c>
      <c r="P209" s="3">
        <v>108679</v>
      </c>
      <c r="Q209" s="3">
        <v>8680</v>
      </c>
      <c r="R209" s="3">
        <v>8680</v>
      </c>
      <c r="S209" s="3">
        <v>249</v>
      </c>
      <c r="T209" s="3">
        <v>249</v>
      </c>
      <c r="U209" s="53">
        <v>7745784</v>
      </c>
      <c r="V209" s="53">
        <v>7745784</v>
      </c>
      <c r="W209" s="54">
        <v>0.835710721313636</v>
      </c>
      <c r="X209" s="102">
        <v>6473234.7337796204</v>
      </c>
      <c r="Y209" s="2">
        <v>11.1714729370009</v>
      </c>
      <c r="Z209" s="2">
        <v>65.474778761061899</v>
      </c>
      <c r="AA209" s="18">
        <v>177789</v>
      </c>
      <c r="AB209" s="3">
        <v>30406</v>
      </c>
      <c r="AC209" s="18">
        <v>285952</v>
      </c>
      <c r="AD209" s="18">
        <v>285952</v>
      </c>
      <c r="AE209" s="9">
        <v>8.2005683563748093</v>
      </c>
      <c r="AF209" s="9">
        <v>57.648879511059398</v>
      </c>
      <c r="AG209" s="3">
        <v>784057</v>
      </c>
      <c r="AH209" s="3">
        <v>78321</v>
      </c>
      <c r="AI209" s="3">
        <v>1136915</v>
      </c>
      <c r="AJ209" s="3">
        <v>1136915</v>
      </c>
      <c r="AK209" s="3">
        <v>1729570</v>
      </c>
      <c r="AL209" s="3">
        <v>1729570</v>
      </c>
      <c r="AN209" s="44" t="s">
        <v>38</v>
      </c>
      <c r="AO209" s="44" t="s">
        <v>38</v>
      </c>
      <c r="AP209" s="44" t="s">
        <v>38</v>
      </c>
      <c r="AQ209" s="44" t="s">
        <v>38</v>
      </c>
      <c r="AR209" s="44" t="s">
        <v>38</v>
      </c>
      <c r="AU209" s="85"/>
    </row>
    <row r="210" spans="2:47" x14ac:dyDescent="0.25">
      <c r="B210" s="171"/>
      <c r="C210" s="105">
        <v>45170</v>
      </c>
      <c r="D210" s="51">
        <v>14.695502949249301</v>
      </c>
      <c r="E210" s="51">
        <v>46.410471461983498</v>
      </c>
      <c r="F210" s="3">
        <v>4462623</v>
      </c>
      <c r="G210" s="88">
        <v>4474694</v>
      </c>
      <c r="H210" s="11">
        <v>0.57622493652016216</v>
      </c>
      <c r="I210" s="11">
        <f t="shared" ref="I210:I218" si="3">G210/V210</f>
        <v>0.5759994789261812</v>
      </c>
      <c r="J210" s="3">
        <v>3281962</v>
      </c>
      <c r="K210" s="88">
        <v>3293879</v>
      </c>
      <c r="L210" s="3">
        <v>390320</v>
      </c>
      <c r="M210" s="3">
        <v>391107</v>
      </c>
      <c r="N210" s="89">
        <v>5.0399085296371597E-2</v>
      </c>
      <c r="O210" s="3">
        <v>108987</v>
      </c>
      <c r="P210" s="3">
        <v>109135</v>
      </c>
      <c r="Q210" s="3">
        <v>10195</v>
      </c>
      <c r="R210" s="3">
        <v>10200</v>
      </c>
      <c r="S210" s="3">
        <v>227</v>
      </c>
      <c r="T210" s="3">
        <v>227</v>
      </c>
      <c r="U210" s="53">
        <v>7744585</v>
      </c>
      <c r="V210" s="53">
        <v>7768573</v>
      </c>
      <c r="W210" s="54">
        <v>0.83632775297449902</v>
      </c>
      <c r="X210" s="53">
        <v>6497073.2009083629</v>
      </c>
      <c r="Y210" s="2">
        <v>11.829555425563001</v>
      </c>
      <c r="Z210" s="2">
        <v>66.660732196589805</v>
      </c>
      <c r="AA210" s="18">
        <v>174129</v>
      </c>
      <c r="AB210" s="3">
        <v>31179</v>
      </c>
      <c r="AC210" s="18">
        <v>283388</v>
      </c>
      <c r="AD210" s="18">
        <v>283917</v>
      </c>
      <c r="AE210" s="9">
        <v>9.42181329439485</v>
      </c>
      <c r="AF210" s="9">
        <v>58.709292254392501</v>
      </c>
      <c r="AG210" s="3">
        <v>775875</v>
      </c>
      <c r="AH210" s="3">
        <v>86261</v>
      </c>
      <c r="AI210" s="3">
        <v>1164308</v>
      </c>
      <c r="AJ210" s="3">
        <v>1167336</v>
      </c>
      <c r="AK210" s="3">
        <v>1710045</v>
      </c>
      <c r="AL210" s="3">
        <v>1713636</v>
      </c>
      <c r="AN210" s="44" t="s">
        <v>38</v>
      </c>
      <c r="AO210" s="44" t="s">
        <v>38</v>
      </c>
      <c r="AP210" s="44" t="s">
        <v>38</v>
      </c>
      <c r="AQ210" s="44" t="s">
        <v>38</v>
      </c>
      <c r="AR210" s="44" t="s">
        <v>38</v>
      </c>
      <c r="AU210" s="85"/>
    </row>
    <row r="211" spans="2:47" x14ac:dyDescent="0.25">
      <c r="B211" s="171"/>
      <c r="C211" s="105">
        <v>45200</v>
      </c>
      <c r="D211" s="51">
        <v>14.588879344046401</v>
      </c>
      <c r="E211" s="51">
        <v>45.809553558273201</v>
      </c>
      <c r="F211" s="3">
        <v>4481644</v>
      </c>
      <c r="G211" s="3">
        <v>4481644</v>
      </c>
      <c r="H211" s="11">
        <v>0.58173953418458546</v>
      </c>
      <c r="I211" s="11">
        <f t="shared" si="3"/>
        <v>0.58173953418458546</v>
      </c>
      <c r="J211" s="3">
        <v>3222223</v>
      </c>
      <c r="K211" s="3">
        <v>3222223</v>
      </c>
      <c r="L211" s="3">
        <v>377315</v>
      </c>
      <c r="M211" s="3">
        <v>377315</v>
      </c>
      <c r="N211" s="89">
        <v>4.8977351244511358E-2</v>
      </c>
      <c r="O211" s="3">
        <v>107291</v>
      </c>
      <c r="P211" s="3">
        <v>107291</v>
      </c>
      <c r="Q211" s="3">
        <v>10508</v>
      </c>
      <c r="R211" s="3">
        <v>10508</v>
      </c>
      <c r="S211" s="3">
        <v>190</v>
      </c>
      <c r="T211" s="3">
        <v>190</v>
      </c>
      <c r="U211" s="53">
        <v>7703867</v>
      </c>
      <c r="V211" s="53">
        <v>7703867</v>
      </c>
      <c r="W211" s="54">
        <v>0.83640239858020105</v>
      </c>
      <c r="X211" s="53">
        <v>6444931.3019532841</v>
      </c>
      <c r="Y211" s="2">
        <v>12.2192666065525</v>
      </c>
      <c r="Z211" s="2">
        <v>66.906672369546598</v>
      </c>
      <c r="AA211" s="18">
        <v>183207</v>
      </c>
      <c r="AB211" s="3">
        <v>34382</v>
      </c>
      <c r="AC211" s="18">
        <v>301689</v>
      </c>
      <c r="AD211" s="18">
        <v>301689</v>
      </c>
      <c r="AE211" s="9">
        <v>10.240529217989099</v>
      </c>
      <c r="AF211" s="9">
        <v>58.603053342988197</v>
      </c>
      <c r="AG211" s="3">
        <v>808898</v>
      </c>
      <c r="AH211" s="3">
        <v>98464</v>
      </c>
      <c r="AI211" s="3">
        <v>1253601</v>
      </c>
      <c r="AJ211" s="3">
        <v>1253601</v>
      </c>
      <c r="AK211" s="3">
        <v>1778503</v>
      </c>
      <c r="AL211" s="3">
        <v>1778503</v>
      </c>
      <c r="AN211" s="44" t="s">
        <v>38</v>
      </c>
      <c r="AO211" s="44" t="s">
        <v>38</v>
      </c>
      <c r="AP211" s="44" t="s">
        <v>38</v>
      </c>
      <c r="AQ211" s="44" t="s">
        <v>38</v>
      </c>
      <c r="AR211" s="44" t="s">
        <v>38</v>
      </c>
      <c r="AU211" s="85"/>
    </row>
    <row r="212" spans="2:47" x14ac:dyDescent="0.25">
      <c r="B212" s="171"/>
      <c r="C212" s="105">
        <v>45231</v>
      </c>
      <c r="D212" s="51">
        <v>14.433320331122999</v>
      </c>
      <c r="E212" s="51">
        <v>44.270505706294301</v>
      </c>
      <c r="F212" s="3">
        <v>4435328</v>
      </c>
      <c r="G212" s="88">
        <v>4435328</v>
      </c>
      <c r="H212" s="11">
        <v>0.58253480962699256</v>
      </c>
      <c r="I212" s="11">
        <f t="shared" si="3"/>
        <v>0.58253480962699256</v>
      </c>
      <c r="J212" s="3">
        <v>3178514</v>
      </c>
      <c r="K212" s="88">
        <v>3178514</v>
      </c>
      <c r="L212" s="3">
        <v>355712</v>
      </c>
      <c r="M212" s="3">
        <v>355712</v>
      </c>
      <c r="N212" s="89">
        <v>4.6719120254925174E-2</v>
      </c>
      <c r="O212" s="3">
        <v>94681</v>
      </c>
      <c r="P212" s="3">
        <v>94681</v>
      </c>
      <c r="Q212" s="3">
        <v>11215</v>
      </c>
      <c r="R212" s="3">
        <v>11215</v>
      </c>
      <c r="S212" s="3">
        <v>227</v>
      </c>
      <c r="T212" s="3">
        <v>227</v>
      </c>
      <c r="U212" s="53">
        <v>7613842</v>
      </c>
      <c r="V212" s="53">
        <v>7613842</v>
      </c>
      <c r="W212" s="54">
        <v>0.83905684012811699</v>
      </c>
      <c r="X212" s="53">
        <v>6385173.0490214024</v>
      </c>
      <c r="Y212" s="2">
        <v>12.476961096938799</v>
      </c>
      <c r="Z212" s="2">
        <v>67.780800359712202</v>
      </c>
      <c r="AA212" s="18">
        <v>190202</v>
      </c>
      <c r="AB212" s="3">
        <v>39201</v>
      </c>
      <c r="AC212" s="18">
        <v>319449</v>
      </c>
      <c r="AD212" s="18">
        <v>319449</v>
      </c>
      <c r="AE212" s="9">
        <v>10.0338329687668</v>
      </c>
      <c r="AF212" s="9">
        <v>57.733746874398904</v>
      </c>
      <c r="AG212" s="3">
        <v>843436</v>
      </c>
      <c r="AH212" s="3">
        <v>97429</v>
      </c>
      <c r="AI212" s="3">
        <v>1306568</v>
      </c>
      <c r="AJ212" s="3">
        <v>1306568</v>
      </c>
      <c r="AK212" s="3">
        <v>1792086</v>
      </c>
      <c r="AL212" s="3">
        <v>1792086</v>
      </c>
      <c r="AN212" s="44" t="s">
        <v>38</v>
      </c>
      <c r="AO212" s="44" t="s">
        <v>38</v>
      </c>
      <c r="AP212" s="44" t="s">
        <v>38</v>
      </c>
      <c r="AQ212" s="44" t="s">
        <v>38</v>
      </c>
      <c r="AR212" s="44" t="s">
        <v>38</v>
      </c>
    </row>
    <row r="213" spans="2:47" x14ac:dyDescent="0.25">
      <c r="B213" s="171"/>
      <c r="C213" s="158">
        <v>45261</v>
      </c>
      <c r="D213" s="159">
        <v>14.992531203657901</v>
      </c>
      <c r="E213" s="159">
        <v>45.160457604867801</v>
      </c>
      <c r="F213" s="93">
        <v>4304249</v>
      </c>
      <c r="G213" s="94">
        <v>4304249</v>
      </c>
      <c r="H213" s="160">
        <v>0.56578388542487534</v>
      </c>
      <c r="I213" s="160">
        <f t="shared" si="3"/>
        <v>0.56578388542487534</v>
      </c>
      <c r="J213" s="93">
        <v>3303336</v>
      </c>
      <c r="K213" s="94">
        <v>3303336</v>
      </c>
      <c r="L213" s="93">
        <v>338070</v>
      </c>
      <c r="M213" s="93">
        <v>338070</v>
      </c>
      <c r="N213" s="161">
        <v>4.4438543900593944E-2</v>
      </c>
      <c r="O213" s="93">
        <v>98567</v>
      </c>
      <c r="P213" s="93">
        <v>98567</v>
      </c>
      <c r="Q213" s="93">
        <v>13191</v>
      </c>
      <c r="R213" s="93">
        <v>13191</v>
      </c>
      <c r="S213" s="93">
        <v>283</v>
      </c>
      <c r="T213" s="93">
        <v>283</v>
      </c>
      <c r="U213" s="162">
        <v>7607585</v>
      </c>
      <c r="V213" s="162">
        <v>7607585</v>
      </c>
      <c r="W213" s="55">
        <v>0.83723600526288899</v>
      </c>
      <c r="X213" s="162">
        <v>6366070.4823172977</v>
      </c>
      <c r="Y213" s="163">
        <v>11.412844874840101</v>
      </c>
      <c r="Z213" s="163">
        <v>66.312119366626106</v>
      </c>
      <c r="AA213" s="164">
        <v>153538</v>
      </c>
      <c r="AB213" s="93">
        <v>29096</v>
      </c>
      <c r="AC213" s="164">
        <v>250713</v>
      </c>
      <c r="AD213" s="93">
        <v>250713</v>
      </c>
      <c r="AE213" s="165">
        <v>9.0677200902934505</v>
      </c>
      <c r="AF213" s="165">
        <v>56.645247148289002</v>
      </c>
      <c r="AG213" s="93">
        <v>666059</v>
      </c>
      <c r="AH213" s="93">
        <v>68749</v>
      </c>
      <c r="AI213" s="93">
        <v>1002992</v>
      </c>
      <c r="AJ213" s="93">
        <v>1002992</v>
      </c>
      <c r="AK213" s="93">
        <v>1448318</v>
      </c>
      <c r="AL213" s="93">
        <v>1448318</v>
      </c>
      <c r="AN213" s="44" t="s">
        <v>38</v>
      </c>
      <c r="AO213" s="44" t="s">
        <v>38</v>
      </c>
      <c r="AP213" s="44" t="s">
        <v>38</v>
      </c>
      <c r="AQ213" s="44" t="s">
        <v>38</v>
      </c>
      <c r="AR213" s="44" t="s">
        <v>38</v>
      </c>
    </row>
    <row r="214" spans="2:47" ht="13" thickBot="1" x14ac:dyDescent="0.3">
      <c r="B214" s="172"/>
      <c r="C214" s="147">
        <v>45292</v>
      </c>
      <c r="D214" s="148">
        <v>15</v>
      </c>
      <c r="E214" s="148">
        <v>45.3</v>
      </c>
      <c r="F214" s="149">
        <v>4321271</v>
      </c>
      <c r="G214" s="150">
        <v>4321271</v>
      </c>
      <c r="H214" s="151">
        <v>0.57039599446350631</v>
      </c>
      <c r="I214" s="151">
        <f t="shared" si="3"/>
        <v>0.57039599446350631</v>
      </c>
      <c r="J214" s="149">
        <v>3254643</v>
      </c>
      <c r="K214" s="150">
        <v>3254643</v>
      </c>
      <c r="L214" s="149">
        <v>321394</v>
      </c>
      <c r="M214" s="149">
        <v>321394</v>
      </c>
      <c r="N214" s="152">
        <v>4.2423132047169493E-2</v>
      </c>
      <c r="O214" s="149">
        <v>92213</v>
      </c>
      <c r="P214" s="149">
        <v>92213</v>
      </c>
      <c r="Q214" s="149">
        <v>14013</v>
      </c>
      <c r="R214" s="149">
        <v>14013</v>
      </c>
      <c r="S214" s="149">
        <v>376</v>
      </c>
      <c r="T214" s="149">
        <v>376</v>
      </c>
      <c r="U214" s="153">
        <v>7575914</v>
      </c>
      <c r="V214" s="153">
        <v>7575914</v>
      </c>
      <c r="W214" s="154">
        <v>0.83461059628315104</v>
      </c>
      <c r="X214" s="153">
        <v>6322938.1009298721</v>
      </c>
      <c r="Y214" s="155">
        <v>12.5806476132563</v>
      </c>
      <c r="Z214" s="155">
        <v>67.901229183187993</v>
      </c>
      <c r="AA214" s="156">
        <v>183881</v>
      </c>
      <c r="AB214" s="149">
        <v>38279</v>
      </c>
      <c r="AC214" s="156">
        <v>308648</v>
      </c>
      <c r="AD214" s="149">
        <v>308648</v>
      </c>
      <c r="AE214" s="157">
        <v>10.270197455922</v>
      </c>
      <c r="AF214" s="157">
        <v>58.162739923224599</v>
      </c>
      <c r="AG214" s="149">
        <v>817903</v>
      </c>
      <c r="AH214" s="149">
        <v>89378</v>
      </c>
      <c r="AI214" s="149">
        <v>1262093</v>
      </c>
      <c r="AJ214" s="149">
        <v>1262093</v>
      </c>
      <c r="AK214" s="149">
        <v>1808103</v>
      </c>
      <c r="AL214" s="149">
        <v>1808103</v>
      </c>
      <c r="AN214" s="44" t="s">
        <v>38</v>
      </c>
      <c r="AO214" s="44" t="s">
        <v>38</v>
      </c>
      <c r="AP214" s="44" t="s">
        <v>38</v>
      </c>
      <c r="AQ214" s="44" t="s">
        <v>38</v>
      </c>
      <c r="AR214" s="44" t="s">
        <v>38</v>
      </c>
    </row>
    <row r="215" spans="2:47" x14ac:dyDescent="0.25">
      <c r="B215" s="171"/>
      <c r="C215" s="167" t="s">
        <v>56</v>
      </c>
      <c r="D215" s="140">
        <v>14.785488088545501</v>
      </c>
      <c r="E215" s="140">
        <v>44.629361365850102</v>
      </c>
      <c r="F215" s="133">
        <v>4338109</v>
      </c>
      <c r="G215" s="132">
        <v>4338109</v>
      </c>
      <c r="H215" s="141">
        <v>0.57558213203373743</v>
      </c>
      <c r="I215" s="141">
        <f t="shared" si="3"/>
        <v>0.57558213203373743</v>
      </c>
      <c r="J215" s="133">
        <v>3198798</v>
      </c>
      <c r="K215" s="132">
        <v>3198798</v>
      </c>
      <c r="L215" s="133">
        <v>304919</v>
      </c>
      <c r="M215" s="133">
        <v>304919</v>
      </c>
      <c r="N215" s="142">
        <v>4.045678154181815E-2</v>
      </c>
      <c r="O215" s="133">
        <v>75004</v>
      </c>
      <c r="P215" s="133">
        <v>75004</v>
      </c>
      <c r="Q215" s="133">
        <v>9969</v>
      </c>
      <c r="R215" s="133">
        <v>9969</v>
      </c>
      <c r="S215" s="133">
        <v>252</v>
      </c>
      <c r="T215" s="133">
        <v>252</v>
      </c>
      <c r="U215" s="102">
        <v>7536907</v>
      </c>
      <c r="V215" s="102">
        <v>7536907</v>
      </c>
      <c r="W215" s="143">
        <v>0.834832871918056</v>
      </c>
      <c r="X215" s="102">
        <v>6294402.7617265172</v>
      </c>
      <c r="Y215" s="144">
        <v>13.2</v>
      </c>
      <c r="Z215" s="144">
        <v>68.7</v>
      </c>
      <c r="AA215" s="145">
        <v>176019</v>
      </c>
      <c r="AB215" s="133">
        <v>40381</v>
      </c>
      <c r="AC215" s="145">
        <v>301266</v>
      </c>
      <c r="AD215" s="133">
        <v>301266</v>
      </c>
      <c r="AE215" s="146">
        <v>10.1093310120018</v>
      </c>
      <c r="AF215" s="146">
        <v>56.710953608247401</v>
      </c>
      <c r="AG215" s="133">
        <v>764243</v>
      </c>
      <c r="AH215" s="133">
        <v>82367</v>
      </c>
      <c r="AI215" s="133">
        <v>1175101</v>
      </c>
      <c r="AJ215" s="133">
        <v>1175101</v>
      </c>
      <c r="AK215" s="133">
        <v>1745503</v>
      </c>
      <c r="AL215" s="133">
        <v>1745503</v>
      </c>
      <c r="AN215" s="44" t="s">
        <v>38</v>
      </c>
      <c r="AO215" s="44" t="s">
        <v>38</v>
      </c>
      <c r="AP215" s="44" t="s">
        <v>38</v>
      </c>
      <c r="AQ215" s="44" t="s">
        <v>38</v>
      </c>
      <c r="AR215" s="44" t="s">
        <v>38</v>
      </c>
    </row>
    <row r="216" spans="2:47" x14ac:dyDescent="0.25">
      <c r="B216" s="171"/>
      <c r="C216" s="91">
        <v>45352</v>
      </c>
      <c r="D216" s="92">
        <v>14.869446544516601</v>
      </c>
      <c r="E216" s="92">
        <v>44.669637169243899</v>
      </c>
      <c r="F216" s="5">
        <v>4312728</v>
      </c>
      <c r="G216" s="96">
        <v>4312728</v>
      </c>
      <c r="H216" s="8">
        <v>0.57206861011589327</v>
      </c>
      <c r="I216" s="8">
        <f t="shared" si="3"/>
        <v>0.57206861011589327</v>
      </c>
      <c r="J216" s="5">
        <v>3226102</v>
      </c>
      <c r="K216" s="96">
        <v>3226102</v>
      </c>
      <c r="L216" s="5">
        <v>309299</v>
      </c>
      <c r="M216" s="5">
        <v>309299</v>
      </c>
      <c r="N216" s="95">
        <v>4.1027453862204084E-2</v>
      </c>
      <c r="O216" s="5">
        <v>48967</v>
      </c>
      <c r="P216" s="5">
        <v>48967</v>
      </c>
      <c r="Q216" s="5">
        <v>4769</v>
      </c>
      <c r="R216" s="5">
        <v>4769</v>
      </c>
      <c r="S216" s="5">
        <v>232</v>
      </c>
      <c r="T216" s="5">
        <v>232</v>
      </c>
      <c r="U216" s="98">
        <v>7538830</v>
      </c>
      <c r="V216" s="98">
        <v>7538830</v>
      </c>
      <c r="W216" s="134">
        <v>0.83415985679901605</v>
      </c>
      <c r="X216" s="98">
        <v>6288564.3284364222</v>
      </c>
      <c r="Y216" s="4">
        <v>12.9763610315186</v>
      </c>
      <c r="Z216" s="4">
        <v>69.522984972677605</v>
      </c>
      <c r="AA216" s="19">
        <v>176425</v>
      </c>
      <c r="AB216" s="19">
        <v>42198</v>
      </c>
      <c r="AC216" s="19">
        <v>301999</v>
      </c>
      <c r="AD216" s="19">
        <v>301999</v>
      </c>
      <c r="AE216" s="12">
        <v>8.78952073162346</v>
      </c>
      <c r="AF216" s="12">
        <v>56.1577926421405</v>
      </c>
      <c r="AG216" s="5">
        <v>743773</v>
      </c>
      <c r="AH216" s="5">
        <v>77371</v>
      </c>
      <c r="AI216" s="5">
        <v>1127573</v>
      </c>
      <c r="AJ216" s="5">
        <v>1127573</v>
      </c>
      <c r="AK216" s="5">
        <v>1674503</v>
      </c>
      <c r="AL216" s="5">
        <v>1674503</v>
      </c>
      <c r="AN216" s="130" t="s">
        <v>38</v>
      </c>
      <c r="AO216" s="130" t="s">
        <v>38</v>
      </c>
      <c r="AP216" s="97" t="s">
        <v>38</v>
      </c>
      <c r="AQ216" s="97" t="s">
        <v>38</v>
      </c>
      <c r="AR216" s="97" t="s">
        <v>38</v>
      </c>
    </row>
    <row r="217" spans="2:47" x14ac:dyDescent="0.25">
      <c r="B217" s="171" t="s">
        <v>69</v>
      </c>
      <c r="C217" s="104">
        <v>45383</v>
      </c>
      <c r="D217" s="52">
        <v>13.9078922040423</v>
      </c>
      <c r="E217" s="52">
        <v>44.759324747521497</v>
      </c>
      <c r="F217" s="84">
        <v>4411134</v>
      </c>
      <c r="G217" s="99">
        <v>4411134</v>
      </c>
      <c r="H217" s="22">
        <v>0.58251532539247275</v>
      </c>
      <c r="I217" s="141">
        <f t="shared" si="3"/>
        <v>0.58251532539247275</v>
      </c>
      <c r="J217" s="3">
        <v>3161429</v>
      </c>
      <c r="K217" s="132">
        <v>3161429</v>
      </c>
      <c r="L217" s="84">
        <v>302589</v>
      </c>
      <c r="M217" s="84">
        <v>302589</v>
      </c>
      <c r="N217" s="100">
        <v>3.9958597901397455E-2</v>
      </c>
      <c r="O217" s="84">
        <v>50397</v>
      </c>
      <c r="P217" s="84">
        <v>50397</v>
      </c>
      <c r="Q217" s="84">
        <v>5013</v>
      </c>
      <c r="R217" s="84">
        <v>5013</v>
      </c>
      <c r="S217" s="84">
        <v>275</v>
      </c>
      <c r="T217" s="133">
        <v>275</v>
      </c>
      <c r="U217" s="102">
        <v>7572563</v>
      </c>
      <c r="V217" s="102">
        <v>7572563</v>
      </c>
      <c r="W217" s="56">
        <v>0.83554870058639097</v>
      </c>
      <c r="X217" s="102">
        <v>6327245.1747585824</v>
      </c>
      <c r="Y217" s="24">
        <v>11.886546184739</v>
      </c>
      <c r="Z217" s="24">
        <v>64.311375507835194</v>
      </c>
      <c r="AA217" s="23">
        <v>184249</v>
      </c>
      <c r="AB217" s="3">
        <v>36706</v>
      </c>
      <c r="AC217" s="23">
        <v>310373</v>
      </c>
      <c r="AD217" s="23">
        <v>310373</v>
      </c>
      <c r="AE217" s="25">
        <v>9.1052298256724793</v>
      </c>
      <c r="AF217" s="25">
        <v>55.394729402261703</v>
      </c>
      <c r="AG217" s="84">
        <v>774271</v>
      </c>
      <c r="AH217" s="84">
        <v>75229</v>
      </c>
      <c r="AI217" s="84">
        <v>1170779</v>
      </c>
      <c r="AJ217" s="84">
        <v>1170779</v>
      </c>
      <c r="AK217" s="84">
        <v>1757699</v>
      </c>
      <c r="AL217" s="84">
        <v>1757699</v>
      </c>
      <c r="AN217" s="43" t="s">
        <v>38</v>
      </c>
      <c r="AO217" s="43" t="s">
        <v>38</v>
      </c>
      <c r="AP217" s="101" t="s">
        <v>38</v>
      </c>
      <c r="AQ217" s="101" t="s">
        <v>38</v>
      </c>
      <c r="AR217" s="101" t="s">
        <v>38</v>
      </c>
      <c r="AU217" s="85"/>
    </row>
    <row r="218" spans="2:47" x14ac:dyDescent="0.25">
      <c r="B218" s="171"/>
      <c r="C218" s="105">
        <v>45413</v>
      </c>
      <c r="D218" s="51">
        <v>14.197944667300799</v>
      </c>
      <c r="E218" s="51">
        <v>44.947629647888697</v>
      </c>
      <c r="F218" s="3">
        <v>4493966</v>
      </c>
      <c r="G218" s="88">
        <v>4493966</v>
      </c>
      <c r="H218" s="11">
        <v>0.59101487517050655</v>
      </c>
      <c r="I218" s="11">
        <f t="shared" si="3"/>
        <v>0.59101487517050655</v>
      </c>
      <c r="J218" s="3">
        <v>3109846</v>
      </c>
      <c r="K218" s="88">
        <v>3109846</v>
      </c>
      <c r="L218" s="3">
        <v>307500</v>
      </c>
      <c r="M218" s="3">
        <v>307500</v>
      </c>
      <c r="N218" s="89">
        <v>4.0440242341604447E-2</v>
      </c>
      <c r="O218" s="3">
        <v>55955</v>
      </c>
      <c r="P218" s="3">
        <v>55955</v>
      </c>
      <c r="Q218" s="3">
        <v>4597</v>
      </c>
      <c r="R218" s="3">
        <v>4597</v>
      </c>
      <c r="S218" s="3">
        <v>259</v>
      </c>
      <c r="T218" s="3">
        <v>259</v>
      </c>
      <c r="U218" s="53">
        <v>7603812</v>
      </c>
      <c r="V218" s="53">
        <v>7603812</v>
      </c>
      <c r="W218" s="54">
        <v>0.83873700591670697</v>
      </c>
      <c r="X218" s="102">
        <v>6377598.5104335276</v>
      </c>
      <c r="Y218" s="2">
        <v>11.808715662303999</v>
      </c>
      <c r="Z218" s="2">
        <v>64.675118764845607</v>
      </c>
      <c r="AA218" s="18">
        <v>190527</v>
      </c>
      <c r="AB218" s="3">
        <v>37224</v>
      </c>
      <c r="AC218" s="18">
        <v>312925</v>
      </c>
      <c r="AD218" s="18">
        <v>312925</v>
      </c>
      <c r="AE218" s="9">
        <v>9.3049743055788792</v>
      </c>
      <c r="AF218" s="9">
        <v>56.226633055677297</v>
      </c>
      <c r="AG218" s="3">
        <v>809288</v>
      </c>
      <c r="AH218" s="3">
        <v>83202</v>
      </c>
      <c r="AI218" s="3">
        <v>1209902</v>
      </c>
      <c r="AJ218" s="3">
        <v>1209902</v>
      </c>
      <c r="AK218" s="3">
        <v>1792092</v>
      </c>
      <c r="AL218" s="3">
        <v>1792092</v>
      </c>
      <c r="AN218" s="44" t="s">
        <v>38</v>
      </c>
      <c r="AO218" s="44" t="s">
        <v>38</v>
      </c>
      <c r="AP218" s="44" t="s">
        <v>38</v>
      </c>
      <c r="AQ218" s="44" t="s">
        <v>38</v>
      </c>
      <c r="AR218" s="44" t="s">
        <v>38</v>
      </c>
      <c r="AU218" s="85"/>
    </row>
    <row r="219" spans="2:47" x14ac:dyDescent="0.25">
      <c r="B219" s="171"/>
      <c r="C219" s="105">
        <v>45444</v>
      </c>
      <c r="D219" s="51"/>
      <c r="E219" s="51"/>
      <c r="F219" s="3"/>
      <c r="G219" s="88"/>
      <c r="H219" s="11"/>
      <c r="I219" s="11"/>
      <c r="J219" s="3"/>
      <c r="K219" s="88"/>
      <c r="L219" s="3"/>
      <c r="M219" s="3"/>
      <c r="N219" s="89"/>
      <c r="O219" s="3"/>
      <c r="P219" s="3"/>
      <c r="Q219" s="3"/>
      <c r="R219" s="3"/>
      <c r="S219" s="3"/>
      <c r="T219" s="3"/>
      <c r="U219" s="53"/>
      <c r="V219" s="53"/>
      <c r="W219" s="54"/>
      <c r="X219" s="102"/>
      <c r="Y219" s="2"/>
      <c r="Z219" s="2"/>
      <c r="AA219" s="18"/>
      <c r="AB219" s="3"/>
      <c r="AC219" s="18"/>
      <c r="AD219" s="18"/>
      <c r="AE219" s="9"/>
      <c r="AF219" s="9"/>
      <c r="AG219" s="3"/>
      <c r="AH219" s="3"/>
      <c r="AI219" s="3"/>
      <c r="AJ219" s="3"/>
      <c r="AK219" s="3"/>
      <c r="AL219" s="3"/>
      <c r="AN219" s="44" t="s">
        <v>38</v>
      </c>
      <c r="AO219" s="44" t="s">
        <v>38</v>
      </c>
      <c r="AP219" s="44" t="s">
        <v>38</v>
      </c>
      <c r="AQ219" s="44" t="s">
        <v>38</v>
      </c>
      <c r="AR219" s="44" t="s">
        <v>38</v>
      </c>
      <c r="AU219" s="85"/>
    </row>
    <row r="220" spans="2:47" x14ac:dyDescent="0.25">
      <c r="B220" s="171"/>
      <c r="C220" s="105">
        <v>45474</v>
      </c>
      <c r="D220" s="122"/>
      <c r="E220" s="122"/>
      <c r="F220" s="123"/>
      <c r="G220" s="129"/>
      <c r="H220" s="11"/>
      <c r="I220" s="11"/>
      <c r="J220" s="3"/>
      <c r="K220" s="88"/>
      <c r="L220" s="3"/>
      <c r="M220" s="3"/>
      <c r="N220" s="89"/>
      <c r="O220" s="3"/>
      <c r="P220" s="3"/>
      <c r="Q220" s="3"/>
      <c r="R220" s="3"/>
      <c r="S220" s="3"/>
      <c r="T220" s="3"/>
      <c r="U220" s="53"/>
      <c r="V220" s="53"/>
      <c r="W220" s="54"/>
      <c r="X220" s="102"/>
      <c r="Y220" s="128"/>
      <c r="Z220" s="2"/>
      <c r="AA220" s="3"/>
      <c r="AB220" s="3"/>
      <c r="AC220" s="3"/>
      <c r="AD220" s="3"/>
      <c r="AE220" s="122"/>
      <c r="AF220" s="26"/>
      <c r="AG220" s="124"/>
      <c r="AH220" s="3"/>
      <c r="AI220" s="123"/>
      <c r="AJ220" s="123"/>
      <c r="AK220" s="123"/>
      <c r="AL220" s="123"/>
      <c r="AN220" s="44" t="s">
        <v>38</v>
      </c>
      <c r="AO220" s="44" t="s">
        <v>38</v>
      </c>
      <c r="AP220" s="44" t="s">
        <v>38</v>
      </c>
      <c r="AQ220" s="44" t="s">
        <v>38</v>
      </c>
      <c r="AR220" s="44" t="s">
        <v>38</v>
      </c>
      <c r="AU220" s="85"/>
    </row>
    <row r="221" spans="2:47" x14ac:dyDescent="0.25">
      <c r="B221" s="171"/>
      <c r="C221" s="105">
        <v>45505</v>
      </c>
      <c r="D221" s="51"/>
      <c r="E221" s="51"/>
      <c r="F221" s="3"/>
      <c r="G221" s="88"/>
      <c r="H221" s="11"/>
      <c r="I221" s="11"/>
      <c r="J221" s="3"/>
      <c r="K221" s="88"/>
      <c r="L221" s="3"/>
      <c r="M221" s="3"/>
      <c r="N221" s="89"/>
      <c r="O221" s="3"/>
      <c r="P221" s="3"/>
      <c r="Q221" s="3"/>
      <c r="R221" s="3"/>
      <c r="S221" s="3"/>
      <c r="T221" s="3"/>
      <c r="U221" s="53"/>
      <c r="V221" s="53"/>
      <c r="W221" s="54"/>
      <c r="X221" s="102"/>
      <c r="Y221" s="2"/>
      <c r="Z221" s="2"/>
      <c r="AA221" s="18"/>
      <c r="AB221" s="3"/>
      <c r="AC221" s="18"/>
      <c r="AD221" s="18"/>
      <c r="AE221" s="9"/>
      <c r="AF221" s="9"/>
      <c r="AG221" s="3"/>
      <c r="AH221" s="3"/>
      <c r="AI221" s="3"/>
      <c r="AJ221" s="3"/>
      <c r="AK221" s="3"/>
      <c r="AL221" s="3"/>
      <c r="AN221" s="44" t="s">
        <v>38</v>
      </c>
      <c r="AO221" s="44" t="s">
        <v>38</v>
      </c>
      <c r="AP221" s="44" t="s">
        <v>38</v>
      </c>
      <c r="AQ221" s="44" t="s">
        <v>38</v>
      </c>
      <c r="AR221" s="44" t="s">
        <v>38</v>
      </c>
      <c r="AU221" s="85"/>
    </row>
    <row r="222" spans="2:47" x14ac:dyDescent="0.25">
      <c r="B222" s="171"/>
      <c r="C222" s="105">
        <v>45536</v>
      </c>
      <c r="D222" s="51"/>
      <c r="E222" s="51"/>
      <c r="F222" s="3"/>
      <c r="G222" s="88"/>
      <c r="H222" s="11"/>
      <c r="I222" s="11"/>
      <c r="J222" s="3"/>
      <c r="K222" s="88"/>
      <c r="L222" s="3"/>
      <c r="M222" s="3"/>
      <c r="N222" s="89"/>
      <c r="O222" s="3"/>
      <c r="P222" s="3"/>
      <c r="Q222" s="3"/>
      <c r="R222" s="3"/>
      <c r="S222" s="3"/>
      <c r="T222" s="3"/>
      <c r="U222" s="53"/>
      <c r="V222" s="53"/>
      <c r="W222" s="54"/>
      <c r="X222" s="53"/>
      <c r="Y222" s="2"/>
      <c r="Z222" s="2"/>
      <c r="AA222" s="18"/>
      <c r="AB222" s="3"/>
      <c r="AC222" s="18"/>
      <c r="AD222" s="18"/>
      <c r="AE222" s="9"/>
      <c r="AF222" s="9"/>
      <c r="AG222" s="3"/>
      <c r="AH222" s="3"/>
      <c r="AI222" s="3"/>
      <c r="AJ222" s="3"/>
      <c r="AK222" s="3"/>
      <c r="AL222" s="3"/>
      <c r="AN222" s="44" t="s">
        <v>38</v>
      </c>
      <c r="AO222" s="44" t="s">
        <v>38</v>
      </c>
      <c r="AP222" s="44" t="s">
        <v>38</v>
      </c>
      <c r="AQ222" s="44" t="s">
        <v>38</v>
      </c>
      <c r="AR222" s="44" t="s">
        <v>38</v>
      </c>
      <c r="AU222" s="85"/>
    </row>
    <row r="223" spans="2:47" x14ac:dyDescent="0.25">
      <c r="B223" s="171"/>
      <c r="C223" s="105">
        <v>45566</v>
      </c>
      <c r="D223" s="51"/>
      <c r="E223" s="51"/>
      <c r="F223" s="3"/>
      <c r="G223" s="3"/>
      <c r="H223" s="11"/>
      <c r="I223" s="11"/>
      <c r="J223" s="3"/>
      <c r="K223" s="3"/>
      <c r="L223" s="3"/>
      <c r="M223" s="3"/>
      <c r="N223" s="89"/>
      <c r="O223" s="3"/>
      <c r="P223" s="3"/>
      <c r="Q223" s="3"/>
      <c r="R223" s="3"/>
      <c r="S223" s="3"/>
      <c r="T223" s="3"/>
      <c r="U223" s="53"/>
      <c r="V223" s="53"/>
      <c r="W223" s="54"/>
      <c r="X223" s="53"/>
      <c r="Y223" s="2"/>
      <c r="Z223" s="2"/>
      <c r="AA223" s="18"/>
      <c r="AB223" s="3"/>
      <c r="AC223" s="18"/>
      <c r="AD223" s="18"/>
      <c r="AE223" s="9"/>
      <c r="AF223" s="9"/>
      <c r="AG223" s="3"/>
      <c r="AH223" s="3"/>
      <c r="AI223" s="3"/>
      <c r="AJ223" s="3"/>
      <c r="AK223" s="3"/>
      <c r="AL223" s="3"/>
      <c r="AN223" s="44" t="s">
        <v>38</v>
      </c>
      <c r="AO223" s="44" t="s">
        <v>38</v>
      </c>
      <c r="AP223" s="44" t="s">
        <v>38</v>
      </c>
      <c r="AQ223" s="44" t="s">
        <v>38</v>
      </c>
      <c r="AR223" s="44" t="s">
        <v>38</v>
      </c>
      <c r="AU223" s="85"/>
    </row>
    <row r="224" spans="2:47" x14ac:dyDescent="0.25">
      <c r="B224" s="171"/>
      <c r="C224" s="105">
        <v>45597</v>
      </c>
      <c r="D224" s="51"/>
      <c r="E224" s="51"/>
      <c r="F224" s="3"/>
      <c r="G224" s="88"/>
      <c r="H224" s="11"/>
      <c r="I224" s="11"/>
      <c r="J224" s="3"/>
      <c r="K224" s="88"/>
      <c r="L224" s="3"/>
      <c r="M224" s="3"/>
      <c r="N224" s="89"/>
      <c r="O224" s="3"/>
      <c r="P224" s="3"/>
      <c r="Q224" s="3"/>
      <c r="R224" s="3"/>
      <c r="S224" s="3"/>
      <c r="T224" s="3"/>
      <c r="U224" s="53"/>
      <c r="V224" s="53"/>
      <c r="W224" s="54"/>
      <c r="X224" s="53"/>
      <c r="Y224" s="2"/>
      <c r="Z224" s="2"/>
      <c r="AA224" s="18"/>
      <c r="AB224" s="3"/>
      <c r="AC224" s="18"/>
      <c r="AD224" s="18"/>
      <c r="AE224" s="9"/>
      <c r="AF224" s="9"/>
      <c r="AG224" s="3"/>
      <c r="AH224" s="3"/>
      <c r="AI224" s="3"/>
      <c r="AJ224" s="3"/>
      <c r="AK224" s="3"/>
      <c r="AL224" s="3"/>
      <c r="AN224" s="44" t="s">
        <v>38</v>
      </c>
      <c r="AO224" s="44" t="s">
        <v>38</v>
      </c>
      <c r="AP224" s="44" t="s">
        <v>38</v>
      </c>
      <c r="AQ224" s="44" t="s">
        <v>38</v>
      </c>
      <c r="AR224" s="44" t="s">
        <v>38</v>
      </c>
    </row>
    <row r="225" spans="2:44" x14ac:dyDescent="0.25">
      <c r="B225" s="171"/>
      <c r="C225" s="158">
        <v>45627</v>
      </c>
      <c r="D225" s="159"/>
      <c r="E225" s="159"/>
      <c r="F225" s="93"/>
      <c r="G225" s="94"/>
      <c r="H225" s="160"/>
      <c r="I225" s="160"/>
      <c r="J225" s="93"/>
      <c r="K225" s="94"/>
      <c r="L225" s="93"/>
      <c r="M225" s="93"/>
      <c r="N225" s="161"/>
      <c r="O225" s="93"/>
      <c r="P225" s="93"/>
      <c r="Q225" s="93"/>
      <c r="R225" s="93"/>
      <c r="S225" s="93"/>
      <c r="T225" s="93"/>
      <c r="U225" s="162"/>
      <c r="V225" s="162"/>
      <c r="W225" s="55"/>
      <c r="X225" s="162"/>
      <c r="Y225" s="163"/>
      <c r="Z225" s="163"/>
      <c r="AA225" s="164"/>
      <c r="AB225" s="93"/>
      <c r="AC225" s="164"/>
      <c r="AD225" s="93"/>
      <c r="AE225" s="165"/>
      <c r="AF225" s="165"/>
      <c r="AG225" s="93"/>
      <c r="AH225" s="93"/>
      <c r="AI225" s="93"/>
      <c r="AJ225" s="93"/>
      <c r="AK225" s="93"/>
      <c r="AL225" s="93"/>
      <c r="AN225" s="44" t="s">
        <v>38</v>
      </c>
      <c r="AO225" s="44" t="s">
        <v>38</v>
      </c>
      <c r="AP225" s="44" t="s">
        <v>38</v>
      </c>
      <c r="AQ225" s="44" t="s">
        <v>38</v>
      </c>
      <c r="AR225" s="44" t="s">
        <v>38</v>
      </c>
    </row>
    <row r="226" spans="2:44" x14ac:dyDescent="0.25">
      <c r="B226" s="172"/>
      <c r="C226" s="105">
        <v>45658</v>
      </c>
      <c r="D226" s="51"/>
      <c r="E226" s="51"/>
      <c r="F226" s="3"/>
      <c r="G226" s="88"/>
      <c r="H226" s="11"/>
      <c r="I226" s="11"/>
      <c r="J226" s="3"/>
      <c r="K226" s="88"/>
      <c r="L226" s="3"/>
      <c r="M226" s="3"/>
      <c r="N226" s="89"/>
      <c r="O226" s="3"/>
      <c r="P226" s="3"/>
      <c r="Q226" s="3"/>
      <c r="R226" s="3"/>
      <c r="S226" s="3"/>
      <c r="T226" s="3"/>
      <c r="U226" s="53"/>
      <c r="V226" s="53"/>
      <c r="W226" s="54"/>
      <c r="X226" s="53"/>
      <c r="Y226" s="2"/>
      <c r="Z226" s="2"/>
      <c r="AA226" s="18"/>
      <c r="AB226" s="3"/>
      <c r="AC226" s="18"/>
      <c r="AD226" s="18"/>
      <c r="AE226" s="9"/>
      <c r="AF226" s="9"/>
      <c r="AG226" s="3"/>
      <c r="AH226" s="3"/>
      <c r="AI226" s="3"/>
      <c r="AJ226" s="3"/>
      <c r="AK226" s="3"/>
      <c r="AL226" s="3"/>
      <c r="AN226" s="44" t="s">
        <v>38</v>
      </c>
      <c r="AO226" s="44" t="s">
        <v>38</v>
      </c>
      <c r="AP226" s="44" t="s">
        <v>38</v>
      </c>
      <c r="AQ226" s="44" t="s">
        <v>38</v>
      </c>
      <c r="AR226" s="44" t="s">
        <v>38</v>
      </c>
    </row>
    <row r="227" spans="2:44" x14ac:dyDescent="0.25">
      <c r="B227" s="171"/>
      <c r="C227" s="105">
        <v>45689</v>
      </c>
      <c r="D227" s="51"/>
      <c r="E227" s="51"/>
      <c r="F227" s="3"/>
      <c r="G227" s="3"/>
      <c r="H227" s="11"/>
      <c r="I227" s="11"/>
      <c r="J227" s="3"/>
      <c r="K227" s="3"/>
      <c r="L227" s="3"/>
      <c r="M227" s="3"/>
      <c r="N227" s="89"/>
      <c r="O227" s="3"/>
      <c r="P227" s="3"/>
      <c r="Q227" s="3"/>
      <c r="R227" s="3"/>
      <c r="S227" s="3"/>
      <c r="T227" s="3"/>
      <c r="U227" s="53"/>
      <c r="V227" s="53"/>
      <c r="W227" s="54"/>
      <c r="X227" s="53"/>
      <c r="Y227" s="2"/>
      <c r="Z227" s="2"/>
      <c r="AA227" s="18"/>
      <c r="AB227" s="3"/>
      <c r="AC227" s="18"/>
      <c r="AD227" s="18"/>
      <c r="AE227" s="9"/>
      <c r="AF227" s="9"/>
      <c r="AG227" s="3"/>
      <c r="AH227" s="3"/>
      <c r="AI227" s="3"/>
      <c r="AJ227" s="3"/>
      <c r="AK227" s="3"/>
      <c r="AL227" s="3"/>
      <c r="AN227" s="44" t="s">
        <v>38</v>
      </c>
      <c r="AO227" s="44" t="s">
        <v>38</v>
      </c>
      <c r="AP227" s="44" t="s">
        <v>38</v>
      </c>
      <c r="AQ227" s="44" t="s">
        <v>38</v>
      </c>
      <c r="AR227" s="44" t="s">
        <v>38</v>
      </c>
    </row>
    <row r="228" spans="2:44" x14ac:dyDescent="0.25">
      <c r="B228" s="171"/>
      <c r="C228" s="91">
        <v>45717</v>
      </c>
      <c r="D228" s="92"/>
      <c r="E228" s="92"/>
      <c r="F228" s="5"/>
      <c r="G228" s="96"/>
      <c r="H228" s="8"/>
      <c r="I228" s="8"/>
      <c r="J228" s="5"/>
      <c r="K228" s="96"/>
      <c r="L228" s="5"/>
      <c r="M228" s="5"/>
      <c r="N228" s="95"/>
      <c r="O228" s="5"/>
      <c r="P228" s="5"/>
      <c r="Q228" s="5"/>
      <c r="R228" s="5"/>
      <c r="S228" s="5"/>
      <c r="T228" s="5"/>
      <c r="U228" s="98"/>
      <c r="V228" s="98"/>
      <c r="W228" s="134"/>
      <c r="X228" s="98"/>
      <c r="Y228" s="4"/>
      <c r="Z228" s="4"/>
      <c r="AA228" s="19"/>
      <c r="AB228" s="19"/>
      <c r="AC228" s="19"/>
      <c r="AD228" s="19"/>
      <c r="AE228" s="12"/>
      <c r="AF228" s="12"/>
      <c r="AG228" s="5"/>
      <c r="AH228" s="5"/>
      <c r="AI228" s="5"/>
      <c r="AJ228" s="5"/>
      <c r="AK228" s="5"/>
      <c r="AL228" s="5"/>
      <c r="AN228" s="130" t="s">
        <v>38</v>
      </c>
      <c r="AO228" s="130" t="s">
        <v>38</v>
      </c>
      <c r="AP228" s="97" t="s">
        <v>38</v>
      </c>
      <c r="AQ228" s="97" t="s">
        <v>38</v>
      </c>
      <c r="AR228" s="97" t="s">
        <v>38</v>
      </c>
    </row>
    <row r="229" spans="2:44" x14ac:dyDescent="0.25">
      <c r="B229" s="135" t="s">
        <v>57</v>
      </c>
      <c r="D229" s="136"/>
      <c r="E229" s="136"/>
      <c r="F229" s="136"/>
      <c r="G229" s="136"/>
      <c r="H229" s="136"/>
      <c r="I229" s="136"/>
      <c r="J229" s="136"/>
      <c r="K229" s="136"/>
      <c r="L229" s="136"/>
      <c r="M229" s="136"/>
      <c r="N229" s="136"/>
      <c r="P229" s="169"/>
      <c r="R229" s="169"/>
      <c r="S229" s="136"/>
      <c r="T229" s="136"/>
      <c r="U229" s="136"/>
      <c r="V229" s="136"/>
      <c r="W229" s="136"/>
      <c r="X229" s="136"/>
      <c r="Y229" s="136"/>
      <c r="Z229" s="136"/>
      <c r="AA229" s="136"/>
      <c r="AB229" s="136"/>
      <c r="AC229" s="136"/>
      <c r="AD229" s="136"/>
      <c r="AE229" s="136"/>
      <c r="AF229" s="136"/>
      <c r="AG229" s="136"/>
      <c r="AH229" s="136"/>
      <c r="AI229" s="136"/>
      <c r="AJ229" s="136"/>
      <c r="AK229" s="136"/>
      <c r="AL229" s="136"/>
    </row>
    <row r="230" spans="2:44" x14ac:dyDescent="0.25">
      <c r="B230" s="45" t="s">
        <v>58</v>
      </c>
      <c r="H230" s="79"/>
      <c r="I230" s="79"/>
      <c r="N230" s="79"/>
      <c r="S230" s="79"/>
      <c r="T230" s="79"/>
      <c r="AC230" s="79"/>
      <c r="AD230" s="79"/>
    </row>
    <row r="231" spans="2:44" x14ac:dyDescent="0.25">
      <c r="B231" s="45" t="s">
        <v>59</v>
      </c>
      <c r="H231" s="79"/>
      <c r="I231" s="79"/>
      <c r="N231" s="79"/>
      <c r="S231" s="79"/>
      <c r="T231" s="79"/>
      <c r="U231" s="168"/>
      <c r="AC231" s="79"/>
      <c r="AD231" s="79"/>
    </row>
    <row r="232" spans="2:44" x14ac:dyDescent="0.25">
      <c r="B232" s="45" t="s">
        <v>60</v>
      </c>
      <c r="D232" s="79"/>
      <c r="H232" s="79"/>
      <c r="I232" s="79"/>
      <c r="N232" s="79"/>
      <c r="S232" s="79"/>
      <c r="T232" s="79"/>
      <c r="AC232" s="79"/>
      <c r="AD232" s="79"/>
    </row>
    <row r="233" spans="2:44" x14ac:dyDescent="0.25">
      <c r="B233" s="45" t="s">
        <v>61</v>
      </c>
      <c r="D233" s="79"/>
      <c r="H233" s="79"/>
      <c r="I233" s="79"/>
      <c r="N233" s="79"/>
      <c r="S233" s="79"/>
      <c r="T233" s="79"/>
      <c r="AC233" s="79"/>
      <c r="AD233" s="79"/>
    </row>
    <row r="234" spans="2:44" x14ac:dyDescent="0.25">
      <c r="B234" s="45" t="s">
        <v>62</v>
      </c>
      <c r="D234" s="79"/>
      <c r="H234" s="79"/>
      <c r="I234" s="79"/>
      <c r="N234" s="79"/>
      <c r="S234" s="79"/>
      <c r="T234" s="79"/>
      <c r="AC234" s="79"/>
      <c r="AD234" s="79"/>
    </row>
    <row r="235" spans="2:44" x14ac:dyDescent="0.25">
      <c r="B235" s="45" t="s">
        <v>63</v>
      </c>
      <c r="D235" s="79"/>
      <c r="H235" s="79"/>
      <c r="I235" s="79"/>
      <c r="N235" s="79"/>
      <c r="S235" s="79"/>
      <c r="T235" s="79"/>
      <c r="AC235" s="79"/>
      <c r="AD235" s="79"/>
    </row>
    <row r="236" spans="2:44" x14ac:dyDescent="0.25">
      <c r="B236" s="45" t="s">
        <v>64</v>
      </c>
      <c r="D236" s="79"/>
      <c r="H236" s="79"/>
      <c r="I236" s="79"/>
      <c r="N236" s="79"/>
      <c r="S236" s="79"/>
      <c r="T236" s="79"/>
      <c r="AC236" s="79"/>
      <c r="AD236" s="79"/>
    </row>
    <row r="237" spans="2:44" x14ac:dyDescent="0.25">
      <c r="B237" s="45" t="s">
        <v>65</v>
      </c>
      <c r="D237" s="79"/>
      <c r="H237" s="79"/>
      <c r="I237" s="79"/>
      <c r="AC237" s="79"/>
      <c r="AD237" s="79"/>
    </row>
    <row r="238" spans="2:44" x14ac:dyDescent="0.25">
      <c r="B238" s="45" t="s">
        <v>66</v>
      </c>
      <c r="D238" s="79"/>
      <c r="AE238" s="79"/>
    </row>
    <row r="239" spans="2:44" x14ac:dyDescent="0.25">
      <c r="B239" s="45" t="s">
        <v>67</v>
      </c>
      <c r="D239" s="79"/>
      <c r="AE239" s="79"/>
    </row>
    <row r="240" spans="2:44" x14ac:dyDescent="0.25">
      <c r="B240" s="45" t="s">
        <v>68</v>
      </c>
      <c r="D240" s="79"/>
      <c r="AE240" s="79"/>
    </row>
    <row r="241" spans="2:31" x14ac:dyDescent="0.25">
      <c r="B241" s="166" t="s">
        <v>70</v>
      </c>
      <c r="AE241" s="79"/>
    </row>
    <row r="242" spans="2:31" x14ac:dyDescent="0.25">
      <c r="AE242" s="79"/>
    </row>
    <row r="243" spans="2:31" x14ac:dyDescent="0.25">
      <c r="AE243" s="79"/>
    </row>
    <row r="244" spans="2:31" x14ac:dyDescent="0.25">
      <c r="AE244" s="79"/>
    </row>
    <row r="245" spans="2:31" x14ac:dyDescent="0.25">
      <c r="AE245" s="79"/>
    </row>
    <row r="246" spans="2:31" x14ac:dyDescent="0.25">
      <c r="AE246" s="79"/>
    </row>
  </sheetData>
  <mergeCells count="20">
    <mergeCell ref="B193:B204"/>
    <mergeCell ref="B181:B192"/>
    <mergeCell ref="B133:B144"/>
    <mergeCell ref="B121:B132"/>
    <mergeCell ref="B217:B228"/>
    <mergeCell ref="AK11:AL11"/>
    <mergeCell ref="B13:B24"/>
    <mergeCell ref="B73:B84"/>
    <mergeCell ref="B61:B72"/>
    <mergeCell ref="B97:B108"/>
    <mergeCell ref="B85:B96"/>
    <mergeCell ref="B25:B36"/>
    <mergeCell ref="B37:B48"/>
    <mergeCell ref="B49:B60"/>
    <mergeCell ref="W11:X11"/>
    <mergeCell ref="B109:B120"/>
    <mergeCell ref="B169:B180"/>
    <mergeCell ref="B145:B156"/>
    <mergeCell ref="B157:B168"/>
    <mergeCell ref="B205:B216"/>
  </mergeCells>
  <phoneticPr fontId="3" type="noConversion"/>
  <pageMargins left="0.15748031496062992" right="0.15748031496062992" top="0.15748031496062992" bottom="0.35433070866141736" header="0.35433070866141736" footer="0.15748031496062992"/>
  <pageSetup paperSize="8" scale="35" orientation="portrait" r:id="rId1"/>
  <headerFooter alignWithMargins="0"/>
  <rowBreaks count="1" manualBreakCount="1">
    <brk id="63" max="16383" man="1"/>
  </rowBreaks>
  <colBreaks count="1" manualBreakCount="1">
    <brk id="24" max="59"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C83FE296745C42B8674DB72D139957" ma:contentTypeVersion="14" ma:contentTypeDescription="Create a new document." ma:contentTypeScope="" ma:versionID="a742862423e4efe1d0a9f3bb91d13f6a">
  <xsd:schema xmlns:xsd="http://www.w3.org/2001/XMLSchema" xmlns:xs="http://www.w3.org/2001/XMLSchema" xmlns:p="http://schemas.microsoft.com/office/2006/metadata/properties" xmlns:ns1="http://schemas.microsoft.com/sharepoint/v3" xmlns:ns2="58b241f0-c181-42d5-839a-5e9ae10f42c8" xmlns:ns3="5fcde14c-a1ff-41f1-a210-ce352d4e962b" targetNamespace="http://schemas.microsoft.com/office/2006/metadata/properties" ma:root="true" ma:fieldsID="3caa56b32051a330a5b0c5749155b592" ns1:_="" ns2:_="" ns3:_="">
    <xsd:import namespace="http://schemas.microsoft.com/sharepoint/v3"/>
    <xsd:import namespace="58b241f0-c181-42d5-839a-5e9ae10f42c8"/>
    <xsd:import namespace="5fcde14c-a1ff-41f1-a210-ce352d4e962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MediaServiceOCR"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b241f0-c181-42d5-839a-5e9ae10f42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cde14c-a1ff-41f1-a210-ce352d4e962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A721F72-C768-49AC-BE6B-24FDA28B6B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8b241f0-c181-42d5-839a-5e9ae10f42c8"/>
    <ds:schemaRef ds:uri="5fcde14c-a1ff-41f1-a210-ce352d4e96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406A7D-7898-42E9-9873-AA8507271B14}">
  <ds:schemaRefs>
    <ds:schemaRef ds:uri="http://schemas.microsoft.com/sharepoint/v3/contenttype/forms"/>
  </ds:schemaRefs>
</ds:datastoreItem>
</file>

<file path=customXml/itemProps3.xml><?xml version="1.0" encoding="utf-8"?>
<ds:datastoreItem xmlns:ds="http://schemas.openxmlformats.org/officeDocument/2006/customXml" ds:itemID="{768FE709-DAC2-484B-B042-CA0F22E8B0F4}">
  <ds:schemaRefs>
    <ds:schemaRef ds:uri="http://schemas.microsoft.com/office/infopath/2007/PartnerControls"/>
    <ds:schemaRef ds:uri="http://schemas.microsoft.com/office/2006/documentManagement/types"/>
    <ds:schemaRef ds:uri="http://www.w3.org/XML/1998/namespace"/>
    <ds:schemaRef ds:uri="http://purl.org/dc/terms/"/>
    <ds:schemaRef ds:uri="http://purl.org/dc/dcmitype/"/>
    <ds:schemaRef ds:uri="5fcde14c-a1ff-41f1-a210-ce352d4e962b"/>
    <ds:schemaRef ds:uri="http://schemas.microsoft.com/sharepoint/v3"/>
    <ds:schemaRef ds:uri="http://purl.org/dc/elements/1.1/"/>
    <ds:schemaRef ds:uri="http://schemas.openxmlformats.org/package/2006/metadata/core-properties"/>
    <ds:schemaRef ds:uri="58b241f0-c181-42d5-839a-5e9ae10f42c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Full Time Series</vt:lpstr>
      <vt:lpstr>'Full Time Series'!Print_Area</vt:lpstr>
      <vt:lpstr>'Full Time Series'!Print_Titles</vt:lpstr>
    </vt:vector>
  </TitlesOfParts>
  <Manager/>
  <Company>Department of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Tineke</dc:creator>
  <cp:keywords/>
  <dc:description/>
  <cp:lastModifiedBy>Laura</cp:lastModifiedBy>
  <cp:revision/>
  <cp:lastPrinted>2024-07-09T14:59:15Z</cp:lastPrinted>
  <dcterms:created xsi:type="dcterms:W3CDTF">2011-02-15T10:44:05Z</dcterms:created>
  <dcterms:modified xsi:type="dcterms:W3CDTF">2024-07-11T08:29:29Z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0x010100FBC83FE296745C42B8674DB72D139957</vt:lpwstr>
  </property>
  <property fmtid="{D5CDD505-2E9C-101B-9397-08002B2CF9AE}" pid="3" name="MediaServiceImageTags">
    <vt:lpwstr/>
  </property>
  <property fmtid="{D5CDD505-2E9C-101B-9397-08002B2CF9AE}" pid="4" name="Order">
    <vt:r8>780400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