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XEIRA" sheetId="1" r:id="rId3"/>
    <sheet state="visible" name="VOLUME" sheetId="2" r:id="rId4"/>
    <sheet state="visible" name="STATUS_OPERANTE" sheetId="3" r:id="rId5"/>
    <sheet state="visible" name="COLETOR" sheetId="4" r:id="rId6"/>
    <sheet state="visible" name="CIDADAO" sheetId="5" r:id="rId7"/>
    <sheet state="visible" name="REGIAO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Unir essa tabela a tabela da lixeira.
	-Jackson Willian</t>
      </text>
    </comment>
  </commentList>
</comments>
</file>

<file path=xl/sharedStrings.xml><?xml version="1.0" encoding="utf-8"?>
<sst xmlns="http://schemas.openxmlformats.org/spreadsheetml/2006/main" count="81" uniqueCount="45">
  <si>
    <t>COD_LIXEIRA</t>
  </si>
  <si>
    <t>NÍVEL_ATUAL</t>
  </si>
  <si>
    <t>COD_REGIAO</t>
  </si>
  <si>
    <t>DATA</t>
  </si>
  <si>
    <t>HORA</t>
  </si>
  <si>
    <t>CAP_50P</t>
  </si>
  <si>
    <t>LONGITUDE</t>
  </si>
  <si>
    <t>CAP_70P</t>
  </si>
  <si>
    <t>CAP_MAX</t>
  </si>
  <si>
    <t>LATITUDE</t>
  </si>
  <si>
    <t>OPERANTE</t>
  </si>
  <si>
    <t>DESCRICAO</t>
  </si>
  <si>
    <t>1</t>
  </si>
  <si>
    <t>NÃO</t>
  </si>
  <si>
    <t>Lixeira está quebrada</t>
  </si>
  <si>
    <t>SIM</t>
  </si>
  <si>
    <t>OK</t>
  </si>
  <si>
    <t>Lixeira está queimada</t>
  </si>
  <si>
    <t>2</t>
  </si>
  <si>
    <t>3</t>
  </si>
  <si>
    <t>4</t>
  </si>
  <si>
    <t>5</t>
  </si>
  <si>
    <t>6</t>
  </si>
  <si>
    <t>7</t>
  </si>
  <si>
    <t>8</t>
  </si>
  <si>
    <t>COD_CIDADAO</t>
  </si>
  <si>
    <t>EMAIL</t>
  </si>
  <si>
    <t>SENHA</t>
  </si>
  <si>
    <t>livinho@gmail.com</t>
  </si>
  <si>
    <t>maria@hotmail.com</t>
  </si>
  <si>
    <t>marcelo@hotmail.com</t>
  </si>
  <si>
    <t>livia@hotmail.com</t>
  </si>
  <si>
    <t>kellen@gmail.com</t>
  </si>
  <si>
    <t>maria123@gmail.com</t>
  </si>
  <si>
    <t>lala888@hotmail.com</t>
  </si>
  <si>
    <t>oi123@gmail.com</t>
  </si>
  <si>
    <t>NOME_BAIRRO</t>
  </si>
  <si>
    <t>Grande Goiabeiras</t>
  </si>
  <si>
    <t>Centro de Vitória</t>
  </si>
  <si>
    <t>Colina de Laranjeiras</t>
  </si>
  <si>
    <t>Porto de Santana</t>
  </si>
  <si>
    <t>Carapina</t>
  </si>
  <si>
    <t>Jardim da Penha</t>
  </si>
  <si>
    <t>Jardim Camburi</t>
  </si>
  <si>
    <t>Manguinhos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</si>
</sst>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hh:mm"/>
    <numFmt numFmtId="166" formatCode="h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3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13.57"/>
    <col customWidth="1" min="3" max="4" width="12.14"/>
    <col customWidth="1" min="5" max="5" width="13.57"/>
    <col customWidth="1" min="6" max="7" width="16.71"/>
    <col customWidth="1" min="8" max="8" width="19.14"/>
  </cols>
  <sheetData>
    <row r="1">
      <c r="A1" s="1" t="s">
        <v>0</v>
      </c>
      <c r="B1" s="2" t="s">
        <v>2</v>
      </c>
      <c r="C1" s="2" t="s">
        <v>6</v>
      </c>
      <c r="D1" s="2" t="s">
        <v>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0.0</v>
      </c>
      <c r="B2" s="10" t="s">
        <v>12</v>
      </c>
      <c r="C2" s="12">
        <v>-2.01961361E8</v>
      </c>
      <c r="D2" s="12">
        <v>-4.02555063E8</v>
      </c>
      <c r="H2" s="13"/>
      <c r="I2" s="14"/>
      <c r="J2" s="15"/>
      <c r="K2" s="14"/>
      <c r="L2" s="14"/>
      <c r="M2" s="14"/>
      <c r="N2" s="5"/>
      <c r="O2" s="11"/>
      <c r="P2" s="5"/>
      <c r="Q2" s="5"/>
      <c r="R2" s="5"/>
      <c r="S2" s="11"/>
      <c r="T2" s="11"/>
      <c r="U2" s="5"/>
      <c r="V2" s="5"/>
      <c r="W2" s="5"/>
      <c r="X2" s="5"/>
      <c r="Y2" s="5"/>
      <c r="Z2" s="11"/>
      <c r="AA2" s="5"/>
      <c r="AB2" s="5"/>
      <c r="AC2" s="5"/>
    </row>
    <row r="3">
      <c r="A3" s="4">
        <v>1.0</v>
      </c>
      <c r="B3" s="10" t="s">
        <v>18</v>
      </c>
      <c r="C3" s="12">
        <v>-2.01982403E8</v>
      </c>
      <c r="D3" s="12">
        <v>-4.02530861E8</v>
      </c>
      <c r="H3" s="13"/>
      <c r="I3" s="14"/>
      <c r="J3" s="15"/>
      <c r="K3" s="13"/>
      <c r="L3" s="14"/>
      <c r="M3" s="14"/>
      <c r="N3" s="5"/>
      <c r="O3" s="11"/>
      <c r="P3" s="5"/>
      <c r="Q3" s="5"/>
      <c r="R3" s="5"/>
      <c r="S3" s="11"/>
      <c r="T3" s="11"/>
      <c r="U3" s="5"/>
      <c r="V3" s="5"/>
      <c r="W3" s="5"/>
      <c r="X3" s="5"/>
      <c r="Y3" s="5"/>
      <c r="Z3" s="11"/>
      <c r="AA3" s="5"/>
      <c r="AB3" s="5"/>
      <c r="AC3" s="5"/>
    </row>
    <row r="4">
      <c r="A4" s="4">
        <v>2.0</v>
      </c>
      <c r="B4" s="10" t="s">
        <v>19</v>
      </c>
      <c r="C4" s="12">
        <v>-2.01986875E8</v>
      </c>
      <c r="D4" s="12">
        <v>-4.02580835E8</v>
      </c>
      <c r="H4" s="13"/>
      <c r="I4" s="14"/>
      <c r="J4" s="15"/>
      <c r="K4" s="13"/>
      <c r="L4" s="14"/>
      <c r="M4" s="14"/>
      <c r="N4" s="5"/>
      <c r="O4" s="11"/>
      <c r="P4" s="5"/>
      <c r="Q4" s="5"/>
      <c r="R4" s="5"/>
      <c r="S4" s="11"/>
      <c r="T4" s="11"/>
      <c r="U4" s="5"/>
      <c r="V4" s="5"/>
      <c r="W4" s="5"/>
      <c r="X4" s="5"/>
      <c r="Y4" s="5"/>
      <c r="Z4" s="11"/>
      <c r="AA4" s="5"/>
      <c r="AB4" s="5"/>
      <c r="AC4" s="5"/>
    </row>
    <row r="5">
      <c r="A5" s="4">
        <v>3.0</v>
      </c>
      <c r="B5" s="10" t="s">
        <v>20</v>
      </c>
      <c r="C5" s="12">
        <v>-2.01959193E8</v>
      </c>
      <c r="D5" s="12">
        <v>-4.02587904E8</v>
      </c>
      <c r="H5" s="13"/>
      <c r="I5" s="14"/>
      <c r="J5" s="15"/>
      <c r="K5" s="13"/>
      <c r="L5" s="14"/>
      <c r="M5" s="14"/>
      <c r="N5" s="5"/>
      <c r="O5" s="11"/>
      <c r="P5" s="5"/>
      <c r="Q5" s="5"/>
      <c r="R5" s="5"/>
      <c r="S5" s="11"/>
      <c r="T5" s="11"/>
      <c r="U5" s="5"/>
      <c r="V5" s="7"/>
      <c r="W5" s="5"/>
      <c r="X5" s="5"/>
      <c r="Y5" s="5"/>
      <c r="Z5" s="11"/>
      <c r="AA5" s="5"/>
      <c r="AB5" s="5"/>
      <c r="AC5" s="5"/>
    </row>
    <row r="6">
      <c r="A6" s="4">
        <v>4.0</v>
      </c>
      <c r="B6" s="10" t="s">
        <v>21</v>
      </c>
      <c r="C6" s="12">
        <v>-2.01925205E8</v>
      </c>
      <c r="D6" s="12">
        <v>-4.02568421E8</v>
      </c>
      <c r="H6" s="13"/>
      <c r="I6" s="14"/>
      <c r="J6" s="19"/>
      <c r="K6" s="13"/>
      <c r="L6" s="14"/>
      <c r="M6" s="14"/>
      <c r="N6" s="5"/>
      <c r="O6" s="11"/>
      <c r="P6" s="5"/>
      <c r="Q6" s="5"/>
      <c r="R6" s="5"/>
      <c r="S6" s="11"/>
      <c r="T6" s="11"/>
      <c r="U6" s="5"/>
      <c r="V6" s="5"/>
      <c r="W6" s="5"/>
      <c r="X6" s="5"/>
      <c r="Y6" s="5"/>
      <c r="Z6" s="11"/>
      <c r="AA6" s="5"/>
      <c r="AB6" s="5"/>
      <c r="AC6" s="5"/>
    </row>
    <row r="7">
      <c r="A7" s="4">
        <v>5.0</v>
      </c>
      <c r="B7" s="10" t="s">
        <v>22</v>
      </c>
      <c r="C7" s="12">
        <v>-2.01932706E8</v>
      </c>
      <c r="D7" s="12">
        <v>-4.02529013E8</v>
      </c>
      <c r="H7" s="13"/>
      <c r="I7" s="14"/>
      <c r="J7" s="15"/>
      <c r="K7" s="13"/>
      <c r="L7" s="14"/>
      <c r="M7" s="14"/>
      <c r="N7" s="5"/>
      <c r="O7" s="11"/>
      <c r="P7" s="5"/>
      <c r="Q7" s="5"/>
      <c r="R7" s="5"/>
      <c r="S7" s="11"/>
      <c r="T7" s="11"/>
      <c r="U7" s="5"/>
      <c r="V7" s="5"/>
      <c r="W7" s="5"/>
      <c r="X7" s="5"/>
      <c r="Y7" s="5"/>
      <c r="Z7" s="11"/>
      <c r="AA7" s="5"/>
      <c r="AB7" s="5"/>
      <c r="AC7" s="5"/>
    </row>
    <row r="8">
      <c r="A8" s="4">
        <v>6.0</v>
      </c>
      <c r="B8" s="10" t="s">
        <v>23</v>
      </c>
      <c r="C8" s="12">
        <v>-2.01950812E8</v>
      </c>
      <c r="D8" s="12">
        <v>-4.02515352E8</v>
      </c>
      <c r="H8" s="13"/>
      <c r="I8" s="14"/>
      <c r="J8" s="15"/>
      <c r="K8" s="13"/>
      <c r="L8" s="14"/>
      <c r="M8" s="14"/>
      <c r="N8" s="5"/>
      <c r="O8" s="11"/>
      <c r="P8" s="5"/>
      <c r="Q8" s="5"/>
      <c r="R8" s="5"/>
      <c r="S8" s="11"/>
      <c r="T8" s="11"/>
      <c r="U8" s="5"/>
      <c r="V8" s="5"/>
      <c r="W8" s="5"/>
      <c r="X8" s="5"/>
      <c r="Y8" s="5"/>
      <c r="Z8" s="11"/>
      <c r="AA8" s="5"/>
      <c r="AB8" s="5"/>
      <c r="AC8" s="5"/>
    </row>
    <row r="9">
      <c r="A9" s="4">
        <v>7.0</v>
      </c>
      <c r="B9" s="10" t="s">
        <v>24</v>
      </c>
      <c r="C9" s="12">
        <v>-2.01969409E8</v>
      </c>
      <c r="D9" s="12">
        <v>-4.02516228E8</v>
      </c>
      <c r="H9" s="13"/>
      <c r="I9" s="14"/>
      <c r="J9" s="15"/>
      <c r="K9" s="13"/>
      <c r="L9" s="14"/>
      <c r="M9" s="14"/>
      <c r="N9" s="5"/>
      <c r="O9" s="11"/>
      <c r="P9" s="5"/>
      <c r="Q9" s="5"/>
      <c r="R9" s="5"/>
      <c r="S9" s="11"/>
      <c r="T9" s="11"/>
      <c r="U9" s="5"/>
      <c r="V9" s="7"/>
      <c r="W9" s="5"/>
      <c r="X9" s="5"/>
      <c r="Y9" s="5"/>
      <c r="Z9" s="11"/>
      <c r="AA9" s="5"/>
      <c r="AB9" s="5"/>
      <c r="AC9" s="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43"/>
    <col customWidth="1" min="3" max="3" width="10.57"/>
    <col customWidth="1" min="4" max="4" width="6.57"/>
  </cols>
  <sheetData>
    <row r="1">
      <c r="A1" s="1" t="s">
        <v>0</v>
      </c>
      <c r="B1" s="2" t="s">
        <v>1</v>
      </c>
      <c r="C1" s="2" t="s">
        <v>3</v>
      </c>
      <c r="D1" s="1" t="s">
        <v>4</v>
      </c>
      <c r="E1" s="1" t="s">
        <v>5</v>
      </c>
      <c r="F1" s="1" t="s">
        <v>7</v>
      </c>
      <c r="G1" s="1" t="s">
        <v>8</v>
      </c>
    </row>
    <row r="2">
      <c r="A2" s="4">
        <v>0.0</v>
      </c>
      <c r="B2" s="6">
        <v>80.0</v>
      </c>
      <c r="C2" s="8">
        <v>43543.0</v>
      </c>
      <c r="D2" s="9">
        <v>0.4236111111111111</v>
      </c>
      <c r="E2" s="4">
        <f t="shared" ref="E2:E4" si="1">G2*50%</f>
        <v>80</v>
      </c>
      <c r="F2" s="18">
        <f t="shared" ref="F2:F9" si="2">G2*70%</f>
        <v>112</v>
      </c>
      <c r="G2" s="4">
        <v>160.0</v>
      </c>
    </row>
    <row r="3">
      <c r="A3" s="4">
        <v>1.0</v>
      </c>
      <c r="B3" s="6">
        <v>130.0</v>
      </c>
      <c r="C3" s="8">
        <v>43544.0</v>
      </c>
      <c r="D3" s="9">
        <v>0.4736111111111111</v>
      </c>
      <c r="E3" s="4">
        <f t="shared" si="1"/>
        <v>100</v>
      </c>
      <c r="F3" s="18">
        <f t="shared" si="2"/>
        <v>140</v>
      </c>
      <c r="G3" s="4">
        <v>200.0</v>
      </c>
    </row>
    <row r="4">
      <c r="A4" s="4">
        <v>2.0</v>
      </c>
      <c r="B4" s="6">
        <v>165.0</v>
      </c>
      <c r="C4" s="8">
        <v>43545.0</v>
      </c>
      <c r="D4" s="9">
        <v>0.4166666666666667</v>
      </c>
      <c r="E4" s="4">
        <f t="shared" si="1"/>
        <v>117.5</v>
      </c>
      <c r="F4" s="18">
        <f t="shared" si="2"/>
        <v>164.5</v>
      </c>
      <c r="G4" s="4">
        <v>235.0</v>
      </c>
    </row>
    <row r="5">
      <c r="A5" s="4">
        <v>3.0</v>
      </c>
      <c r="B5" s="6">
        <v>30.0</v>
      </c>
      <c r="C5" s="8">
        <v>43546.0</v>
      </c>
      <c r="D5" s="9">
        <v>0.5423611111111111</v>
      </c>
      <c r="E5" s="4">
        <f>G4*50%</f>
        <v>117.5</v>
      </c>
      <c r="F5" s="18">
        <f t="shared" si="2"/>
        <v>168.7</v>
      </c>
      <c r="G5" s="4">
        <v>241.0</v>
      </c>
    </row>
    <row r="6">
      <c r="A6" s="4">
        <v>4.0</v>
      </c>
      <c r="B6" s="6">
        <v>0.0</v>
      </c>
      <c r="C6" s="8">
        <v>43547.0</v>
      </c>
      <c r="D6" s="9">
        <v>0.6395833333333333</v>
      </c>
      <c r="E6" s="4">
        <f t="shared" ref="E6:E9" si="3">G6*50%</f>
        <v>50</v>
      </c>
      <c r="F6" s="18">
        <f t="shared" si="2"/>
        <v>70</v>
      </c>
      <c r="G6" s="4">
        <v>100.0</v>
      </c>
    </row>
    <row r="7">
      <c r="A7" s="4">
        <v>5.0</v>
      </c>
      <c r="B7" s="6">
        <v>45.0</v>
      </c>
      <c r="C7" s="8">
        <v>43548.0</v>
      </c>
      <c r="D7" s="9">
        <v>0.6743055555555556</v>
      </c>
      <c r="E7" s="4">
        <f t="shared" si="3"/>
        <v>25</v>
      </c>
      <c r="F7" s="18">
        <f t="shared" si="2"/>
        <v>35</v>
      </c>
      <c r="G7" s="4">
        <v>50.0</v>
      </c>
    </row>
    <row r="8">
      <c r="A8" s="4">
        <v>6.0</v>
      </c>
      <c r="B8" s="6">
        <v>17.0</v>
      </c>
      <c r="C8" s="8">
        <v>43549.0</v>
      </c>
      <c r="D8" s="9">
        <v>0.7159722222222222</v>
      </c>
      <c r="E8" s="4">
        <f t="shared" si="3"/>
        <v>17.5</v>
      </c>
      <c r="F8" s="18">
        <f t="shared" si="2"/>
        <v>24.5</v>
      </c>
      <c r="G8" s="4">
        <v>35.0</v>
      </c>
    </row>
    <row r="9">
      <c r="A9" s="4">
        <v>7.0</v>
      </c>
      <c r="B9" s="6">
        <v>31.0</v>
      </c>
      <c r="C9" s="8">
        <v>43550.0</v>
      </c>
      <c r="D9" s="9">
        <v>0.7576388888888889</v>
      </c>
      <c r="E9" s="4">
        <f t="shared" si="3"/>
        <v>30</v>
      </c>
      <c r="F9" s="18">
        <f t="shared" si="2"/>
        <v>42</v>
      </c>
      <c r="G9" s="4">
        <v>60.0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3" width="11.43"/>
    <col customWidth="1" min="4" max="4" width="19.29"/>
    <col customWidth="1" min="5" max="5" width="10.57"/>
  </cols>
  <sheetData>
    <row r="1">
      <c r="A1" s="1" t="s">
        <v>0</v>
      </c>
      <c r="B1" s="2" t="s">
        <v>3</v>
      </c>
      <c r="C1" s="1" t="s">
        <v>10</v>
      </c>
      <c r="D1" s="2" t="s">
        <v>11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/>
    </row>
    <row r="2">
      <c r="A2" s="4">
        <v>0.0</v>
      </c>
      <c r="B2" s="8">
        <v>43543.0</v>
      </c>
      <c r="C2" s="4" t="s">
        <v>13</v>
      </c>
      <c r="D2" s="4" t="s">
        <v>14</v>
      </c>
      <c r="F2" s="11"/>
      <c r="G2" s="5"/>
      <c r="H2" s="5"/>
      <c r="I2" s="5"/>
      <c r="J2" s="11"/>
      <c r="K2" s="11"/>
      <c r="L2" s="5"/>
      <c r="M2" s="5"/>
      <c r="N2" s="5"/>
      <c r="O2" s="5"/>
      <c r="P2" s="5"/>
      <c r="Q2" s="11"/>
      <c r="R2" s="5"/>
      <c r="S2" s="5"/>
      <c r="T2" s="5"/>
    </row>
    <row r="3">
      <c r="A3" s="4">
        <v>1.0</v>
      </c>
      <c r="B3" s="8">
        <v>43544.0</v>
      </c>
      <c r="C3" s="4" t="s">
        <v>13</v>
      </c>
      <c r="D3" s="4" t="s">
        <v>14</v>
      </c>
      <c r="F3" s="11"/>
      <c r="G3" s="5"/>
      <c r="H3" s="5"/>
      <c r="I3" s="5"/>
      <c r="J3" s="11"/>
      <c r="K3" s="11"/>
      <c r="L3" s="5"/>
      <c r="M3" s="5"/>
      <c r="N3" s="5"/>
      <c r="O3" s="5"/>
      <c r="P3" s="5"/>
      <c r="Q3" s="11"/>
      <c r="R3" s="5"/>
      <c r="S3" s="5"/>
      <c r="T3" s="5"/>
    </row>
    <row r="4">
      <c r="A4" s="4">
        <v>2.0</v>
      </c>
      <c r="B4" s="8">
        <v>43545.0</v>
      </c>
      <c r="C4" s="4" t="s">
        <v>15</v>
      </c>
      <c r="D4" s="4" t="s">
        <v>16</v>
      </c>
      <c r="F4" s="11"/>
      <c r="G4" s="5"/>
      <c r="H4" s="5"/>
      <c r="I4" s="5"/>
      <c r="J4" s="11"/>
      <c r="K4" s="11"/>
      <c r="L4" s="5"/>
      <c r="M4" s="5"/>
      <c r="N4" s="5"/>
      <c r="O4" s="5"/>
      <c r="P4" s="5"/>
      <c r="Q4" s="11"/>
      <c r="R4" s="5"/>
      <c r="S4" s="5"/>
      <c r="T4" s="5"/>
    </row>
    <row r="5">
      <c r="A5" s="4">
        <v>3.0</v>
      </c>
      <c r="B5" s="8">
        <v>43546.0</v>
      </c>
      <c r="C5" s="4" t="s">
        <v>13</v>
      </c>
      <c r="D5" s="4" t="s">
        <v>14</v>
      </c>
      <c r="F5" s="11"/>
      <c r="G5" s="5"/>
      <c r="H5" s="5"/>
      <c r="I5" s="5"/>
      <c r="J5" s="11"/>
      <c r="K5" s="11"/>
      <c r="L5" s="5"/>
      <c r="M5" s="7"/>
      <c r="N5" s="5"/>
      <c r="O5" s="5"/>
      <c r="P5" s="5"/>
      <c r="Q5" s="11"/>
      <c r="R5" s="5"/>
      <c r="S5" s="5"/>
      <c r="T5" s="5"/>
    </row>
    <row r="6">
      <c r="A6" s="4">
        <v>4.0</v>
      </c>
      <c r="B6" s="8">
        <v>43547.0</v>
      </c>
      <c r="C6" s="4" t="s">
        <v>15</v>
      </c>
      <c r="D6" s="6" t="s">
        <v>16</v>
      </c>
      <c r="F6" s="11"/>
      <c r="G6" s="5"/>
      <c r="H6" s="5"/>
      <c r="I6" s="5"/>
      <c r="J6" s="11"/>
      <c r="K6" s="11"/>
      <c r="L6" s="5"/>
      <c r="M6" s="5"/>
      <c r="N6" s="5"/>
      <c r="O6" s="5"/>
      <c r="P6" s="5"/>
      <c r="Q6" s="11"/>
      <c r="R6" s="5"/>
      <c r="S6" s="5"/>
      <c r="T6" s="5"/>
    </row>
    <row r="7">
      <c r="A7" s="4">
        <v>5.0</v>
      </c>
      <c r="B7" s="8">
        <v>43548.0</v>
      </c>
      <c r="C7" s="4" t="s">
        <v>15</v>
      </c>
      <c r="D7" s="6" t="s">
        <v>16</v>
      </c>
      <c r="F7" s="11"/>
      <c r="G7" s="5"/>
      <c r="H7" s="5"/>
      <c r="I7" s="5"/>
      <c r="J7" s="11"/>
      <c r="K7" s="11"/>
      <c r="L7" s="5"/>
      <c r="M7" s="5"/>
      <c r="N7" s="5"/>
      <c r="O7" s="5"/>
      <c r="P7" s="5"/>
      <c r="Q7" s="11"/>
      <c r="R7" s="5"/>
      <c r="S7" s="5"/>
      <c r="T7" s="5"/>
    </row>
    <row r="8">
      <c r="A8" s="4">
        <v>6.0</v>
      </c>
      <c r="B8" s="8">
        <v>43549.0</v>
      </c>
      <c r="C8" s="4" t="s">
        <v>13</v>
      </c>
      <c r="D8" s="6" t="s">
        <v>17</v>
      </c>
      <c r="F8" s="11"/>
      <c r="G8" s="5"/>
      <c r="H8" s="5"/>
      <c r="I8" s="5"/>
      <c r="J8" s="11"/>
      <c r="K8" s="11"/>
      <c r="L8" s="5"/>
      <c r="M8" s="5"/>
      <c r="N8" s="5"/>
      <c r="O8" s="5"/>
      <c r="P8" s="5"/>
      <c r="Q8" s="11"/>
      <c r="R8" s="5"/>
      <c r="S8" s="5"/>
      <c r="T8" s="5"/>
    </row>
    <row r="9">
      <c r="A9" s="4">
        <v>7.0</v>
      </c>
      <c r="B9" s="8">
        <v>43550.0</v>
      </c>
      <c r="C9" s="4" t="s">
        <v>15</v>
      </c>
      <c r="D9" s="6" t="s">
        <v>16</v>
      </c>
      <c r="F9" s="11"/>
      <c r="G9" s="5"/>
      <c r="H9" s="5"/>
      <c r="I9" s="5"/>
      <c r="J9" s="11"/>
      <c r="K9" s="11"/>
      <c r="L9" s="5"/>
      <c r="M9" s="7"/>
      <c r="N9" s="5"/>
      <c r="O9" s="5"/>
      <c r="P9" s="5"/>
      <c r="Q9" s="11"/>
      <c r="R9" s="5"/>
      <c r="S9" s="5"/>
      <c r="T9" s="5"/>
    </row>
    <row r="17">
      <c r="A17" s="16"/>
      <c r="B17" s="16"/>
      <c r="C17" s="16"/>
      <c r="D17" s="17"/>
      <c r="E17" s="17"/>
    </row>
    <row r="18">
      <c r="D18" s="14"/>
      <c r="E18" s="14"/>
    </row>
    <row r="19">
      <c r="D19" s="14"/>
      <c r="E19" s="14"/>
    </row>
    <row r="20">
      <c r="D20" s="14"/>
      <c r="E20" s="14"/>
    </row>
    <row r="21">
      <c r="D21" s="14"/>
      <c r="E21" s="14"/>
    </row>
    <row r="22">
      <c r="D22" s="14"/>
      <c r="E22" s="14"/>
    </row>
    <row r="23">
      <c r="D23" s="14"/>
      <c r="E23" s="14"/>
    </row>
    <row r="24">
      <c r="D24" s="14"/>
      <c r="E24" s="14"/>
    </row>
    <row r="25">
      <c r="D25" s="14"/>
      <c r="E25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16.86"/>
  </cols>
  <sheetData>
    <row r="1">
      <c r="A1" s="2" t="s">
        <v>2</v>
      </c>
      <c r="B1" s="2" t="s">
        <v>6</v>
      </c>
      <c r="C1" s="2" t="s">
        <v>9</v>
      </c>
      <c r="D1" s="5"/>
      <c r="E1" s="5"/>
      <c r="F1" s="5"/>
      <c r="G1" s="5"/>
      <c r="H1" s="5"/>
      <c r="I1" s="5"/>
      <c r="J1" s="5"/>
      <c r="K1" s="7"/>
    </row>
    <row r="2">
      <c r="A2" s="10" t="s">
        <v>12</v>
      </c>
      <c r="B2" s="12">
        <v>-2.01961361E8</v>
      </c>
      <c r="C2" s="12">
        <v>-4.02555063E8</v>
      </c>
      <c r="D2" s="5"/>
      <c r="E2" s="5"/>
      <c r="F2" s="5"/>
      <c r="G2" s="5"/>
      <c r="H2" s="11"/>
      <c r="I2" s="5"/>
      <c r="J2" s="5"/>
      <c r="K2" s="5"/>
    </row>
    <row r="3">
      <c r="A3" s="10" t="s">
        <v>18</v>
      </c>
      <c r="B3" s="12">
        <v>-2.01982403E8</v>
      </c>
      <c r="C3" s="12">
        <v>-4.02530861E8</v>
      </c>
      <c r="D3" s="5"/>
      <c r="E3" s="5"/>
      <c r="F3" s="5"/>
      <c r="G3" s="5"/>
      <c r="H3" s="11"/>
      <c r="I3" s="5"/>
      <c r="J3" s="5"/>
      <c r="K3" s="5"/>
    </row>
    <row r="4">
      <c r="A4" s="10" t="s">
        <v>19</v>
      </c>
      <c r="B4" s="12">
        <v>-2.01986875E8</v>
      </c>
      <c r="C4" s="12">
        <v>-4.02580835E8</v>
      </c>
      <c r="D4" s="5"/>
      <c r="E4" s="5"/>
      <c r="F4" s="5"/>
      <c r="G4" s="5"/>
      <c r="H4" s="11"/>
      <c r="I4" s="5"/>
      <c r="J4" s="5"/>
      <c r="K4" s="5"/>
    </row>
    <row r="5">
      <c r="A5" s="10" t="s">
        <v>20</v>
      </c>
      <c r="B5" s="12">
        <v>-2.01959193E8</v>
      </c>
      <c r="C5" s="12">
        <v>-4.02587904E8</v>
      </c>
      <c r="D5" s="7"/>
      <c r="E5" s="5"/>
      <c r="F5" s="5"/>
      <c r="G5" s="5"/>
      <c r="H5" s="11"/>
      <c r="I5" s="5"/>
      <c r="J5" s="5"/>
      <c r="K5" s="5"/>
    </row>
    <row r="6">
      <c r="A6" s="10" t="s">
        <v>21</v>
      </c>
      <c r="B6" s="12">
        <v>-2.01925205E8</v>
      </c>
      <c r="C6" s="12">
        <v>-4.02568421E8</v>
      </c>
      <c r="D6" s="5"/>
      <c r="E6" s="5"/>
      <c r="F6" s="5"/>
      <c r="G6" s="5"/>
      <c r="H6" s="11"/>
      <c r="I6" s="5"/>
      <c r="J6" s="5"/>
      <c r="K6" s="5"/>
    </row>
    <row r="7">
      <c r="A7" s="10" t="s">
        <v>22</v>
      </c>
      <c r="B7" s="12">
        <v>-2.01932706E8</v>
      </c>
      <c r="C7" s="12">
        <v>-4.02529013E8</v>
      </c>
      <c r="D7" s="5"/>
      <c r="E7" s="5"/>
      <c r="F7" s="5"/>
      <c r="G7" s="5"/>
      <c r="H7" s="11"/>
      <c r="I7" s="5"/>
      <c r="J7" s="5"/>
      <c r="K7" s="5"/>
    </row>
    <row r="8">
      <c r="A8" s="10" t="s">
        <v>23</v>
      </c>
      <c r="B8" s="12">
        <v>-2.01950812E8</v>
      </c>
      <c r="C8" s="12">
        <v>-4.02515352E8</v>
      </c>
      <c r="D8" s="5"/>
      <c r="E8" s="5"/>
      <c r="F8" s="5"/>
      <c r="G8" s="5"/>
      <c r="H8" s="11"/>
      <c r="I8" s="5"/>
      <c r="J8" s="5"/>
      <c r="K8" s="5"/>
    </row>
    <row r="9">
      <c r="A9" s="10" t="s">
        <v>24</v>
      </c>
      <c r="B9" s="12">
        <v>-2.01969409E8</v>
      </c>
      <c r="C9" s="12">
        <v>-4.02516228E8</v>
      </c>
      <c r="D9" s="7"/>
      <c r="E9" s="5"/>
      <c r="F9" s="5"/>
      <c r="G9" s="5"/>
      <c r="H9" s="11"/>
      <c r="I9" s="5"/>
      <c r="J9" s="5"/>
      <c r="K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19.0"/>
    <col customWidth="1" min="5" max="5" width="19.29"/>
  </cols>
  <sheetData>
    <row r="1">
      <c r="A1" s="2" t="s">
        <v>25</v>
      </c>
      <c r="B1" s="2" t="s">
        <v>26</v>
      </c>
      <c r="C1" s="2" t="s">
        <v>27</v>
      </c>
      <c r="D1" s="2" t="s">
        <v>6</v>
      </c>
      <c r="E1" s="2" t="s">
        <v>9</v>
      </c>
    </row>
    <row r="2">
      <c r="A2" s="20">
        <v>6532.0</v>
      </c>
      <c r="B2" s="20" t="s">
        <v>28</v>
      </c>
      <c r="C2" s="20">
        <v>12312.0</v>
      </c>
      <c r="D2" s="20">
        <v>-2.005077113E9</v>
      </c>
      <c r="E2" s="20">
        <v>-4.022094727E9</v>
      </c>
    </row>
    <row r="3">
      <c r="A3" s="20">
        <v>6598.0</v>
      </c>
      <c r="B3" s="20" t="s">
        <v>29</v>
      </c>
      <c r="C3" s="20">
        <v>12342.0</v>
      </c>
      <c r="D3" s="20">
        <v>-2.008688851E9</v>
      </c>
      <c r="E3" s="20">
        <v>-4.027038574E9</v>
      </c>
    </row>
    <row r="4">
      <c r="A4" s="20">
        <v>5652.0</v>
      </c>
      <c r="B4" s="20" t="s">
        <v>30</v>
      </c>
      <c r="C4" s="20">
        <v>12345.0</v>
      </c>
      <c r="D4" s="20">
        <v>-2.020034601E9</v>
      </c>
      <c r="E4" s="20">
        <v>-4.024841309E9</v>
      </c>
    </row>
    <row r="5">
      <c r="A5" s="20">
        <v>2326.0</v>
      </c>
      <c r="B5" s="20" t="s">
        <v>31</v>
      </c>
      <c r="C5" s="20">
        <v>12344.0</v>
      </c>
      <c r="D5" s="20">
        <v>-2.026219712E9</v>
      </c>
      <c r="E5" s="20">
        <v>-4.034179688E9</v>
      </c>
    </row>
    <row r="6">
      <c r="A6" s="20">
        <v>2323.0</v>
      </c>
      <c r="B6" s="20" t="s">
        <v>32</v>
      </c>
      <c r="C6" s="20">
        <v>12312.0</v>
      </c>
      <c r="D6" s="20">
        <v>-2.039097441E9</v>
      </c>
      <c r="E6" s="20">
        <v>-4.029785156E9</v>
      </c>
    </row>
    <row r="7">
      <c r="A7" s="20">
        <v>231.0</v>
      </c>
      <c r="B7" s="20" t="s">
        <v>33</v>
      </c>
      <c r="C7" s="20">
        <v>12341.0</v>
      </c>
      <c r="D7" s="20">
        <v>-2.020550121E9</v>
      </c>
      <c r="E7" s="20">
        <v>-4.020446777E9</v>
      </c>
    </row>
    <row r="8">
      <c r="A8" s="20">
        <v>1235.0</v>
      </c>
      <c r="B8" s="20" t="s">
        <v>34</v>
      </c>
      <c r="C8" s="20">
        <v>32134.0</v>
      </c>
      <c r="D8" s="20">
        <v>-2.017456745E9</v>
      </c>
      <c r="E8" s="20">
        <v>-4.033630371E9</v>
      </c>
    </row>
    <row r="9">
      <c r="A9" s="20">
        <v>2356.0</v>
      </c>
      <c r="B9" s="20" t="s">
        <v>35</v>
      </c>
      <c r="C9" s="20">
        <v>43242.0</v>
      </c>
      <c r="D9" s="20">
        <v>-2.029504551E9</v>
      </c>
      <c r="E9" s="20">
        <v>-4.030540466E9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</cols>
  <sheetData>
    <row r="1">
      <c r="A1" s="1" t="s">
        <v>2</v>
      </c>
      <c r="B1" s="1" t="s">
        <v>36</v>
      </c>
    </row>
    <row r="2">
      <c r="A2" s="21" t="s">
        <v>12</v>
      </c>
      <c r="B2" s="22" t="s">
        <v>37</v>
      </c>
    </row>
    <row r="3">
      <c r="A3" s="21" t="s">
        <v>18</v>
      </c>
      <c r="B3" s="23" t="s">
        <v>38</v>
      </c>
    </row>
    <row r="4">
      <c r="A4" s="21" t="s">
        <v>19</v>
      </c>
      <c r="B4" s="22" t="s">
        <v>39</v>
      </c>
    </row>
    <row r="5">
      <c r="A5" s="21" t="s">
        <v>20</v>
      </c>
      <c r="B5" s="22" t="s">
        <v>40</v>
      </c>
    </row>
    <row r="6">
      <c r="A6" s="21" t="s">
        <v>21</v>
      </c>
      <c r="B6" s="23" t="s">
        <v>41</v>
      </c>
    </row>
    <row r="7">
      <c r="A7" s="21" t="s">
        <v>22</v>
      </c>
      <c r="B7" s="23" t="s">
        <v>42</v>
      </c>
    </row>
    <row r="8">
      <c r="A8" s="21" t="s">
        <v>23</v>
      </c>
      <c r="B8" s="23" t="s">
        <v>43</v>
      </c>
    </row>
    <row r="9">
      <c r="A9" s="21" t="s">
        <v>24</v>
      </c>
      <c r="B9" s="23" t="s">
        <v>44</v>
      </c>
    </row>
  </sheetData>
  <drawing r:id="rId1"/>
</worksheet>
</file>