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<sst xmlns="http://schemas.openxmlformats.org/spreadsheetml/2006/main">
  <si>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Victims</t>
  </si>
  <si>
    <t>Number of Domestic Violence Victims Per 1,000 Population</t>
  </si>
  <si>
    <t>Rate Percentage Change</t>
  </si>
  <si>
    <t>Locality</t>
  </si>
  <si>
    <t>2006-2010</t>
  </si>
  <si>
    <t>Gloucester Co</t>
  </si>
  <si>
    <t>Isle of Wight Co</t>
  </si>
  <si>
    <t>James City Co</t>
  </si>
  <si>
    <t>Mathews Co</t>
  </si>
  <si>
    <t>Surry Co</t>
  </si>
  <si>
    <t>York Co</t>
  </si>
  <si>
    <t>Chesapeake C</t>
  </si>
  <si>
    <t>Franklin C</t>
  </si>
  <si>
    <t>Hampton C</t>
  </si>
  <si>
    <t>Newport News C</t>
  </si>
  <si>
    <t>Norfolk C</t>
  </si>
  <si>
    <t>Poquoson C</t>
  </si>
  <si>
    <t>Portsmouth C</t>
  </si>
  <si>
    <t>Suffolk C</t>
  </si>
  <si>
    <t>Virginia Beach C</t>
  </si>
  <si>
    <t>Williamsburg 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</si>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</sst>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12" customWidth="1" max="12" width="44.29"/>
  </cols>
  <sheetData>
    <row r="1">
      <c s="1" r="A1"/>
      <c t="s" s="1" r="B1">
        <v>0</v>
      </c>
      <c t="s" s="2" r="G1">
        <v>1</v>
      </c>
      <c t="s" s="1" r="L1">
        <v>2</v>
      </c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G2">
        <v>2006.0</v>
      </c>
      <c s="1" r="H2">
        <v>2007.0</v>
      </c>
      <c s="1" r="I2">
        <v>2008.0</v>
      </c>
      <c s="1" r="J2">
        <v>2009.0</v>
      </c>
      <c s="1" r="K2">
        <v>2010.0</v>
      </c>
      <c t="s" s="1" r="L2">
        <v>4</v>
      </c>
      <c s="4" r="M2"/>
      <c s="4" r="N2"/>
    </row>
    <row r="3">
      <c t="s" s="3" r="A3">
        <v>5</v>
      </c>
      <c s="3" r="B3">
        <v>240.0</v>
      </c>
      <c s="3" r="C3">
        <v>255.0</v>
      </c>
      <c s="3" r="D3">
        <v>203.0</v>
      </c>
      <c s="3" r="E3">
        <v>211.0</v>
      </c>
      <c s="1" r="F3">
        <v>229.0</v>
      </c>
      <c s="1" r="G3">
        <v>6.6</v>
      </c>
      <c s="1" r="H3">
        <v>7.1</v>
      </c>
      <c s="1" r="I3">
        <v>5.6</v>
      </c>
      <c s="1" r="J3">
        <v>5.8</v>
      </c>
      <c s="1" r="K3">
        <v>6.2</v>
      </c>
      <c s="1" r="L3">
        <v>-6.1</v>
      </c>
      <c s="4" r="M3"/>
      <c s="4" r="N3"/>
    </row>
    <row r="4">
      <c t="s" s="3" r="A4">
        <v>6</v>
      </c>
      <c s="3" r="B4">
        <v>167.0</v>
      </c>
      <c s="3" r="C4">
        <v>185.0</v>
      </c>
      <c s="3" r="D4">
        <v>244.0</v>
      </c>
      <c s="3" r="E4">
        <v>226.0</v>
      </c>
      <c s="1" r="F4">
        <v>220.0</v>
      </c>
      <c s="1" r="G4">
        <v>5.0</v>
      </c>
      <c s="1" r="H4">
        <v>5.4</v>
      </c>
      <c s="1" r="I4">
        <v>7.0</v>
      </c>
      <c s="1" r="J4">
        <v>6.5</v>
      </c>
      <c s="1" r="K4">
        <v>6.2</v>
      </c>
      <c t="str" s="5" r="L4">
        <f>+24</f>
        <v>2400.00%</v>
      </c>
      <c s="4" r="M4"/>
      <c s="4" r="N4"/>
    </row>
    <row r="5">
      <c t="s" s="3" r="A5">
        <v>7</v>
      </c>
      <c s="3" r="B5">
        <v>403.0</v>
      </c>
      <c s="3" r="C5">
        <v>378.0</v>
      </c>
      <c s="3" r="D5">
        <v>402.0</v>
      </c>
      <c s="3" r="E5">
        <v>414.0</v>
      </c>
      <c s="1" r="F5">
        <v>387.0</v>
      </c>
      <c s="1" r="G5">
        <v>6.8</v>
      </c>
      <c s="1" r="H5">
        <v>6.1</v>
      </c>
      <c s="1" r="I5">
        <v>6.4</v>
      </c>
      <c s="1" r="J5">
        <v>6.5</v>
      </c>
      <c s="1" r="K5">
        <v>5.8</v>
      </c>
      <c s="1" r="L5">
        <v>-14.7</v>
      </c>
      <c s="4" r="M5"/>
      <c s="4" r="N5"/>
    </row>
    <row r="6">
      <c t="s" s="3" r="A6">
        <v>8</v>
      </c>
      <c s="3" r="B6">
        <v>40.0</v>
      </c>
      <c s="3" r="C6">
        <v>49.0</v>
      </c>
      <c s="3" r="D6">
        <v>27.0</v>
      </c>
      <c s="3" r="E6">
        <v>25.0</v>
      </c>
      <c s="1" r="F6">
        <v>40.0</v>
      </c>
      <c s="1" r="G6">
        <v>4.2</v>
      </c>
      <c s="1" r="H6">
        <v>5.3</v>
      </c>
      <c s="1" r="I6">
        <v>2.9</v>
      </c>
      <c s="1" r="J6">
        <v>2.6</v>
      </c>
      <c s="1" r="K6">
        <v>4.5</v>
      </c>
      <c t="str" s="5" r="L6">
        <f>+7.1</f>
        <v>710.00%</v>
      </c>
      <c s="4" r="M6"/>
      <c s="4" r="N6"/>
    </row>
    <row r="7">
      <c t="s" s="3" r="A7">
        <v>9</v>
      </c>
      <c s="3" r="B7">
        <v>54.0</v>
      </c>
      <c s="3" r="C7">
        <v>55.0</v>
      </c>
      <c s="3" r="D7">
        <v>53.0</v>
      </c>
      <c s="3" r="E7">
        <v>44.0</v>
      </c>
      <c s="1" r="F7">
        <v>24.0</v>
      </c>
      <c s="1" r="G7">
        <v>7.6</v>
      </c>
      <c s="1" r="H7">
        <v>7.9</v>
      </c>
      <c s="1" r="I7">
        <v>7.4</v>
      </c>
      <c s="1" r="J7">
        <v>6.1</v>
      </c>
      <c s="1" r="K7">
        <v>3.4</v>
      </c>
      <c s="1" r="L7">
        <v>-55.3</v>
      </c>
      <c s="4" r="M7"/>
      <c s="4" r="N7"/>
    </row>
    <row r="8">
      <c t="s" s="3" r="A8">
        <v>10</v>
      </c>
      <c s="3" r="B8">
        <v>296.0</v>
      </c>
      <c s="3" r="C8">
        <v>337.0</v>
      </c>
      <c s="3" r="D8">
        <v>299.0</v>
      </c>
      <c s="3" r="E8">
        <v>308.0</v>
      </c>
      <c s="3" r="F8">
        <v>301.0</v>
      </c>
      <c s="1" r="G8">
        <v>4.7</v>
      </c>
      <c s="1" r="H8">
        <v>5.3</v>
      </c>
      <c s="1" r="I8">
        <v>4.6</v>
      </c>
      <c s="1" r="J8">
        <v>4.7</v>
      </c>
      <c s="1" r="K8">
        <v>4.6</v>
      </c>
      <c s="1" r="L8">
        <v>-2.1</v>
      </c>
      <c s="4" r="M8"/>
      <c s="4" r="N8"/>
    </row>
    <row r="9">
      <c t="s" s="3" r="A9">
        <v>11</v>
      </c>
      <c s="3" r="B9">
        <v>2254.0</v>
      </c>
      <c s="3" r="C9">
        <v>2615.0</v>
      </c>
      <c s="3" r="D9">
        <v>2443.0</v>
      </c>
      <c s="3" r="E9">
        <v>1796.0</v>
      </c>
      <c s="3" r="F9">
        <v>2694.0</v>
      </c>
      <c s="1" r="G9">
        <v>10.5</v>
      </c>
      <c s="1" r="H9">
        <v>12.1</v>
      </c>
      <c s="1" r="I9">
        <v>11.2</v>
      </c>
      <c s="1" r="J9">
        <v>8.2</v>
      </c>
      <c s="1" r="K9">
        <v>12.1</v>
      </c>
      <c t="str" s="5" r="L9">
        <f>+15.2</f>
        <v>1520.00%</v>
      </c>
      <c s="4" r="M9"/>
      <c s="4" r="N9"/>
    </row>
    <row r="10">
      <c t="s" s="3" r="A10">
        <v>12</v>
      </c>
      <c s="3" r="B10">
        <v>107.0</v>
      </c>
      <c s="3" r="C10">
        <v>127.0</v>
      </c>
      <c s="3" r="D10">
        <v>115.0</v>
      </c>
      <c s="3" r="E10">
        <v>95.0</v>
      </c>
      <c s="1" r="F10">
        <v>143.0</v>
      </c>
      <c s="1" r="G10">
        <v>12.7</v>
      </c>
      <c s="1" r="H10">
        <v>15.2</v>
      </c>
      <c s="1" r="I10">
        <v>13.7</v>
      </c>
      <c s="1" r="J10">
        <v>11.4</v>
      </c>
      <c s="1" r="K10">
        <v>16.7</v>
      </c>
      <c t="str" s="6" r="L10">
        <f>+31.5</f>
        <v>31.5</v>
      </c>
      <c s="4" r="M10"/>
      <c s="4" r="N10"/>
    </row>
    <row r="11">
      <c t="s" s="3" r="A11">
        <v>13</v>
      </c>
      <c s="3" r="B11">
        <v>1369.0</v>
      </c>
      <c s="3" r="C11">
        <v>1329.0</v>
      </c>
      <c s="3" r="D11">
        <v>1252.0</v>
      </c>
      <c s="3" r="E11">
        <v>1420.0</v>
      </c>
      <c s="3" r="F11">
        <v>1318.0</v>
      </c>
      <c s="1" r="G11">
        <v>9.4</v>
      </c>
      <c s="1" r="H11">
        <v>9.2</v>
      </c>
      <c s="1" r="I11">
        <v>8.7</v>
      </c>
      <c s="1" r="J11">
        <v>9.8</v>
      </c>
      <c s="1" r="K11">
        <v>9.6</v>
      </c>
      <c t="str" s="5" r="L11">
        <f>+2.1</f>
        <v>210.00%</v>
      </c>
      <c s="4" r="M11"/>
      <c s="4" r="N11"/>
    </row>
    <row r="12">
      <c t="s" s="3" r="A12">
        <v>14</v>
      </c>
      <c s="3" r="B12">
        <v>2562.0</v>
      </c>
      <c s="3" r="C12">
        <v>2302.0</v>
      </c>
      <c s="3" r="D12">
        <v>2463.0</v>
      </c>
      <c s="3" r="E12">
        <v>2148.0</v>
      </c>
      <c s="3" r="F12">
        <v>2097.0</v>
      </c>
      <c s="1" r="G12">
        <v>14.1</v>
      </c>
      <c s="1" r="H12">
        <v>12.7</v>
      </c>
      <c s="1" r="I12">
        <v>13.5</v>
      </c>
      <c s="1" r="J12">
        <v>11.8</v>
      </c>
      <c s="1" r="K12">
        <v>11.6</v>
      </c>
      <c s="1" r="L12">
        <v>-17.7</v>
      </c>
      <c s="4" r="M12"/>
      <c s="4" r="N12"/>
    </row>
    <row r="13">
      <c t="s" s="3" r="A13">
        <v>15</v>
      </c>
      <c s="3" r="B13">
        <v>1877.0</v>
      </c>
      <c s="3" r="C13">
        <v>1995.0</v>
      </c>
      <c s="3" r="D13">
        <v>1916.0</v>
      </c>
      <c s="3" r="E13">
        <v>2271.0</v>
      </c>
      <c s="3" r="F13">
        <v>2918.0</v>
      </c>
      <c s="1" r="G13">
        <v>8.0</v>
      </c>
      <c s="1" r="H13">
        <v>8.5</v>
      </c>
      <c s="1" r="I13">
        <v>8.1</v>
      </c>
      <c s="1" r="J13">
        <v>9.6</v>
      </c>
      <c s="1" r="K13">
        <v>12.0</v>
      </c>
      <c t="str" s="5" r="L13">
        <f>+50</f>
        <v>5000.00%</v>
      </c>
      <c s="4" r="M13"/>
      <c s="4" r="N13"/>
    </row>
    <row r="14">
      <c t="s" s="3" r="A14">
        <v>16</v>
      </c>
      <c s="3" r="B14">
        <v>46.0</v>
      </c>
      <c s="3" r="C14">
        <v>43.0</v>
      </c>
      <c s="3" r="D14">
        <v>84.0</v>
      </c>
      <c s="3" r="E14">
        <v>122.0</v>
      </c>
      <c s="3" r="F14">
        <v>65.0</v>
      </c>
      <c s="1" r="G14">
        <v>3.9</v>
      </c>
      <c s="1" r="H14">
        <v>3.6</v>
      </c>
      <c s="1" r="I14">
        <v>7.1</v>
      </c>
      <c s="1" r="J14">
        <v>10.3</v>
      </c>
      <c s="1" r="K14">
        <v>5.3</v>
      </c>
      <c t="str" s="5" r="L14">
        <f>+35.9</f>
        <v>3590.00%</v>
      </c>
      <c s="4" r="M14"/>
      <c s="4" r="N14"/>
    </row>
    <row r="15">
      <c t="s" s="3" r="A15">
        <v>17</v>
      </c>
      <c s="3" r="B15">
        <v>1505.0</v>
      </c>
      <c s="3" r="C15">
        <v>1476.0</v>
      </c>
      <c s="3" r="D15">
        <v>1429.0</v>
      </c>
      <c s="3" r="E15">
        <v>1417.0</v>
      </c>
      <c s="3" r="F15">
        <v>1414.0</v>
      </c>
      <c s="1" r="G15">
        <v>15.3</v>
      </c>
      <c s="1" r="H15">
        <v>15.1</v>
      </c>
      <c s="1" r="I15">
        <v>14.6</v>
      </c>
      <c s="1" r="J15">
        <v>14.4</v>
      </c>
      <c s="1" r="K15">
        <v>14.8</v>
      </c>
      <c s="1" r="L15">
        <v>-3.3</v>
      </c>
      <c s="4" r="M15"/>
      <c s="4" r="N15"/>
    </row>
    <row r="16">
      <c t="s" s="3" r="A16">
        <v>18</v>
      </c>
      <c s="3" r="B16">
        <v>848.0</v>
      </c>
      <c s="3" r="C16">
        <v>901.0</v>
      </c>
      <c s="3" r="D16">
        <v>982.0</v>
      </c>
      <c s="3" r="E16">
        <v>937.0</v>
      </c>
      <c s="3" r="F16">
        <v>983.0</v>
      </c>
      <c s="3" r="G16">
        <v>10.6</v>
      </c>
      <c s="1" r="H16">
        <v>11.1</v>
      </c>
      <c s="1" r="I16">
        <v>11.9</v>
      </c>
      <c s="1" r="J16">
        <v>11.3</v>
      </c>
      <c s="1" r="K16">
        <v>11.6</v>
      </c>
      <c t="str" s="6" r="L16">
        <f>+9.4 </f>
        <v>9.4</v>
      </c>
      <c s="4" r="M16"/>
      <c s="4" r="N16"/>
    </row>
    <row r="17">
      <c t="s" s="3" r="A17">
        <v>19</v>
      </c>
      <c s="3" r="B17">
        <v>3661.0</v>
      </c>
      <c s="3" r="C17">
        <v>3662.0</v>
      </c>
      <c s="3" r="D17">
        <v>3501.0</v>
      </c>
      <c s="3" r="E17">
        <v>3412.0</v>
      </c>
      <c s="3" r="F17">
        <v>3221.0</v>
      </c>
      <c s="1" r="G17">
        <v>8.5</v>
      </c>
      <c s="1" r="H17">
        <v>8.5</v>
      </c>
      <c s="1" r="I17">
        <v>8.1</v>
      </c>
      <c s="1" r="J17">
        <v>7.9</v>
      </c>
      <c s="1" r="K17">
        <v>7.4</v>
      </c>
      <c s="1" r="L17">
        <v>-12.9</v>
      </c>
      <c s="4" r="M17"/>
      <c s="4" r="N17"/>
    </row>
    <row r="18">
      <c t="s" s="3" r="A18">
        <v>20</v>
      </c>
      <c s="3" r="B18">
        <v>99.0</v>
      </c>
      <c s="3" r="C18">
        <v>73.0</v>
      </c>
      <c s="3" r="D18">
        <v>57.0</v>
      </c>
      <c s="3" r="E18">
        <v>79.0</v>
      </c>
      <c s="3" r="F18">
        <v>88.0</v>
      </c>
      <c s="1" r="G18">
        <v>7.4</v>
      </c>
      <c s="1" r="H18">
        <v>5.5</v>
      </c>
      <c s="1" r="I18">
        <v>4.3</v>
      </c>
      <c s="1" r="J18">
        <v>5.8</v>
      </c>
      <c s="1" r="K18">
        <v>6.3</v>
      </c>
      <c s="1" r="L18">
        <v>-14.9</v>
      </c>
      <c s="4" r="M18"/>
      <c s="4" r="N18"/>
    </row>
    <row r="19">
      <c t="s" s="3" r="A19">
        <v>21</v>
      </c>
      <c s="3" r="B19">
        <v>8036.0</v>
      </c>
      <c s="3" r="C19">
        <v>8150.0</v>
      </c>
      <c s="3" r="D19">
        <v>7969.0</v>
      </c>
      <c s="3" r="E19">
        <v>8238.0</v>
      </c>
      <c s="3" r="F19">
        <v>8689.0</v>
      </c>
      <c s="1" r="G19">
        <v>9.5</v>
      </c>
      <c s="1" r="H19">
        <v>9.7</v>
      </c>
      <c s="1" r="I19">
        <v>9.4</v>
      </c>
      <c s="1" r="J19">
        <v>9.0</v>
      </c>
      <c s="1" r="K19">
        <v>9.7</v>
      </c>
      <c t="str" s="5" r="L19">
        <f>+2.1</f>
        <v>210.00%</v>
      </c>
      <c s="4" r="M19"/>
      <c s="4" r="N19"/>
    </row>
    <row r="20">
      <c s="3" r="A20"/>
      <c s="3" r="B20"/>
      <c s="3" r="C20"/>
      <c s="3" r="D20"/>
      <c s="3" r="E20"/>
      <c s="3" r="F20"/>
      <c s="1" r="G20"/>
      <c s="1" r="H20"/>
      <c s="1" r="I20"/>
      <c s="1" r="J20"/>
      <c s="1" r="K20"/>
      <c s="5" r="L20"/>
      <c s="4" r="M20"/>
      <c s="4" r="N20"/>
    </row>
    <row r="21">
      <c s="3" r="A21"/>
      <c s="3" r="B21"/>
      <c s="3" r="C21"/>
      <c s="3" r="D21"/>
      <c s="3" r="E21"/>
      <c s="3" r="F21"/>
      <c s="1" r="G21"/>
      <c s="1" r="H21"/>
      <c s="1" r="I21"/>
      <c s="1" r="J21"/>
      <c s="1" r="K21"/>
      <c s="1" r="L21"/>
      <c s="4" r="M21"/>
      <c s="4" r="N21"/>
    </row>
    <row r="22">
      <c s="3" r="A22"/>
      <c s="3" r="B22"/>
      <c s="3" r="C22"/>
      <c s="3" r="D22"/>
      <c s="3" r="E22"/>
      <c s="3" r="F22"/>
      <c s="1" r="G22"/>
      <c s="1" r="H22"/>
      <c s="1" r="I22"/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2">
    <mergeCell ref="B1:F1"/>
    <mergeCell ref="G1:K1"/>
  </mergeCells>
  <drawing r:id="rId1"/>
</worksheet>
</file>