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-eastern-district" sheetId="1" r:id="rId3"/>
    <sheet state="visible" name="data-western-district" sheetId="2" r:id="rId4"/>
    <sheet state="visible" name="data-2014-rimp-intersections" sheetId="3" r:id="rId5"/>
  </sheets>
  <definedNames/>
  <calcPr/>
</workbook>
</file>

<file path=xl/sharedStrings.xml><?xml version="1.0" encoding="utf-8"?>
<sst xmlns="http://schemas.openxmlformats.org/spreadsheetml/2006/main" count="34" uniqueCount="25">
  <si>
    <t>Eastern District</t>
  </si>
  <si>
    <t>Western District</t>
  </si>
  <si>
    <t>2012 Summonses</t>
  </si>
  <si>
    <t>2012 Crashes</t>
  </si>
  <si>
    <t>2013 Summonses</t>
  </si>
  <si>
    <t>2013 Crashes</t>
  </si>
  <si>
    <t>% Crashes</t>
  </si>
  <si>
    <t xml:space="preserve">Dale Blvd. &amp; Minnieville Rd. </t>
  </si>
  <si>
    <t xml:space="preserve">Dale Blvd. &amp; Neabsco Mills Rd. </t>
  </si>
  <si>
    <t xml:space="preserve">Old Bridge Rd. &amp; Harbor Dr. </t>
  </si>
  <si>
    <t xml:space="preserve">PW Pkwy &amp; Smoketown Rd. </t>
  </si>
  <si>
    <t xml:space="preserve">PW Pkwy &amp; Telegraph Rd. </t>
  </si>
  <si>
    <t xml:space="preserve">Dale Blvd. &amp; Gideon Dr. </t>
  </si>
  <si>
    <t xml:space="preserve">Ashton Ave. &amp; Sudley Manor Dr. </t>
  </si>
  <si>
    <t xml:space="preserve">Balls Ford Rd. &amp; Prince William Parkway </t>
  </si>
  <si>
    <t xml:space="preserve">Gordon Blvd. &amp; Old Stage Rd. </t>
  </si>
  <si>
    <t xml:space="preserve">Balls Ford Rd. &amp; Sudley Rd. </t>
  </si>
  <si>
    <t xml:space="preserve">Minnieville Rd. &amp; Spriggs Rd. </t>
  </si>
  <si>
    <t xml:space="preserve">Prince William Parkway &amp; Dumfries Rd. </t>
  </si>
  <si>
    <t xml:space="preserve">Prince William Parkway &amp; Minnieville Rd. </t>
  </si>
  <si>
    <t>Lee Hwy. &amp; Heathcote Blvd.</t>
  </si>
  <si>
    <t xml:space="preserve">Lee Hwy &amp; Heathcote Blvd. </t>
  </si>
  <si>
    <t xml:space="preserve">Lee Hwy &amp; Linton Hall Rd. </t>
  </si>
  <si>
    <t xml:space="preserve">PW Pkwy &amp; Dumfries Rd. </t>
  </si>
  <si>
    <t xml:space="preserve">PW Pkwy &amp; Sudley Manor Dr.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</si>
</sst>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0" fontId="1" numFmtId="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 t="s">
        <v>7</v>
      </c>
      <c r="B2" s="1">
        <v>108.0</v>
      </c>
      <c r="C2" s="1">
        <v>22.0</v>
      </c>
      <c r="D2" s="1">
        <v>212.0</v>
      </c>
      <c r="E2" s="1">
        <v>34.0</v>
      </c>
      <c r="F2">
        <f>+54.5%</f>
        <v>0.545</v>
      </c>
    </row>
    <row r="3">
      <c r="A3" s="1" t="s">
        <v>8</v>
      </c>
      <c r="B3" s="1">
        <v>113.0</v>
      </c>
      <c r="C3" s="1">
        <v>13.0</v>
      </c>
      <c r="D3" s="1">
        <v>79.0</v>
      </c>
      <c r="E3" s="1">
        <v>19.0</v>
      </c>
      <c r="F3">
        <f>+46.2%</f>
        <v>0.462</v>
      </c>
    </row>
    <row r="4">
      <c r="A4" s="1" t="s">
        <v>9</v>
      </c>
      <c r="B4" s="1">
        <v>37.0</v>
      </c>
      <c r="C4" s="1">
        <v>15.0</v>
      </c>
      <c r="D4" s="1">
        <v>56.0</v>
      </c>
      <c r="E4" s="1">
        <v>17.0</v>
      </c>
      <c r="F4">
        <f>+13.3%</f>
        <v>0.133</v>
      </c>
    </row>
    <row r="5">
      <c r="A5" s="1" t="s">
        <v>10</v>
      </c>
      <c r="B5" s="1">
        <v>147.0</v>
      </c>
      <c r="C5" s="1">
        <v>18.0</v>
      </c>
      <c r="D5" s="1">
        <v>293.0</v>
      </c>
      <c r="E5" s="1">
        <v>17.0</v>
      </c>
      <c r="F5" s="2">
        <v>-0.056</v>
      </c>
    </row>
    <row r="6">
      <c r="A6" s="1" t="s">
        <v>11</v>
      </c>
      <c r="B6" s="1">
        <v>151.0</v>
      </c>
      <c r="C6" s="1">
        <v>17.0</v>
      </c>
      <c r="D6" s="1">
        <v>147.0</v>
      </c>
      <c r="E6" s="1">
        <v>31.0</v>
      </c>
      <c r="F6">
        <f>+82.4%</f>
        <v>0.824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 t="s">
        <v>16</v>
      </c>
      <c r="B2" s="1">
        <v>130.0</v>
      </c>
      <c r="C2" s="1">
        <v>24.0</v>
      </c>
      <c r="D2" s="1">
        <v>197.0</v>
      </c>
      <c r="E2" s="1">
        <v>22.0</v>
      </c>
      <c r="F2" s="2">
        <v>-0.083</v>
      </c>
    </row>
    <row r="3">
      <c r="A3" s="1" t="s">
        <v>21</v>
      </c>
      <c r="B3" s="1">
        <v>49.0</v>
      </c>
      <c r="C3" s="1">
        <v>7.0</v>
      </c>
      <c r="D3" s="1">
        <v>35.0</v>
      </c>
      <c r="E3" s="1">
        <v>15.0</v>
      </c>
      <c r="F3">
        <f>+114.3% </f>
        <v>1.143</v>
      </c>
    </row>
    <row r="4">
      <c r="A4" s="1" t="s">
        <v>22</v>
      </c>
      <c r="B4" s="1">
        <v>153.0</v>
      </c>
      <c r="C4" s="1">
        <v>8.0</v>
      </c>
      <c r="D4" s="1">
        <v>148.0</v>
      </c>
      <c r="E4" s="1">
        <v>26.0</v>
      </c>
      <c r="F4">
        <f>+225%</f>
        <v>2.25</v>
      </c>
    </row>
    <row r="5">
      <c r="A5" s="1" t="s">
        <v>23</v>
      </c>
      <c r="B5" s="1">
        <v>67.0</v>
      </c>
      <c r="C5" s="1">
        <v>2.0</v>
      </c>
      <c r="D5" s="1">
        <v>8.0</v>
      </c>
      <c r="E5" s="1">
        <v>25.0</v>
      </c>
      <c r="F5" s="2">
        <v>-0.087</v>
      </c>
    </row>
    <row r="6">
      <c r="A6" s="1" t="s">
        <v>24</v>
      </c>
      <c r="B6" s="1">
        <v>268.0</v>
      </c>
      <c r="C6" s="1">
        <v>13.0</v>
      </c>
      <c r="D6" s="1">
        <v>219.0</v>
      </c>
      <c r="E6" s="1">
        <v>13.0</v>
      </c>
      <c r="F6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</cols>
  <sheetData>
    <row r="1">
      <c r="A1" s="1" t="s">
        <v>0</v>
      </c>
      <c r="B1" s="1" t="s">
        <v>1</v>
      </c>
    </row>
    <row r="2">
      <c r="A2" s="1" t="s">
        <v>12</v>
      </c>
      <c r="B2" s="1" t="s">
        <v>13</v>
      </c>
    </row>
    <row r="3">
      <c r="A3" s="1" t="s">
        <v>7</v>
      </c>
      <c r="B3" s="1" t="s">
        <v>14</v>
      </c>
    </row>
    <row r="4">
      <c r="A4" s="1" t="s">
        <v>15</v>
      </c>
      <c r="B4" s="1" t="s">
        <v>16</v>
      </c>
    </row>
    <row r="5">
      <c r="A5" s="1" t="s">
        <v>17</v>
      </c>
      <c r="B5" s="1" t="s">
        <v>18</v>
      </c>
    </row>
    <row r="6">
      <c r="A6" s="1" t="s">
        <v>19</v>
      </c>
      <c r="B6" s="1" t="s">
        <v>20</v>
      </c>
    </row>
  </sheetData>
  <drawing r:id="rId1"/>
</worksheet>
</file>