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1/OP/OIR/OIR-Common/WebApplications/LiveSafe/UHC_Public/"/>
    </mc:Choice>
  </mc:AlternateContent>
  <xr:revisionPtr revIDLastSave="0" documentId="13_ncr:1_{FF72ECF8-FCBC-5A49-95CB-465B38C60212}" xr6:coauthVersionLast="46" xr6:coauthVersionMax="46" xr10:uidLastSave="{00000000-0000-0000-0000-000000000000}"/>
  <bookViews>
    <workbookView xWindow="-35340" yWindow="1240" windowWidth="28900" windowHeight="15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" i="1"/>
  <c r="L19" i="1"/>
  <c r="K19" i="1"/>
  <c r="H19" i="1"/>
  <c r="I18" i="1"/>
  <c r="G19" i="1"/>
  <c r="E19" i="1"/>
  <c r="F18" i="1"/>
  <c r="C19" i="1"/>
  <c r="D18" i="1"/>
  <c r="B19" i="1"/>
  <c r="I17" i="1"/>
  <c r="D17" i="1"/>
  <c r="F17" i="1" s="1"/>
  <c r="J16" i="1"/>
  <c r="J15" i="1"/>
  <c r="J14" i="1"/>
  <c r="J13" i="1"/>
  <c r="J12" i="1"/>
  <c r="J19" i="1" s="1"/>
  <c r="I16" i="1"/>
  <c r="I15" i="1"/>
  <c r="I14" i="1"/>
  <c r="I13" i="1"/>
  <c r="D16" i="1"/>
  <c r="F16" i="1" s="1"/>
  <c r="D15" i="1"/>
  <c r="F15" i="1" s="1"/>
  <c r="D14" i="1"/>
  <c r="F14" i="1" s="1"/>
  <c r="D13" i="1"/>
  <c r="F13" i="1" s="1"/>
  <c r="D2" i="1"/>
  <c r="F2" i="1"/>
  <c r="I2" i="1"/>
  <c r="D3" i="1"/>
  <c r="F3" i="1" s="1"/>
  <c r="I3" i="1"/>
  <c r="D4" i="1"/>
  <c r="F4" i="1" s="1"/>
  <c r="I4" i="1"/>
  <c r="D5" i="1"/>
  <c r="F5" i="1" s="1"/>
  <c r="I5" i="1"/>
  <c r="D6" i="1"/>
  <c r="F6" i="1" s="1"/>
  <c r="I6" i="1"/>
  <c r="D7" i="1"/>
  <c r="F7" i="1" s="1"/>
  <c r="I7" i="1"/>
  <c r="D8" i="1"/>
  <c r="F8" i="1" s="1"/>
  <c r="I8" i="1"/>
  <c r="D9" i="1"/>
  <c r="F9" i="1" s="1"/>
  <c r="I9" i="1"/>
  <c r="D10" i="1"/>
  <c r="F10" i="1" s="1"/>
  <c r="I10" i="1"/>
  <c r="D11" i="1"/>
  <c r="F11" i="1" s="1"/>
  <c r="I11" i="1"/>
  <c r="D12" i="1"/>
  <c r="F12" i="1" s="1"/>
  <c r="I12" i="1"/>
  <c r="M19" i="1" l="1"/>
  <c r="F19" i="1"/>
  <c r="I19" i="1"/>
  <c r="D19" i="1"/>
</calcChain>
</file>

<file path=xl/sharedStrings.xml><?xml version="1.0" encoding="utf-8"?>
<sst xmlns="http://schemas.openxmlformats.org/spreadsheetml/2006/main" count="15" uniqueCount="15">
  <si>
    <t>Date</t>
  </si>
  <si>
    <t>Total</t>
  </si>
  <si>
    <t>Student-Athlete Screening</t>
  </si>
  <si>
    <t>Employee Tests Performed at UHC</t>
  </si>
  <si>
    <t>Student Self -Reported Positive Cases</t>
  </si>
  <si>
    <t>Employee Self-Reported Positive Cases</t>
  </si>
  <si>
    <t>Quarantine/ Isolation Beds Available</t>
  </si>
  <si>
    <t xml:space="preserve"> UHC and Surveillance Testing</t>
  </si>
  <si>
    <t>Total Student Tests Performed at JMU (Student Athletes + UHC and Surveillance)</t>
  </si>
  <si>
    <t>Total Tests Performed at JMU (Students + Employees)</t>
  </si>
  <si>
    <t>All Positive Student Tests Performed at JMU</t>
  </si>
  <si>
    <t>All Positive Employee Tests Performed at JMU</t>
  </si>
  <si>
    <t>Total Positive Tests Performed at JMU (Students + Employees)</t>
  </si>
  <si>
    <t>Cumulative Positive Case Count (Total Positive Tests Performed at JMU + Self-Reports)</t>
  </si>
  <si>
    <t xml:space="preserve">Daily Recovered of those tested at UHC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</si>
</sst>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Fill="1" applyBorder="1"/>
    <xf numFmtId="0" fontId="1" fillId="0" borderId="4" xfId="0" applyFont="1" applyBorder="1" applyAlignment="1">
      <alignment horizontal="center" wrapText="1"/>
    </xf>
    <xf numFmtId="0" fontId="1" fillId="0" borderId="3" xfId="0" applyNumberFormat="1" applyFont="1" applyBorder="1" applyAlignment="1">
      <alignment horizontal="center" wrapText="1"/>
    </xf>
    <xf numFmtId="1" fontId="1" fillId="0" borderId="2" xfId="0" applyNumberFormat="1" applyFont="1" applyBorder="1"/>
    <xf numFmtId="0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" fontId="2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right"/>
    </xf>
    <xf numFmtId="1" fontId="1" fillId="4" borderId="2" xfId="0" applyNumberFormat="1" applyFont="1" applyFill="1" applyBorder="1"/>
    <xf numFmtId="1" fontId="1" fillId="3" borderId="1" xfId="0" applyNumberFormat="1" applyFont="1" applyFill="1" applyBorder="1"/>
    <xf numFmtId="1" fontId="2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1" fontId="2" fillId="4" borderId="2" xfId="0" applyNumberFormat="1" applyFont="1" applyFill="1" applyBorder="1"/>
    <xf numFmtId="14" fontId="2" fillId="0" borderId="2" xfId="0" applyNumberFormat="1" applyFont="1" applyBorder="1" applyAlignment="1">
      <alignment horizontal="center"/>
    </xf>
    <xf numFmtId="1" fontId="1" fillId="2" borderId="2" xfId="0" applyNumberFormat="1" applyFont="1" applyFill="1" applyBorder="1"/>
    <xf numFmtId="1" fontId="2" fillId="2" borderId="2" xfId="0" applyNumberFormat="1" applyFont="1" applyFill="1" applyBorder="1"/>
    <xf numFmtId="0" fontId="1" fillId="2" borderId="1" xfId="0" applyFont="1" applyFill="1" applyBorder="1" applyAlignment="1">
      <alignment horizontal="center" wrapText="1"/>
    </xf>
    <xf numFmtId="1" fontId="2" fillId="2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" defaultRowHeight="16" x14ac:dyDescent="0.2"/>
  <cols>
    <col min="6" max="6" width="14.33203125" customWidth="1"/>
    <col min="9" max="9" width="13" customWidth="1"/>
    <col min="11" max="11" width="11.83203125" customWidth="1"/>
    <col min="12" max="12" width="15.6640625" customWidth="1"/>
  </cols>
  <sheetData>
    <row r="1" spans="1:14" ht="107" customHeight="1" x14ac:dyDescent="0.2">
      <c r="A1" s="1" t="s">
        <v>0</v>
      </c>
      <c r="B1" s="2" t="s">
        <v>2</v>
      </c>
      <c r="C1" s="2" t="s">
        <v>7</v>
      </c>
      <c r="D1" s="8" t="s">
        <v>8</v>
      </c>
      <c r="E1" s="6" t="s">
        <v>3</v>
      </c>
      <c r="F1" s="9" t="s">
        <v>9</v>
      </c>
      <c r="G1" s="5" t="s">
        <v>10</v>
      </c>
      <c r="H1" s="3" t="s">
        <v>11</v>
      </c>
      <c r="I1" s="9" t="s">
        <v>12</v>
      </c>
      <c r="J1" s="21" t="s">
        <v>14</v>
      </c>
      <c r="K1" s="3" t="s">
        <v>4</v>
      </c>
      <c r="L1" s="3" t="s">
        <v>5</v>
      </c>
      <c r="M1" s="10" t="s">
        <v>13</v>
      </c>
      <c r="N1" s="3" t="s">
        <v>6</v>
      </c>
    </row>
    <row r="2" spans="1:14" x14ac:dyDescent="0.2">
      <c r="A2" s="18">
        <v>44200</v>
      </c>
      <c r="B2" s="15">
        <v>80</v>
      </c>
      <c r="C2" s="15">
        <v>3</v>
      </c>
      <c r="D2" s="20">
        <f t="shared" ref="D2:D18" si="0">SUM(B2:C2)</f>
        <v>83</v>
      </c>
      <c r="E2" s="15">
        <v>3</v>
      </c>
      <c r="F2" s="11">
        <f t="shared" ref="F2:F18" si="1">D2+E2</f>
        <v>86</v>
      </c>
      <c r="G2" s="15">
        <v>0</v>
      </c>
      <c r="H2" s="16">
        <v>0</v>
      </c>
      <c r="I2" s="12">
        <f t="shared" ref="I2:I18" si="2">SUM(G2:H2)</f>
        <v>0</v>
      </c>
      <c r="J2" s="22">
        <v>0</v>
      </c>
      <c r="K2" s="16">
        <v>0</v>
      </c>
      <c r="L2" s="16">
        <v>2</v>
      </c>
      <c r="M2" s="17">
        <f>SUM(I2+K2+L2)</f>
        <v>2</v>
      </c>
      <c r="N2" s="16">
        <v>278</v>
      </c>
    </row>
    <row r="3" spans="1:14" x14ac:dyDescent="0.2">
      <c r="A3" s="18">
        <v>44201</v>
      </c>
      <c r="B3" s="15">
        <v>34</v>
      </c>
      <c r="C3" s="15">
        <v>4</v>
      </c>
      <c r="D3" s="20">
        <f t="shared" si="0"/>
        <v>38</v>
      </c>
      <c r="E3" s="15">
        <v>1</v>
      </c>
      <c r="F3" s="11">
        <f t="shared" si="1"/>
        <v>39</v>
      </c>
      <c r="G3" s="15">
        <v>1</v>
      </c>
      <c r="H3" s="16">
        <v>0</v>
      </c>
      <c r="I3" s="12">
        <f t="shared" si="2"/>
        <v>1</v>
      </c>
      <c r="J3" s="22">
        <v>0</v>
      </c>
      <c r="K3" s="16">
        <v>1</v>
      </c>
      <c r="L3" s="16">
        <v>2</v>
      </c>
      <c r="M3" s="17">
        <f t="shared" ref="M3:M18" si="3">SUM(I3+K3+L3)</f>
        <v>4</v>
      </c>
      <c r="N3" s="16">
        <v>278</v>
      </c>
    </row>
    <row r="4" spans="1:14" x14ac:dyDescent="0.2">
      <c r="A4" s="18">
        <v>44202</v>
      </c>
      <c r="B4" s="15">
        <v>146</v>
      </c>
      <c r="C4" s="15">
        <v>4</v>
      </c>
      <c r="D4" s="20">
        <f t="shared" si="0"/>
        <v>150</v>
      </c>
      <c r="E4" s="15">
        <v>1</v>
      </c>
      <c r="F4" s="11">
        <f t="shared" si="1"/>
        <v>151</v>
      </c>
      <c r="G4" s="15">
        <v>1</v>
      </c>
      <c r="H4" s="16">
        <v>0</v>
      </c>
      <c r="I4" s="12">
        <f t="shared" si="2"/>
        <v>1</v>
      </c>
      <c r="J4" s="22">
        <v>0</v>
      </c>
      <c r="K4" s="16">
        <v>0</v>
      </c>
      <c r="L4" s="16">
        <v>1</v>
      </c>
      <c r="M4" s="17">
        <f t="shared" si="3"/>
        <v>2</v>
      </c>
      <c r="N4" s="16">
        <v>278</v>
      </c>
    </row>
    <row r="5" spans="1:14" x14ac:dyDescent="0.2">
      <c r="A5" s="18">
        <v>44203</v>
      </c>
      <c r="B5" s="15">
        <v>52</v>
      </c>
      <c r="C5" s="15">
        <v>3</v>
      </c>
      <c r="D5" s="20">
        <f t="shared" si="0"/>
        <v>55</v>
      </c>
      <c r="E5" s="15">
        <v>0</v>
      </c>
      <c r="F5" s="11">
        <f t="shared" si="1"/>
        <v>55</v>
      </c>
      <c r="G5" s="15">
        <v>0</v>
      </c>
      <c r="H5" s="16">
        <v>1</v>
      </c>
      <c r="I5" s="12">
        <f t="shared" si="2"/>
        <v>1</v>
      </c>
      <c r="J5" s="22">
        <v>0</v>
      </c>
      <c r="K5" s="16">
        <v>1</v>
      </c>
      <c r="L5" s="16">
        <v>2</v>
      </c>
      <c r="M5" s="17">
        <f t="shared" si="3"/>
        <v>4</v>
      </c>
      <c r="N5" s="16">
        <v>278</v>
      </c>
    </row>
    <row r="6" spans="1:14" x14ac:dyDescent="0.2">
      <c r="A6" s="18">
        <v>44204</v>
      </c>
      <c r="B6" s="15">
        <v>60</v>
      </c>
      <c r="C6" s="15">
        <v>5</v>
      </c>
      <c r="D6" s="20">
        <f t="shared" si="0"/>
        <v>65</v>
      </c>
      <c r="E6" s="15">
        <v>0</v>
      </c>
      <c r="F6" s="11">
        <f t="shared" si="1"/>
        <v>65</v>
      </c>
      <c r="G6" s="15">
        <v>3</v>
      </c>
      <c r="H6" s="16">
        <v>1</v>
      </c>
      <c r="I6" s="12">
        <f t="shared" si="2"/>
        <v>4</v>
      </c>
      <c r="J6" s="22">
        <v>0</v>
      </c>
      <c r="K6" s="16">
        <v>0</v>
      </c>
      <c r="L6" s="16">
        <v>0</v>
      </c>
      <c r="M6" s="17">
        <f t="shared" si="3"/>
        <v>4</v>
      </c>
      <c r="N6" s="16">
        <v>278</v>
      </c>
    </row>
    <row r="7" spans="1:14" x14ac:dyDescent="0.2">
      <c r="A7" s="18">
        <v>44205</v>
      </c>
      <c r="B7" s="15">
        <v>0</v>
      </c>
      <c r="C7" s="15">
        <v>0</v>
      </c>
      <c r="D7" s="20">
        <f t="shared" si="0"/>
        <v>0</v>
      </c>
      <c r="E7" s="15">
        <v>0</v>
      </c>
      <c r="F7" s="11">
        <f t="shared" si="1"/>
        <v>0</v>
      </c>
      <c r="G7" s="15">
        <v>0</v>
      </c>
      <c r="H7" s="16">
        <v>0</v>
      </c>
      <c r="I7" s="12">
        <f t="shared" si="2"/>
        <v>0</v>
      </c>
      <c r="J7" s="22">
        <v>0</v>
      </c>
      <c r="K7" s="16">
        <v>0</v>
      </c>
      <c r="L7" s="16">
        <v>0</v>
      </c>
      <c r="M7" s="17">
        <f t="shared" si="3"/>
        <v>0</v>
      </c>
      <c r="N7" s="16">
        <v>274</v>
      </c>
    </row>
    <row r="8" spans="1:14" x14ac:dyDescent="0.2">
      <c r="A8" s="18">
        <v>44206</v>
      </c>
      <c r="B8" s="15">
        <v>50</v>
      </c>
      <c r="C8" s="15">
        <v>0</v>
      </c>
      <c r="D8" s="20">
        <f t="shared" si="0"/>
        <v>50</v>
      </c>
      <c r="E8" s="15">
        <v>0</v>
      </c>
      <c r="F8" s="11">
        <f t="shared" si="1"/>
        <v>50</v>
      </c>
      <c r="G8" s="15">
        <v>0</v>
      </c>
      <c r="H8" s="16">
        <v>1</v>
      </c>
      <c r="I8" s="12">
        <f t="shared" si="2"/>
        <v>1</v>
      </c>
      <c r="J8" s="22">
        <v>0</v>
      </c>
      <c r="K8" s="16">
        <v>0</v>
      </c>
      <c r="L8" s="16">
        <v>0</v>
      </c>
      <c r="M8" s="17">
        <f t="shared" si="3"/>
        <v>1</v>
      </c>
      <c r="N8" s="16">
        <v>270</v>
      </c>
    </row>
    <row r="9" spans="1:14" x14ac:dyDescent="0.2">
      <c r="A9" s="18">
        <v>44207</v>
      </c>
      <c r="B9" s="15">
        <v>34</v>
      </c>
      <c r="C9" s="15">
        <v>7</v>
      </c>
      <c r="D9" s="20">
        <f t="shared" si="0"/>
        <v>41</v>
      </c>
      <c r="E9" s="15">
        <v>2</v>
      </c>
      <c r="F9" s="11">
        <f t="shared" si="1"/>
        <v>43</v>
      </c>
      <c r="G9" s="15">
        <v>2</v>
      </c>
      <c r="H9" s="16">
        <v>0</v>
      </c>
      <c r="I9" s="12">
        <f t="shared" si="2"/>
        <v>2</v>
      </c>
      <c r="J9" s="22">
        <v>0</v>
      </c>
      <c r="K9" s="16">
        <v>0</v>
      </c>
      <c r="L9" s="16">
        <v>3</v>
      </c>
      <c r="M9" s="17">
        <f t="shared" si="3"/>
        <v>5</v>
      </c>
      <c r="N9" s="16">
        <v>270</v>
      </c>
    </row>
    <row r="10" spans="1:14" x14ac:dyDescent="0.2">
      <c r="A10" s="18">
        <v>44208</v>
      </c>
      <c r="B10" s="15">
        <v>36</v>
      </c>
      <c r="C10" s="15">
        <v>3</v>
      </c>
      <c r="D10" s="20">
        <f t="shared" si="0"/>
        <v>39</v>
      </c>
      <c r="E10" s="15">
        <v>0</v>
      </c>
      <c r="F10" s="11">
        <f t="shared" si="1"/>
        <v>39</v>
      </c>
      <c r="G10" s="15">
        <v>0</v>
      </c>
      <c r="H10" s="16">
        <v>0</v>
      </c>
      <c r="I10" s="12">
        <f t="shared" si="2"/>
        <v>0</v>
      </c>
      <c r="J10" s="22">
        <v>0</v>
      </c>
      <c r="K10" s="16">
        <v>1</v>
      </c>
      <c r="L10" s="16">
        <v>1</v>
      </c>
      <c r="M10" s="17">
        <f t="shared" si="3"/>
        <v>2</v>
      </c>
      <c r="N10" s="16">
        <v>270</v>
      </c>
    </row>
    <row r="11" spans="1:14" x14ac:dyDescent="0.2">
      <c r="A11" s="18">
        <v>44209</v>
      </c>
      <c r="B11" s="15">
        <v>28</v>
      </c>
      <c r="C11" s="15">
        <v>8</v>
      </c>
      <c r="D11" s="20">
        <f t="shared" si="0"/>
        <v>36</v>
      </c>
      <c r="E11" s="15">
        <v>0</v>
      </c>
      <c r="F11" s="11">
        <f t="shared" si="1"/>
        <v>36</v>
      </c>
      <c r="G11" s="15">
        <v>0</v>
      </c>
      <c r="H11" s="16">
        <v>0</v>
      </c>
      <c r="I11" s="12">
        <f t="shared" si="2"/>
        <v>0</v>
      </c>
      <c r="J11" s="22">
        <v>0</v>
      </c>
      <c r="K11" s="16">
        <v>1</v>
      </c>
      <c r="L11" s="16">
        <v>1</v>
      </c>
      <c r="M11" s="17">
        <f t="shared" si="3"/>
        <v>2</v>
      </c>
      <c r="N11" s="16">
        <v>270</v>
      </c>
    </row>
    <row r="12" spans="1:14" x14ac:dyDescent="0.2">
      <c r="A12" s="18">
        <v>44210</v>
      </c>
      <c r="B12" s="15">
        <v>96</v>
      </c>
      <c r="C12" s="15">
        <v>1</v>
      </c>
      <c r="D12" s="20">
        <f t="shared" si="0"/>
        <v>97</v>
      </c>
      <c r="E12" s="15">
        <v>0</v>
      </c>
      <c r="F12" s="11">
        <f t="shared" si="1"/>
        <v>97</v>
      </c>
      <c r="G12" s="15">
        <v>1</v>
      </c>
      <c r="H12" s="16">
        <v>0</v>
      </c>
      <c r="I12" s="12">
        <f t="shared" si="2"/>
        <v>1</v>
      </c>
      <c r="J12" s="22">
        <f>G2+H2</f>
        <v>0</v>
      </c>
      <c r="K12" s="16">
        <v>2</v>
      </c>
      <c r="L12" s="16">
        <v>2</v>
      </c>
      <c r="M12" s="17">
        <f t="shared" si="3"/>
        <v>5</v>
      </c>
      <c r="N12" s="16">
        <v>270</v>
      </c>
    </row>
    <row r="13" spans="1:14" x14ac:dyDescent="0.2">
      <c r="A13" s="18">
        <v>44211</v>
      </c>
      <c r="B13" s="15">
        <v>113</v>
      </c>
      <c r="C13" s="15">
        <v>3</v>
      </c>
      <c r="D13" s="20">
        <f t="shared" si="0"/>
        <v>116</v>
      </c>
      <c r="E13" s="15">
        <v>0</v>
      </c>
      <c r="F13" s="11">
        <f t="shared" si="1"/>
        <v>116</v>
      </c>
      <c r="G13" s="15">
        <v>1</v>
      </c>
      <c r="H13" s="16">
        <v>0</v>
      </c>
      <c r="I13" s="12">
        <f t="shared" si="2"/>
        <v>1</v>
      </c>
      <c r="J13" s="22">
        <f>G3+H3</f>
        <v>1</v>
      </c>
      <c r="K13" s="16">
        <v>1</v>
      </c>
      <c r="L13" s="16">
        <v>1</v>
      </c>
      <c r="M13" s="17">
        <f t="shared" si="3"/>
        <v>3</v>
      </c>
      <c r="N13" s="16">
        <v>270</v>
      </c>
    </row>
    <row r="14" spans="1:14" x14ac:dyDescent="0.2">
      <c r="A14" s="18">
        <v>44212</v>
      </c>
      <c r="B14" s="15">
        <v>1</v>
      </c>
      <c r="C14" s="15">
        <v>0</v>
      </c>
      <c r="D14" s="20">
        <f t="shared" si="0"/>
        <v>1</v>
      </c>
      <c r="E14" s="15">
        <v>0</v>
      </c>
      <c r="F14" s="11">
        <f t="shared" si="1"/>
        <v>1</v>
      </c>
      <c r="G14" s="15">
        <v>0</v>
      </c>
      <c r="H14" s="16">
        <v>0</v>
      </c>
      <c r="I14" s="12">
        <f t="shared" si="2"/>
        <v>0</v>
      </c>
      <c r="J14" s="22">
        <f>G4+H4</f>
        <v>1</v>
      </c>
      <c r="K14" s="16">
        <v>1</v>
      </c>
      <c r="L14" s="16">
        <v>0</v>
      </c>
      <c r="M14" s="17">
        <f t="shared" si="3"/>
        <v>1</v>
      </c>
      <c r="N14" s="16">
        <v>270</v>
      </c>
    </row>
    <row r="15" spans="1:14" x14ac:dyDescent="0.2">
      <c r="A15" s="18">
        <v>44213</v>
      </c>
      <c r="B15" s="15">
        <v>46</v>
      </c>
      <c r="C15" s="15">
        <v>0</v>
      </c>
      <c r="D15" s="20">
        <f t="shared" si="0"/>
        <v>46</v>
      </c>
      <c r="E15" s="15">
        <v>0</v>
      </c>
      <c r="F15" s="11">
        <f t="shared" si="1"/>
        <v>46</v>
      </c>
      <c r="G15" s="15">
        <v>0</v>
      </c>
      <c r="H15" s="16">
        <v>0</v>
      </c>
      <c r="I15" s="12">
        <f t="shared" si="2"/>
        <v>0</v>
      </c>
      <c r="J15" s="22">
        <f>G5+H5</f>
        <v>1</v>
      </c>
      <c r="K15" s="16">
        <v>0</v>
      </c>
      <c r="L15" s="16">
        <v>0</v>
      </c>
      <c r="M15" s="17">
        <f t="shared" si="3"/>
        <v>0</v>
      </c>
      <c r="N15" s="16">
        <v>270</v>
      </c>
    </row>
    <row r="16" spans="1:14" x14ac:dyDescent="0.2">
      <c r="A16" s="18">
        <v>44214</v>
      </c>
      <c r="B16" s="15">
        <v>291</v>
      </c>
      <c r="C16" s="15">
        <v>107</v>
      </c>
      <c r="D16" s="20">
        <f t="shared" si="0"/>
        <v>398</v>
      </c>
      <c r="E16" s="15">
        <v>0</v>
      </c>
      <c r="F16" s="11">
        <f t="shared" si="1"/>
        <v>398</v>
      </c>
      <c r="G16" s="15">
        <v>0</v>
      </c>
      <c r="H16" s="16">
        <v>0</v>
      </c>
      <c r="I16" s="12">
        <f t="shared" si="2"/>
        <v>0</v>
      </c>
      <c r="J16" s="22">
        <f>G6+H6</f>
        <v>4</v>
      </c>
      <c r="K16" s="16">
        <v>1</v>
      </c>
      <c r="L16" s="16">
        <v>2</v>
      </c>
      <c r="M16" s="17">
        <f t="shared" si="3"/>
        <v>3</v>
      </c>
      <c r="N16" s="16">
        <v>271</v>
      </c>
    </row>
    <row r="17" spans="1:14" x14ac:dyDescent="0.2">
      <c r="A17" s="18">
        <v>44215</v>
      </c>
      <c r="B17" s="15">
        <v>42</v>
      </c>
      <c r="C17" s="15">
        <v>26</v>
      </c>
      <c r="D17" s="20">
        <f t="shared" si="0"/>
        <v>68</v>
      </c>
      <c r="E17" s="15">
        <v>3</v>
      </c>
      <c r="F17" s="11">
        <f t="shared" si="1"/>
        <v>71</v>
      </c>
      <c r="G17" s="15">
        <v>2</v>
      </c>
      <c r="H17" s="16">
        <v>0</v>
      </c>
      <c r="I17" s="12">
        <f t="shared" si="2"/>
        <v>2</v>
      </c>
      <c r="J17" s="22">
        <v>0</v>
      </c>
      <c r="K17" s="16">
        <v>0</v>
      </c>
      <c r="L17" s="16">
        <v>3</v>
      </c>
      <c r="M17" s="17">
        <f t="shared" si="3"/>
        <v>5</v>
      </c>
      <c r="N17" s="16">
        <v>275</v>
      </c>
    </row>
    <row r="18" spans="1:14" x14ac:dyDescent="0.2">
      <c r="A18" s="18">
        <v>44216</v>
      </c>
      <c r="B18" s="15">
        <v>49</v>
      </c>
      <c r="C18" s="15">
        <v>12</v>
      </c>
      <c r="D18" s="20">
        <f t="shared" si="0"/>
        <v>61</v>
      </c>
      <c r="E18" s="15">
        <v>1</v>
      </c>
      <c r="F18" s="11">
        <f t="shared" si="1"/>
        <v>62</v>
      </c>
      <c r="G18" s="15">
        <v>1</v>
      </c>
      <c r="H18" s="16">
        <v>4</v>
      </c>
      <c r="I18" s="12">
        <f t="shared" si="2"/>
        <v>5</v>
      </c>
      <c r="J18" s="22">
        <v>1</v>
      </c>
      <c r="K18" s="16">
        <v>1</v>
      </c>
      <c r="L18" s="16">
        <v>0</v>
      </c>
      <c r="M18" s="17">
        <f t="shared" si="3"/>
        <v>6</v>
      </c>
      <c r="N18" s="16">
        <v>273</v>
      </c>
    </row>
    <row r="19" spans="1:14" x14ac:dyDescent="0.2">
      <c r="A19" s="4" t="s">
        <v>1</v>
      </c>
      <c r="B19" s="7">
        <f t="shared" ref="B19:M19" si="4">SUM(B2:B18)</f>
        <v>1158</v>
      </c>
      <c r="C19" s="7">
        <f t="shared" si="4"/>
        <v>186</v>
      </c>
      <c r="D19" s="19">
        <f t="shared" si="4"/>
        <v>1344</v>
      </c>
      <c r="E19" s="7">
        <f t="shared" si="4"/>
        <v>11</v>
      </c>
      <c r="F19" s="14">
        <f t="shared" si="4"/>
        <v>1355</v>
      </c>
      <c r="G19" s="7">
        <f t="shared" si="4"/>
        <v>12</v>
      </c>
      <c r="H19" s="7">
        <f t="shared" si="4"/>
        <v>7</v>
      </c>
      <c r="I19" s="14">
        <f t="shared" si="4"/>
        <v>19</v>
      </c>
      <c r="J19" s="19">
        <f t="shared" si="4"/>
        <v>8</v>
      </c>
      <c r="K19" s="7">
        <f t="shared" si="4"/>
        <v>10</v>
      </c>
      <c r="L19" s="7">
        <f t="shared" si="4"/>
        <v>20</v>
      </c>
      <c r="M19" s="13">
        <f t="shared" si="4"/>
        <v>49</v>
      </c>
      <c r="N19" s="7">
        <v>273</v>
      </c>
    </row>
  </sheetData>
  <pageMargins left="0.7" right="0.7" top="0.75" bottom="0.75" header="0.3" footer="0.3"/>
  <ignoredErrors>
    <ignoredError sqref="D2:D1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2020-08-27T13:21:41Z</dcterms:created>
  <dcterms:modified xsi:type="dcterms:W3CDTF">2021-01-21T21:53:47Z</dcterms:modified>
</cp:coreProperties>
</file>