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10780" yWindow="0" windowWidth="24180" windowHeight="20700" tabRatio="986"/>
    <workbookView xWindow="0" yWindow="0" windowWidth="19080" windowHeight="21160" tabRatio="500" activeTab="1"/>
  </bookViews>
  <sheets>
    <sheet name="Sheet1" sheetId="2" r:id="rId1"/>
    <sheet name="mBom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7" i="1" l="1"/>
</calcChain>
</file>

<file path=xl/sharedStrings.xml><?xml version="1.0" encoding="utf-8"?>
<sst xmlns="http://schemas.openxmlformats.org/spreadsheetml/2006/main" count="745" uniqueCount="579">
  <si>
    <t>Part</t>
  </si>
  <si>
    <t>Device</t>
  </si>
  <si>
    <t>Package</t>
  </si>
  <si>
    <t>Value</t>
  </si>
  <si>
    <t>Voltage/Power Rating</t>
  </si>
  <si>
    <t>Description</t>
  </si>
  <si>
    <t>Manufacturer</t>
  </si>
  <si>
    <t>Manufacturer Part Number</t>
  </si>
  <si>
    <t>Digikey Part Number</t>
  </si>
  <si>
    <t>Mouser P#</t>
  </si>
  <si>
    <t>Quantity/Extended Price</t>
  </si>
  <si>
    <t>NCP705</t>
  </si>
  <si>
    <t>6-WDFN</t>
  </si>
  <si>
    <t>2.75 - 3V, 0.5A</t>
  </si>
  <si>
    <t>IC REG LDO 3V 0.5A 6WDFN</t>
  </si>
  <si>
    <t>On SemiConductor</t>
  </si>
  <si>
    <t>NCP705MT30TCG</t>
  </si>
  <si>
    <t>NCP705MT30TCGOSCT-ND</t>
  </si>
  <si>
    <t>STM32F407i</t>
  </si>
  <si>
    <t>176-LQFP</t>
  </si>
  <si>
    <t>1.8-3.6 V</t>
  </si>
  <si>
    <t>IC MCU 32BIT 1MB FLASH 176LQFP</t>
  </si>
  <si>
    <t>ST Microelectronics</t>
  </si>
  <si>
    <t>STM32F407IGT6</t>
  </si>
  <si>
    <t>497-11604-ND</t>
  </si>
  <si>
    <t>CMR200T</t>
  </si>
  <si>
    <t>-</t>
  </si>
  <si>
    <t>CRYSTAL 32.768KHZ 12.5PF SMD</t>
  </si>
  <si>
    <t>CMR200T32768DZFT</t>
  </si>
  <si>
    <t>300-8340-1-ND</t>
  </si>
  <si>
    <t>XCL206B</t>
  </si>
  <si>
    <t>56-BCPGA</t>
  </si>
  <si>
    <t>1.98W</t>
  </si>
  <si>
    <t>644-1099-1-ND</t>
  </si>
  <si>
    <t>Torex Semiconductor, LTD</t>
  </si>
  <si>
    <t>XCL206B333AR-G</t>
  </si>
  <si>
    <t>893-1161-1-ND</t>
  </si>
  <si>
    <t>USB3318</t>
  </si>
  <si>
    <t>24QFN</t>
  </si>
  <si>
    <t>1.8 - 3.3 V</t>
  </si>
  <si>
    <t>IC TXRX USB ULPI 13MHZ 24QFN</t>
  </si>
  <si>
    <t>Microchip Technology</t>
  </si>
  <si>
    <t>USB3318C-CP-TR</t>
  </si>
  <si>
    <t>USB3318C-CP-CT-ND</t>
  </si>
  <si>
    <t>PJ_0478A</t>
  </si>
  <si>
    <t>Barrel Jack</t>
  </si>
  <si>
    <t>16VDC 2.5A</t>
  </si>
  <si>
    <t>CON PWR JCK 2.0 X 6.0MM W/SHLD</t>
  </si>
  <si>
    <t>CUI, Inc</t>
  </si>
  <si>
    <t>PJ-047A</t>
  </si>
  <si>
    <t>CP-047A-ND</t>
  </si>
  <si>
    <t>NX3225</t>
  </si>
  <si>
    <t>4-SMD</t>
  </si>
  <si>
    <t>CRYSTAL 16MHZ 7.2PF SMD</t>
  </si>
  <si>
    <t>NDK</t>
  </si>
  <si>
    <t>NX3225SA-16.000000MHZ-B3</t>
  </si>
  <si>
    <t>ABS25</t>
  </si>
  <si>
    <t>4-SOJ</t>
  </si>
  <si>
    <t>CRYSTAL 32.768KHZ 6PF SMD</t>
  </si>
  <si>
    <t>Abracom Corporation</t>
  </si>
  <si>
    <t>ABS25-32.768KHZ-6-T</t>
  </si>
  <si>
    <t>535-10240-1-ND</t>
  </si>
  <si>
    <t>Schottky Diode</t>
  </si>
  <si>
    <t>0603/SOD-523F</t>
  </si>
  <si>
    <t>20V</t>
  </si>
  <si>
    <t>DIODE SCHOTTKY 20V 500MA 0603</t>
  </si>
  <si>
    <t>Comchip Technology</t>
  </si>
  <si>
    <t>CDBU0530</t>
  </si>
  <si>
    <t>641-1285-1-ND</t>
  </si>
  <si>
    <t>100nF Capacitor</t>
  </si>
  <si>
    <t>0603</t>
  </si>
  <si>
    <t>100nF</t>
  </si>
  <si>
    <t>10V</t>
  </si>
  <si>
    <t>CAP CER 0.1UF 10V 10% X7R 0603</t>
  </si>
  <si>
    <t>Kemet</t>
  </si>
  <si>
    <t>C0603C104K8RACTU</t>
  </si>
  <si>
    <t>399-1095-1-ND</t>
  </si>
  <si>
    <t>1 uF Capacitor</t>
  </si>
  <si>
    <t>1uF</t>
  </si>
  <si>
    <t>CAP CER 1UF 10V 10% X7R 0603</t>
  </si>
  <si>
    <t>Samsung Electro-Mechanics America, Inc</t>
  </si>
  <si>
    <t>CL10B105KP8NNNC</t>
  </si>
  <si>
    <t>1276-1946-1-ND</t>
  </si>
  <si>
    <t>2.2 uF Capacitor</t>
  </si>
  <si>
    <t>2.2uF</t>
  </si>
  <si>
    <t>CAP CER 2.2UF 10V 10% X7R 0603</t>
  </si>
  <si>
    <t>Taiyo Yuden</t>
  </si>
  <si>
    <t>LMK107B7225KA-T</t>
  </si>
  <si>
    <t>587-2983-1-ND</t>
  </si>
  <si>
    <t>4.7 uF Capacitor</t>
  </si>
  <si>
    <t>0805</t>
  </si>
  <si>
    <t>4.7uF</t>
  </si>
  <si>
    <t>CAP CER 4.7UF 10V 10% X7R 0805</t>
  </si>
  <si>
    <t>CL21B475KPFNNNE</t>
  </si>
  <si>
    <t>1276-2972-1-ND</t>
  </si>
  <si>
    <t>10uF Capacitor</t>
  </si>
  <si>
    <t>10uF</t>
  </si>
  <si>
    <t>CAP CER 10UF 10V 10% X7R 0805</t>
  </si>
  <si>
    <t>Murata Electronics North America</t>
  </si>
  <si>
    <t>GRM21BR71A106KE51K</t>
  </si>
  <si>
    <t>490-6477-1-ND</t>
  </si>
  <si>
    <t>8.06k Resistor</t>
  </si>
  <si>
    <t>8.06k</t>
  </si>
  <si>
    <t>0.1W</t>
  </si>
  <si>
    <t>RES SMD 8.06K OHM 1% 1/10W 0603</t>
  </si>
  <si>
    <t>Panasonic electronic Components</t>
  </si>
  <si>
    <t>ERJ-3EKF8061V</t>
  </si>
  <si>
    <t>P8.06KHCT-ND</t>
  </si>
  <si>
    <t>11uF Capacitor</t>
  </si>
  <si>
    <t>0402</t>
  </si>
  <si>
    <t>11uF</t>
  </si>
  <si>
    <t>50V</t>
  </si>
  <si>
    <t>CAP CER 11PF 50V 2% NP0 0402</t>
  </si>
  <si>
    <t>GJM1555C1H110GB01D</t>
  </si>
  <si>
    <t>490-6072-1-ND</t>
  </si>
  <si>
    <t>SWD Header</t>
  </si>
  <si>
    <t>BOX HEADER, 0.050 10 POS</t>
  </si>
  <si>
    <t>CNC Tech</t>
  </si>
  <si>
    <t>3220-10-0100-00</t>
  </si>
  <si>
    <t>1175-1627-ND</t>
  </si>
  <si>
    <t>Push Button</t>
  </si>
  <si>
    <t>SWITCH TACTILE SPST-NO 0.05A 12V</t>
  </si>
  <si>
    <t>C&amp;K Components</t>
  </si>
  <si>
    <t>PTS645SM43SMTR92 LFS</t>
  </si>
  <si>
    <t>CKN9112CT-ND</t>
  </si>
  <si>
    <t>N/A</t>
  </si>
  <si>
    <t>Super Cap</t>
  </si>
  <si>
    <t>220mF</t>
  </si>
  <si>
    <t>3.3V</t>
  </si>
  <si>
    <t>CAP 220MF -20% +80% 3.3V SMD</t>
  </si>
  <si>
    <t>Elna America</t>
  </si>
  <si>
    <t>DCK-3R3E224U-E</t>
  </si>
  <si>
    <t>604-1007-ND</t>
  </si>
  <si>
    <t>RGB LED</t>
  </si>
  <si>
    <t>0605</t>
  </si>
  <si>
    <t>Standard LEDs - SMD Red/Blue/Green</t>
  </si>
  <si>
    <t>Kingbright</t>
  </si>
  <si>
    <t>APHFT1612PBASURKVGAC</t>
  </si>
  <si>
    <t>604-T1612PBASURKVGAC</t>
  </si>
  <si>
    <t>16 MHz Crystal</t>
  </si>
  <si>
    <t>4-SMD, No Lead (DFN, LCC)</t>
  </si>
  <si>
    <t>4.4pf Capacitor</t>
  </si>
  <si>
    <t>4.4pf</t>
  </si>
  <si>
    <t>25V</t>
  </si>
  <si>
    <t>CAP CER 4.4PF 25V NP0 01005</t>
  </si>
  <si>
    <t>GRM0225C1E4R4CDAEL</t>
  </si>
  <si>
    <t>490-10148-1-ND</t>
  </si>
  <si>
    <t>5.1 ohm resistor</t>
  </si>
  <si>
    <t>.1W</t>
  </si>
  <si>
    <t>RES SMD 5.1 OHM 5% 1/10W 0603</t>
  </si>
  <si>
    <t>Vishay Dale</t>
  </si>
  <si>
    <t>CRCW06035R10JNEA</t>
  </si>
  <si>
    <t>541-5.1GCT-ND</t>
  </si>
  <si>
    <t>68 ohm resistor</t>
  </si>
  <si>
    <t>RES SMD 68 OHM 5% 1/10W 0603</t>
  </si>
  <si>
    <t>RC1608J680CS</t>
  </si>
  <si>
    <t>1276-5034-1-ND</t>
  </si>
  <si>
    <t>Male header</t>
  </si>
  <si>
    <t>CONN HEADER R/A DUAL 4POS GOLD</t>
  </si>
  <si>
    <t>3M</t>
  </si>
  <si>
    <t>961204-5604-AR</t>
  </si>
  <si>
    <t>3M9478-ND</t>
  </si>
  <si>
    <t>CONN HEADER DUAL 8 POS RA 2.54</t>
  </si>
  <si>
    <t>Wurth Electronics</t>
  </si>
  <si>
    <t>732-5353-ND</t>
  </si>
  <si>
    <t>CONN HEADER .100" DUAL R/A 20POS</t>
  </si>
  <si>
    <t>Sullins Connector Solutions</t>
  </si>
  <si>
    <t>PRPC010DBAN-M71RC</t>
  </si>
  <si>
    <t>S2111EC-10-ND</t>
  </si>
  <si>
    <t>AAT3221</t>
  </si>
  <si>
    <t>SOT-23-5</t>
  </si>
  <si>
    <t>IC REG LDO 1.8V 0.15A SOT23-5</t>
  </si>
  <si>
    <t>Skyworks Solutions Inc</t>
  </si>
  <si>
    <t>AAT3221IGV-1.8-T1</t>
  </si>
  <si>
    <t>863-1508-1-ND</t>
  </si>
  <si>
    <t>MCP4922</t>
  </si>
  <si>
    <t>14SOIC</t>
  </si>
  <si>
    <t>IC DAC 12BIT DUAL W/SPI 14SOIC</t>
  </si>
  <si>
    <t>MCP4922T-E/SL</t>
  </si>
  <si>
    <t>MCP4922T-E/SLCT-ND</t>
  </si>
  <si>
    <t>LS Q976-NR-1</t>
  </si>
  <si>
    <t>104mcd</t>
  </si>
  <si>
    <t>Vf = 2, I=20mA</t>
  </si>
  <si>
    <t>LED CHIPLED 633NM RED 0603 SMD</t>
  </si>
  <si>
    <t>OSRAM Opto Semiconductors Inc</t>
  </si>
  <si>
    <t>475-2512-1-ND</t>
  </si>
  <si>
    <t>100 Ohm Resistor</t>
  </si>
  <si>
    <t>meh</t>
  </si>
  <si>
    <t>RES SMD 100 OHM 1% 1/8W 0603</t>
  </si>
  <si>
    <t>Vishay Beyschlag</t>
  </si>
  <si>
    <t>MCT06030C1000FP500</t>
  </si>
  <si>
    <t>MCT0603-100-CFCT-ND</t>
  </si>
  <si>
    <t>649 Ohm Resistor</t>
  </si>
  <si>
    <t>RES SMD 649 OHM 1% 1/10W 0603</t>
  </si>
  <si>
    <t>Stackpole Electronics Incx</t>
  </si>
  <si>
    <t>RMCF0603FT649R</t>
  </si>
  <si>
    <t>RMCF0603FT649RCT-ND</t>
  </si>
  <si>
    <t>59k Ohm Resistor</t>
  </si>
  <si>
    <t>59k</t>
  </si>
  <si>
    <t>RES SMD 59K OHM 1% 1/10W 0603</t>
  </si>
  <si>
    <t>ERJ-3EKF5902V</t>
  </si>
  <si>
    <t>P59.0KHCT-ND</t>
  </si>
  <si>
    <t>10pF Capacitor</t>
  </si>
  <si>
    <t>10pf</t>
  </si>
  <si>
    <t>CAP CER 10PF 50V C0G 0402</t>
  </si>
  <si>
    <t>TDK Corporation</t>
  </si>
  <si>
    <t>C1005C0G1H100C050BA</t>
  </si>
  <si>
    <t>445-4896-1-ND</t>
  </si>
  <si>
    <t>CONN HEADER .050" 14PS DL PCB AU</t>
  </si>
  <si>
    <t>GRPB072VWVN-RC</t>
  </si>
  <si>
    <t>S9015E-07-ND</t>
  </si>
  <si>
    <t>CONN HEADER .050" 24PS DL PCB AU</t>
  </si>
  <si>
    <t>GRPB122VWVN-RC</t>
  </si>
  <si>
    <t>S9015E-12-ND</t>
  </si>
  <si>
    <t>MAX3051ESA+</t>
  </si>
  <si>
    <t>8-SOIC N</t>
  </si>
  <si>
    <t>3.14 – 3.47 V</t>
  </si>
  <si>
    <t>IC TXRX CAN 1MBPS 8-SOIC</t>
  </si>
  <si>
    <t>Maxim Integrated</t>
  </si>
  <si>
    <t>MAX3051ESA+-ND</t>
  </si>
  <si>
    <t>4 output DAC</t>
  </si>
  <si>
    <t>10-TFSOP</t>
  </si>
  <si>
    <t>2.7-5.5V</t>
  </si>
  <si>
    <t>IC DAC 12BIT QUAD R-R 10-MSOP</t>
  </si>
  <si>
    <t>Texas Instruments</t>
  </si>
  <si>
    <t>DAC124S085CIMM/NOPB</t>
  </si>
  <si>
    <t>DAC124S085CIMM/NOPBCT-ND</t>
  </si>
  <si>
    <t>ABS07</t>
  </si>
  <si>
    <t>SMD</t>
  </si>
  <si>
    <t>CRYSTAL 32.768KHZ 6PF SMD</t>
  </si>
  <si>
    <t>ABS07-120-32.768KHZ-T</t>
  </si>
  <si>
    <t>535-11937-1-ND</t>
  </si>
  <si>
    <t>11pF</t>
  </si>
  <si>
    <t>11pF Capacitor</t>
  </si>
  <si>
    <t>CAP CER 11PF 50V 5% NP0 0402</t>
  </si>
  <si>
    <t>490-5923-1-ND</t>
  </si>
  <si>
    <t>GRM1555C1H110JA01D</t>
  </si>
  <si>
    <t>0.1uF Capacitor</t>
  </si>
  <si>
    <t>0.1uF</t>
  </si>
  <si>
    <t>120 ohm resistor</t>
  </si>
  <si>
    <t>120ohm</t>
  </si>
  <si>
    <t>1/8 W</t>
  </si>
  <si>
    <t>RES SMD 120 OHM 5% 1/8W 0402</t>
  </si>
  <si>
    <t>CRCW0402120RJNEDHP</t>
  </si>
  <si>
    <t>541-120YACT-ND</t>
  </si>
  <si>
    <t>TVS array</t>
  </si>
  <si>
    <t>14-UDFN</t>
  </si>
  <si>
    <t>TVS Array</t>
  </si>
  <si>
    <t>ESD8008MUTAG</t>
  </si>
  <si>
    <t>ESD8008MUTAGOSCT-ND</t>
  </si>
  <si>
    <t>LMV344IDR</t>
  </si>
  <si>
    <t>14-SOIC</t>
  </si>
  <si>
    <t>Rail-to-Rail Output CMOS Operational Amplifier</t>
  </si>
  <si>
    <t>296-20925-1-ND</t>
  </si>
  <si>
    <t>Qty</t>
  </si>
  <si>
    <t>U1</t>
  </si>
  <si>
    <t>RESISTOR</t>
  </si>
  <si>
    <t>PACKAGE</t>
  </si>
  <si>
    <t>LPQF-176</t>
  </si>
  <si>
    <t>VALUE</t>
  </si>
  <si>
    <t>R18</t>
  </si>
  <si>
    <t>R29</t>
  </si>
  <si>
    <t>R12</t>
  </si>
  <si>
    <t>R15</t>
  </si>
  <si>
    <t>CAPACITOR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</si>
  <si>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</si>
  <si>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</si>
  <si>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</si>
  <si>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</si>
  <si>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</si>
  <si>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</si>
  <si>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</si>
  <si>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</si>
  <si>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</si>
  <si>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</si>
  <si>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</si>
  <si>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</si>
  <si>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</si>
  <si>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</si>
  <si>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</si>
  <si>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C24</t>
  </si>
  <si>
    <t>C26</t>
  </si>
  <si>
    <t>C29</t>
  </si>
  <si>
    <t>C31</t>
  </si>
  <si>
    <t>C36</t>
  </si>
  <si>
    <t>R21</t>
  </si>
  <si>
    <t>R16</t>
  </si>
  <si>
    <t>10k</t>
  </si>
  <si>
    <t>C41</t>
  </si>
  <si>
    <t>10pF</t>
  </si>
  <si>
    <t>C4</t>
  </si>
  <si>
    <t>C40</t>
  </si>
  <si>
    <t>C45</t>
  </si>
  <si>
    <t>C47</t>
  </si>
  <si>
    <t>C27</t>
  </si>
  <si>
    <t>C30</t>
  </si>
  <si>
    <t>R19</t>
  </si>
  <si>
    <t>1K</t>
  </si>
  <si>
    <t>C1</t>
  </si>
  <si>
    <t>C2</t>
  </si>
  <si>
    <t>C23</t>
  </si>
  <si>
    <t>C25</t>
  </si>
  <si>
    <t>C32</t>
  </si>
  <si>
    <t>C37</t>
  </si>
  <si>
    <t>C38</t>
  </si>
  <si>
    <t>C39</t>
  </si>
  <si>
    <t>C46</t>
  </si>
  <si>
    <t>C5</t>
  </si>
  <si>
    <t>C6</t>
  </si>
  <si>
    <t>C28</t>
  </si>
  <si>
    <t>C34</t>
  </si>
  <si>
    <t>C35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</si>
  <si>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</si>
  <si>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</si>
  <si>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</si>
  <si>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</si>
  <si>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</si>
  <si>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</si>
  <si>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</si>
  <si>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</si>
  <si>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</si>
  <si>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</si>
  <si>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R17</t>
  </si>
  <si>
    <t>4.7k</t>
  </si>
  <si>
    <t>C3</t>
  </si>
  <si>
    <t>C22</t>
  </si>
  <si>
    <t>R20</t>
  </si>
  <si>
    <t>R1</t>
  </si>
  <si>
    <t>U4</t>
  </si>
  <si>
    <t>1.8V LDO</t>
  </si>
  <si>
    <t>SOT32-5</t>
  </si>
  <si>
    <t>X1</t>
  </si>
  <si>
    <t>32.768kHz Crystal</t>
  </si>
  <si>
    <t>Q1</t>
  </si>
  <si>
    <t>Ptype FET</t>
  </si>
  <si>
    <t>SOT23</t>
  </si>
  <si>
    <t>D1</t>
  </si>
  <si>
    <t>D3</t>
  </si>
  <si>
    <t>D4</t>
  </si>
  <si>
    <t>D13</t>
  </si>
  <si>
    <t>Schotkey Diode</t>
  </si>
  <si>
    <t>SOD-523F</t>
  </si>
  <si>
    <t>BSS84</t>
  </si>
  <si>
    <t>Microprocessor</t>
  </si>
  <si>
    <t>U13</t>
  </si>
  <si>
    <t>SD Card Slot</t>
  </si>
  <si>
    <t>HIROSE_DM3D</t>
  </si>
  <si>
    <t>U6</t>
  </si>
  <si>
    <t>DAC Chip</t>
  </si>
  <si>
    <t>TFSOP-10</t>
  </si>
  <si>
    <t>DAC124S085CIMM</t>
  </si>
  <si>
    <t>C33</t>
  </si>
  <si>
    <t>SCAP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</si>
  <si>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</si>
  <si>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</si>
  <si>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</si>
  <si>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</si>
  <si>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</si>
  <si>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</si>
  <si>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</si>
  <si>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</si>
  <si>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</si>
  <si>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</si>
  <si>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</si>
  <si>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</si>
  <si>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</si>
  <si>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TVS Diodes</t>
  </si>
  <si>
    <t>UFDFN-14</t>
  </si>
  <si>
    <t>ESD8008</t>
  </si>
  <si>
    <t>RED LED</t>
  </si>
  <si>
    <t>LS_Q976</t>
  </si>
  <si>
    <t>U7</t>
  </si>
  <si>
    <t>U8</t>
  </si>
  <si>
    <t>U9</t>
  </si>
  <si>
    <t>U10</t>
  </si>
  <si>
    <t>OPAMP</t>
  </si>
  <si>
    <t>SOIC-14</t>
  </si>
  <si>
    <t>LVM344IDR</t>
  </si>
  <si>
    <t>J17</t>
  </si>
  <si>
    <t>J18</t>
  </si>
  <si>
    <t>J19</t>
  </si>
  <si>
    <t>J20</t>
  </si>
  <si>
    <t>MA02-1</t>
  </si>
  <si>
    <t>HEADER</t>
  </si>
  <si>
    <t>J6</t>
  </si>
  <si>
    <t>ANGLED HEADER</t>
  </si>
  <si>
    <t>MA03-2W</t>
  </si>
  <si>
    <t>C83</t>
  </si>
  <si>
    <t>C85</t>
  </si>
  <si>
    <t>C86</t>
  </si>
  <si>
    <t>R37</t>
  </si>
  <si>
    <t>C42</t>
  </si>
  <si>
    <t>U12</t>
  </si>
  <si>
    <t>AT24C04D</t>
  </si>
  <si>
    <t>SO08</t>
  </si>
  <si>
    <t>EEPROM</t>
  </si>
  <si>
    <t>LED2</t>
  </si>
  <si>
    <t>LED3</t>
  </si>
  <si>
    <t>LED4</t>
  </si>
  <si>
    <t>LED5</t>
  </si>
  <si>
    <t>LED6</t>
  </si>
  <si>
    <t>LED7</t>
  </si>
  <si>
    <t>LED8</t>
  </si>
  <si>
    <t>LED9</t>
  </si>
  <si>
    <t>J8</t>
  </si>
  <si>
    <t>MA04-2W</t>
  </si>
  <si>
    <t>U5</t>
  </si>
  <si>
    <t>CAN TRANCIEVER</t>
  </si>
  <si>
    <t>SOIC-8</t>
  </si>
  <si>
    <t>MAX3051ESA</t>
  </si>
  <si>
    <t>U2</t>
  </si>
  <si>
    <t>C84</t>
  </si>
  <si>
    <t>X2</t>
  </si>
  <si>
    <t>DFN4SMD</t>
  </si>
  <si>
    <t>NX32255A</t>
  </si>
  <si>
    <t>TACTILE SWITCH</t>
  </si>
  <si>
    <t>SMT</t>
  </si>
  <si>
    <t>PTS645</t>
  </si>
  <si>
    <t>J2</t>
  </si>
  <si>
    <t>2X10_BOXHEADER</t>
  </si>
  <si>
    <t>SWD CONNECTOR</t>
  </si>
  <si>
    <t>U3</t>
  </si>
  <si>
    <t>J22</t>
  </si>
  <si>
    <t>USB CONNECTOR</t>
  </si>
  <si>
    <t>ZX62D-B-5P8</t>
  </si>
  <si>
    <t>LED1</t>
  </si>
  <si>
    <t>KINGBRITE_RGBLED_1.6X1.26</t>
  </si>
  <si>
    <t>U14</t>
  </si>
  <si>
    <t>USB_PHY</t>
  </si>
  <si>
    <t>QFN32-5X5</t>
  </si>
  <si>
    <t>USB3320</t>
  </si>
  <si>
    <t>R31</t>
  </si>
  <si>
    <t>R32</t>
  </si>
  <si>
    <t>R33</t>
  </si>
  <si>
    <t>R34</t>
  </si>
  <si>
    <t>R35</t>
  </si>
  <si>
    <t>R36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</si>
  <si>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</si>
  <si>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</si>
  <si>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</si>
  <si>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</si>
  <si>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</si>
  <si>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</si>
  <si>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</si>
  <si>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</si>
  <si>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</si>
  <si>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</si>
  <si>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</si>
  <si>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</si>
  <si>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</si>
  <si>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</si>
  <si>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</si>
  <si>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</si>
  <si>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</si>
  <si>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</si>
  <si>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</si>
  <si>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</si>
  <si>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</si>
  <si>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</si>
  <si>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</si>
  <si>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</si>
  <si>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</si>
  <si>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</si>
  <si>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</si>
  <si>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</si>
  <si>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</si>
  <si>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</si>
  <si>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</si>
  <si>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</si>
  <si>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</si>
  <si>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</si>
  <si>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</si>
  <si>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</si>
  <si>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</si>
  <si>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</si>
  <si>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</si>
  <si>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</si>
  <si>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</si>
  <si>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</si>
  <si>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</si>
  <si>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</si>
  <si>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</si>
  <si>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</si>
  <si>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</si>
  <si>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</si>
  <si>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</si>
  <si>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</si>
  <si>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</si>
  <si>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</si>
  <si>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</si>
  <si>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</si>
  <si>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</si>
  <si>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</si>
  <si>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</si>
  <si>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</si>
  <si>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NP</t>
  </si>
  <si>
    <t>J1</t>
  </si>
  <si>
    <t>JACK-PLUG</t>
  </si>
  <si>
    <t>DC POWER JACK</t>
  </si>
  <si>
    <t>J16</t>
  </si>
  <si>
    <t>MA02-2W</t>
  </si>
  <si>
    <t>J3</t>
  </si>
  <si>
    <t>J12</t>
  </si>
  <si>
    <t>J13</t>
  </si>
  <si>
    <t>J15</t>
  </si>
  <si>
    <t>J21</t>
  </si>
  <si>
    <t>J5</t>
  </si>
  <si>
    <t>J7</t>
  </si>
  <si>
    <t>J4</t>
  </si>
  <si>
    <t>J9</t>
  </si>
  <si>
    <t>J14</t>
  </si>
  <si>
    <t>J10</t>
  </si>
  <si>
    <t>J11</t>
  </si>
  <si>
    <t>MA10-2W</t>
  </si>
  <si>
    <t>S1</t>
  </si>
  <si>
    <t>S2</t>
  </si>
  <si>
    <t>Digikey</t>
  </si>
  <si>
    <t>PJ0478A</t>
  </si>
  <si>
    <t>4.4pF</t>
  </si>
  <si>
    <t>1nF</t>
  </si>
  <si>
    <t>490-6147-1-ND</t>
  </si>
  <si>
    <t>C44</t>
  </si>
  <si>
    <t>C48</t>
  </si>
  <si>
    <t>R30</t>
  </si>
  <si>
    <t>R38</t>
  </si>
  <si>
    <t>0</t>
  </si>
  <si>
    <t>R63</t>
  </si>
  <si>
    <t>R64</t>
  </si>
  <si>
    <t>R65</t>
  </si>
  <si>
    <t>100k</t>
  </si>
  <si>
    <t>R13</t>
  </si>
  <si>
    <t>R14</t>
  </si>
  <si>
    <t>R22</t>
  </si>
  <si>
    <t>R23</t>
  </si>
  <si>
    <t>R24</t>
  </si>
  <si>
    <t>R25</t>
  </si>
  <si>
    <t>R26</t>
  </si>
  <si>
    <t>R27</t>
  </si>
  <si>
    <t>R28</t>
  </si>
  <si>
    <t>7.5k</t>
  </si>
  <si>
    <t>P7.50KHCT-ND</t>
  </si>
  <si>
    <t>J24</t>
  </si>
  <si>
    <t>J23</t>
  </si>
  <si>
    <t>TC1262</t>
  </si>
  <si>
    <t>SOT223</t>
  </si>
  <si>
    <t>3.3V SPS</t>
  </si>
  <si>
    <t>SOT23-5L</t>
  </si>
  <si>
    <t>LM3671</t>
  </si>
  <si>
    <t>3.3V LDO</t>
  </si>
  <si>
    <t>LK112</t>
  </si>
  <si>
    <t>consider changing to 11pF</t>
  </si>
  <si>
    <t>445-13628-1-ND</t>
  </si>
  <si>
    <t>3M9479-ND</t>
  </si>
  <si>
    <t>609-3344-ND</t>
  </si>
  <si>
    <t>609-3347-ND</t>
  </si>
  <si>
    <t>H11610CT-ND</t>
  </si>
  <si>
    <t>Mouser</t>
  </si>
  <si>
    <t>754-1100-1-ND</t>
  </si>
  <si>
    <t>Not available from digikey</t>
  </si>
  <si>
    <t>BSS84CT-ND</t>
  </si>
  <si>
    <t>Don’t forget to change resistor values from 50 to 51</t>
  </si>
  <si>
    <t>51</t>
  </si>
  <si>
    <t>RHM51CFCT-ND</t>
  </si>
  <si>
    <t>0,1</t>
  </si>
  <si>
    <t>This value is not available, consider changing value to 649.  It shouldn’t be an issue</t>
  </si>
  <si>
    <t>MCT0603-1.00K-CFCT-ND</t>
  </si>
  <si>
    <t>MCT0603-4.70K-CFCT-ND</t>
  </si>
  <si>
    <t xml:space="preserve">	MCT0603-10.0K-CFCT-ND</t>
  </si>
  <si>
    <t>MCT0603-100K-CFCT-ND</t>
  </si>
  <si>
    <t>77-VJ0603A100JXQPBC</t>
  </si>
  <si>
    <t>Mouser has digikey don’t</t>
  </si>
  <si>
    <t>TC1262-3.3VDBCT-ND</t>
  </si>
  <si>
    <t>LM3671MF-3.3/NOPBCT-ND</t>
  </si>
  <si>
    <t>497-7806-1-ND</t>
  </si>
  <si>
    <t>AT24C04D-SSHM-TCT-ND</t>
  </si>
  <si>
    <t>HR1941CT-ND</t>
  </si>
  <si>
    <t>798-DM3D-SF</t>
  </si>
  <si>
    <t>USB3320C-EZK-CT-ND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</si>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</sst>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$#,##0.00"/>
    <numFmt numFmtId="165" formatCode="[$$-409]#,##0.00;[Red]\-[$$-409]#,##0.00"/>
    <numFmt numFmtId="166" formatCode="&quot;$&quot;#,##0.00"/>
  </numFmts>
  <fonts count="7" x14ac:knownFonts="1"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9"/>
      <color rgb="FF000000"/>
      <name val="Calibri"/>
    </font>
    <font>
      <b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Font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64" fontId="0" fillId="0" borderId="0" xfId="0" applyNumberFormat="1" applyFont="1" applyAlignment="1">
      <alignment horizontal="center" vertical="center"/>
    </xf>
    <xf numFmtId="0" fontId="0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 wrapText="1"/>
    </xf>
    <xf numFmtId="164" fontId="0" fillId="2" borderId="0" xfId="0" applyNumberFormat="1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wrapText="1"/>
    </xf>
    <xf numFmtId="165" fontId="0" fillId="0" borderId="0" xfId="0" applyNumberFormat="1" applyFont="1" applyAlignment="1">
      <alignment horizontal="center"/>
    </xf>
    <xf numFmtId="0" fontId="2" fillId="0" borderId="0" xfId="0" applyFont="1" applyAlignment="1">
      <alignment vertical="center" wrapText="1"/>
    </xf>
    <xf numFmtId="0" fontId="2" fillId="0" borderId="0" xfId="0" applyFont="1"/>
    <xf numFmtId="166" fontId="0" fillId="0" borderId="0" xfId="0" applyNumberFormat="1" applyFont="1" applyAlignment="1">
      <alignment horizontal="center"/>
    </xf>
    <xf numFmtId="0" fontId="2" fillId="3" borderId="0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7" xfId="0" applyFont="1" applyBorder="1" applyAlignment="1">
      <alignment horizontal="center"/>
    </xf>
    <xf numFmtId="166" fontId="0" fillId="0" borderId="0" xfId="0" applyNumberFormat="1" applyFont="1" applyBorder="1" applyAlignment="1">
      <alignment horizontal="center" vertical="center"/>
    </xf>
    <xf numFmtId="166" fontId="0" fillId="5" borderId="0" xfId="0" applyNumberFormat="1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0" xfId="0" applyNumberFormat="1" applyFont="1" applyBorder="1" applyAlignment="1">
      <alignment horizontal="center"/>
    </xf>
    <xf numFmtId="166" fontId="0" fillId="4" borderId="0" xfId="0" applyNumberFormat="1" applyFill="1" applyBorder="1" applyAlignment="1">
      <alignment horizontal="center"/>
    </xf>
    <xf numFmtId="166" fontId="0" fillId="4" borderId="0" xfId="0" applyNumberFormat="1" applyFont="1" applyFill="1" applyBorder="1" applyAlignment="1">
      <alignment horizontal="center"/>
    </xf>
    <xf numFmtId="166" fontId="0" fillId="0" borderId="0" xfId="0" applyNumberFormat="1" applyBorder="1" applyAlignment="1">
      <alignment horizontal="center" vertical="center"/>
    </xf>
    <xf numFmtId="166" fontId="0" fillId="6" borderId="0" xfId="0" applyNumberFormat="1" applyFill="1" applyBorder="1" applyAlignment="1">
      <alignment horizontal="center"/>
    </xf>
    <xf numFmtId="166" fontId="0" fillId="4" borderId="0" xfId="0" applyNumberFormat="1" applyFont="1" applyFill="1" applyBorder="1" applyAlignment="1">
      <alignment horizontal="center" vertical="center"/>
    </xf>
    <xf numFmtId="0" fontId="0" fillId="0" borderId="0" xfId="0" applyBorder="1"/>
    <xf numFmtId="49" fontId="0" fillId="0" borderId="0" xfId="0" applyNumberFormat="1" applyBorder="1"/>
    <xf numFmtId="49" fontId="0" fillId="0" borderId="0" xfId="0" applyNumberFormat="1" applyBorder="1" applyAlignment="1">
      <alignment horizontal="center"/>
    </xf>
    <xf numFmtId="0" fontId="5" fillId="0" borderId="0" xfId="0" applyFont="1" applyBorder="1"/>
    <xf numFmtId="0" fontId="0" fillId="0" borderId="0" xfId="0" applyFont="1" applyBorder="1" applyAlignment="1">
      <alignment horizontal="center" vertical="center" wrapText="1"/>
    </xf>
    <xf numFmtId="0" fontId="5" fillId="5" borderId="0" xfId="0" applyFont="1" applyFill="1" applyBorder="1"/>
    <xf numFmtId="0" fontId="0" fillId="5" borderId="0" xfId="0" applyFill="1" applyBorder="1"/>
    <xf numFmtId="49" fontId="0" fillId="5" borderId="0" xfId="0" applyNumberForma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5" fillId="4" borderId="0" xfId="0" applyFont="1" applyFill="1" applyBorder="1"/>
    <xf numFmtId="0" fontId="0" fillId="4" borderId="0" xfId="0" applyFill="1" applyBorder="1"/>
    <xf numFmtId="49" fontId="0" fillId="4" borderId="0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49" fontId="0" fillId="6" borderId="0" xfId="0" applyNumberFormat="1" applyFill="1" applyBorder="1"/>
    <xf numFmtId="0" fontId="5" fillId="6" borderId="0" xfId="0" applyFont="1" applyFill="1" applyBorder="1"/>
    <xf numFmtId="0" fontId="0" fillId="6" borderId="0" xfId="0" applyFill="1" applyBorder="1"/>
    <xf numFmtId="49" fontId="0" fillId="6" borderId="0" xfId="0" applyNumberFormat="1" applyFill="1" applyBorder="1" applyAlignment="1">
      <alignment horizontal="center"/>
    </xf>
    <xf numFmtId="0" fontId="0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0" fontId="0" fillId="0" borderId="0" xfId="0" applyFill="1"/>
    <xf numFmtId="0" fontId="0" fillId="5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166" fontId="1" fillId="0" borderId="0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</cellXfs>
  <cellStyles count="2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60"/>
  <sheetViews>
    <sheetView tabSelected="1" topLeftCell="A11" zoomScale="150" zoomScaleNormal="150" zoomScalePageLayoutView="150" workbookViewId="0">
      <selection activeCell="AJ36" sqref="AJ36"/>
    </sheetView>
    <sheetView workbookViewId="1"/>
  </sheetViews>
  <sheetFormatPr baseColWidth="10" defaultRowHeight="14" x14ac:dyDescent="0"/>
  <cols>
    <col min="1" max="8" width="5.1640625" bestFit="1" customWidth="1"/>
    <col min="9" max="30" width="5.1640625" hidden="1" customWidth="1"/>
    <col min="31" max="31" width="4" style="31" bestFit="1" customWidth="1"/>
    <col min="32" max="32" width="14.83203125" style="31" bestFit="1" customWidth="1"/>
    <col min="33" max="33" width="15.1640625" style="24" bestFit="1" customWidth="1"/>
    <col min="34" max="34" width="15.33203125" style="31" customWidth="1"/>
    <col min="35" max="35" width="25.33203125" bestFit="1" customWidth="1"/>
    <col min="36" max="36" width="25.33203125" style="31" customWidth="1"/>
    <col min="37" max="40" width="7.1640625" bestFit="1" customWidth="1"/>
    <col min="41" max="41" width="62.83203125" bestFit="1" customWidth="1"/>
  </cols>
  <sheetData>
    <row r="1" spans="1:41" s="78" customFormat="1">
      <c r="A1" s="64" t="s">
        <v>0</v>
      </c>
      <c r="B1" s="65"/>
      <c r="C1" s="65"/>
      <c r="D1" s="65"/>
      <c r="E1" s="65"/>
      <c r="F1" s="65"/>
      <c r="G1" s="65"/>
      <c r="H1" s="66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8" t="s">
        <v>254</v>
      </c>
      <c r="AF1" s="68" t="s">
        <v>1</v>
      </c>
      <c r="AG1" s="68" t="s">
        <v>257</v>
      </c>
      <c r="AH1" s="69" t="s">
        <v>259</v>
      </c>
      <c r="AI1" s="69" t="s">
        <v>516</v>
      </c>
      <c r="AJ1" s="69" t="s">
        <v>556</v>
      </c>
      <c r="AK1" s="70" t="s">
        <v>10</v>
      </c>
      <c r="AL1" s="71"/>
      <c r="AM1" s="71"/>
      <c r="AN1" s="71"/>
      <c r="AO1" s="63" t="s">
        <v>578</v>
      </c>
    </row>
    <row r="2" spans="1:41" s="78" customFormat="1" ht="15" thickBot="1">
      <c r="A2" s="72"/>
      <c r="B2" s="73"/>
      <c r="C2" s="73"/>
      <c r="D2" s="73"/>
      <c r="E2" s="73"/>
      <c r="F2" s="73"/>
      <c r="G2" s="73"/>
      <c r="H2" s="74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6"/>
      <c r="AF2" s="76"/>
      <c r="AG2" s="76"/>
      <c r="AH2" s="77"/>
      <c r="AI2" s="77"/>
      <c r="AJ2" s="77"/>
      <c r="AK2" s="32">
        <v>1</v>
      </c>
      <c r="AL2" s="2">
        <v>10</v>
      </c>
      <c r="AM2" s="2">
        <v>100</v>
      </c>
      <c r="AN2" s="3">
        <v>1000</v>
      </c>
      <c r="AO2" s="83"/>
    </row>
    <row r="3" spans="1:41" s="78" customFormat="1" ht="15" customHeight="1">
      <c r="A3" s="43" t="s">
        <v>265</v>
      </c>
      <c r="B3" s="43" t="s">
        <v>266</v>
      </c>
      <c r="C3" s="43" t="s">
        <v>267</v>
      </c>
      <c r="D3" s="43" t="s">
        <v>268</v>
      </c>
      <c r="E3" s="43" t="s">
        <v>269</v>
      </c>
      <c r="F3" s="43" t="s">
        <v>270</v>
      </c>
      <c r="G3" s="43" t="s">
        <v>271</v>
      </c>
      <c r="H3" s="43" t="s">
        <v>272</v>
      </c>
      <c r="I3" s="43" t="s">
        <v>273</v>
      </c>
      <c r="J3" s="43" t="s">
        <v>274</v>
      </c>
      <c r="K3" s="43" t="s">
        <v>275</v>
      </c>
      <c r="L3" s="43" t="s">
        <v>276</v>
      </c>
      <c r="M3" s="43" t="s">
        <v>277</v>
      </c>
      <c r="N3" s="43" t="s">
        <v>278</v>
      </c>
      <c r="O3" s="43" t="s">
        <v>279</v>
      </c>
      <c r="P3" s="43" t="s">
        <v>280</v>
      </c>
      <c r="Q3" s="43" t="s">
        <v>281</v>
      </c>
      <c r="R3" s="43" t="s">
        <v>282</v>
      </c>
      <c r="S3" s="43" t="s">
        <v>283</v>
      </c>
      <c r="T3" s="43" t="s">
        <v>284</v>
      </c>
      <c r="U3" s="43" t="s">
        <v>521</v>
      </c>
      <c r="V3" s="43" t="s">
        <v>293</v>
      </c>
      <c r="W3" s="43" t="s">
        <v>387</v>
      </c>
      <c r="X3" s="43" t="s">
        <v>388</v>
      </c>
      <c r="Y3" s="43" t="s">
        <v>389</v>
      </c>
      <c r="Z3" s="45"/>
      <c r="AA3" s="45"/>
      <c r="AB3" s="45"/>
      <c r="AC3" s="45"/>
      <c r="AD3" s="45"/>
      <c r="AE3" s="62">
        <v>25</v>
      </c>
      <c r="AF3" s="62" t="s">
        <v>264</v>
      </c>
      <c r="AG3" s="62" t="s">
        <v>70</v>
      </c>
      <c r="AH3" s="44" t="s">
        <v>71</v>
      </c>
      <c r="AI3" s="46" t="s">
        <v>76</v>
      </c>
      <c r="AJ3" s="46"/>
      <c r="AK3" s="33">
        <v>0.1</v>
      </c>
      <c r="AL3" s="33">
        <v>2.5000000000000001E-2</v>
      </c>
      <c r="AM3" s="33">
        <v>1.1599999999999999E-2</v>
      </c>
      <c r="AN3" s="33">
        <v>6.3E-3</v>
      </c>
      <c r="AO3" s="42"/>
    </row>
    <row r="4" spans="1:41" s="78" customFormat="1">
      <c r="A4" s="47" t="s">
        <v>391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79">
        <v>1</v>
      </c>
      <c r="AF4" s="79" t="s">
        <v>264</v>
      </c>
      <c r="AG4" s="79" t="s">
        <v>70</v>
      </c>
      <c r="AH4" s="49" t="s">
        <v>289</v>
      </c>
      <c r="AI4" s="49"/>
      <c r="AJ4" s="49"/>
      <c r="AK4" s="34">
        <v>0.26</v>
      </c>
      <c r="AL4" s="34">
        <v>0.17899999999999999</v>
      </c>
      <c r="AM4" s="34">
        <v>0.1017</v>
      </c>
      <c r="AN4" s="34">
        <v>0.06</v>
      </c>
      <c r="AO4" s="48" t="s">
        <v>550</v>
      </c>
    </row>
    <row r="5" spans="1:41" s="78" customFormat="1">
      <c r="A5" s="43" t="s">
        <v>305</v>
      </c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62">
        <v>1</v>
      </c>
      <c r="AF5" s="62" t="s">
        <v>264</v>
      </c>
      <c r="AG5" s="62" t="s">
        <v>70</v>
      </c>
      <c r="AH5" s="44" t="s">
        <v>96</v>
      </c>
      <c r="AI5" s="42"/>
      <c r="AJ5" s="62" t="s">
        <v>569</v>
      </c>
      <c r="AK5" s="35">
        <v>0.08</v>
      </c>
      <c r="AL5" s="35" t="s">
        <v>26</v>
      </c>
      <c r="AM5" s="35">
        <v>0.05</v>
      </c>
      <c r="AN5" s="35" t="s">
        <v>26</v>
      </c>
      <c r="AO5" s="42" t="s">
        <v>570</v>
      </c>
    </row>
    <row r="6" spans="1:41" s="78" customFormat="1">
      <c r="A6" s="43" t="s">
        <v>291</v>
      </c>
      <c r="B6" s="43" t="s">
        <v>292</v>
      </c>
      <c r="C6" s="43" t="s">
        <v>522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62">
        <v>3</v>
      </c>
      <c r="AF6" s="62" t="s">
        <v>264</v>
      </c>
      <c r="AG6" s="62" t="s">
        <v>90</v>
      </c>
      <c r="AH6" s="44" t="s">
        <v>96</v>
      </c>
      <c r="AI6" s="46" t="s">
        <v>100</v>
      </c>
      <c r="AJ6" s="46"/>
      <c r="AK6" s="33">
        <v>0.32</v>
      </c>
      <c r="AL6" s="33">
        <v>0.28000000000000003</v>
      </c>
      <c r="AM6" s="33">
        <v>0.14000000000000001</v>
      </c>
      <c r="AN6" s="33">
        <v>9.1999999999999998E-2</v>
      </c>
      <c r="AO6" s="42"/>
    </row>
    <row r="7" spans="1:41" s="78" customFormat="1">
      <c r="A7" s="43" t="s">
        <v>294</v>
      </c>
      <c r="B7" s="43" t="s">
        <v>295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2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62">
        <v>2</v>
      </c>
      <c r="AF7" s="62" t="s">
        <v>264</v>
      </c>
      <c r="AG7" s="62" t="s">
        <v>70</v>
      </c>
      <c r="AH7" s="44" t="s">
        <v>232</v>
      </c>
      <c r="AI7" s="50" t="s">
        <v>235</v>
      </c>
      <c r="AJ7" s="50"/>
      <c r="AK7" s="36">
        <v>0.1</v>
      </c>
      <c r="AL7" s="36">
        <v>4.8000000000000001E-2</v>
      </c>
      <c r="AM7" s="36">
        <v>2.1899999999999999E-2</v>
      </c>
      <c r="AN7" s="36">
        <v>1.17E-2</v>
      </c>
      <c r="AO7" s="42"/>
    </row>
    <row r="8" spans="1:41" s="78" customFormat="1">
      <c r="A8" s="43" t="s">
        <v>298</v>
      </c>
      <c r="B8" s="43" t="s">
        <v>299</v>
      </c>
      <c r="C8" s="43" t="s">
        <v>290</v>
      </c>
      <c r="D8" s="43" t="s">
        <v>300</v>
      </c>
      <c r="E8" s="43" t="s">
        <v>301</v>
      </c>
      <c r="F8" s="43" t="s">
        <v>302</v>
      </c>
      <c r="G8" s="43" t="s">
        <v>303</v>
      </c>
      <c r="H8" s="43" t="s">
        <v>290</v>
      </c>
      <c r="I8" s="43" t="s">
        <v>288</v>
      </c>
      <c r="J8" s="43" t="s">
        <v>306</v>
      </c>
      <c r="K8" s="43" t="s">
        <v>467</v>
      </c>
      <c r="L8" s="43" t="s">
        <v>468</v>
      </c>
      <c r="M8" s="43" t="s">
        <v>493</v>
      </c>
      <c r="N8" s="43" t="s">
        <v>494</v>
      </c>
      <c r="O8" s="42"/>
      <c r="P8" s="42"/>
      <c r="Q8" s="42"/>
      <c r="R8" s="42"/>
      <c r="S8" s="42"/>
      <c r="T8" s="42"/>
      <c r="U8" s="45"/>
      <c r="V8" s="45"/>
      <c r="W8" s="45"/>
      <c r="X8" s="45"/>
      <c r="Y8" s="45"/>
      <c r="Z8" s="45"/>
      <c r="AA8" s="45"/>
      <c r="AB8" s="45"/>
      <c r="AC8" s="45"/>
      <c r="AD8" s="45"/>
      <c r="AE8" s="62">
        <v>14</v>
      </c>
      <c r="AF8" s="62" t="s">
        <v>264</v>
      </c>
      <c r="AG8" s="62" t="s">
        <v>70</v>
      </c>
      <c r="AH8" s="44" t="s">
        <v>78</v>
      </c>
      <c r="AI8" s="46" t="s">
        <v>82</v>
      </c>
      <c r="AJ8" s="46"/>
      <c r="AK8" s="33">
        <v>0.1</v>
      </c>
      <c r="AL8" s="33">
        <v>4.1000000000000002E-2</v>
      </c>
      <c r="AM8" s="33">
        <v>1.8700000000000001E-2</v>
      </c>
      <c r="AN8" s="33">
        <v>1.0200000000000001E-2</v>
      </c>
      <c r="AO8" s="42"/>
    </row>
    <row r="9" spans="1:41" s="78" customFormat="1">
      <c r="A9" s="43" t="s">
        <v>307</v>
      </c>
      <c r="B9" s="43" t="s">
        <v>308</v>
      </c>
      <c r="C9" s="43" t="s">
        <v>309</v>
      </c>
      <c r="D9" s="43" t="s">
        <v>304</v>
      </c>
      <c r="E9" s="42"/>
      <c r="F9" s="42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62">
        <v>3</v>
      </c>
      <c r="AF9" s="62" t="s">
        <v>264</v>
      </c>
      <c r="AG9" s="62" t="s">
        <v>70</v>
      </c>
      <c r="AH9" s="44" t="s">
        <v>84</v>
      </c>
      <c r="AI9" s="46" t="s">
        <v>88</v>
      </c>
      <c r="AJ9" s="46"/>
      <c r="AK9" s="33">
        <v>0.17</v>
      </c>
      <c r="AL9" s="33">
        <v>0.115</v>
      </c>
      <c r="AM9" s="33">
        <v>0.54600000000000004</v>
      </c>
      <c r="AN9" s="33">
        <v>0.31630000000000003</v>
      </c>
      <c r="AO9" s="42"/>
    </row>
    <row r="10" spans="1:41" s="78" customFormat="1">
      <c r="A10" s="43" t="s">
        <v>310</v>
      </c>
      <c r="B10" s="43" t="s">
        <v>311</v>
      </c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62">
        <v>2</v>
      </c>
      <c r="AF10" s="62" t="s">
        <v>264</v>
      </c>
      <c r="AG10" s="62" t="s">
        <v>70</v>
      </c>
      <c r="AH10" s="44" t="s">
        <v>518</v>
      </c>
      <c r="AI10" s="44" t="s">
        <v>551</v>
      </c>
      <c r="AJ10" s="44"/>
      <c r="AK10" s="33">
        <v>0.12</v>
      </c>
      <c r="AL10" s="33">
        <v>8.5999999999999993E-2</v>
      </c>
      <c r="AM10" s="33">
        <v>3.9E-2</v>
      </c>
      <c r="AN10" s="33">
        <v>2.1000000000000001E-2</v>
      </c>
      <c r="AO10" s="42"/>
    </row>
    <row r="11" spans="1:41" s="78" customFormat="1">
      <c r="A11" s="45" t="s">
        <v>324</v>
      </c>
      <c r="B11" s="45" t="s">
        <v>325</v>
      </c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62">
        <v>2</v>
      </c>
      <c r="AF11" s="62" t="s">
        <v>264</v>
      </c>
      <c r="AG11" s="62" t="s">
        <v>70</v>
      </c>
      <c r="AH11" s="44" t="s">
        <v>91</v>
      </c>
      <c r="AI11" s="46" t="s">
        <v>94</v>
      </c>
      <c r="AJ11" s="46"/>
      <c r="AK11" s="33">
        <v>0.2</v>
      </c>
      <c r="AL11" s="33">
        <v>0.13600000000000001</v>
      </c>
      <c r="AM11" s="33">
        <v>6.93E-2</v>
      </c>
      <c r="AN11" s="33">
        <v>4.2079999999999999E-2</v>
      </c>
      <c r="AO11" s="42"/>
    </row>
    <row r="12" spans="1:41" s="78" customFormat="1">
      <c r="A12" s="43" t="s">
        <v>461</v>
      </c>
      <c r="B12" s="43" t="s">
        <v>462</v>
      </c>
      <c r="C12" s="43" t="s">
        <v>463</v>
      </c>
      <c r="D12" s="43" t="s">
        <v>464</v>
      </c>
      <c r="E12" s="43" t="s">
        <v>465</v>
      </c>
      <c r="F12" s="43" t="s">
        <v>466</v>
      </c>
      <c r="G12" s="43" t="s">
        <v>469</v>
      </c>
      <c r="H12" s="43" t="s">
        <v>470</v>
      </c>
      <c r="I12" s="43" t="s">
        <v>471</v>
      </c>
      <c r="J12" s="43" t="s">
        <v>472</v>
      </c>
      <c r="K12" s="43" t="s">
        <v>473</v>
      </c>
      <c r="L12" s="43" t="s">
        <v>474</v>
      </c>
      <c r="M12" s="43" t="s">
        <v>475</v>
      </c>
      <c r="N12" s="43" t="s">
        <v>476</v>
      </c>
      <c r="O12" s="43" t="s">
        <v>477</v>
      </c>
      <c r="P12" s="43" t="s">
        <v>478</v>
      </c>
      <c r="Q12" s="43" t="s">
        <v>479</v>
      </c>
      <c r="R12" s="43" t="s">
        <v>480</v>
      </c>
      <c r="S12" s="43" t="s">
        <v>481</v>
      </c>
      <c r="T12" s="43" t="s">
        <v>482</v>
      </c>
      <c r="U12" s="43" t="s">
        <v>483</v>
      </c>
      <c r="V12" s="43" t="s">
        <v>484</v>
      </c>
      <c r="W12" s="43" t="s">
        <v>485</v>
      </c>
      <c r="X12" s="43" t="s">
        <v>486</v>
      </c>
      <c r="Y12" s="43" t="s">
        <v>487</v>
      </c>
      <c r="Z12" s="43" t="s">
        <v>488</v>
      </c>
      <c r="AA12" s="43" t="s">
        <v>489</v>
      </c>
      <c r="AB12" s="43" t="s">
        <v>490</v>
      </c>
      <c r="AC12" s="43" t="s">
        <v>491</v>
      </c>
      <c r="AD12" s="43" t="s">
        <v>492</v>
      </c>
      <c r="AE12" s="62">
        <v>30</v>
      </c>
      <c r="AF12" s="62" t="s">
        <v>264</v>
      </c>
      <c r="AG12" s="62" t="s">
        <v>70</v>
      </c>
      <c r="AH12" s="44" t="s">
        <v>519</v>
      </c>
      <c r="AI12" s="44" t="s">
        <v>520</v>
      </c>
      <c r="AJ12" s="44"/>
      <c r="AK12" s="33">
        <v>0.1</v>
      </c>
      <c r="AL12" s="33">
        <v>2.5000000000000001E-2</v>
      </c>
      <c r="AM12" s="33">
        <v>1.1299999999999999E-2</v>
      </c>
      <c r="AN12" s="33">
        <v>6.1500000000000001E-3</v>
      </c>
      <c r="AO12" s="42"/>
    </row>
    <row r="13" spans="1:41" s="78" customFormat="1">
      <c r="A13" s="45" t="s">
        <v>411</v>
      </c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62">
        <v>1</v>
      </c>
      <c r="AF13" s="62" t="s">
        <v>264</v>
      </c>
      <c r="AG13" s="62" t="s">
        <v>70</v>
      </c>
      <c r="AH13" s="44" t="s">
        <v>495</v>
      </c>
      <c r="AI13" s="44"/>
      <c r="AJ13" s="44"/>
      <c r="AK13" s="35"/>
      <c r="AL13" s="35"/>
      <c r="AM13" s="35"/>
      <c r="AN13" s="35"/>
      <c r="AO13" s="42"/>
    </row>
    <row r="14" spans="1:41" s="78" customFormat="1">
      <c r="A14" s="45" t="s">
        <v>351</v>
      </c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62">
        <v>1</v>
      </c>
      <c r="AF14" s="62" t="s">
        <v>126</v>
      </c>
      <c r="AG14" s="62" t="s">
        <v>352</v>
      </c>
      <c r="AH14" s="44" t="s">
        <v>127</v>
      </c>
      <c r="AI14" s="51" t="s">
        <v>132</v>
      </c>
      <c r="AJ14" s="51"/>
      <c r="AK14" s="33">
        <v>1.41</v>
      </c>
      <c r="AL14" s="33">
        <v>1.1100000000000001</v>
      </c>
      <c r="AM14" s="33">
        <v>0.83</v>
      </c>
      <c r="AN14" s="33">
        <v>0.52</v>
      </c>
      <c r="AO14" s="42"/>
    </row>
    <row r="15" spans="1:41" s="78" customFormat="1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80"/>
      <c r="AF15" s="80"/>
      <c r="AG15" s="80"/>
      <c r="AH15" s="54"/>
      <c r="AI15" s="54"/>
      <c r="AJ15" s="54"/>
      <c r="AK15" s="37"/>
      <c r="AL15" s="37"/>
      <c r="AM15" s="37"/>
      <c r="AN15" s="37"/>
      <c r="AO15" s="53"/>
    </row>
    <row r="16" spans="1:41" s="78" customFormat="1">
      <c r="A16" s="43" t="s">
        <v>336</v>
      </c>
      <c r="B16" s="43" t="s">
        <v>337</v>
      </c>
      <c r="C16" s="43" t="s">
        <v>338</v>
      </c>
      <c r="D16" s="43" t="s">
        <v>339</v>
      </c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62">
        <v>4</v>
      </c>
      <c r="AF16" s="62" t="s">
        <v>340</v>
      </c>
      <c r="AG16" s="62" t="s">
        <v>341</v>
      </c>
      <c r="AH16" s="44" t="s">
        <v>67</v>
      </c>
      <c r="AI16" s="51" t="s">
        <v>68</v>
      </c>
      <c r="AJ16" s="51"/>
      <c r="AK16" s="33">
        <v>0.4</v>
      </c>
      <c r="AL16" s="33">
        <v>0.31</v>
      </c>
      <c r="AM16" s="33">
        <v>0.216</v>
      </c>
      <c r="AN16" s="33">
        <v>0.11</v>
      </c>
      <c r="AO16" s="42"/>
    </row>
    <row r="17" spans="1:41" s="78" customFormat="1" ht="16" customHeight="1">
      <c r="A17" s="43" t="s">
        <v>353</v>
      </c>
      <c r="B17" s="43" t="s">
        <v>354</v>
      </c>
      <c r="C17" s="43" t="s">
        <v>355</v>
      </c>
      <c r="D17" s="43" t="s">
        <v>356</v>
      </c>
      <c r="E17" s="43" t="s">
        <v>357</v>
      </c>
      <c r="F17" s="43" t="s">
        <v>358</v>
      </c>
      <c r="G17" s="43" t="s">
        <v>359</v>
      </c>
      <c r="H17" s="43" t="s">
        <v>360</v>
      </c>
      <c r="I17" s="43" t="s">
        <v>361</v>
      </c>
      <c r="J17" s="43" t="s">
        <v>362</v>
      </c>
      <c r="K17" s="43" t="s">
        <v>363</v>
      </c>
      <c r="L17" s="43" t="s">
        <v>364</v>
      </c>
      <c r="M17" s="43" t="s">
        <v>365</v>
      </c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5"/>
      <c r="AD17" s="45"/>
      <c r="AE17" s="62">
        <v>13</v>
      </c>
      <c r="AF17" s="62" t="s">
        <v>366</v>
      </c>
      <c r="AG17" s="62" t="s">
        <v>367</v>
      </c>
      <c r="AH17" s="44" t="s">
        <v>368</v>
      </c>
      <c r="AI17" s="25" t="s">
        <v>249</v>
      </c>
      <c r="AJ17" s="25"/>
      <c r="AK17" s="36">
        <v>0.77</v>
      </c>
      <c r="AL17" s="36">
        <v>0.67500000000000004</v>
      </c>
      <c r="AM17" s="36">
        <v>0.51990000000000003</v>
      </c>
      <c r="AN17" s="36">
        <v>0.30854999999999999</v>
      </c>
      <c r="AO17" s="42"/>
    </row>
    <row r="18" spans="1:41" s="78" customFormat="1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80"/>
      <c r="AF18" s="80"/>
      <c r="AG18" s="80"/>
      <c r="AH18" s="54"/>
      <c r="AI18" s="54"/>
      <c r="AJ18" s="54"/>
      <c r="AK18" s="38"/>
      <c r="AL18" s="38"/>
      <c r="AM18" s="38"/>
      <c r="AN18" s="38"/>
      <c r="AO18" s="53"/>
    </row>
    <row r="19" spans="1:41" s="78" customFormat="1">
      <c r="A19" s="43" t="s">
        <v>501</v>
      </c>
      <c r="B19" s="43" t="s">
        <v>502</v>
      </c>
      <c r="C19" s="43" t="s">
        <v>503</v>
      </c>
      <c r="D19" s="43" t="s">
        <v>504</v>
      </c>
      <c r="E19" s="43" t="s">
        <v>499</v>
      </c>
      <c r="F19" s="43" t="s">
        <v>541</v>
      </c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45"/>
      <c r="AD19" s="45"/>
      <c r="AE19" s="62">
        <v>6</v>
      </c>
      <c r="AF19" s="62" t="s">
        <v>385</v>
      </c>
      <c r="AG19" s="62" t="s">
        <v>500</v>
      </c>
      <c r="AH19" s="44"/>
      <c r="AI19" s="44" t="s">
        <v>161</v>
      </c>
      <c r="AJ19" s="44"/>
      <c r="AK19" s="35">
        <v>0.33</v>
      </c>
      <c r="AL19" s="35">
        <v>0.315</v>
      </c>
      <c r="AM19" s="35">
        <v>0.2205</v>
      </c>
      <c r="AN19" s="35">
        <v>0.1575</v>
      </c>
      <c r="AO19" s="42"/>
    </row>
    <row r="20" spans="1:41" s="78" customFormat="1">
      <c r="A20" s="43" t="s">
        <v>506</v>
      </c>
      <c r="B20" s="43" t="s">
        <v>384</v>
      </c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62">
        <v>2</v>
      </c>
      <c r="AF20" s="62" t="s">
        <v>385</v>
      </c>
      <c r="AG20" s="62" t="s">
        <v>386</v>
      </c>
      <c r="AH20" s="44"/>
      <c r="AI20" s="44" t="s">
        <v>552</v>
      </c>
      <c r="AJ20" s="44"/>
      <c r="AK20" s="35">
        <v>0.45</v>
      </c>
      <c r="AL20" s="35">
        <v>0.42</v>
      </c>
      <c r="AM20" s="35">
        <v>0.32200000000000001</v>
      </c>
      <c r="AN20" s="35">
        <v>0.23100000000000001</v>
      </c>
      <c r="AO20" s="42"/>
    </row>
    <row r="21" spans="1:41" s="78" customFormat="1">
      <c r="A21" s="43" t="s">
        <v>404</v>
      </c>
      <c r="B21" s="43" t="s">
        <v>505</v>
      </c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  <c r="AD21" s="45"/>
      <c r="AE21" s="62">
        <v>2</v>
      </c>
      <c r="AF21" s="62" t="s">
        <v>385</v>
      </c>
      <c r="AG21" s="62" t="s">
        <v>405</v>
      </c>
      <c r="AH21" s="44"/>
      <c r="AI21" s="44" t="s">
        <v>553</v>
      </c>
      <c r="AJ21" s="44"/>
      <c r="AK21" s="35">
        <v>0.45</v>
      </c>
      <c r="AL21" s="35">
        <v>0.42199999999999999</v>
      </c>
      <c r="AM21" s="35">
        <v>0.32379999999999998</v>
      </c>
      <c r="AN21" s="35">
        <v>0.23232</v>
      </c>
      <c r="AO21" s="42"/>
    </row>
    <row r="22" spans="1:41" s="78" customFormat="1">
      <c r="A22" s="43" t="s">
        <v>509</v>
      </c>
      <c r="B22" s="43" t="s">
        <v>511</v>
      </c>
      <c r="C22" s="43" t="s">
        <v>512</v>
      </c>
      <c r="D22" s="43" t="s">
        <v>510</v>
      </c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62">
        <v>4</v>
      </c>
      <c r="AF22" s="62" t="s">
        <v>385</v>
      </c>
      <c r="AG22" s="62" t="s">
        <v>513</v>
      </c>
      <c r="AH22" s="44"/>
      <c r="AI22" s="44" t="s">
        <v>554</v>
      </c>
      <c r="AJ22" s="44"/>
      <c r="AK22" s="35">
        <v>0.77</v>
      </c>
      <c r="AL22" s="35">
        <v>0.67500000000000004</v>
      </c>
      <c r="AM22" s="35">
        <v>0.58209999999999995</v>
      </c>
      <c r="AN22" s="35">
        <v>0.42336000000000001</v>
      </c>
      <c r="AO22" s="42"/>
    </row>
    <row r="23" spans="1:41" s="78" customFormat="1">
      <c r="A23" s="45" t="s">
        <v>496</v>
      </c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62">
        <v>1</v>
      </c>
      <c r="AF23" s="62" t="s">
        <v>498</v>
      </c>
      <c r="AG23" s="62" t="s">
        <v>497</v>
      </c>
      <c r="AH23" s="44" t="s">
        <v>517</v>
      </c>
      <c r="AI23" s="55" t="s">
        <v>50</v>
      </c>
      <c r="AJ23" s="55"/>
      <c r="AK23" s="39">
        <v>0.97</v>
      </c>
      <c r="AL23" s="39">
        <v>0.75</v>
      </c>
      <c r="AM23" s="39">
        <v>0.56999999999999995</v>
      </c>
      <c r="AN23" s="39">
        <v>0.41</v>
      </c>
      <c r="AO23" s="42"/>
    </row>
    <row r="24" spans="1:41" s="78" customFormat="1">
      <c r="A24" s="43" t="s">
        <v>508</v>
      </c>
      <c r="B24" s="43" t="s">
        <v>507</v>
      </c>
      <c r="C24" s="43" t="s">
        <v>378</v>
      </c>
      <c r="D24" s="43" t="s">
        <v>379</v>
      </c>
      <c r="E24" s="43" t="s">
        <v>380</v>
      </c>
      <c r="F24" s="43" t="s">
        <v>381</v>
      </c>
      <c r="G24" s="43" t="s">
        <v>542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62">
        <v>7</v>
      </c>
      <c r="AF24" s="62" t="s">
        <v>383</v>
      </c>
      <c r="AG24" s="62" t="s">
        <v>382</v>
      </c>
      <c r="AH24" s="44"/>
      <c r="AI24" s="44"/>
      <c r="AJ24" s="44"/>
      <c r="AK24" s="35"/>
      <c r="AL24" s="35"/>
      <c r="AM24" s="35"/>
      <c r="AN24" s="35"/>
      <c r="AO24" s="42"/>
    </row>
    <row r="25" spans="1:41" s="78" customFormat="1">
      <c r="A25" s="45" t="s">
        <v>418</v>
      </c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  <c r="AA25" s="45"/>
      <c r="AB25" s="45"/>
      <c r="AC25" s="45"/>
      <c r="AD25" s="45"/>
      <c r="AE25" s="62">
        <v>1</v>
      </c>
      <c r="AF25" s="62" t="s">
        <v>420</v>
      </c>
      <c r="AG25" s="62" t="s">
        <v>419</v>
      </c>
      <c r="AH25" s="44"/>
      <c r="AI25" s="51" t="s">
        <v>119</v>
      </c>
      <c r="AJ25" s="51"/>
      <c r="AK25" s="33">
        <v>0.48</v>
      </c>
      <c r="AL25" s="33">
        <v>0.45</v>
      </c>
      <c r="AM25" s="33">
        <v>0.35</v>
      </c>
      <c r="AN25" s="33">
        <v>0.25</v>
      </c>
      <c r="AO25" s="42"/>
    </row>
    <row r="26" spans="1:41" s="78" customFormat="1">
      <c r="A26" s="45" t="s">
        <v>422</v>
      </c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62">
        <v>1</v>
      </c>
      <c r="AF26" s="62" t="s">
        <v>423</v>
      </c>
      <c r="AG26" s="62" t="s">
        <v>424</v>
      </c>
      <c r="AH26" s="44"/>
      <c r="AI26" s="44" t="s">
        <v>555</v>
      </c>
      <c r="AJ26" s="44"/>
      <c r="AK26" s="35">
        <v>1.2</v>
      </c>
      <c r="AL26" s="35">
        <v>1.0589999999999999</v>
      </c>
      <c r="AM26" s="35">
        <v>0.9133</v>
      </c>
      <c r="AN26" s="35">
        <v>0.6512</v>
      </c>
      <c r="AO26" s="42"/>
    </row>
    <row r="27" spans="1:41" s="78" customFormat="1">
      <c r="A27" s="52"/>
      <c r="B27" s="52"/>
      <c r="C27" s="5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80"/>
      <c r="AF27" s="80"/>
      <c r="AG27" s="80"/>
      <c r="AH27" s="54"/>
      <c r="AI27" s="54"/>
      <c r="AJ27" s="54"/>
      <c r="AK27" s="37"/>
      <c r="AL27" s="37"/>
      <c r="AM27" s="37"/>
      <c r="AN27" s="37"/>
      <c r="AO27" s="53"/>
    </row>
    <row r="28" spans="1:41" s="78" customFormat="1">
      <c r="A28" s="45" t="s">
        <v>425</v>
      </c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62">
        <v>1</v>
      </c>
      <c r="AF28" s="62" t="s">
        <v>133</v>
      </c>
      <c r="AG28" s="62"/>
      <c r="AH28" s="44" t="s">
        <v>426</v>
      </c>
      <c r="AI28" s="44" t="s">
        <v>557</v>
      </c>
      <c r="AJ28" s="62" t="s">
        <v>138</v>
      </c>
      <c r="AK28" s="35">
        <v>1.79</v>
      </c>
      <c r="AL28" s="35">
        <v>1.1599999999999999</v>
      </c>
      <c r="AM28" s="35">
        <v>1.03</v>
      </c>
      <c r="AN28" s="35">
        <v>0.67700000000000005</v>
      </c>
      <c r="AO28" s="42" t="s">
        <v>558</v>
      </c>
    </row>
    <row r="29" spans="1:41" s="78" customFormat="1">
      <c r="A29" s="45" t="s">
        <v>396</v>
      </c>
      <c r="B29" s="45" t="s">
        <v>397</v>
      </c>
      <c r="C29" s="45" t="s">
        <v>398</v>
      </c>
      <c r="D29" s="45" t="s">
        <v>399</v>
      </c>
      <c r="E29" s="45" t="s">
        <v>400</v>
      </c>
      <c r="F29" s="45" t="s">
        <v>401</v>
      </c>
      <c r="G29" s="45" t="s">
        <v>402</v>
      </c>
      <c r="H29" s="45" t="s">
        <v>403</v>
      </c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62">
        <v>8</v>
      </c>
      <c r="AF29" s="62" t="s">
        <v>369</v>
      </c>
      <c r="AG29" s="62" t="s">
        <v>70</v>
      </c>
      <c r="AH29" s="44" t="s">
        <v>370</v>
      </c>
      <c r="AI29" s="44" t="s">
        <v>185</v>
      </c>
      <c r="AJ29" s="44"/>
      <c r="AK29" s="35">
        <v>0.09</v>
      </c>
      <c r="AL29" s="35">
        <v>7.2999999999999995E-2</v>
      </c>
      <c r="AM29" s="35">
        <v>5.8799999999999998E-2</v>
      </c>
      <c r="AN29" s="35" t="s">
        <v>26</v>
      </c>
      <c r="AO29" s="42"/>
    </row>
    <row r="30" spans="1:41" s="78" customFormat="1">
      <c r="A30" s="52"/>
      <c r="B30" s="52"/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80"/>
      <c r="AF30" s="80"/>
      <c r="AG30" s="80"/>
      <c r="AH30" s="54"/>
      <c r="AI30" s="54"/>
      <c r="AJ30" s="54"/>
      <c r="AK30" s="37"/>
      <c r="AL30" s="37"/>
      <c r="AM30" s="37"/>
      <c r="AN30" s="37"/>
      <c r="AO30" s="53"/>
    </row>
    <row r="31" spans="1:41" s="78" customFormat="1">
      <c r="A31" s="45" t="s">
        <v>333</v>
      </c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62">
        <v>1</v>
      </c>
      <c r="AF31" s="62" t="s">
        <v>334</v>
      </c>
      <c r="AG31" s="62" t="s">
        <v>335</v>
      </c>
      <c r="AH31" s="44" t="s">
        <v>342</v>
      </c>
      <c r="AI31" s="44" t="s">
        <v>559</v>
      </c>
      <c r="AJ31" s="44"/>
      <c r="AK31" s="35">
        <v>0.22</v>
      </c>
      <c r="AL31" s="35">
        <v>0.19800000000000001</v>
      </c>
      <c r="AM31" s="35">
        <v>0.111</v>
      </c>
      <c r="AN31" s="35">
        <v>4.0500000000000001E-2</v>
      </c>
      <c r="AO31" s="42"/>
    </row>
    <row r="32" spans="1:41" s="78" customFormat="1">
      <c r="A32" s="52"/>
      <c r="B32" s="52"/>
      <c r="C32" s="52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80"/>
      <c r="AF32" s="80"/>
      <c r="AG32" s="80"/>
      <c r="AH32" s="54"/>
      <c r="AI32" s="54"/>
      <c r="AJ32" s="54"/>
      <c r="AK32" s="37"/>
      <c r="AL32" s="37"/>
      <c r="AM32" s="37"/>
      <c r="AN32" s="37"/>
      <c r="AO32" s="53"/>
    </row>
    <row r="33" spans="1:41" s="78" customFormat="1">
      <c r="A33" s="43" t="s">
        <v>260</v>
      </c>
      <c r="B33" s="43" t="s">
        <v>523</v>
      </c>
      <c r="C33" s="43" t="s">
        <v>524</v>
      </c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  <c r="AC33" s="45"/>
      <c r="AD33" s="45"/>
      <c r="AE33" s="62">
        <v>3</v>
      </c>
      <c r="AF33" s="62"/>
      <c r="AG33" s="62" t="s">
        <v>70</v>
      </c>
      <c r="AH33" s="44" t="s">
        <v>525</v>
      </c>
      <c r="AI33" s="46"/>
      <c r="AJ33" s="46"/>
      <c r="AK33" s="33"/>
      <c r="AL33" s="33"/>
      <c r="AM33" s="33"/>
      <c r="AN33" s="33"/>
      <c r="AO33" s="42"/>
    </row>
    <row r="34" spans="1:41" s="78" customFormat="1">
      <c r="A34" s="56" t="s">
        <v>530</v>
      </c>
      <c r="B34" s="56" t="s">
        <v>531</v>
      </c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81">
        <v>2</v>
      </c>
      <c r="AF34" s="81" t="s">
        <v>256</v>
      </c>
      <c r="AG34" s="81" t="s">
        <v>70</v>
      </c>
      <c r="AH34" s="59" t="s">
        <v>561</v>
      </c>
      <c r="AI34" s="59" t="s">
        <v>562</v>
      </c>
      <c r="AJ34" s="59"/>
      <c r="AK34" s="40" t="s">
        <v>563</v>
      </c>
      <c r="AL34" s="40">
        <v>1.0999999999999999E-2</v>
      </c>
      <c r="AM34" s="40">
        <v>4.7000000000000002E-3</v>
      </c>
      <c r="AN34" s="40">
        <v>2.0999999999999999E-3</v>
      </c>
      <c r="AO34" s="58" t="s">
        <v>560</v>
      </c>
    </row>
    <row r="35" spans="1:41" s="78" customFormat="1">
      <c r="A35" s="43" t="s">
        <v>261</v>
      </c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62">
        <v>1</v>
      </c>
      <c r="AF35" s="62" t="s">
        <v>256</v>
      </c>
      <c r="AG35" s="62" t="s">
        <v>70</v>
      </c>
      <c r="AH35" s="44">
        <v>120</v>
      </c>
      <c r="AI35" s="50" t="s">
        <v>244</v>
      </c>
      <c r="AJ35" s="50"/>
      <c r="AK35" s="36">
        <v>0.17</v>
      </c>
      <c r="AL35" s="36">
        <v>0.14000000000000001</v>
      </c>
      <c r="AM35" s="36">
        <v>5.6000000000000001E-2</v>
      </c>
      <c r="AN35" s="36">
        <v>2.3560000000000001E-2</v>
      </c>
      <c r="AO35" s="42"/>
    </row>
    <row r="36" spans="1:41" s="78" customFormat="1">
      <c r="A36" s="43" t="s">
        <v>285</v>
      </c>
      <c r="B36" s="43" t="s">
        <v>532</v>
      </c>
      <c r="C36" s="43" t="s">
        <v>533</v>
      </c>
      <c r="D36" s="43" t="s">
        <v>534</v>
      </c>
      <c r="E36" s="43" t="s">
        <v>535</v>
      </c>
      <c r="F36" s="43" t="s">
        <v>536</v>
      </c>
      <c r="G36" s="43" t="s">
        <v>537</v>
      </c>
      <c r="H36" s="43" t="s">
        <v>538</v>
      </c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62">
        <v>8</v>
      </c>
      <c r="AF36" s="62" t="s">
        <v>256</v>
      </c>
      <c r="AG36" s="62" t="s">
        <v>70</v>
      </c>
      <c r="AH36" s="44">
        <v>649</v>
      </c>
      <c r="AI36" s="46" t="s">
        <v>196</v>
      </c>
      <c r="AJ36" s="46"/>
      <c r="AK36" s="33">
        <v>0.1</v>
      </c>
      <c r="AL36" s="33">
        <v>2.5000000000000001E-2</v>
      </c>
      <c r="AM36" s="33">
        <v>1.0500000000000001E-2</v>
      </c>
      <c r="AN36" s="33">
        <v>3.8400000000000001E-3</v>
      </c>
      <c r="AO36" s="42"/>
    </row>
    <row r="37" spans="1:41" s="78" customFormat="1">
      <c r="A37" s="47" t="s">
        <v>262</v>
      </c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79">
        <v>1</v>
      </c>
      <c r="AF37" s="79" t="s">
        <v>256</v>
      </c>
      <c r="AG37" s="79" t="s">
        <v>70</v>
      </c>
      <c r="AH37" s="49">
        <v>675</v>
      </c>
      <c r="AI37" s="49"/>
      <c r="AJ37" s="49"/>
      <c r="AK37" s="34"/>
      <c r="AL37" s="34"/>
      <c r="AM37" s="34"/>
      <c r="AN37" s="34"/>
      <c r="AO37" s="48" t="s">
        <v>564</v>
      </c>
    </row>
    <row r="38" spans="1:41" s="78" customFormat="1">
      <c r="A38" s="43" t="s">
        <v>296</v>
      </c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62">
        <v>1</v>
      </c>
      <c r="AF38" s="62" t="s">
        <v>256</v>
      </c>
      <c r="AG38" s="62" t="s">
        <v>70</v>
      </c>
      <c r="AH38" s="44" t="s">
        <v>297</v>
      </c>
      <c r="AI38" s="44" t="s">
        <v>565</v>
      </c>
      <c r="AJ38" s="62"/>
      <c r="AK38" s="35">
        <v>0.08</v>
      </c>
      <c r="AL38" s="35">
        <v>6.9000000000000006E-2</v>
      </c>
      <c r="AM38" s="35">
        <v>4.0800000000000003E-2</v>
      </c>
      <c r="AN38" s="35">
        <v>2.4E-2</v>
      </c>
      <c r="AO38" s="42"/>
    </row>
    <row r="39" spans="1:41" s="78" customFormat="1">
      <c r="A39" s="43" t="s">
        <v>312</v>
      </c>
      <c r="B39" s="43" t="s">
        <v>313</v>
      </c>
      <c r="C39" s="43" t="s">
        <v>314</v>
      </c>
      <c r="D39" s="43" t="s">
        <v>315</v>
      </c>
      <c r="E39" s="43" t="s">
        <v>316</v>
      </c>
      <c r="F39" s="43" t="s">
        <v>317</v>
      </c>
      <c r="G39" s="43" t="s">
        <v>318</v>
      </c>
      <c r="H39" s="43" t="s">
        <v>319</v>
      </c>
      <c r="I39" s="43" t="s">
        <v>320</v>
      </c>
      <c r="J39" s="43" t="s">
        <v>321</v>
      </c>
      <c r="K39" s="43" t="s">
        <v>322</v>
      </c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62">
        <v>11</v>
      </c>
      <c r="AF39" s="62" t="s">
        <v>256</v>
      </c>
      <c r="AG39" s="62" t="s">
        <v>70</v>
      </c>
      <c r="AH39" s="44" t="s">
        <v>323</v>
      </c>
      <c r="AI39" s="44" t="s">
        <v>566</v>
      </c>
      <c r="AJ39" s="62"/>
      <c r="AK39" s="35">
        <v>0.08</v>
      </c>
      <c r="AL39" s="35">
        <v>6.9000000000000006E-2</v>
      </c>
      <c r="AM39" s="35">
        <v>4.0800000000000003E-2</v>
      </c>
      <c r="AN39" s="35">
        <v>2.4E-2</v>
      </c>
      <c r="AO39" s="42"/>
    </row>
    <row r="40" spans="1:41" s="78" customFormat="1">
      <c r="A40" s="43" t="s">
        <v>431</v>
      </c>
      <c r="B40" s="43" t="s">
        <v>432</v>
      </c>
      <c r="C40" s="43" t="s">
        <v>433</v>
      </c>
      <c r="D40" s="43" t="s">
        <v>434</v>
      </c>
      <c r="E40" s="43" t="s">
        <v>435</v>
      </c>
      <c r="F40" s="43" t="s">
        <v>436</v>
      </c>
      <c r="G40" s="43" t="s">
        <v>437</v>
      </c>
      <c r="H40" s="43" t="s">
        <v>438</v>
      </c>
      <c r="I40" s="43" t="s">
        <v>439</v>
      </c>
      <c r="J40" s="43" t="s">
        <v>440</v>
      </c>
      <c r="K40" s="43" t="s">
        <v>441</v>
      </c>
      <c r="L40" s="43" t="s">
        <v>442</v>
      </c>
      <c r="M40" s="43" t="s">
        <v>443</v>
      </c>
      <c r="N40" s="43" t="s">
        <v>444</v>
      </c>
      <c r="O40" s="43" t="s">
        <v>445</v>
      </c>
      <c r="P40" s="43" t="s">
        <v>446</v>
      </c>
      <c r="Q40" s="43" t="s">
        <v>447</v>
      </c>
      <c r="R40" s="43" t="s">
        <v>448</v>
      </c>
      <c r="S40" s="43" t="s">
        <v>449</v>
      </c>
      <c r="T40" s="43" t="s">
        <v>450</v>
      </c>
      <c r="U40" s="43" t="s">
        <v>451</v>
      </c>
      <c r="V40" s="43" t="s">
        <v>452</v>
      </c>
      <c r="W40" s="43" t="s">
        <v>453</v>
      </c>
      <c r="X40" s="43" t="s">
        <v>454</v>
      </c>
      <c r="Y40" s="43" t="s">
        <v>455</v>
      </c>
      <c r="Z40" s="43" t="s">
        <v>456</v>
      </c>
      <c r="AA40" s="43" t="s">
        <v>457</v>
      </c>
      <c r="AB40" s="43" t="s">
        <v>458</v>
      </c>
      <c r="AC40" s="43" t="s">
        <v>459</v>
      </c>
      <c r="AD40" s="43" t="s">
        <v>460</v>
      </c>
      <c r="AE40" s="62">
        <v>30</v>
      </c>
      <c r="AF40" s="62" t="s">
        <v>256</v>
      </c>
      <c r="AG40" s="62" t="s">
        <v>70</v>
      </c>
      <c r="AH40" s="44" t="s">
        <v>539</v>
      </c>
      <c r="AI40" s="44" t="s">
        <v>540</v>
      </c>
      <c r="AJ40" s="44"/>
      <c r="AK40" s="35">
        <v>0.1</v>
      </c>
      <c r="AL40" s="35"/>
      <c r="AM40" s="35">
        <v>1.4999999999999999E-2</v>
      </c>
      <c r="AN40" s="35">
        <v>4.0000000000000001E-3</v>
      </c>
      <c r="AO40" s="42"/>
    </row>
    <row r="41" spans="1:41" s="78" customFormat="1">
      <c r="A41" s="45" t="s">
        <v>327</v>
      </c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62">
        <v>1</v>
      </c>
      <c r="AF41" s="62" t="s">
        <v>256</v>
      </c>
      <c r="AG41" s="62" t="s">
        <v>70</v>
      </c>
      <c r="AH41" s="44" t="s">
        <v>102</v>
      </c>
      <c r="AI41" s="46" t="s">
        <v>107</v>
      </c>
      <c r="AJ41" s="46"/>
      <c r="AK41" s="33">
        <v>0.1</v>
      </c>
      <c r="AL41" s="33" t="s">
        <v>26</v>
      </c>
      <c r="AM41" s="33">
        <v>1.14E-2</v>
      </c>
      <c r="AN41" s="33">
        <v>4.1599999999999996E-3</v>
      </c>
      <c r="AO41" s="42"/>
    </row>
    <row r="42" spans="1:41" s="78" customFormat="1">
      <c r="A42" s="43" t="s">
        <v>263</v>
      </c>
      <c r="B42" s="43" t="s">
        <v>286</v>
      </c>
      <c r="C42" s="43" t="s">
        <v>326</v>
      </c>
      <c r="D42" s="43" t="s">
        <v>390</v>
      </c>
      <c r="E42" s="43" t="s">
        <v>526</v>
      </c>
      <c r="F42" s="43" t="s">
        <v>527</v>
      </c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62">
        <v>6</v>
      </c>
      <c r="AF42" s="62" t="s">
        <v>256</v>
      </c>
      <c r="AG42" s="62" t="s">
        <v>70</v>
      </c>
      <c r="AH42" s="44" t="s">
        <v>287</v>
      </c>
      <c r="AI42" s="44" t="s">
        <v>567</v>
      </c>
      <c r="AJ42" s="44"/>
      <c r="AK42" s="35">
        <v>0.08</v>
      </c>
      <c r="AL42" s="35">
        <v>6.9000000000000006E-2</v>
      </c>
      <c r="AM42" s="35">
        <v>4.0800000000000003E-2</v>
      </c>
      <c r="AN42" s="35">
        <v>2.4E-2</v>
      </c>
      <c r="AO42" s="42"/>
    </row>
    <row r="43" spans="1:41" s="78" customFormat="1">
      <c r="A43" s="45" t="s">
        <v>326</v>
      </c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62">
        <v>1</v>
      </c>
      <c r="AF43" s="62" t="s">
        <v>256</v>
      </c>
      <c r="AG43" s="62" t="s">
        <v>70</v>
      </c>
      <c r="AH43" s="44" t="s">
        <v>198</v>
      </c>
      <c r="AI43" s="46" t="s">
        <v>201</v>
      </c>
      <c r="AJ43" s="46"/>
      <c r="AK43" s="33">
        <v>0.1</v>
      </c>
      <c r="AL43" s="33">
        <v>1.4999999999999999E-2</v>
      </c>
      <c r="AM43" s="33">
        <v>1.14E-2</v>
      </c>
      <c r="AN43" s="33">
        <v>4.1599999999999996E-3</v>
      </c>
      <c r="AO43" s="42"/>
    </row>
    <row r="44" spans="1:41" s="78" customFormat="1">
      <c r="A44" s="43" t="s">
        <v>528</v>
      </c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62">
        <v>1</v>
      </c>
      <c r="AF44" s="62" t="s">
        <v>256</v>
      </c>
      <c r="AG44" s="62" t="s">
        <v>70</v>
      </c>
      <c r="AH44" s="44" t="s">
        <v>529</v>
      </c>
      <c r="AI44" s="46" t="s">
        <v>568</v>
      </c>
      <c r="AJ44" s="46"/>
      <c r="AK44" s="35">
        <v>0.08</v>
      </c>
      <c r="AL44" s="35">
        <v>6.9000000000000006E-2</v>
      </c>
      <c r="AM44" s="35">
        <v>4.0800000000000003E-2</v>
      </c>
      <c r="AN44" s="35">
        <v>2.4E-2</v>
      </c>
      <c r="AO44" s="42"/>
    </row>
    <row r="45" spans="1:41" s="78" customFormat="1">
      <c r="A45" s="52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80"/>
      <c r="AF45" s="80"/>
      <c r="AG45" s="80"/>
      <c r="AH45" s="54"/>
      <c r="AI45" s="54"/>
      <c r="AJ45" s="54"/>
      <c r="AK45" s="37"/>
      <c r="AL45" s="37"/>
      <c r="AM45" s="37"/>
      <c r="AN45" s="37"/>
      <c r="AO45" s="53"/>
    </row>
    <row r="46" spans="1:41" s="78" customFormat="1">
      <c r="A46" s="45" t="s">
        <v>514</v>
      </c>
      <c r="B46" s="45" t="s">
        <v>515</v>
      </c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62">
        <v>2</v>
      </c>
      <c r="AF46" s="62" t="s">
        <v>415</v>
      </c>
      <c r="AG46" s="62" t="s">
        <v>416</v>
      </c>
      <c r="AH46" s="44" t="s">
        <v>417</v>
      </c>
      <c r="AI46" s="51" t="s">
        <v>124</v>
      </c>
      <c r="AJ46" s="51"/>
      <c r="AK46" s="33">
        <v>0.21</v>
      </c>
      <c r="AL46" s="33">
        <v>0.2</v>
      </c>
      <c r="AM46" s="33">
        <v>0.18</v>
      </c>
      <c r="AN46" s="33" t="s">
        <v>125</v>
      </c>
      <c r="AO46" s="42"/>
    </row>
    <row r="47" spans="1:41" s="78" customFormat="1">
      <c r="A47" s="52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80"/>
      <c r="AF47" s="80"/>
      <c r="AG47" s="80"/>
      <c r="AH47" s="54"/>
      <c r="AI47" s="54"/>
      <c r="AJ47" s="54"/>
      <c r="AK47" s="41"/>
      <c r="AL47" s="41"/>
      <c r="AM47" s="41"/>
      <c r="AN47" s="41"/>
      <c r="AO47" s="53"/>
    </row>
    <row r="48" spans="1:41" s="78" customFormat="1">
      <c r="A48" s="45" t="s">
        <v>255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62">
        <v>1</v>
      </c>
      <c r="AF48" s="62" t="s">
        <v>343</v>
      </c>
      <c r="AG48" s="62" t="s">
        <v>258</v>
      </c>
      <c r="AH48" s="44" t="s">
        <v>18</v>
      </c>
      <c r="AI48" s="55" t="s">
        <v>24</v>
      </c>
      <c r="AJ48" s="55"/>
      <c r="AK48" s="33">
        <v>15.75</v>
      </c>
      <c r="AL48" s="33">
        <v>14.318</v>
      </c>
      <c r="AM48" s="33">
        <v>12.170299999999999</v>
      </c>
      <c r="AN48" s="33">
        <v>9.5214700000000008</v>
      </c>
      <c r="AO48" s="42"/>
    </row>
    <row r="49" spans="1:41" s="78" customFormat="1">
      <c r="A49" s="45" t="s">
        <v>410</v>
      </c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62">
        <v>1</v>
      </c>
      <c r="AF49" s="62" t="s">
        <v>548</v>
      </c>
      <c r="AG49" s="62" t="s">
        <v>544</v>
      </c>
      <c r="AH49" s="44" t="s">
        <v>543</v>
      </c>
      <c r="AI49" s="55" t="s">
        <v>571</v>
      </c>
      <c r="AJ49" s="55"/>
      <c r="AK49" s="33">
        <v>0.61</v>
      </c>
      <c r="AL49" s="33">
        <v>0.51</v>
      </c>
      <c r="AM49" s="33">
        <v>0.39</v>
      </c>
      <c r="AN49" s="33" t="s">
        <v>26</v>
      </c>
      <c r="AO49" s="42"/>
    </row>
    <row r="50" spans="1:41" s="78" customFormat="1">
      <c r="A50" s="45" t="s">
        <v>421</v>
      </c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62">
        <v>1</v>
      </c>
      <c r="AF50" s="62" t="s">
        <v>545</v>
      </c>
      <c r="AG50" s="62" t="s">
        <v>546</v>
      </c>
      <c r="AH50" s="44" t="s">
        <v>547</v>
      </c>
      <c r="AI50" s="55" t="s">
        <v>572</v>
      </c>
      <c r="AJ50" s="62"/>
      <c r="AK50" s="33">
        <v>0.97</v>
      </c>
      <c r="AL50" s="33">
        <v>8.6199999999999999E-2</v>
      </c>
      <c r="AM50" s="33">
        <v>0.72</v>
      </c>
      <c r="AN50" s="33" t="s">
        <v>26</v>
      </c>
      <c r="AO50" s="42"/>
    </row>
    <row r="51" spans="1:41" s="78" customFormat="1">
      <c r="A51" s="45" t="s">
        <v>328</v>
      </c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  <c r="AA51" s="45"/>
      <c r="AB51" s="45"/>
      <c r="AC51" s="45"/>
      <c r="AD51" s="45"/>
      <c r="AE51" s="62">
        <v>1</v>
      </c>
      <c r="AF51" s="62" t="s">
        <v>329</v>
      </c>
      <c r="AG51" s="62" t="s">
        <v>330</v>
      </c>
      <c r="AH51" s="44" t="s">
        <v>549</v>
      </c>
      <c r="AI51" s="51" t="s">
        <v>573</v>
      </c>
      <c r="AJ51" s="51"/>
      <c r="AK51" s="33">
        <v>0.79</v>
      </c>
      <c r="AL51" s="33">
        <v>0.61299999999999999</v>
      </c>
      <c r="AM51" s="33">
        <v>0.39600000000000002</v>
      </c>
      <c r="AN51" s="33">
        <v>0.317</v>
      </c>
      <c r="AO51" s="42"/>
    </row>
    <row r="52" spans="1:41" s="78" customFormat="1">
      <c r="A52" s="45" t="s">
        <v>406</v>
      </c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62">
        <v>1</v>
      </c>
      <c r="AF52" s="62" t="s">
        <v>407</v>
      </c>
      <c r="AG52" s="62" t="s">
        <v>408</v>
      </c>
      <c r="AH52" s="44" t="s">
        <v>409</v>
      </c>
      <c r="AI52" s="60" t="s">
        <v>219</v>
      </c>
      <c r="AJ52" s="60"/>
      <c r="AK52" s="36">
        <v>1.82</v>
      </c>
      <c r="AL52" s="36">
        <v>1.7290000000000001</v>
      </c>
      <c r="AM52" s="36">
        <v>1.5556000000000001</v>
      </c>
      <c r="AN52" s="36" t="s">
        <v>26</v>
      </c>
      <c r="AO52" s="42"/>
    </row>
    <row r="53" spans="1:41" s="78" customFormat="1" ht="15" customHeight="1">
      <c r="A53" s="45" t="s">
        <v>347</v>
      </c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62">
        <v>1</v>
      </c>
      <c r="AF53" s="62" t="s">
        <v>348</v>
      </c>
      <c r="AG53" s="62" t="s">
        <v>349</v>
      </c>
      <c r="AH53" s="44" t="s">
        <v>350</v>
      </c>
      <c r="AI53" s="60" t="s">
        <v>226</v>
      </c>
      <c r="AJ53" s="60"/>
      <c r="AK53" s="36">
        <v>6.97</v>
      </c>
      <c r="AL53" s="36">
        <v>6.26</v>
      </c>
      <c r="AM53" s="36">
        <v>5.157</v>
      </c>
      <c r="AN53" s="36">
        <v>3.375</v>
      </c>
      <c r="AO53" s="42"/>
    </row>
    <row r="54" spans="1:41" s="78" customFormat="1">
      <c r="A54" s="45" t="s">
        <v>371</v>
      </c>
      <c r="B54" s="45" t="s">
        <v>372</v>
      </c>
      <c r="C54" s="45" t="s">
        <v>373</v>
      </c>
      <c r="D54" s="45" t="s">
        <v>374</v>
      </c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62">
        <v>4</v>
      </c>
      <c r="AF54" s="62" t="s">
        <v>375</v>
      </c>
      <c r="AG54" s="62" t="s">
        <v>376</v>
      </c>
      <c r="AH54" s="44" t="s">
        <v>377</v>
      </c>
      <c r="AI54" s="61" t="s">
        <v>253</v>
      </c>
      <c r="AJ54" s="61"/>
      <c r="AK54" s="36">
        <v>0.9</v>
      </c>
      <c r="AL54" s="36">
        <v>0.79800000000000004</v>
      </c>
      <c r="AM54" s="36">
        <v>0.63</v>
      </c>
      <c r="AN54" s="36">
        <v>0.38750000000000001</v>
      </c>
      <c r="AO54" s="42"/>
    </row>
    <row r="55" spans="1:41" s="78" customFormat="1">
      <c r="A55" s="45" t="s">
        <v>392</v>
      </c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62">
        <v>1</v>
      </c>
      <c r="AF55" s="62" t="s">
        <v>395</v>
      </c>
      <c r="AG55" s="62" t="s">
        <v>394</v>
      </c>
      <c r="AH55" s="44" t="s">
        <v>393</v>
      </c>
      <c r="AI55" s="44" t="s">
        <v>574</v>
      </c>
      <c r="AJ55" s="44"/>
      <c r="AK55" s="35">
        <v>0.28000000000000003</v>
      </c>
      <c r="AL55" s="35">
        <v>0.27900000000000003</v>
      </c>
      <c r="AM55" s="35">
        <v>0.22900000000000001</v>
      </c>
      <c r="AN55" s="35">
        <v>0.21657999999999999</v>
      </c>
      <c r="AO55" s="42"/>
    </row>
    <row r="56" spans="1:41" s="78" customFormat="1">
      <c r="A56" s="45" t="s">
        <v>344</v>
      </c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62">
        <v>1</v>
      </c>
      <c r="AF56" s="62" t="s">
        <v>345</v>
      </c>
      <c r="AG56" s="62"/>
      <c r="AH56" s="44" t="s">
        <v>346</v>
      </c>
      <c r="AI56" s="44" t="s">
        <v>575</v>
      </c>
      <c r="AJ56" s="62" t="s">
        <v>576</v>
      </c>
      <c r="AK56" s="35">
        <v>1.88</v>
      </c>
      <c r="AL56" s="35">
        <v>1.704</v>
      </c>
      <c r="AM56" s="35">
        <v>1.4608000000000001</v>
      </c>
      <c r="AN56" s="35">
        <v>1.0229999999999999</v>
      </c>
      <c r="AO56" s="42"/>
    </row>
    <row r="57" spans="1:41" s="78" customFormat="1">
      <c r="A57" s="45" t="s">
        <v>427</v>
      </c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62">
        <v>1</v>
      </c>
      <c r="AF57" s="62" t="s">
        <v>428</v>
      </c>
      <c r="AG57" s="62" t="s">
        <v>429</v>
      </c>
      <c r="AH57" s="44" t="s">
        <v>430</v>
      </c>
      <c r="AI57" s="44" t="s">
        <v>577</v>
      </c>
      <c r="AJ57" s="62"/>
      <c r="AK57" s="35">
        <v>1.86</v>
      </c>
      <c r="AL57" s="35">
        <v>1.55</v>
      </c>
      <c r="AM57" s="35">
        <v>1.18</v>
      </c>
      <c r="AN57" s="35" t="s">
        <v>26</v>
      </c>
      <c r="AO57" s="42"/>
    </row>
    <row r="58" spans="1:41" s="78" customFormat="1">
      <c r="A58" s="52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80"/>
      <c r="AF58" s="80"/>
      <c r="AG58" s="80"/>
      <c r="AH58" s="54"/>
      <c r="AI58" s="54"/>
      <c r="AJ58" s="54"/>
      <c r="AK58" s="38"/>
      <c r="AL58" s="38"/>
      <c r="AM58" s="38"/>
      <c r="AN58" s="38"/>
      <c r="AO58" s="53"/>
    </row>
    <row r="59" spans="1:41">
      <c r="A59" s="45" t="s">
        <v>331</v>
      </c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  <c r="AA59" s="45"/>
      <c r="AB59" s="45"/>
      <c r="AC59" s="45"/>
      <c r="AD59" s="45"/>
      <c r="AE59" s="62">
        <v>1</v>
      </c>
      <c r="AF59" s="62" t="s">
        <v>332</v>
      </c>
      <c r="AG59" s="62"/>
      <c r="AH59" s="44" t="s">
        <v>227</v>
      </c>
      <c r="AI59" s="60" t="s">
        <v>231</v>
      </c>
      <c r="AJ59" s="60"/>
      <c r="AK59" s="36">
        <v>0.73</v>
      </c>
      <c r="AL59" s="36">
        <v>0.65</v>
      </c>
      <c r="AM59" s="36">
        <v>0.53800000000000003</v>
      </c>
      <c r="AN59" s="36">
        <v>0.42502000000000001</v>
      </c>
      <c r="AO59" s="42"/>
    </row>
    <row r="60" spans="1:41">
      <c r="A60" s="45" t="s">
        <v>412</v>
      </c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62">
        <v>1</v>
      </c>
      <c r="AF60" s="62" t="s">
        <v>139</v>
      </c>
      <c r="AG60" s="62" t="s">
        <v>413</v>
      </c>
      <c r="AH60" s="44" t="s">
        <v>414</v>
      </c>
      <c r="AI60" s="46" t="s">
        <v>33</v>
      </c>
      <c r="AJ60" s="46"/>
      <c r="AK60" s="82">
        <v>0.95</v>
      </c>
      <c r="AL60" s="82">
        <v>0.84</v>
      </c>
      <c r="AM60" s="82">
        <v>0.69</v>
      </c>
      <c r="AN60" s="82">
        <v>0.54</v>
      </c>
      <c r="AO60" s="42"/>
    </row>
  </sheetData>
  <sortState ref="A19:AP30">
    <sortCondition ref="AF19:AF30"/>
    <sortCondition ref="AG19:AG30"/>
  </sortState>
  <mergeCells count="9">
    <mergeCell ref="AF1:AF2"/>
    <mergeCell ref="AE1:AE2"/>
    <mergeCell ref="A1:H2"/>
    <mergeCell ref="AO1:AO2"/>
    <mergeCell ref="AK1:AN1"/>
    <mergeCell ref="AJ1:AJ2"/>
    <mergeCell ref="AI1:AI2"/>
    <mergeCell ref="AH1:AH2"/>
    <mergeCell ref="AG1:AG2"/>
  </mergeCells>
  <pageMargins left="0.75" right="0.75" top="1" bottom="1" header="0.5" footer="0.5"/>
  <pageSetup orientation="portrait" horizontalDpi="4294967292" verticalDpi="4294967292"/>
  <ignoredErrors>
    <ignoredError sqref="AG6 AG29 AG3 AG34 AG36:AG37 AG43 AG8:AG13" numberStoredAsText="1"/>
  </ignoredErrors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6"/>
  <sheetViews>
    <sheetView topLeftCell="A11" zoomScale="130" zoomScaleNormal="130" zoomScalePageLayoutView="130" workbookViewId="0">
      <selection activeCell="J39" sqref="J39"/>
    </sheetView>
    <sheetView tabSelected="1" zoomScale="125" zoomScaleNormal="125" zoomScalePageLayoutView="125" workbookViewId="1">
      <selection activeCell="K11" sqref="K11:N11"/>
    </sheetView>
  </sheetViews>
  <sheetFormatPr baseColWidth="10" defaultColWidth="8.83203125" defaultRowHeight="14" x14ac:dyDescent="0"/>
  <cols>
    <col min="1" max="1" width="4.33203125" style="1" bestFit="1" customWidth="1"/>
    <col min="2" max="2" width="18.83203125" style="1" bestFit="1" customWidth="1"/>
    <col min="3" max="3" width="8.83203125" style="1" customWidth="1"/>
    <col min="4" max="4" width="9.33203125" style="1" bestFit="1" customWidth="1"/>
    <col min="5" max="5" width="17.6640625" style="1" customWidth="1"/>
    <col min="6" max="6" width="39.1640625" style="1" customWidth="1"/>
    <col min="7" max="7" width="40.5" style="1" hidden="1" customWidth="1"/>
    <col min="8" max="8" width="27.5" style="1" hidden="1" customWidth="1"/>
    <col min="9" max="9" width="24.83203125" style="1" customWidth="1"/>
    <col min="10" max="10" width="27.1640625" style="1" customWidth="1"/>
    <col min="11" max="14" width="7.1640625" style="1" bestFit="1" customWidth="1"/>
    <col min="15" max="1025" width="8.83203125" style="1"/>
  </cols>
  <sheetData>
    <row r="1" spans="1:14" ht="14" customHeight="1">
      <c r="A1" s="27" t="s">
        <v>0</v>
      </c>
      <c r="B1" s="28" t="s">
        <v>1</v>
      </c>
      <c r="C1" s="29" t="s">
        <v>2</v>
      </c>
      <c r="D1" s="28" t="s">
        <v>3</v>
      </c>
      <c r="E1" s="30" t="s">
        <v>4</v>
      </c>
      <c r="F1" s="28" t="s">
        <v>5</v>
      </c>
      <c r="G1" s="28" t="s">
        <v>6</v>
      </c>
      <c r="H1" s="30" t="s">
        <v>7</v>
      </c>
      <c r="I1" s="30" t="s">
        <v>8</v>
      </c>
      <c r="J1" s="30" t="s">
        <v>9</v>
      </c>
      <c r="K1" s="26" t="s">
        <v>10</v>
      </c>
      <c r="L1" s="26"/>
      <c r="M1" s="26"/>
      <c r="N1" s="26"/>
    </row>
    <row r="2" spans="1:14">
      <c r="A2" s="27"/>
      <c r="B2" s="28"/>
      <c r="C2" s="29"/>
      <c r="D2" s="28"/>
      <c r="E2" s="30"/>
      <c r="F2" s="28"/>
      <c r="G2" s="28"/>
      <c r="H2" s="30"/>
      <c r="I2" s="30"/>
      <c r="J2" s="30"/>
      <c r="K2" s="2">
        <v>1</v>
      </c>
      <c r="L2" s="2">
        <v>10</v>
      </c>
      <c r="M2" s="2">
        <v>100</v>
      </c>
      <c r="N2" s="3">
        <v>1000</v>
      </c>
    </row>
    <row r="3" spans="1:14">
      <c r="B3" s="1" t="s">
        <v>237</v>
      </c>
      <c r="C3" s="1">
        <v>603</v>
      </c>
      <c r="D3" s="1" t="s">
        <v>238</v>
      </c>
      <c r="E3" s="1" t="s">
        <v>72</v>
      </c>
      <c r="F3" s="1" t="s">
        <v>73</v>
      </c>
      <c r="G3" s="1" t="s">
        <v>74</v>
      </c>
      <c r="H3" s="1" t="s">
        <v>75</v>
      </c>
      <c r="I3" s="1" t="s">
        <v>76</v>
      </c>
      <c r="K3" s="21">
        <v>0.1</v>
      </c>
      <c r="L3" s="21">
        <v>2.5000000000000001E-2</v>
      </c>
      <c r="M3" s="21">
        <v>1.1599999999999999E-2</v>
      </c>
      <c r="N3" s="21">
        <v>6.0000000000000001E-3</v>
      </c>
    </row>
    <row r="4" spans="1:14">
      <c r="B4" s="4" t="s">
        <v>77</v>
      </c>
      <c r="C4" s="5" t="s">
        <v>70</v>
      </c>
      <c r="D4" s="4" t="s">
        <v>78</v>
      </c>
      <c r="E4" s="4" t="s">
        <v>72</v>
      </c>
      <c r="F4" s="4" t="s">
        <v>79</v>
      </c>
      <c r="G4" s="4" t="s">
        <v>80</v>
      </c>
      <c r="H4" s="7" t="s">
        <v>81</v>
      </c>
      <c r="I4" s="7" t="s">
        <v>82</v>
      </c>
      <c r="J4" s="4"/>
      <c r="K4" s="8">
        <v>0.1</v>
      </c>
      <c r="L4" s="8">
        <v>4.1000000000000002E-2</v>
      </c>
      <c r="M4" s="8">
        <v>1.8700000000000001E-2</v>
      </c>
      <c r="N4" s="8">
        <v>1.0200000000000001E-2</v>
      </c>
    </row>
    <row r="5" spans="1:14" s="9" customFormat="1">
      <c r="B5" s="7" t="s">
        <v>186</v>
      </c>
      <c r="C5" s="5" t="s">
        <v>70</v>
      </c>
      <c r="D5" s="4">
        <v>100</v>
      </c>
      <c r="E5" s="4" t="s">
        <v>187</v>
      </c>
      <c r="F5" s="7" t="s">
        <v>188</v>
      </c>
      <c r="G5" s="4" t="s">
        <v>189</v>
      </c>
      <c r="H5" s="7" t="s">
        <v>190</v>
      </c>
      <c r="I5" s="4" t="s">
        <v>191</v>
      </c>
      <c r="J5" s="4"/>
      <c r="K5" s="8">
        <v>0.08</v>
      </c>
      <c r="L5" s="8">
        <v>6.9000000000000006E-2</v>
      </c>
      <c r="M5" s="8">
        <v>4.0800000000000003E-2</v>
      </c>
      <c r="N5" s="8">
        <v>2.4E-2</v>
      </c>
    </row>
    <row r="6" spans="1:14">
      <c r="B6" s="4" t="s">
        <v>69</v>
      </c>
      <c r="C6" s="5" t="s">
        <v>70</v>
      </c>
      <c r="D6" s="4" t="s">
        <v>71</v>
      </c>
      <c r="E6" s="4" t="s">
        <v>72</v>
      </c>
      <c r="F6" s="7" t="s">
        <v>73</v>
      </c>
      <c r="G6" s="4" t="s">
        <v>74</v>
      </c>
      <c r="H6" s="7" t="s">
        <v>75</v>
      </c>
      <c r="I6" s="7" t="s">
        <v>76</v>
      </c>
      <c r="J6" s="4"/>
      <c r="K6" s="8">
        <v>0.1</v>
      </c>
      <c r="L6" s="8">
        <v>2.5000000000000001E-2</v>
      </c>
      <c r="M6" s="8">
        <v>1.1599999999999999E-2</v>
      </c>
      <c r="N6" s="8">
        <v>6.3E-3</v>
      </c>
    </row>
    <row r="7" spans="1:14">
      <c r="B7" s="4" t="s">
        <v>202</v>
      </c>
      <c r="C7" s="5" t="s">
        <v>109</v>
      </c>
      <c r="D7" s="4" t="s">
        <v>203</v>
      </c>
      <c r="E7" s="4" t="s">
        <v>111</v>
      </c>
      <c r="F7" s="7" t="s">
        <v>204</v>
      </c>
      <c r="G7" s="4" t="s">
        <v>205</v>
      </c>
      <c r="H7" s="4" t="s">
        <v>206</v>
      </c>
      <c r="I7" s="7" t="s">
        <v>207</v>
      </c>
      <c r="J7" s="4"/>
      <c r="K7" s="8">
        <v>0.1</v>
      </c>
      <c r="L7" s="8">
        <v>2.5999999999999999E-2</v>
      </c>
      <c r="M7" s="8">
        <v>1.0999999999999999E-2</v>
      </c>
      <c r="N7" s="8">
        <v>6.3E-3</v>
      </c>
    </row>
    <row r="8" spans="1:14">
      <c r="B8" s="4" t="s">
        <v>95</v>
      </c>
      <c r="C8" s="5" t="s">
        <v>90</v>
      </c>
      <c r="D8" s="4" t="s">
        <v>96</v>
      </c>
      <c r="E8" s="4" t="s">
        <v>72</v>
      </c>
      <c r="F8" s="7" t="s">
        <v>97</v>
      </c>
      <c r="G8" s="4" t="s">
        <v>98</v>
      </c>
      <c r="H8" s="7" t="s">
        <v>99</v>
      </c>
      <c r="I8" s="7" t="s">
        <v>100</v>
      </c>
      <c r="J8" s="4"/>
      <c r="K8" s="8">
        <v>0.32</v>
      </c>
      <c r="L8" s="8">
        <v>0.28000000000000003</v>
      </c>
      <c r="M8" s="8">
        <v>0.14000000000000001</v>
      </c>
      <c r="N8" s="8">
        <v>9.1999999999999998E-2</v>
      </c>
    </row>
    <row r="9" spans="1:14">
      <c r="B9" s="1" t="s">
        <v>233</v>
      </c>
      <c r="C9" s="1">
        <v>402</v>
      </c>
      <c r="D9" s="1" t="s">
        <v>232</v>
      </c>
      <c r="E9" s="1" t="s">
        <v>111</v>
      </c>
      <c r="F9" s="1" t="s">
        <v>234</v>
      </c>
      <c r="G9" s="1" t="s">
        <v>98</v>
      </c>
      <c r="H9" s="1" t="s">
        <v>236</v>
      </c>
      <c r="I9" s="1" t="s">
        <v>235</v>
      </c>
      <c r="K9" s="21">
        <v>0.1</v>
      </c>
      <c r="L9" s="21">
        <v>4.8000000000000001E-2</v>
      </c>
      <c r="M9" s="21">
        <v>2.1899999999999999E-2</v>
      </c>
      <c r="N9" s="21">
        <v>1.17E-2</v>
      </c>
    </row>
    <row r="10" spans="1:14" s="9" customFormat="1">
      <c r="B10" s="4" t="s">
        <v>108</v>
      </c>
      <c r="C10" s="5" t="s">
        <v>109</v>
      </c>
      <c r="D10" s="4" t="s">
        <v>110</v>
      </c>
      <c r="E10" s="4" t="s">
        <v>111</v>
      </c>
      <c r="F10" s="4" t="s">
        <v>112</v>
      </c>
      <c r="G10" s="4" t="s">
        <v>98</v>
      </c>
      <c r="H10" s="4" t="s">
        <v>113</v>
      </c>
      <c r="I10" s="4" t="s">
        <v>114</v>
      </c>
      <c r="J10" s="4"/>
      <c r="K10" s="8">
        <v>0.2</v>
      </c>
      <c r="L10" s="8">
        <v>0.14000000000000001</v>
      </c>
      <c r="M10" s="8">
        <v>6.6000000000000003E-2</v>
      </c>
      <c r="N10" s="8">
        <v>3.6999999999999998E-2</v>
      </c>
    </row>
    <row r="11" spans="1:14">
      <c r="B11" s="1" t="s">
        <v>239</v>
      </c>
      <c r="C11" s="1">
        <v>402</v>
      </c>
      <c r="D11" s="1" t="s">
        <v>240</v>
      </c>
      <c r="E11" s="1" t="s">
        <v>241</v>
      </c>
      <c r="F11" s="1" t="s">
        <v>242</v>
      </c>
      <c r="G11" s="1" t="s">
        <v>150</v>
      </c>
      <c r="H11" s="1" t="s">
        <v>243</v>
      </c>
      <c r="I11" s="1" t="s">
        <v>244</v>
      </c>
      <c r="K11" s="21">
        <v>0.17</v>
      </c>
      <c r="L11" s="21">
        <v>0.14000000000000001</v>
      </c>
      <c r="M11" s="21">
        <v>5.6000000000000001E-2</v>
      </c>
      <c r="N11" s="21">
        <v>2.3560000000000001E-2</v>
      </c>
    </row>
    <row r="12" spans="1:14" ht="56">
      <c r="B12" s="4" t="s">
        <v>139</v>
      </c>
      <c r="C12" s="7" t="s">
        <v>140</v>
      </c>
      <c r="D12" s="4"/>
      <c r="E12" s="4"/>
      <c r="F12" s="7" t="s">
        <v>53</v>
      </c>
      <c r="G12" s="4" t="s">
        <v>54</v>
      </c>
      <c r="H12" s="7" t="s">
        <v>55</v>
      </c>
      <c r="I12" s="7" t="s">
        <v>33</v>
      </c>
      <c r="J12" s="4"/>
      <c r="K12" s="8">
        <v>0.95</v>
      </c>
      <c r="L12" s="8">
        <v>0.83899999999999997</v>
      </c>
      <c r="M12" s="8">
        <v>0.69340000000000002</v>
      </c>
      <c r="N12" s="8">
        <v>0.54774999999999996</v>
      </c>
    </row>
    <row r="13" spans="1:14">
      <c r="B13" s="4" t="s">
        <v>83</v>
      </c>
      <c r="C13" s="5" t="s">
        <v>70</v>
      </c>
      <c r="D13" s="4" t="s">
        <v>84</v>
      </c>
      <c r="E13" s="4" t="s">
        <v>72</v>
      </c>
      <c r="F13" s="7" t="s">
        <v>85</v>
      </c>
      <c r="G13" s="4" t="s">
        <v>86</v>
      </c>
      <c r="H13" s="7" t="s">
        <v>87</v>
      </c>
      <c r="I13" s="7" t="s">
        <v>88</v>
      </c>
      <c r="J13" s="4"/>
      <c r="K13" s="8">
        <v>0.17</v>
      </c>
      <c r="L13" s="8">
        <v>0.115</v>
      </c>
      <c r="M13" s="8">
        <v>0.54600000000000004</v>
      </c>
      <c r="N13" s="8">
        <v>0.31630000000000003</v>
      </c>
    </row>
    <row r="14" spans="1:14" ht="28">
      <c r="B14" s="1" t="s">
        <v>220</v>
      </c>
      <c r="C14" s="17" t="s">
        <v>221</v>
      </c>
      <c r="E14" s="1" t="s">
        <v>222</v>
      </c>
      <c r="F14" s="17" t="s">
        <v>223</v>
      </c>
      <c r="G14" s="1" t="s">
        <v>224</v>
      </c>
      <c r="H14" s="17" t="s">
        <v>225</v>
      </c>
      <c r="I14" s="17" t="s">
        <v>226</v>
      </c>
      <c r="K14" s="18">
        <v>6.97</v>
      </c>
      <c r="L14" s="18">
        <v>6.26</v>
      </c>
      <c r="M14" s="18">
        <v>5.157</v>
      </c>
      <c r="N14" s="18">
        <v>3.375</v>
      </c>
    </row>
    <row r="15" spans="1:14">
      <c r="B15" s="4" t="s">
        <v>141</v>
      </c>
      <c r="C15" s="5" t="s">
        <v>109</v>
      </c>
      <c r="D15" s="4" t="s">
        <v>142</v>
      </c>
      <c r="E15" s="4" t="s">
        <v>143</v>
      </c>
      <c r="F15" s="7" t="s">
        <v>144</v>
      </c>
      <c r="G15" s="4" t="s">
        <v>98</v>
      </c>
      <c r="H15" s="7" t="s">
        <v>145</v>
      </c>
      <c r="I15" s="7" t="s">
        <v>146</v>
      </c>
      <c r="J15" s="4"/>
      <c r="K15" s="8">
        <v>0.1</v>
      </c>
      <c r="L15" s="8">
        <v>6.0999999999999999E-2</v>
      </c>
      <c r="M15" s="8">
        <v>2.81E-2</v>
      </c>
      <c r="N15" s="8">
        <v>1.5299999999999999E-2</v>
      </c>
    </row>
    <row r="16" spans="1:14">
      <c r="B16" s="4" t="s">
        <v>89</v>
      </c>
      <c r="C16" s="5" t="s">
        <v>90</v>
      </c>
      <c r="D16" s="4" t="s">
        <v>91</v>
      </c>
      <c r="E16" s="4" t="s">
        <v>72</v>
      </c>
      <c r="F16" s="7" t="s">
        <v>92</v>
      </c>
      <c r="G16" s="4" t="s">
        <v>80</v>
      </c>
      <c r="H16" s="7" t="s">
        <v>93</v>
      </c>
      <c r="I16" s="7" t="s">
        <v>94</v>
      </c>
      <c r="J16" s="4"/>
      <c r="K16" s="8">
        <v>0.2</v>
      </c>
      <c r="L16" s="8">
        <v>0.13600000000000001</v>
      </c>
      <c r="M16" s="8">
        <v>6.93E-2</v>
      </c>
      <c r="N16" s="8">
        <v>4.2079999999999999E-2</v>
      </c>
    </row>
    <row r="17" spans="2:14">
      <c r="B17" s="4" t="s">
        <v>147</v>
      </c>
      <c r="C17" s="5" t="s">
        <v>70</v>
      </c>
      <c r="D17" s="4">
        <v>5.0999999999999996</v>
      </c>
      <c r="E17" s="4" t="s">
        <v>148</v>
      </c>
      <c r="F17" s="4" t="s">
        <v>149</v>
      </c>
      <c r="G17" s="4" t="s">
        <v>150</v>
      </c>
      <c r="H17" s="4" t="s">
        <v>151</v>
      </c>
      <c r="I17" s="4" t="s">
        <v>152</v>
      </c>
      <c r="J17" s="4"/>
      <c r="K17" s="8">
        <v>7.0000000000000007E-2</v>
      </c>
      <c r="L17" s="8" t="s">
        <v>26</v>
      </c>
      <c r="M17" s="8" t="s">
        <v>26</v>
      </c>
      <c r="N17" s="8">
        <v>0.02</v>
      </c>
    </row>
    <row r="18" spans="2:14">
      <c r="B18" s="4" t="s">
        <v>197</v>
      </c>
      <c r="C18" s="5" t="s">
        <v>70</v>
      </c>
      <c r="D18" s="4" t="s">
        <v>198</v>
      </c>
      <c r="E18" s="4"/>
      <c r="F18" s="7" t="s">
        <v>199</v>
      </c>
      <c r="G18" s="4" t="s">
        <v>105</v>
      </c>
      <c r="H18" s="7" t="s">
        <v>200</v>
      </c>
      <c r="I18" s="7" t="s">
        <v>201</v>
      </c>
      <c r="J18" s="4"/>
      <c r="K18" s="8">
        <v>0.1</v>
      </c>
      <c r="L18" s="8">
        <v>1.4999999999999999E-2</v>
      </c>
      <c r="M18" s="8">
        <v>1.14E-2</v>
      </c>
      <c r="N18" s="8">
        <v>4.1599999999999996E-3</v>
      </c>
    </row>
    <row r="19" spans="2:14">
      <c r="B19" s="4" t="s">
        <v>192</v>
      </c>
      <c r="C19" s="5" t="s">
        <v>70</v>
      </c>
      <c r="D19" s="4">
        <v>649</v>
      </c>
      <c r="E19" s="4"/>
      <c r="F19" s="7" t="s">
        <v>193</v>
      </c>
      <c r="G19" s="4" t="s">
        <v>194</v>
      </c>
      <c r="H19" s="7" t="s">
        <v>195</v>
      </c>
      <c r="I19" s="7" t="s">
        <v>196</v>
      </c>
      <c r="J19" s="4"/>
      <c r="K19" s="8">
        <v>0.1</v>
      </c>
      <c r="L19" s="8">
        <v>2.5000000000000001E-2</v>
      </c>
      <c r="M19" s="8">
        <v>1.0500000000000001E-2</v>
      </c>
      <c r="N19" s="8">
        <v>3.8400000000000001E-3</v>
      </c>
    </row>
    <row r="20" spans="2:14">
      <c r="B20" s="4" t="s">
        <v>153</v>
      </c>
      <c r="C20" s="5" t="s">
        <v>70</v>
      </c>
      <c r="D20" s="4">
        <v>68</v>
      </c>
      <c r="E20" s="4" t="s">
        <v>148</v>
      </c>
      <c r="F20" s="4" t="s">
        <v>154</v>
      </c>
      <c r="G20" s="4" t="s">
        <v>80</v>
      </c>
      <c r="H20" s="4" t="s">
        <v>155</v>
      </c>
      <c r="I20" s="4" t="s">
        <v>156</v>
      </c>
      <c r="J20" s="4"/>
      <c r="K20" s="8">
        <v>0.1</v>
      </c>
      <c r="L20" s="8">
        <v>0.01</v>
      </c>
      <c r="M20" s="8">
        <v>0.01</v>
      </c>
      <c r="N20" s="8">
        <v>0.01</v>
      </c>
    </row>
    <row r="21" spans="2:14">
      <c r="B21" s="4" t="s">
        <v>101</v>
      </c>
      <c r="C21" s="5" t="s">
        <v>70</v>
      </c>
      <c r="D21" s="4" t="s">
        <v>102</v>
      </c>
      <c r="E21" s="4" t="s">
        <v>103</v>
      </c>
      <c r="F21" s="7" t="s">
        <v>104</v>
      </c>
      <c r="G21" s="4" t="s">
        <v>105</v>
      </c>
      <c r="H21" s="7" t="s">
        <v>106</v>
      </c>
      <c r="I21" s="7" t="s">
        <v>107</v>
      </c>
      <c r="J21" s="4"/>
      <c r="K21" s="8">
        <v>0.1</v>
      </c>
      <c r="L21" s="8" t="s">
        <v>26</v>
      </c>
      <c r="M21" s="8">
        <v>1.14E-2</v>
      </c>
      <c r="N21" s="8">
        <v>4.1599999999999996E-3</v>
      </c>
    </row>
    <row r="22" spans="2:14">
      <c r="B22" s="4" t="s">
        <v>169</v>
      </c>
      <c r="C22" s="5" t="s">
        <v>170</v>
      </c>
      <c r="D22" s="4"/>
      <c r="E22" s="4"/>
      <c r="F22" s="4" t="s">
        <v>171</v>
      </c>
      <c r="G22" s="4" t="s">
        <v>172</v>
      </c>
      <c r="H22" s="4" t="s">
        <v>173</v>
      </c>
      <c r="I22" s="4" t="s">
        <v>174</v>
      </c>
      <c r="J22" s="4"/>
      <c r="K22" s="8">
        <v>0.17</v>
      </c>
      <c r="L22" s="8" t="s">
        <v>26</v>
      </c>
      <c r="M22" s="8">
        <v>0.15</v>
      </c>
      <c r="N22" s="8">
        <v>0.14000000000000001</v>
      </c>
    </row>
    <row r="23" spans="2:14" ht="14" customHeight="1">
      <c r="B23" s="1" t="s">
        <v>227</v>
      </c>
      <c r="C23" s="1" t="s">
        <v>228</v>
      </c>
      <c r="F23" s="17" t="s">
        <v>229</v>
      </c>
      <c r="G23" s="1" t="s">
        <v>59</v>
      </c>
      <c r="H23" s="17" t="s">
        <v>230</v>
      </c>
      <c r="I23" s="17" t="s">
        <v>231</v>
      </c>
      <c r="K23" s="18">
        <v>0.73</v>
      </c>
      <c r="L23" s="18">
        <v>0.65</v>
      </c>
      <c r="M23" s="18">
        <v>0.53800000000000003</v>
      </c>
      <c r="N23" s="18">
        <v>0.42502000000000001</v>
      </c>
    </row>
    <row r="24" spans="2:14">
      <c r="B24" s="10" t="s">
        <v>56</v>
      </c>
      <c r="C24" s="11" t="s">
        <v>57</v>
      </c>
      <c r="D24" s="10"/>
      <c r="E24" s="10" t="s">
        <v>26</v>
      </c>
      <c r="F24" s="12" t="s">
        <v>58</v>
      </c>
      <c r="G24" s="10" t="s">
        <v>59</v>
      </c>
      <c r="H24" s="13" t="s">
        <v>60</v>
      </c>
      <c r="I24" s="12" t="s">
        <v>61</v>
      </c>
      <c r="J24" s="10"/>
      <c r="K24" s="14">
        <v>0.6</v>
      </c>
      <c r="L24" s="14">
        <v>0.5</v>
      </c>
      <c r="M24" s="14">
        <v>0.39900000000000002</v>
      </c>
      <c r="N24" s="14">
        <v>0.31900000000000001</v>
      </c>
    </row>
    <row r="25" spans="2:14">
      <c r="B25" s="10" t="s">
        <v>25</v>
      </c>
      <c r="C25" s="11" t="s">
        <v>25</v>
      </c>
      <c r="D25" s="10"/>
      <c r="E25" s="10" t="s">
        <v>26</v>
      </c>
      <c r="F25" s="12" t="s">
        <v>27</v>
      </c>
      <c r="G25" s="10"/>
      <c r="H25" s="13" t="s">
        <v>28</v>
      </c>
      <c r="I25" s="12" t="s">
        <v>29</v>
      </c>
      <c r="J25" s="10"/>
      <c r="K25" s="14">
        <v>0.56999999999999995</v>
      </c>
      <c r="L25" s="14">
        <v>0.47299999999999998</v>
      </c>
      <c r="M25" s="14">
        <v>0.378</v>
      </c>
      <c r="N25" s="14">
        <v>0.3024</v>
      </c>
    </row>
    <row r="26" spans="2:14">
      <c r="B26" s="1" t="s">
        <v>250</v>
      </c>
      <c r="C26" s="1" t="s">
        <v>251</v>
      </c>
      <c r="F26" s="1" t="s">
        <v>252</v>
      </c>
      <c r="G26" s="1" t="s">
        <v>224</v>
      </c>
      <c r="H26" s="1" t="s">
        <v>250</v>
      </c>
      <c r="I26" s="20" t="s">
        <v>253</v>
      </c>
      <c r="K26" s="21">
        <v>0.9</v>
      </c>
      <c r="L26" s="21">
        <v>0.79800000000000004</v>
      </c>
      <c r="M26" s="21">
        <v>0.63</v>
      </c>
      <c r="N26" s="21">
        <v>0.38750000000000001</v>
      </c>
    </row>
    <row r="27" spans="2:14">
      <c r="B27" s="7" t="s">
        <v>180</v>
      </c>
      <c r="C27" s="5" t="s">
        <v>70</v>
      </c>
      <c r="D27" s="4" t="s">
        <v>181</v>
      </c>
      <c r="E27" s="4" t="s">
        <v>182</v>
      </c>
      <c r="F27" s="7" t="s">
        <v>183</v>
      </c>
      <c r="G27" s="7" t="s">
        <v>184</v>
      </c>
      <c r="H27" s="7" t="s">
        <v>180</v>
      </c>
      <c r="I27" s="7" t="s">
        <v>185</v>
      </c>
      <c r="J27" s="4"/>
      <c r="K27" s="8">
        <v>0.09</v>
      </c>
      <c r="L27" s="8">
        <v>7.2999999999999995E-2</v>
      </c>
      <c r="M27" s="8">
        <v>5.8500000000000003E-2</v>
      </c>
      <c r="N27" s="8">
        <f>-C320598</f>
        <v>0</v>
      </c>
    </row>
    <row r="28" spans="2:14">
      <c r="B28" s="4" t="s">
        <v>157</v>
      </c>
      <c r="C28" s="4"/>
      <c r="D28" s="4"/>
      <c r="E28" s="4"/>
      <c r="F28" s="4" t="s">
        <v>158</v>
      </c>
      <c r="G28" s="4" t="s">
        <v>159</v>
      </c>
      <c r="H28" s="4" t="s">
        <v>160</v>
      </c>
      <c r="I28" s="4" t="s">
        <v>161</v>
      </c>
      <c r="J28" s="4"/>
      <c r="K28" s="8">
        <v>0.33</v>
      </c>
      <c r="L28" s="8">
        <v>0.32</v>
      </c>
      <c r="M28" s="8">
        <v>0.22</v>
      </c>
      <c r="N28" s="8">
        <v>0.15</v>
      </c>
    </row>
    <row r="29" spans="2:14">
      <c r="B29" s="4" t="s">
        <v>157</v>
      </c>
      <c r="C29" s="4"/>
      <c r="D29" s="4"/>
      <c r="E29" s="4"/>
      <c r="F29" s="4" t="s">
        <v>162</v>
      </c>
      <c r="G29" s="4" t="s">
        <v>163</v>
      </c>
      <c r="H29" s="4">
        <v>61300821021</v>
      </c>
      <c r="I29" s="4" t="s">
        <v>164</v>
      </c>
      <c r="J29" s="4"/>
      <c r="K29" s="8">
        <v>0.7</v>
      </c>
      <c r="L29" s="8" t="s">
        <v>26</v>
      </c>
      <c r="M29" s="8">
        <v>0.63</v>
      </c>
      <c r="N29" s="8" t="s">
        <v>26</v>
      </c>
    </row>
    <row r="30" spans="2:14">
      <c r="B30" s="4" t="s">
        <v>157</v>
      </c>
      <c r="C30" s="4"/>
      <c r="D30" s="4"/>
      <c r="E30" s="4"/>
      <c r="F30" s="4" t="s">
        <v>165</v>
      </c>
      <c r="G30" s="4" t="s">
        <v>166</v>
      </c>
      <c r="H30" s="4" t="s">
        <v>167</v>
      </c>
      <c r="I30" s="4" t="s">
        <v>168</v>
      </c>
      <c r="J30" s="4"/>
      <c r="K30" s="8">
        <v>1.08</v>
      </c>
      <c r="L30" s="8">
        <v>0.97</v>
      </c>
      <c r="M30" s="8">
        <v>0.79</v>
      </c>
      <c r="N30" s="8">
        <v>0.54</v>
      </c>
    </row>
    <row r="31" spans="2:14" s="9" customFormat="1">
      <c r="B31" s="1" t="s">
        <v>157</v>
      </c>
      <c r="C31"/>
      <c r="D31"/>
      <c r="E31"/>
      <c r="F31" s="1" t="s">
        <v>208</v>
      </c>
      <c r="G31" s="1" t="s">
        <v>166</v>
      </c>
      <c r="H31" s="1" t="s">
        <v>209</v>
      </c>
      <c r="I31" s="1" t="s">
        <v>210</v>
      </c>
      <c r="J31" s="1"/>
      <c r="K31" s="16">
        <v>1.26</v>
      </c>
      <c r="L31" s="16">
        <v>1.048</v>
      </c>
      <c r="M31" s="16">
        <v>0.77600000000000002</v>
      </c>
      <c r="N31" s="16">
        <v>0.50439999999999996</v>
      </c>
    </row>
    <row r="32" spans="2:14">
      <c r="B32" s="1" t="s">
        <v>157</v>
      </c>
      <c r="C32"/>
      <c r="D32"/>
      <c r="E32"/>
      <c r="F32" s="1" t="s">
        <v>211</v>
      </c>
      <c r="G32" s="1" t="s">
        <v>166</v>
      </c>
      <c r="H32" s="1" t="s">
        <v>212</v>
      </c>
      <c r="I32" s="1" t="s">
        <v>213</v>
      </c>
      <c r="K32" s="16">
        <v>1.93</v>
      </c>
      <c r="L32" s="16">
        <v>1.5960000000000001</v>
      </c>
      <c r="M32" s="16">
        <v>1.19</v>
      </c>
      <c r="N32" s="16">
        <v>0.88400000000000001</v>
      </c>
    </row>
    <row r="33" spans="2:14">
      <c r="B33" s="17" t="s">
        <v>214</v>
      </c>
      <c r="C33" s="17" t="s">
        <v>215</v>
      </c>
      <c r="D33" s="1" t="s">
        <v>26</v>
      </c>
      <c r="E33" s="1" t="s">
        <v>216</v>
      </c>
      <c r="F33" s="17" t="s">
        <v>217</v>
      </c>
      <c r="G33" s="1" t="s">
        <v>218</v>
      </c>
      <c r="H33" s="17" t="s">
        <v>214</v>
      </c>
      <c r="I33" s="17" t="s">
        <v>219</v>
      </c>
      <c r="K33" s="16">
        <v>1.82</v>
      </c>
      <c r="L33" s="16">
        <v>1.7290000000000001</v>
      </c>
      <c r="M33" s="16">
        <v>1.5556000000000001</v>
      </c>
      <c r="N33" s="16" t="s">
        <v>26</v>
      </c>
    </row>
    <row r="34" spans="2:14">
      <c r="B34" s="10" t="s">
        <v>175</v>
      </c>
      <c r="C34" s="11" t="s">
        <v>176</v>
      </c>
      <c r="D34" s="10"/>
      <c r="E34" s="10"/>
      <c r="F34" s="10" t="s">
        <v>177</v>
      </c>
      <c r="G34" s="10" t="s">
        <v>41</v>
      </c>
      <c r="H34" s="10" t="s">
        <v>178</v>
      </c>
      <c r="I34" s="10" t="s">
        <v>179</v>
      </c>
      <c r="J34" s="10"/>
      <c r="K34" s="14">
        <v>3.14</v>
      </c>
      <c r="L34" s="14">
        <v>2.62</v>
      </c>
      <c r="M34" s="14">
        <v>1.99</v>
      </c>
      <c r="N34" s="14" t="s">
        <v>26</v>
      </c>
    </row>
    <row r="35" spans="2:14">
      <c r="B35" s="4" t="s">
        <v>11</v>
      </c>
      <c r="C35" s="5" t="s">
        <v>12</v>
      </c>
      <c r="D35" s="4"/>
      <c r="E35" s="4" t="s">
        <v>13</v>
      </c>
      <c r="F35" s="6" t="s">
        <v>14</v>
      </c>
      <c r="G35" s="4" t="s">
        <v>15</v>
      </c>
      <c r="H35" s="7" t="s">
        <v>16</v>
      </c>
      <c r="I35" s="6" t="s">
        <v>17</v>
      </c>
      <c r="J35" s="4"/>
      <c r="K35" s="8">
        <v>0.92</v>
      </c>
      <c r="L35" s="8">
        <v>0.81699999999999995</v>
      </c>
      <c r="M35" s="8">
        <v>0.64500000000000002</v>
      </c>
      <c r="N35" s="8">
        <v>0.39679999999999999</v>
      </c>
    </row>
    <row r="36" spans="2:14">
      <c r="B36" s="4" t="s">
        <v>51</v>
      </c>
      <c r="C36" s="5" t="s">
        <v>52</v>
      </c>
      <c r="D36" s="4"/>
      <c r="E36" s="4" t="s">
        <v>26</v>
      </c>
      <c r="F36" s="6" t="s">
        <v>53</v>
      </c>
      <c r="G36" s="4" t="s">
        <v>54</v>
      </c>
      <c r="H36" s="7" t="s">
        <v>55</v>
      </c>
      <c r="I36" s="6" t="s">
        <v>33</v>
      </c>
      <c r="J36" s="4"/>
      <c r="K36" s="15">
        <v>0.95</v>
      </c>
      <c r="L36" s="15">
        <v>0.84</v>
      </c>
      <c r="M36" s="15">
        <v>0.69</v>
      </c>
      <c r="N36" s="15">
        <v>0.54</v>
      </c>
    </row>
    <row r="37" spans="2:14" ht="15" customHeight="1">
      <c r="B37" s="4" t="s">
        <v>44</v>
      </c>
      <c r="C37" s="5" t="s">
        <v>45</v>
      </c>
      <c r="D37" s="4"/>
      <c r="E37" s="4" t="s">
        <v>46</v>
      </c>
      <c r="F37" s="6" t="s">
        <v>47</v>
      </c>
      <c r="G37" s="4" t="s">
        <v>48</v>
      </c>
      <c r="H37" s="7" t="s">
        <v>49</v>
      </c>
      <c r="I37" s="6" t="s">
        <v>50</v>
      </c>
      <c r="J37" s="4"/>
      <c r="K37" s="8">
        <v>0.97</v>
      </c>
      <c r="L37" s="8">
        <v>0.752</v>
      </c>
      <c r="M37" s="8">
        <v>0.57379999999999998</v>
      </c>
      <c r="N37" s="8">
        <v>0.40799999999999997</v>
      </c>
    </row>
    <row r="38" spans="2:14" ht="15" customHeight="1">
      <c r="B38" s="4" t="s">
        <v>120</v>
      </c>
      <c r="C38" s="4"/>
      <c r="D38" s="4"/>
      <c r="E38" s="4"/>
      <c r="F38" s="4" t="s">
        <v>121</v>
      </c>
      <c r="G38" s="4" t="s">
        <v>122</v>
      </c>
      <c r="H38" s="4" t="s">
        <v>123</v>
      </c>
      <c r="I38" s="4" t="s">
        <v>124</v>
      </c>
      <c r="J38" s="4"/>
      <c r="K38" s="8">
        <v>0.21</v>
      </c>
      <c r="L38" s="8">
        <v>0.2</v>
      </c>
      <c r="M38" s="8">
        <v>0.18</v>
      </c>
      <c r="N38" s="8" t="s">
        <v>125</v>
      </c>
    </row>
    <row r="39" spans="2:14" ht="15" customHeight="1">
      <c r="B39" s="4" t="s">
        <v>133</v>
      </c>
      <c r="C39" s="5" t="s">
        <v>134</v>
      </c>
      <c r="D39" s="4"/>
      <c r="E39" s="4"/>
      <c r="F39" s="4" t="s">
        <v>135</v>
      </c>
      <c r="G39" s="4" t="s">
        <v>136</v>
      </c>
      <c r="H39" s="4" t="s">
        <v>137</v>
      </c>
      <c r="I39" s="4"/>
      <c r="J39" s="4" t="s">
        <v>138</v>
      </c>
      <c r="K39" s="8">
        <v>1.79</v>
      </c>
      <c r="L39" s="8">
        <v>1.1599999999999999</v>
      </c>
      <c r="M39" s="8">
        <v>1.03</v>
      </c>
      <c r="N39" s="8">
        <v>0.67700000000000005</v>
      </c>
    </row>
    <row r="40" spans="2:14" ht="15" customHeight="1">
      <c r="B40" s="4" t="s">
        <v>62</v>
      </c>
      <c r="C40" s="5" t="s">
        <v>63</v>
      </c>
      <c r="D40" s="4"/>
      <c r="E40" s="4" t="s">
        <v>64</v>
      </c>
      <c r="F40" s="4" t="s">
        <v>65</v>
      </c>
      <c r="G40" s="4" t="s">
        <v>66</v>
      </c>
      <c r="H40" s="4" t="s">
        <v>67</v>
      </c>
      <c r="I40" s="4" t="s">
        <v>68</v>
      </c>
      <c r="J40" s="4"/>
      <c r="K40" s="8">
        <v>0.4</v>
      </c>
      <c r="L40" s="8">
        <v>0.31</v>
      </c>
      <c r="M40" s="8">
        <v>0.216</v>
      </c>
      <c r="N40" s="8">
        <v>0.11</v>
      </c>
    </row>
    <row r="41" spans="2:14" ht="15" customHeight="1">
      <c r="B41" s="4" t="s">
        <v>18</v>
      </c>
      <c r="C41" s="5" t="s">
        <v>19</v>
      </c>
      <c r="D41" s="4"/>
      <c r="E41" s="4" t="s">
        <v>20</v>
      </c>
      <c r="F41" s="6" t="s">
        <v>21</v>
      </c>
      <c r="G41" s="4" t="s">
        <v>22</v>
      </c>
      <c r="H41" s="7" t="s">
        <v>23</v>
      </c>
      <c r="I41" s="6" t="s">
        <v>24</v>
      </c>
      <c r="J41" s="4"/>
      <c r="K41" s="8">
        <v>15.75</v>
      </c>
      <c r="L41" s="8">
        <v>14.318</v>
      </c>
      <c r="M41" s="8">
        <v>12.170299999999999</v>
      </c>
      <c r="N41" s="8">
        <v>9.5214700000000008</v>
      </c>
    </row>
    <row r="42" spans="2:14" ht="15" customHeight="1">
      <c r="B42" s="4" t="s">
        <v>126</v>
      </c>
      <c r="C42" s="4"/>
      <c r="D42" s="4" t="s">
        <v>127</v>
      </c>
      <c r="E42" s="4" t="s">
        <v>128</v>
      </c>
      <c r="F42" s="4" t="s">
        <v>129</v>
      </c>
      <c r="G42" s="4" t="s">
        <v>130</v>
      </c>
      <c r="H42" s="4" t="s">
        <v>131</v>
      </c>
      <c r="I42" s="4" t="s">
        <v>132</v>
      </c>
      <c r="J42" s="4"/>
      <c r="K42" s="8">
        <v>1.41</v>
      </c>
      <c r="L42" s="8">
        <v>1.1100000000000001</v>
      </c>
      <c r="M42" s="8">
        <v>0.83</v>
      </c>
      <c r="N42" s="8">
        <v>0.52</v>
      </c>
    </row>
    <row r="43" spans="2:14" ht="15" customHeight="1">
      <c r="B43" s="4" t="s">
        <v>115</v>
      </c>
      <c r="C43" s="4"/>
      <c r="D43" s="4"/>
      <c r="E43" s="4"/>
      <c r="F43" s="4" t="s">
        <v>116</v>
      </c>
      <c r="G43" s="4" t="s">
        <v>117</v>
      </c>
      <c r="H43" s="4" t="s">
        <v>118</v>
      </c>
      <c r="I43" s="4" t="s">
        <v>119</v>
      </c>
      <c r="J43" s="4"/>
      <c r="K43" s="8">
        <v>0.48</v>
      </c>
      <c r="L43" s="8">
        <v>0.45</v>
      </c>
      <c r="M43" s="8">
        <v>0.35</v>
      </c>
      <c r="N43" s="8">
        <v>0.25</v>
      </c>
    </row>
    <row r="44" spans="2:14" ht="15" thickBot="1">
      <c r="B44" s="1" t="s">
        <v>245</v>
      </c>
      <c r="C44" s="1" t="s">
        <v>246</v>
      </c>
      <c r="F44" s="1" t="s">
        <v>247</v>
      </c>
      <c r="G44" s="1" t="s">
        <v>15</v>
      </c>
      <c r="H44" s="19" t="s">
        <v>248</v>
      </c>
      <c r="I44" s="22" t="s">
        <v>249</v>
      </c>
      <c r="K44" s="21">
        <v>0.77</v>
      </c>
      <c r="L44" s="21">
        <v>0.67500000000000004</v>
      </c>
      <c r="M44" s="21">
        <v>0.51990000000000003</v>
      </c>
      <c r="N44" s="21">
        <v>0.30854999999999999</v>
      </c>
    </row>
    <row r="45" spans="2:14" ht="15" thickBot="1">
      <c r="B45" s="4" t="s">
        <v>37</v>
      </c>
      <c r="C45" s="5" t="s">
        <v>38</v>
      </c>
      <c r="D45" s="4"/>
      <c r="E45" s="4" t="s">
        <v>39</v>
      </c>
      <c r="F45" s="6" t="s">
        <v>40</v>
      </c>
      <c r="G45" s="4" t="s">
        <v>41</v>
      </c>
      <c r="H45" s="7" t="s">
        <v>42</v>
      </c>
      <c r="I45" s="23" t="s">
        <v>43</v>
      </c>
      <c r="J45" s="4"/>
      <c r="K45" s="8">
        <v>1.49</v>
      </c>
      <c r="L45" s="8">
        <v>1.24</v>
      </c>
      <c r="M45" s="8">
        <v>0.94</v>
      </c>
      <c r="N45" s="8" t="s">
        <v>26</v>
      </c>
    </row>
    <row r="46" spans="2:14">
      <c r="B46" s="4" t="s">
        <v>30</v>
      </c>
      <c r="C46" s="5" t="s">
        <v>31</v>
      </c>
      <c r="D46" s="4"/>
      <c r="E46" s="6" t="s">
        <v>32</v>
      </c>
      <c r="F46" s="6" t="s">
        <v>33</v>
      </c>
      <c r="G46" s="4" t="s">
        <v>34</v>
      </c>
      <c r="H46" s="7" t="s">
        <v>35</v>
      </c>
      <c r="I46" s="6" t="s">
        <v>36</v>
      </c>
      <c r="J46" s="4"/>
      <c r="K46" s="8">
        <v>1.26</v>
      </c>
      <c r="L46" s="8">
        <v>1.2250000000000001</v>
      </c>
      <c r="M46" s="8" t="s">
        <v>26</v>
      </c>
      <c r="N46" s="8" t="s">
        <v>26</v>
      </c>
    </row>
  </sheetData>
  <sortState ref="B3:N46">
    <sortCondition ref="B3:B46"/>
  </sortState>
  <mergeCells count="11">
    <mergeCell ref="K1:N1"/>
    <mergeCell ref="F1:F2"/>
    <mergeCell ref="G1:G2"/>
    <mergeCell ref="H1:H2"/>
    <mergeCell ref="I1:I2"/>
    <mergeCell ref="J1:J2"/>
    <mergeCell ref="A1:A2"/>
    <mergeCell ref="B1:B2"/>
    <mergeCell ref="C1:C2"/>
    <mergeCell ref="D1:D2"/>
    <mergeCell ref="E1:E2"/>
  </mergeCells>
  <pageMargins left="0.7" right="0.7" top="0.75" bottom="0.75" header="0.51180555555555496" footer="0.51180555555555496"/>
  <pageSetup orientation="portrait" horizontalDpi="4294967292" verticalDpi="4294967292"/>
  <extLst>
    <ext xmlns:mx="http://schemas.microsoft.com/office/mac/excel/2008/main" uri="{64002731-A6B0-56B0-2670-7721B7C09600}">
      <mx:PLV Mode="0" OnePage="0" WScale="0"/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50128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mBom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saida akhter</dc:creator>
  <cp:lastModifiedBy>Jeff Alcoke</cp:lastModifiedBy>
  <cp:revision>15</cp:revision>
  <dcterms:created xsi:type="dcterms:W3CDTF">2014-11-12T04:23:54Z</dcterms:created>
  <dcterms:modified xsi:type="dcterms:W3CDTF">2015-05-03T18:31:35Z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