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untu-Codes\CSKG\"/>
    </mc:Choice>
  </mc:AlternateContent>
  <xr:revisionPtr revIDLastSave="0" documentId="13_ncr:1_{59D491A2-136E-455F-80A8-730F8FD54A9C}" xr6:coauthVersionLast="47" xr6:coauthVersionMax="47" xr10:uidLastSave="{00000000-0000-0000-0000-000000000000}"/>
  <bookViews>
    <workbookView xWindow="28680" yWindow="-5550" windowWidth="38640" windowHeight="21240" activeTab="1" xr2:uid="{B6475749-2CFD-4EAD-9C44-1E2B3682FEC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2" i="2"/>
  <c r="D3" i="2"/>
  <c r="D4" i="2"/>
  <c r="D2" i="2"/>
  <c r="H4" i="2"/>
  <c r="G3" i="2"/>
  <c r="H3" i="2" s="1"/>
  <c r="G4" i="2"/>
  <c r="G2" i="2"/>
  <c r="H2" i="2" s="1"/>
  <c r="H5" i="2" s="1"/>
  <c r="E5" i="2"/>
</calcChain>
</file>

<file path=xl/sharedStrings.xml><?xml version="1.0" encoding="utf-8"?>
<sst xmlns="http://schemas.openxmlformats.org/spreadsheetml/2006/main" count="96" uniqueCount="80">
  <si>
    <t>source</t>
  </si>
  <si>
    <t>label</t>
  </si>
  <si>
    <t>sentence</t>
  </si>
  <si>
    <t>/r/RelatedTo</t>
  </si>
  <si>
    <t>/r/FormOf</t>
  </si>
  <si>
    <t>/r/DerivedFrom</t>
  </si>
  <si>
    <t>/r/IsA</t>
  </si>
  <si>
    <t>/r/Synonym</t>
  </si>
  <si>
    <t>/r/HasContext</t>
  </si>
  <si>
    <t>/r/Antonym</t>
  </si>
  <si>
    <t>/r/PartOf</t>
  </si>
  <si>
    <t>at:xReact</t>
  </si>
  <si>
    <t>at:xAttr</t>
  </si>
  <si>
    <t>at:xWant</t>
  </si>
  <si>
    <t>at:xEffect</t>
  </si>
  <si>
    <t>at:xNeed</t>
  </si>
  <si>
    <t>/r/EtymologicallyRelatedTo</t>
  </si>
  <si>
    <t>at:xIntent</t>
  </si>
  <si>
    <t>/r/SimilarTo</t>
  </si>
  <si>
    <t>at:oWant</t>
  </si>
  <si>
    <t>at:oReact</t>
  </si>
  <si>
    <t>/r/CapableOf</t>
  </si>
  <si>
    <t>at:oEffect</t>
  </si>
  <si>
    <t>/r/AtLocation</t>
  </si>
  <si>
    <t>/r/MannerOf</t>
  </si>
  <si>
    <t>/r/HasProperty</t>
  </si>
  <si>
    <t>/r/UsedFor</t>
  </si>
  <si>
    <t>/r/LocatedNear</t>
  </si>
  <si>
    <t>/r/DistinctFrom</t>
  </si>
  <si>
    <t>mw:MayHaveProperty</t>
  </si>
  <si>
    <t>/r/HasA</t>
  </si>
  <si>
    <t>/r/HasPrerequisite</t>
  </si>
  <si>
    <t>/r/ReceivesAction</t>
  </si>
  <si>
    <t>/r/CausesDesire</t>
  </si>
  <si>
    <t>/r/dbpedia/genus</t>
  </si>
  <si>
    <t>/r/MadeOf</t>
  </si>
  <si>
    <t>/r/dbpedia/genre</t>
  </si>
  <si>
    <t>/r/HasSubevent</t>
  </si>
  <si>
    <t>fn:HasLexicalUnit</t>
  </si>
  <si>
    <t>/r/Causes</t>
  </si>
  <si>
    <t>/r/DefinedAs</t>
  </si>
  <si>
    <t>/r/InstanceOf</t>
  </si>
  <si>
    <t>/r/MotivatedByGoal</t>
  </si>
  <si>
    <t>/r/dbpedia/language</t>
  </si>
  <si>
    <t>/r/HasFirstSubevent</t>
  </si>
  <si>
    <t>/r/dbpedia/occupation</t>
  </si>
  <si>
    <t>/r/HasLastSubevent</t>
  </si>
  <si>
    <t>/r/Desires</t>
  </si>
  <si>
    <t>/r/dbpedia/field</t>
  </si>
  <si>
    <t>/r/dbpedia/capital</t>
  </si>
  <si>
    <t>/r/Entails</t>
  </si>
  <si>
    <t>/r/CreatedBy</t>
  </si>
  <si>
    <t>/r/dbpedia/knownFor</t>
  </si>
  <si>
    <t>/r/dbpedia/influencedBy</t>
  </si>
  <si>
    <t>/r/NotHasProperty</t>
  </si>
  <si>
    <t>/r/NotDesires</t>
  </si>
  <si>
    <t>/r/dbpedia/product</t>
  </si>
  <si>
    <t>/r/NotCapableOf</t>
  </si>
  <si>
    <t>/r/EtymologicallyDerivedFrom</t>
  </si>
  <si>
    <t>/r/dbpedia/leader</t>
  </si>
  <si>
    <t>/r/SymbolOf</t>
  </si>
  <si>
    <t>and</t>
  </si>
  <si>
    <t>at</t>
  </si>
  <si>
    <t>has</t>
  </si>
  <si>
    <t>for</t>
  </si>
  <si>
    <t>near</t>
  </si>
  <si>
    <t>made of</t>
  </si>
  <si>
    <t>part of</t>
  </si>
  <si>
    <t>belonging to</t>
  </si>
  <si>
    <t>from</t>
  </si>
  <si>
    <t>cskg_rel</t>
  </si>
  <si>
    <t>sg_rel</t>
  </si>
  <si>
    <t>K</t>
  </si>
  <si>
    <t>max diff at 20</t>
  </si>
  <si>
    <t>Diff</t>
  </si>
  <si>
    <t>Recall@K (SGG)</t>
  </si>
  <si>
    <t>Recall@K (Prop)</t>
  </si>
  <si>
    <t>% inc</t>
  </si>
  <si>
    <r>
      <t xml:space="preserve">Recall@K </t>
    </r>
    <r>
      <rPr>
        <sz val="9"/>
        <color theme="1"/>
        <rFont val="Calibri"/>
        <family val="2"/>
        <scheme val="minor"/>
      </rPr>
      <t>(Tang et al)</t>
    </r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</si>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</sst>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2" borderId="0" xfId="0" applyFill="1" applyAlignment="1">
      <alignment horizontal="left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/>
    </xf>
    <xf numFmtId="0" fontId="0" fillId="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3A9F0"/>
      <color rgb="FF67AB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75240594925635"/>
          <c:y val="9.3230996415797199E-2"/>
          <c:w val="0.80969203849518812"/>
          <c:h val="0.64227263862785944"/>
        </c:manualLayout>
      </c:layout>
      <c:barChart>
        <c:barDir val="col"/>
        <c:grouping val="clustered"/>
        <c:varyColors val="0"/>
        <c:ser>
          <c:idx val="0"/>
          <c:order val="0"/>
          <c:tx>
            <c:v>SGG</c:v>
          </c:tx>
          <c:spPr>
            <a:solidFill>
              <a:srgbClr val="73A9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3A9F0"/>
              </a:solidFill>
              <a:ln>
                <a:solidFill>
                  <a:srgbClr val="73A9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3C-4A5A-B10D-B28764B1A941}"/>
              </c:ext>
            </c:extLst>
          </c:dPt>
          <c:cat>
            <c:numRef>
              <c:f>Sheet2!$A$2:$A$4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Sheet2!$C$2:$C$4</c:f>
              <c:numCache>
                <c:formatCode>General</c:formatCode>
                <c:ptCount val="3"/>
                <c:pt idx="0">
                  <c:v>26.1</c:v>
                </c:pt>
                <c:pt idx="1">
                  <c:v>32.700000000000003</c:v>
                </c:pt>
                <c:pt idx="2">
                  <c:v>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F-4842-9F75-B79155BB6067}"/>
            </c:ext>
          </c:extLst>
        </c:ser>
        <c:ser>
          <c:idx val="1"/>
          <c:order val="1"/>
          <c:tx>
            <c:v>SGG + CSKG</c:v>
          </c:tx>
          <c:spPr>
            <a:solidFill>
              <a:srgbClr val="67AB9F"/>
            </a:solidFill>
            <a:ln>
              <a:noFill/>
            </a:ln>
            <a:effectLst/>
          </c:spPr>
          <c:invertIfNegative val="0"/>
          <c:cat>
            <c:numRef>
              <c:f>Sheet2!$A$2:$A$4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Sheet2!$B$2:$B$4</c:f>
              <c:numCache>
                <c:formatCode>General</c:formatCode>
                <c:ptCount val="3"/>
                <c:pt idx="0">
                  <c:v>29.89</c:v>
                </c:pt>
                <c:pt idx="1">
                  <c:v>35.4</c:v>
                </c:pt>
                <c:pt idx="2">
                  <c:v>39.119999999999997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EF-4842-9F75-B79155BB6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240991"/>
        <c:axId val="659241407"/>
      </c:barChart>
      <c:catAx>
        <c:axId val="659240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 b="0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9241407"/>
        <c:crosses val="autoZero"/>
        <c:auto val="1"/>
        <c:lblAlgn val="ctr"/>
        <c:lblOffset val="100"/>
        <c:noMultiLvlLbl val="0"/>
      </c:catAx>
      <c:valAx>
        <c:axId val="659241407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 b="0"/>
                  <a:t>Recall@K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9240991"/>
        <c:crosses val="autoZero"/>
        <c:crossBetween val="between"/>
        <c:majorUnit val="10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591272794613505"/>
          <c:y val="0.1013365050077483"/>
          <c:w val="0.34248104535529994"/>
          <c:h val="5.7724919774989822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10309</xdr:colOff>
      <xdr:row>6</xdr:row>
      <xdr:rowOff>18440</xdr:rowOff>
    </xdr:from>
    <xdr:to>
      <xdr:col>11</xdr:col>
      <xdr:colOff>504916</xdr:colOff>
      <xdr:row>24</xdr:row>
      <xdr:rowOff>111816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855C8-5902-4057-9683-736FE24E2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8BAAA-90B3-44F6-A0E5-AF2856C46A96}">
  <dimension ref="A1:B62"/>
  <sheetViews>
    <sheetView topLeftCell="A31" workbookViewId="0">
      <selection activeCell="G39" sqref="G39"/>
    </sheetView>
  </sheetViews>
  <sheetFormatPr defaultRowHeight="14.4" x14ac:dyDescent="0.3"/>
  <cols>
    <col min="1" max="1" width="30.109375" customWidth="1"/>
    <col min="2" max="2" width="45.77734375" customWidth="1"/>
  </cols>
  <sheetData>
    <row r="1" spans="1:2" x14ac:dyDescent="0.3">
      <c r="A1" t="s">
        <v>70</v>
      </c>
      <c r="B1" t="s">
        <v>71</v>
      </c>
    </row>
    <row r="2" spans="1:2" x14ac:dyDescent="0.3">
      <c r="A2" t="s">
        <v>0</v>
      </c>
    </row>
    <row r="3" spans="1:2" x14ac:dyDescent="0.3">
      <c r="A3" t="s">
        <v>1</v>
      </c>
    </row>
    <row r="4" spans="1:2" x14ac:dyDescent="0.3">
      <c r="A4" t="s">
        <v>2</v>
      </c>
    </row>
    <row r="5" spans="1:2" x14ac:dyDescent="0.3">
      <c r="A5" t="s">
        <v>3</v>
      </c>
      <c r="B5" t="s">
        <v>68</v>
      </c>
    </row>
    <row r="6" spans="1:2" x14ac:dyDescent="0.3">
      <c r="A6" t="s">
        <v>4</v>
      </c>
      <c r="B6" t="s">
        <v>66</v>
      </c>
    </row>
    <row r="7" spans="1:2" x14ac:dyDescent="0.3">
      <c r="A7" t="s">
        <v>5</v>
      </c>
      <c r="B7" t="s">
        <v>69</v>
      </c>
    </row>
    <row r="8" spans="1:2" x14ac:dyDescent="0.3">
      <c r="A8" t="s">
        <v>6</v>
      </c>
      <c r="B8" t="s">
        <v>61</v>
      </c>
    </row>
    <row r="9" spans="1:2" x14ac:dyDescent="0.3">
      <c r="A9" t="s">
        <v>7</v>
      </c>
      <c r="B9" t="s">
        <v>61</v>
      </c>
    </row>
    <row r="10" spans="1:2" x14ac:dyDescent="0.3">
      <c r="A10" t="s">
        <v>8</v>
      </c>
      <c r="B10" t="s">
        <v>63</v>
      </c>
    </row>
    <row r="11" spans="1:2" x14ac:dyDescent="0.3">
      <c r="A11" t="s">
        <v>9</v>
      </c>
    </row>
    <row r="12" spans="1:2" x14ac:dyDescent="0.3">
      <c r="A12" t="s">
        <v>10</v>
      </c>
      <c r="B12" t="s">
        <v>67</v>
      </c>
    </row>
    <row r="13" spans="1:2" x14ac:dyDescent="0.3">
      <c r="A13" t="s">
        <v>11</v>
      </c>
    </row>
    <row r="14" spans="1:2" x14ac:dyDescent="0.3">
      <c r="A14" t="s">
        <v>12</v>
      </c>
    </row>
    <row r="15" spans="1:2" x14ac:dyDescent="0.3">
      <c r="A15" t="s">
        <v>13</v>
      </c>
    </row>
    <row r="16" spans="1:2" x14ac:dyDescent="0.3">
      <c r="A16" t="s">
        <v>14</v>
      </c>
    </row>
    <row r="17" spans="1:2" x14ac:dyDescent="0.3">
      <c r="A17" t="s">
        <v>15</v>
      </c>
    </row>
    <row r="18" spans="1:2" x14ac:dyDescent="0.3">
      <c r="A18" t="s">
        <v>16</v>
      </c>
    </row>
    <row r="19" spans="1:2" x14ac:dyDescent="0.3">
      <c r="A19" t="s">
        <v>17</v>
      </c>
    </row>
    <row r="20" spans="1:2" x14ac:dyDescent="0.3">
      <c r="A20" t="s">
        <v>18</v>
      </c>
      <c r="B20" t="s">
        <v>61</v>
      </c>
    </row>
    <row r="21" spans="1:2" x14ac:dyDescent="0.3">
      <c r="A21" t="s">
        <v>19</v>
      </c>
    </row>
    <row r="22" spans="1:2" x14ac:dyDescent="0.3">
      <c r="A22" t="s">
        <v>20</v>
      </c>
    </row>
    <row r="23" spans="1:2" x14ac:dyDescent="0.3">
      <c r="A23" t="s">
        <v>21</v>
      </c>
      <c r="B23" t="s">
        <v>64</v>
      </c>
    </row>
    <row r="24" spans="1:2" x14ac:dyDescent="0.3">
      <c r="A24" t="s">
        <v>22</v>
      </c>
    </row>
    <row r="25" spans="1:2" x14ac:dyDescent="0.3">
      <c r="A25" t="s">
        <v>23</v>
      </c>
      <c r="B25" t="s">
        <v>62</v>
      </c>
    </row>
    <row r="26" spans="1:2" x14ac:dyDescent="0.3">
      <c r="A26" t="s">
        <v>24</v>
      </c>
    </row>
    <row r="27" spans="1:2" x14ac:dyDescent="0.3">
      <c r="A27" t="s">
        <v>25</v>
      </c>
      <c r="B27" t="s">
        <v>63</v>
      </c>
    </row>
    <row r="28" spans="1:2" x14ac:dyDescent="0.3">
      <c r="A28" t="s">
        <v>26</v>
      </c>
      <c r="B28" t="s">
        <v>64</v>
      </c>
    </row>
    <row r="29" spans="1:2" x14ac:dyDescent="0.3">
      <c r="A29" t="s">
        <v>27</v>
      </c>
      <c r="B29" t="s">
        <v>65</v>
      </c>
    </row>
    <row r="30" spans="1:2" x14ac:dyDescent="0.3">
      <c r="A30" t="s">
        <v>28</v>
      </c>
    </row>
    <row r="31" spans="1:2" x14ac:dyDescent="0.3">
      <c r="A31" t="s">
        <v>29</v>
      </c>
      <c r="B31" t="s">
        <v>63</v>
      </c>
    </row>
    <row r="32" spans="1:2" x14ac:dyDescent="0.3">
      <c r="A32" t="s">
        <v>30</v>
      </c>
      <c r="B32" t="s">
        <v>63</v>
      </c>
    </row>
    <row r="33" spans="1:2" x14ac:dyDescent="0.3">
      <c r="A33" t="s">
        <v>31</v>
      </c>
    </row>
    <row r="34" spans="1:2" x14ac:dyDescent="0.3">
      <c r="A34" t="s">
        <v>32</v>
      </c>
      <c r="B34" t="s">
        <v>64</v>
      </c>
    </row>
    <row r="35" spans="1:2" x14ac:dyDescent="0.3">
      <c r="A35" t="s">
        <v>33</v>
      </c>
    </row>
    <row r="36" spans="1:2" x14ac:dyDescent="0.3">
      <c r="A36" t="s">
        <v>34</v>
      </c>
    </row>
    <row r="37" spans="1:2" x14ac:dyDescent="0.3">
      <c r="A37" t="s">
        <v>35</v>
      </c>
      <c r="B37" t="s">
        <v>66</v>
      </c>
    </row>
    <row r="38" spans="1:2" x14ac:dyDescent="0.3">
      <c r="A38" t="s">
        <v>36</v>
      </c>
    </row>
    <row r="39" spans="1:2" x14ac:dyDescent="0.3">
      <c r="A39" t="s">
        <v>37</v>
      </c>
      <c r="B39" t="s">
        <v>67</v>
      </c>
    </row>
    <row r="40" spans="1:2" x14ac:dyDescent="0.3">
      <c r="A40" t="s">
        <v>38</v>
      </c>
      <c r="B40" t="s">
        <v>67</v>
      </c>
    </row>
    <row r="41" spans="1:2" x14ac:dyDescent="0.3">
      <c r="A41" t="s">
        <v>39</v>
      </c>
    </row>
    <row r="42" spans="1:2" x14ac:dyDescent="0.3">
      <c r="A42" t="s">
        <v>40</v>
      </c>
    </row>
    <row r="43" spans="1:2" x14ac:dyDescent="0.3">
      <c r="A43" t="s">
        <v>41</v>
      </c>
      <c r="B43" t="s">
        <v>67</v>
      </c>
    </row>
    <row r="44" spans="1:2" x14ac:dyDescent="0.3">
      <c r="A44" t="s">
        <v>42</v>
      </c>
    </row>
    <row r="45" spans="1:2" x14ac:dyDescent="0.3">
      <c r="A45" t="s">
        <v>43</v>
      </c>
    </row>
    <row r="46" spans="1:2" x14ac:dyDescent="0.3">
      <c r="A46" t="s">
        <v>44</v>
      </c>
    </row>
    <row r="47" spans="1:2" x14ac:dyDescent="0.3">
      <c r="A47" t="s">
        <v>45</v>
      </c>
    </row>
    <row r="48" spans="1:2" x14ac:dyDescent="0.3">
      <c r="A48" t="s">
        <v>46</v>
      </c>
    </row>
    <row r="49" spans="1:2" x14ac:dyDescent="0.3">
      <c r="A49" t="s">
        <v>47</v>
      </c>
    </row>
    <row r="50" spans="1:2" x14ac:dyDescent="0.3">
      <c r="A50" t="s">
        <v>48</v>
      </c>
    </row>
    <row r="51" spans="1:2" x14ac:dyDescent="0.3">
      <c r="A51" t="s">
        <v>49</v>
      </c>
    </row>
    <row r="52" spans="1:2" x14ac:dyDescent="0.3">
      <c r="A52" t="s">
        <v>50</v>
      </c>
    </row>
    <row r="53" spans="1:2" x14ac:dyDescent="0.3">
      <c r="A53" t="s">
        <v>51</v>
      </c>
      <c r="B53" t="s">
        <v>69</v>
      </c>
    </row>
    <row r="54" spans="1:2" x14ac:dyDescent="0.3">
      <c r="A54" t="s">
        <v>52</v>
      </c>
      <c r="B54" t="s">
        <v>64</v>
      </c>
    </row>
    <row r="55" spans="1:2" x14ac:dyDescent="0.3">
      <c r="A55" t="s">
        <v>53</v>
      </c>
    </row>
    <row r="56" spans="1:2" x14ac:dyDescent="0.3">
      <c r="A56" t="s">
        <v>54</v>
      </c>
    </row>
    <row r="57" spans="1:2" x14ac:dyDescent="0.3">
      <c r="A57" t="s">
        <v>55</v>
      </c>
    </row>
    <row r="58" spans="1:2" x14ac:dyDescent="0.3">
      <c r="A58" t="s">
        <v>56</v>
      </c>
    </row>
    <row r="59" spans="1:2" x14ac:dyDescent="0.3">
      <c r="A59" t="s">
        <v>57</v>
      </c>
    </row>
    <row r="60" spans="1:2" x14ac:dyDescent="0.3">
      <c r="A60" t="s">
        <v>58</v>
      </c>
    </row>
    <row r="61" spans="1:2" x14ac:dyDescent="0.3">
      <c r="A61" t="s">
        <v>59</v>
      </c>
    </row>
    <row r="62" spans="1:2" x14ac:dyDescent="0.3">
      <c r="A62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C1E56-5924-4091-BF51-F68959B10B66}">
  <dimension ref="A1:M5"/>
  <sheetViews>
    <sheetView tabSelected="1" zoomScale="170" zoomScaleNormal="170" workbookViewId="0">
      <selection activeCell="O9" sqref="O9"/>
    </sheetView>
  </sheetViews>
  <sheetFormatPr defaultRowHeight="14.4" x14ac:dyDescent="0.3"/>
  <cols>
    <col min="1" max="1" width="4.77734375" style="1" customWidth="1"/>
    <col min="2" max="3" width="8.88671875" style="1"/>
    <col min="4" max="4" width="6" style="1" customWidth="1"/>
    <col min="5" max="5" width="6.109375" style="1" customWidth="1"/>
    <col min="6" max="16384" width="8.88671875" style="1"/>
  </cols>
  <sheetData>
    <row r="1" spans="1:13" s="2" customFormat="1" ht="27.6" x14ac:dyDescent="0.3">
      <c r="A1" s="3" t="s">
        <v>72</v>
      </c>
      <c r="B1" s="4" t="s">
        <v>76</v>
      </c>
      <c r="C1" s="7" t="s">
        <v>75</v>
      </c>
      <c r="D1" s="8" t="s">
        <v>74</v>
      </c>
      <c r="E1" s="8" t="s">
        <v>77</v>
      </c>
      <c r="F1" s="12" t="s">
        <v>78</v>
      </c>
      <c r="G1" s="13" t="s">
        <v>74</v>
      </c>
      <c r="H1" s="13" t="s">
        <v>77</v>
      </c>
    </row>
    <row r="2" spans="1:13" x14ac:dyDescent="0.3">
      <c r="A2" s="5">
        <v>20</v>
      </c>
      <c r="B2" s="6">
        <v>29.89</v>
      </c>
      <c r="C2" s="9">
        <v>26.1</v>
      </c>
      <c r="D2" s="10">
        <f>B2-C2</f>
        <v>3.7899999999999991</v>
      </c>
      <c r="E2" s="10">
        <f>100*D2/C2</f>
        <v>14.521072796934861</v>
      </c>
      <c r="F2" s="14">
        <v>25.8</v>
      </c>
      <c r="G2" s="14">
        <f>B2-F2</f>
        <v>4.09</v>
      </c>
      <c r="H2" s="14">
        <f>100*G2/F2</f>
        <v>15.852713178294573</v>
      </c>
    </row>
    <row r="3" spans="1:13" x14ac:dyDescent="0.3">
      <c r="A3" s="5">
        <v>50</v>
      </c>
      <c r="B3" s="6">
        <v>35.4</v>
      </c>
      <c r="C3" s="9">
        <v>32.700000000000003</v>
      </c>
      <c r="D3" s="10">
        <f t="shared" ref="D3:D4" si="0">B3-C3</f>
        <v>2.6999999999999957</v>
      </c>
      <c r="E3" s="10">
        <f t="shared" ref="E3:E4" si="1">100*D3/C3</f>
        <v>8.2568807339449393</v>
      </c>
      <c r="F3" s="14">
        <v>33.299999999999997</v>
      </c>
      <c r="G3" s="14">
        <f t="shared" ref="G3:G4" si="2">B3-F3</f>
        <v>2.1000000000000014</v>
      </c>
      <c r="H3" s="14">
        <f t="shared" ref="H3:H4" si="3">100*G3/F3</f>
        <v>6.3063063063063112</v>
      </c>
      <c r="M3" s="1" t="s">
        <v>73</v>
      </c>
    </row>
    <row r="4" spans="1:13" x14ac:dyDescent="0.3">
      <c r="A4" s="5">
        <v>100</v>
      </c>
      <c r="B4" s="6">
        <v>39.119999999999997</v>
      </c>
      <c r="C4" s="9">
        <v>36.5</v>
      </c>
      <c r="D4" s="10">
        <f t="shared" si="0"/>
        <v>2.6199999999999974</v>
      </c>
      <c r="E4" s="10">
        <f t="shared" si="1"/>
        <v>7.178082191780816</v>
      </c>
      <c r="F4" s="14">
        <v>37.799999999999997</v>
      </c>
      <c r="G4" s="14">
        <f t="shared" si="2"/>
        <v>1.3200000000000003</v>
      </c>
      <c r="H4" s="14">
        <f t="shared" si="3"/>
        <v>3.492063492063493</v>
      </c>
    </row>
    <row r="5" spans="1:13" x14ac:dyDescent="0.3">
      <c r="C5" s="11"/>
      <c r="D5" s="11" t="s">
        <v>79</v>
      </c>
      <c r="E5" s="11">
        <f>AVERAGE(E2:E4)</f>
        <v>9.9853452408868719</v>
      </c>
      <c r="F5" s="15"/>
      <c r="G5" s="15" t="s">
        <v>79</v>
      </c>
      <c r="H5" s="15">
        <f>AVERAGE(H2:H4)</f>
        <v>8.5503609922214583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2021-10-24T23:32:15Z</dcterms:created>
  <dcterms:modified xsi:type="dcterms:W3CDTF">2022-03-20T21:00:27Z</dcterms:modified>
</cp:coreProperties>
</file>