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7" firstSheet="0" activeTab="0"/>
  </bookViews>
  <sheets>
    <sheet name="Sheet1" sheetId="1" state="visible" r:id="rId2"/>
  </sheets>
  <definedNames>
    <definedName function="false" hidden="false" name="AnnInc" vbProcedure="false">Sheet1!$B$4</definedName>
    <definedName function="false" hidden="false" name="AnnRet" vbProcedure="false">Sheet1!$B$8</definedName>
    <definedName function="false" hidden="false" name="Contr" vbProcedure="false">Sheet1!$B$7</definedName>
    <definedName function="false" hidden="false" name="Increase" vbProcedure="false">Sheet1!$B$5</definedName>
    <definedName function="false" hidden="false" name="InnBalance" vbProcedure="false">Sheet1!$B$6</definedName>
    <definedName function="false" hidden="false" name="RetAge" vbProcedure="false">Sheet1!$B$3</definedName>
    <definedName function="false" hidden="false" name="YourAge" vbProcedure="false">Sheet1!$B$2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<sst xmlns="http://schemas.openxmlformats.org/spreadsheetml/2006/main" count="15" uniqueCount="11">
  <si>
    <t xml:space="preserve">Your Age</t>
  </si>
  <si>
    <t xml:space="preserve">Ret. Age</t>
  </si>
  <si>
    <t xml:space="preserve">Ann Income</t>
  </si>
  <si>
    <t xml:space="preserve">Exp Inc Incr.</t>
  </si>
  <si>
    <t xml:space="preserve">%</t>
  </si>
  <si>
    <t xml:space="preserve">401K Balance</t>
  </si>
  <si>
    <t xml:space="preserve">Contrib</t>
  </si>
  <si>
    <t xml:space="preserve">Exp Ann Ret</t>
  </si>
  <si>
    <t xml:space="preserve">Year</t>
  </si>
  <si>
    <t xml:space="preserve">Contr</t>
  </si>
  <si>
    <t xml:space="preserve">Interest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</si>
</sst>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51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11" activeCellId="0" sqref="D11"/>
    </sheetView>
  </sheetViews>
  <sheetFormatPr defaultRowHeight="12.8"/>
  <cols>
    <col collapsed="false" hidden="false" max="3" min="1" style="0" width="11.5204081632653"/>
    <col collapsed="false" hidden="false" max="4" min="4" style="0" width="12.9132653061225"/>
    <col collapsed="false" hidden="false" max="5" min="5" style="0" width="14.1632653061225"/>
    <col collapsed="false" hidden="false" max="1025" min="6" style="0" width="11.5204081632653"/>
  </cols>
  <sheetData>
    <row r="2" customFormat="false" ht="12.8" hidden="false" customHeight="false" outlineLevel="0" collapsed="false">
      <c r="A2" s="0" t="s">
        <v>0</v>
      </c>
      <c r="B2" s="0" t="n">
        <v>25</v>
      </c>
    </row>
    <row r="3" customFormat="false" ht="12.8" hidden="false" customHeight="false" outlineLevel="0" collapsed="false">
      <c r="A3" s="0" t="s">
        <v>1</v>
      </c>
      <c r="B3" s="0" t="n">
        <v>65</v>
      </c>
    </row>
    <row r="4" customFormat="false" ht="12.8" hidden="false" customHeight="false" outlineLevel="0" collapsed="false">
      <c r="A4" s="0" t="s">
        <v>2</v>
      </c>
      <c r="B4" s="1" t="n">
        <v>89000</v>
      </c>
    </row>
    <row r="5" customFormat="false" ht="12.8" hidden="false" customHeight="false" outlineLevel="0" collapsed="false">
      <c r="A5" s="0" t="s">
        <v>3</v>
      </c>
      <c r="B5" s="0" t="n">
        <v>3.25</v>
      </c>
      <c r="C5" s="0" t="s">
        <v>4</v>
      </c>
    </row>
    <row r="6" customFormat="false" ht="12.8" hidden="false" customHeight="false" outlineLevel="0" collapsed="false">
      <c r="A6" s="0" t="s">
        <v>5</v>
      </c>
      <c r="B6" s="1" t="n">
        <v>5000</v>
      </c>
    </row>
    <row r="7" customFormat="false" ht="12.8" hidden="false" customHeight="false" outlineLevel="0" collapsed="false">
      <c r="A7" s="0" t="s">
        <v>6</v>
      </c>
      <c r="B7" s="0" t="n">
        <v>15</v>
      </c>
      <c r="C7" s="0" t="s">
        <v>4</v>
      </c>
    </row>
    <row r="8" customFormat="false" ht="12.8" hidden="false" customHeight="false" outlineLevel="0" collapsed="false">
      <c r="A8" s="0" t="s">
        <v>7</v>
      </c>
      <c r="B8" s="0" t="n">
        <v>6</v>
      </c>
      <c r="C8" s="0" t="s">
        <v>4</v>
      </c>
    </row>
    <row r="9" customFormat="false" ht="12.8" hidden="false" customHeight="false" outlineLevel="0" collapsed="false">
      <c r="E9" s="0" t="s">
        <v>5</v>
      </c>
    </row>
    <row r="10" customFormat="false" ht="12.8" hidden="false" customHeight="false" outlineLevel="0" collapsed="false">
      <c r="A10" s="0" t="s">
        <v>8</v>
      </c>
      <c r="B10" s="0" t="s">
        <v>2</v>
      </c>
      <c r="C10" s="0" t="s">
        <v>9</v>
      </c>
      <c r="D10" s="0" t="s">
        <v>10</v>
      </c>
      <c r="E10" s="1" t="n">
        <f aca="false">B6</f>
        <v>5000</v>
      </c>
    </row>
    <row r="11" customFormat="false" ht="12.8" hidden="false" customHeight="false" outlineLevel="0" collapsed="false">
      <c r="A11" s="0" t="n">
        <v>0</v>
      </c>
      <c r="B11" s="1" t="n">
        <f aca="false">$B$4+$B$4*(A11*$B$5/100)</f>
        <v>89000</v>
      </c>
      <c r="C11" s="1" t="n">
        <f aca="false">B11*$B$7/100</f>
        <v>13350</v>
      </c>
      <c r="D11" s="1" t="n">
        <f aca="false">E10*$B$8/100</f>
        <v>300</v>
      </c>
      <c r="E11" s="1" t="n">
        <f aca="false">E10+D11+C11</f>
        <v>18650</v>
      </c>
    </row>
    <row r="12" customFormat="false" ht="12.8" hidden="false" customHeight="false" outlineLevel="0" collapsed="false">
      <c r="A12" s="0" t="n">
        <v>1</v>
      </c>
      <c r="B12" s="1" t="n">
        <f aca="false">$B$4+$B$4*(A12*$B$5/100)</f>
        <v>91892.5</v>
      </c>
      <c r="C12" s="1" t="n">
        <f aca="false">B12*$B$7/100</f>
        <v>13783.875</v>
      </c>
      <c r="D12" s="1" t="n">
        <f aca="false">E11*$B$8/100</f>
        <v>1119</v>
      </c>
      <c r="E12" s="1" t="n">
        <f aca="false">E11+D12+C12</f>
        <v>33552.875</v>
      </c>
    </row>
    <row r="13" customFormat="false" ht="12.8" hidden="false" customHeight="false" outlineLevel="0" collapsed="false">
      <c r="A13" s="0" t="n">
        <v>2</v>
      </c>
      <c r="B13" s="1" t="n">
        <f aca="false">$B$4+$B$4*(A13*$B$5/100)</f>
        <v>94785</v>
      </c>
      <c r="C13" s="1" t="n">
        <f aca="false">B13*$B$7/100</f>
        <v>14217.75</v>
      </c>
      <c r="D13" s="1" t="n">
        <f aca="false">E12*$B$8/100</f>
        <v>2013.1725</v>
      </c>
      <c r="E13" s="1" t="n">
        <f aca="false">E12+D13+C13</f>
        <v>49783.7975</v>
      </c>
    </row>
    <row r="14" customFormat="false" ht="12.8" hidden="false" customHeight="false" outlineLevel="0" collapsed="false">
      <c r="A14" s="0" t="n">
        <v>3</v>
      </c>
      <c r="B14" s="1" t="n">
        <f aca="false">$B$4+$B$4*(A14*$B$5/100)</f>
        <v>97677.5</v>
      </c>
      <c r="C14" s="1" t="n">
        <f aca="false">B14*$B$7/100</f>
        <v>14651.625</v>
      </c>
      <c r="D14" s="1" t="n">
        <f aca="false">E13*$B$8/100</f>
        <v>2987.02785</v>
      </c>
      <c r="E14" s="1" t="n">
        <f aca="false">E13+D14+C14</f>
        <v>67422.45035</v>
      </c>
    </row>
    <row r="15" customFormat="false" ht="12.8" hidden="false" customHeight="false" outlineLevel="0" collapsed="false">
      <c r="A15" s="0" t="n">
        <v>4</v>
      </c>
      <c r="B15" s="1" t="n">
        <f aca="false">$B$4+$B$4*(A15*$B$5/100)</f>
        <v>100570</v>
      </c>
      <c r="C15" s="1" t="n">
        <f aca="false">B15*$B$7/100</f>
        <v>15085.5</v>
      </c>
      <c r="D15" s="1" t="n">
        <f aca="false">E14*$B$8/100</f>
        <v>4045.347021</v>
      </c>
      <c r="E15" s="1" t="n">
        <f aca="false">E14+D15+C15</f>
        <v>86553.297371</v>
      </c>
    </row>
    <row r="16" customFormat="false" ht="12.8" hidden="false" customHeight="false" outlineLevel="0" collapsed="false">
      <c r="A16" s="0" t="n">
        <v>5</v>
      </c>
      <c r="B16" s="1" t="n">
        <f aca="false">$B$4+$B$4*(A16*$B$5/100)</f>
        <v>103462.5</v>
      </c>
      <c r="C16" s="1" t="n">
        <f aca="false">B16*$B$7/100</f>
        <v>15519.375</v>
      </c>
      <c r="D16" s="1" t="n">
        <f aca="false">E15*$B$8/100</f>
        <v>5193.19784226</v>
      </c>
      <c r="E16" s="1" t="n">
        <f aca="false">E15+D16+C16</f>
        <v>107265.87021326</v>
      </c>
    </row>
    <row r="17" customFormat="false" ht="12.8" hidden="false" customHeight="false" outlineLevel="0" collapsed="false">
      <c r="A17" s="0" t="n">
        <v>6</v>
      </c>
      <c r="B17" s="1" t="n">
        <f aca="false">$B$4+$B$4*(A17*$B$5/100)</f>
        <v>106355</v>
      </c>
      <c r="C17" s="1" t="n">
        <f aca="false">B17*$B$7/100</f>
        <v>15953.25</v>
      </c>
      <c r="D17" s="1" t="n">
        <f aca="false">E16*$B$8/100</f>
        <v>6435.9522127956</v>
      </c>
      <c r="E17" s="1" t="n">
        <f aca="false">E16+D17+C17</f>
        <v>129655.072426056</v>
      </c>
    </row>
    <row r="18" customFormat="false" ht="12.8" hidden="false" customHeight="false" outlineLevel="0" collapsed="false">
      <c r="A18" s="0" t="n">
        <v>7</v>
      </c>
      <c r="B18" s="1" t="n">
        <f aca="false">$B$4+$B$4*(A18*$B$5/100)</f>
        <v>109247.5</v>
      </c>
      <c r="C18" s="1" t="n">
        <f aca="false">B18*$B$7/100</f>
        <v>16387.125</v>
      </c>
      <c r="D18" s="1" t="n">
        <f aca="false">E17*$B$8/100</f>
        <v>7779.30434556334</v>
      </c>
      <c r="E18" s="1" t="n">
        <f aca="false">E17+D18+C18</f>
        <v>153821.501771619</v>
      </c>
    </row>
    <row r="19" customFormat="false" ht="12.8" hidden="false" customHeight="false" outlineLevel="0" collapsed="false">
      <c r="A19" s="0" t="n">
        <v>8</v>
      </c>
      <c r="B19" s="1" t="n">
        <f aca="false">$B$4+$B$4*(A19*$B$5/100)</f>
        <v>112140</v>
      </c>
      <c r="C19" s="1" t="n">
        <f aca="false">B19*$B$7/100</f>
        <v>16821</v>
      </c>
      <c r="D19" s="1" t="n">
        <f aca="false">E18*$B$8/100</f>
        <v>9229.29010629714</v>
      </c>
      <c r="E19" s="1" t="n">
        <f aca="false">E18+D19+C19</f>
        <v>179871.791877916</v>
      </c>
    </row>
    <row r="20" customFormat="false" ht="12.8" hidden="false" customHeight="false" outlineLevel="0" collapsed="false">
      <c r="A20" s="0" t="n">
        <v>9</v>
      </c>
      <c r="B20" s="1" t="n">
        <f aca="false">$B$4+$B$4*(A20*$B$5/100)</f>
        <v>115032.5</v>
      </c>
      <c r="C20" s="1" t="n">
        <f aca="false">B20*$B$7/100</f>
        <v>17254.875</v>
      </c>
      <c r="D20" s="1" t="n">
        <f aca="false">E19*$B$8/100</f>
        <v>10792.307512675</v>
      </c>
      <c r="E20" s="1" t="n">
        <f aca="false">E19+D20+C20</f>
        <v>207918.974390591</v>
      </c>
    </row>
    <row r="21" customFormat="false" ht="12.8" hidden="false" customHeight="false" outlineLevel="0" collapsed="false">
      <c r="A21" s="0" t="n">
        <v>10</v>
      </c>
      <c r="B21" s="1" t="n">
        <f aca="false">$B$4+$B$4*(A21*$B$5/100)</f>
        <v>117925</v>
      </c>
      <c r="C21" s="1" t="n">
        <f aca="false">B21*$B$7/100</f>
        <v>17688.75</v>
      </c>
      <c r="D21" s="1" t="n">
        <f aca="false">E20*$B$8/100</f>
        <v>12475.1384634355</v>
      </c>
      <c r="E21" s="1" t="n">
        <f aca="false">E20+D21+C21</f>
        <v>238082.862854027</v>
      </c>
    </row>
    <row r="22" customFormat="false" ht="12.8" hidden="false" customHeight="false" outlineLevel="0" collapsed="false">
      <c r="A22" s="0" t="n">
        <v>11</v>
      </c>
      <c r="B22" s="1" t="n">
        <f aca="false">$B$4+$B$4*(A22*$B$5/100)</f>
        <v>120817.5</v>
      </c>
      <c r="C22" s="1" t="n">
        <f aca="false">B22*$B$7/100</f>
        <v>18122.625</v>
      </c>
      <c r="D22" s="1" t="n">
        <f aca="false">E21*$B$8/100</f>
        <v>14284.9717712416</v>
      </c>
      <c r="E22" s="1" t="n">
        <f aca="false">E21+D22+C22</f>
        <v>270490.459625268</v>
      </c>
    </row>
    <row r="23" customFormat="false" ht="12.8" hidden="false" customHeight="false" outlineLevel="0" collapsed="false">
      <c r="A23" s="0" t="n">
        <v>12</v>
      </c>
      <c r="B23" s="1" t="n">
        <f aca="false">$B$4+$B$4*(A23*$B$5/100)</f>
        <v>123710</v>
      </c>
      <c r="C23" s="1" t="n">
        <f aca="false">B23*$B$7/100</f>
        <v>18556.5</v>
      </c>
      <c r="D23" s="1" t="n">
        <f aca="false">E22*$B$8/100</f>
        <v>16229.4275775161</v>
      </c>
      <c r="E23" s="1" t="n">
        <f aca="false">E22+D23+C23</f>
        <v>305276.387202784</v>
      </c>
    </row>
    <row r="24" customFormat="false" ht="12.8" hidden="false" customHeight="false" outlineLevel="0" collapsed="false">
      <c r="A24" s="0" t="n">
        <v>13</v>
      </c>
      <c r="B24" s="1" t="n">
        <f aca="false">$B$4+$B$4*(A24*$B$5/100)</f>
        <v>126602.5</v>
      </c>
      <c r="C24" s="1" t="n">
        <f aca="false">B24*$B$7/100</f>
        <v>18990.375</v>
      </c>
      <c r="D24" s="1" t="n">
        <f aca="false">E23*$B$8/100</f>
        <v>18316.5832321671</v>
      </c>
      <c r="E24" s="1" t="n">
        <f aca="false">E23+D24+C24</f>
        <v>342583.345434951</v>
      </c>
    </row>
    <row r="25" customFormat="false" ht="12.8" hidden="false" customHeight="false" outlineLevel="0" collapsed="false">
      <c r="A25" s="0" t="n">
        <v>14</v>
      </c>
      <c r="B25" s="1" t="n">
        <f aca="false">$B$4+$B$4*(A25*$B$5/100)</f>
        <v>129495</v>
      </c>
      <c r="C25" s="1" t="n">
        <f aca="false">B25*$B$7/100</f>
        <v>19424.25</v>
      </c>
      <c r="D25" s="1" t="n">
        <f aca="false">E24*$B$8/100</f>
        <v>20555.0007260971</v>
      </c>
      <c r="E25" s="1" t="n">
        <f aca="false">E24+D25+C25</f>
        <v>382562.596161048</v>
      </c>
    </row>
    <row r="26" customFormat="false" ht="12.8" hidden="false" customHeight="false" outlineLevel="0" collapsed="false">
      <c r="A26" s="0" t="n">
        <v>15</v>
      </c>
      <c r="B26" s="1" t="n">
        <f aca="false">$B$4+$B$4*(A26*$B$5/100)</f>
        <v>132387.5</v>
      </c>
      <c r="C26" s="1" t="n">
        <f aca="false">B26*$B$7/100</f>
        <v>19858.125</v>
      </c>
      <c r="D26" s="1" t="n">
        <f aca="false">E25*$B$8/100</f>
        <v>22953.7557696629</v>
      </c>
      <c r="E26" s="1" t="n">
        <f aca="false">E25+D26+C26</f>
        <v>425374.476930711</v>
      </c>
    </row>
    <row r="27" customFormat="false" ht="12.8" hidden="false" customHeight="false" outlineLevel="0" collapsed="false">
      <c r="A27" s="0" t="n">
        <v>16</v>
      </c>
      <c r="B27" s="1" t="n">
        <f aca="false">$B$4+$B$4*(A27*$B$5/100)</f>
        <v>135280</v>
      </c>
      <c r="C27" s="1" t="n">
        <f aca="false">B27*$B$7/100</f>
        <v>20292</v>
      </c>
      <c r="D27" s="1" t="n">
        <f aca="false">E26*$B$8/100</f>
        <v>25522.4686158427</v>
      </c>
      <c r="E27" s="1" t="n">
        <f aca="false">E26+D27+C27</f>
        <v>471188.945546554</v>
      </c>
    </row>
    <row r="28" customFormat="false" ht="12.8" hidden="false" customHeight="false" outlineLevel="0" collapsed="false">
      <c r="A28" s="0" t="n">
        <v>17</v>
      </c>
      <c r="B28" s="1" t="n">
        <f aca="false">$B$4+$B$4*(A28*$B$5/100)</f>
        <v>138172.5</v>
      </c>
      <c r="C28" s="1" t="n">
        <f aca="false">B28*$B$7/100</f>
        <v>20725.875</v>
      </c>
      <c r="D28" s="1" t="n">
        <f aca="false">E27*$B$8/100</f>
        <v>28271.3367327932</v>
      </c>
      <c r="E28" s="1" t="n">
        <f aca="false">E27+D28+C28</f>
        <v>520186.157279347</v>
      </c>
    </row>
    <row r="29" customFormat="false" ht="12.8" hidden="false" customHeight="false" outlineLevel="0" collapsed="false">
      <c r="A29" s="0" t="n">
        <v>18</v>
      </c>
      <c r="B29" s="1" t="n">
        <f aca="false">$B$4+$B$4*(A29*$B$5/100)</f>
        <v>141065</v>
      </c>
      <c r="C29" s="1" t="n">
        <f aca="false">B29*$B$7/100</f>
        <v>21159.75</v>
      </c>
      <c r="D29" s="1" t="n">
        <f aca="false">E28*$B$8/100</f>
        <v>31211.1694367608</v>
      </c>
      <c r="E29" s="1" t="n">
        <f aca="false">E28+D29+C29</f>
        <v>572557.076716108</v>
      </c>
    </row>
    <row r="30" customFormat="false" ht="12.8" hidden="false" customHeight="false" outlineLevel="0" collapsed="false">
      <c r="A30" s="0" t="n">
        <v>19</v>
      </c>
      <c r="B30" s="1" t="n">
        <f aca="false">$B$4+$B$4*(A30*$B$5/100)</f>
        <v>143957.5</v>
      </c>
      <c r="C30" s="1" t="n">
        <f aca="false">B30*$B$7/100</f>
        <v>21593.625</v>
      </c>
      <c r="D30" s="1" t="n">
        <f aca="false">E29*$B$8/100</f>
        <v>34353.4246029665</v>
      </c>
      <c r="E30" s="1" t="n">
        <f aca="false">E29+D30+C30</f>
        <v>628504.126319075</v>
      </c>
    </row>
    <row r="31" customFormat="false" ht="12.8" hidden="false" customHeight="false" outlineLevel="0" collapsed="false">
      <c r="A31" s="0" t="n">
        <v>20</v>
      </c>
      <c r="B31" s="1" t="n">
        <f aca="false">$B$4+$B$4*(A31*$B$5/100)</f>
        <v>146850</v>
      </c>
      <c r="C31" s="1" t="n">
        <f aca="false">B31*$B$7/100</f>
        <v>22027.5</v>
      </c>
      <c r="D31" s="1" t="n">
        <f aca="false">E30*$B$8/100</f>
        <v>37710.2475791445</v>
      </c>
      <c r="E31" s="1" t="n">
        <f aca="false">E30+D31+C31</f>
        <v>688241.873898219</v>
      </c>
    </row>
    <row r="32" customFormat="false" ht="12.8" hidden="false" customHeight="false" outlineLevel="0" collapsed="false">
      <c r="A32" s="0" t="n">
        <v>21</v>
      </c>
      <c r="B32" s="1" t="n">
        <f aca="false">$B$4+$B$4*(A32*$B$5/100)</f>
        <v>149742.5</v>
      </c>
      <c r="C32" s="1" t="n">
        <f aca="false">B32*$B$7/100</f>
        <v>22461.375</v>
      </c>
      <c r="D32" s="1" t="n">
        <f aca="false">E31*$B$8/100</f>
        <v>41294.5124338931</v>
      </c>
      <c r="E32" s="1" t="n">
        <f aca="false">E31+D32+C32</f>
        <v>751997.761332112</v>
      </c>
    </row>
    <row r="33" customFormat="false" ht="12.8" hidden="false" customHeight="false" outlineLevel="0" collapsed="false">
      <c r="A33" s="0" t="n">
        <v>22</v>
      </c>
      <c r="B33" s="1" t="n">
        <f aca="false">$B$4+$B$4*(A33*$B$5/100)</f>
        <v>152635</v>
      </c>
      <c r="C33" s="1" t="n">
        <f aca="false">B33*$B$7/100</f>
        <v>22895.25</v>
      </c>
      <c r="D33" s="1" t="n">
        <f aca="false">E32*$B$8/100</f>
        <v>45119.8656799267</v>
      </c>
      <c r="E33" s="1" t="n">
        <f aca="false">E32+D33+C33</f>
        <v>820012.877012039</v>
      </c>
    </row>
    <row r="34" customFormat="false" ht="12.8" hidden="false" customHeight="false" outlineLevel="0" collapsed="false">
      <c r="A34" s="0" t="n">
        <v>23</v>
      </c>
      <c r="B34" s="1" t="n">
        <f aca="false">$B$4+$B$4*(A34*$B$5/100)</f>
        <v>155527.5</v>
      </c>
      <c r="C34" s="1" t="n">
        <f aca="false">B34*$B$7/100</f>
        <v>23329.125</v>
      </c>
      <c r="D34" s="1" t="n">
        <f aca="false">E33*$B$8/100</f>
        <v>49200.7726207223</v>
      </c>
      <c r="E34" s="1" t="n">
        <f aca="false">E33+D34+C34</f>
        <v>892542.774632761</v>
      </c>
    </row>
    <row r="35" customFormat="false" ht="12.8" hidden="false" customHeight="false" outlineLevel="0" collapsed="false">
      <c r="A35" s="0" t="n">
        <v>24</v>
      </c>
      <c r="B35" s="1" t="n">
        <f aca="false">$B$4+$B$4*(A35*$B$5/100)</f>
        <v>158420</v>
      </c>
      <c r="C35" s="1" t="n">
        <f aca="false">B35*$B$7/100</f>
        <v>23763</v>
      </c>
      <c r="D35" s="1" t="n">
        <f aca="false">E34*$B$8/100</f>
        <v>53552.5664779657</v>
      </c>
      <c r="E35" s="1" t="n">
        <f aca="false">E34+D35+C35</f>
        <v>969858.341110727</v>
      </c>
    </row>
    <row r="36" customFormat="false" ht="12.8" hidden="false" customHeight="false" outlineLevel="0" collapsed="false">
      <c r="A36" s="0" t="n">
        <v>25</v>
      </c>
      <c r="B36" s="1" t="n">
        <f aca="false">$B$4+$B$4*(A36*$B$5/100)</f>
        <v>161312.5</v>
      </c>
      <c r="C36" s="1" t="n">
        <f aca="false">B36*$B$7/100</f>
        <v>24196.875</v>
      </c>
      <c r="D36" s="1" t="n">
        <f aca="false">E35*$B$8/100</f>
        <v>58191.5004666436</v>
      </c>
      <c r="E36" s="1" t="n">
        <f aca="false">E35+D36+C36</f>
        <v>1052246.71657737</v>
      </c>
    </row>
    <row r="37" customFormat="false" ht="12.8" hidden="false" customHeight="false" outlineLevel="0" collapsed="false">
      <c r="A37" s="0" t="n">
        <v>26</v>
      </c>
      <c r="B37" s="1" t="n">
        <f aca="false">$B$4+$B$4*(A37*$B$5/100)</f>
        <v>164205</v>
      </c>
      <c r="C37" s="1" t="n">
        <f aca="false">B37*$B$7/100</f>
        <v>24630.75</v>
      </c>
      <c r="D37" s="1" t="n">
        <f aca="false">E36*$B$8/100</f>
        <v>63134.8029946422</v>
      </c>
      <c r="E37" s="1" t="n">
        <f aca="false">E36+D37+C37</f>
        <v>1140012.26957201</v>
      </c>
    </row>
    <row r="38" customFormat="false" ht="12.8" hidden="false" customHeight="false" outlineLevel="0" collapsed="false">
      <c r="A38" s="0" t="n">
        <v>27</v>
      </c>
      <c r="B38" s="1" t="n">
        <f aca="false">$B$4+$B$4*(A38*$B$5/100)</f>
        <v>167097.5</v>
      </c>
      <c r="C38" s="1" t="n">
        <f aca="false">B38*$B$7/100</f>
        <v>25064.625</v>
      </c>
      <c r="D38" s="1" t="n">
        <f aca="false">E37*$B$8/100</f>
        <v>68400.7361743208</v>
      </c>
      <c r="E38" s="1" t="n">
        <f aca="false">E37+D38+C38</f>
        <v>1233477.63074633</v>
      </c>
    </row>
    <row r="39" customFormat="false" ht="12.8" hidden="false" customHeight="false" outlineLevel="0" collapsed="false">
      <c r="A39" s="0" t="n">
        <v>28</v>
      </c>
      <c r="B39" s="1" t="n">
        <f aca="false">$B$4+$B$4*(A39*$B$5/100)</f>
        <v>169990</v>
      </c>
      <c r="C39" s="1" t="n">
        <f aca="false">B39*$B$7/100</f>
        <v>25498.5</v>
      </c>
      <c r="D39" s="1" t="n">
        <f aca="false">E38*$B$8/100</f>
        <v>74008.65784478</v>
      </c>
      <c r="E39" s="1" t="n">
        <f aca="false">E38+D39+C39</f>
        <v>1332984.78859111</v>
      </c>
    </row>
    <row r="40" customFormat="false" ht="12.8" hidden="false" customHeight="false" outlineLevel="0" collapsed="false">
      <c r="A40" s="0" t="n">
        <v>29</v>
      </c>
      <c r="B40" s="1" t="n">
        <f aca="false">$B$4+$B$4*(A40*$B$5/100)</f>
        <v>172882.5</v>
      </c>
      <c r="C40" s="1" t="n">
        <f aca="false">B40*$B$7/100</f>
        <v>25932.375</v>
      </c>
      <c r="D40" s="1" t="n">
        <f aca="false">E39*$B$8/100</f>
        <v>79979.0873154668</v>
      </c>
      <c r="E40" s="1" t="n">
        <f aca="false">E39+D40+C40</f>
        <v>1438896.25090658</v>
      </c>
    </row>
    <row r="41" customFormat="false" ht="12.8" hidden="false" customHeight="false" outlineLevel="0" collapsed="false">
      <c r="A41" s="0" t="n">
        <v>30</v>
      </c>
      <c r="B41" s="1" t="n">
        <f aca="false">$B$4+$B$4*(A41*$B$5/100)</f>
        <v>175775</v>
      </c>
      <c r="C41" s="1" t="n">
        <f aca="false">B41*$B$7/100</f>
        <v>26366.25</v>
      </c>
      <c r="D41" s="1" t="n">
        <f aca="false">E40*$B$8/100</f>
        <v>86333.7750543948</v>
      </c>
      <c r="E41" s="1" t="n">
        <f aca="false">E40+D41+C41</f>
        <v>1551596.27596098</v>
      </c>
    </row>
    <row r="42" customFormat="false" ht="12.8" hidden="false" customHeight="false" outlineLevel="0" collapsed="false">
      <c r="A42" s="0" t="n">
        <v>31</v>
      </c>
      <c r="B42" s="1" t="n">
        <f aca="false">$B$4+$B$4*(A42*$B$5/100)</f>
        <v>178667.5</v>
      </c>
      <c r="C42" s="1" t="n">
        <f aca="false">B42*$B$7/100</f>
        <v>26800.125</v>
      </c>
      <c r="D42" s="1" t="n">
        <f aca="false">E41*$B$8/100</f>
        <v>93095.7765576585</v>
      </c>
      <c r="E42" s="1" t="n">
        <f aca="false">E41+D42+C42</f>
        <v>1671492.17751863</v>
      </c>
    </row>
    <row r="43" customFormat="false" ht="12.8" hidden="false" customHeight="false" outlineLevel="0" collapsed="false">
      <c r="A43" s="0" t="n">
        <v>32</v>
      </c>
      <c r="B43" s="1" t="n">
        <f aca="false">$B$4+$B$4*(A43*$B$5/100)</f>
        <v>181560</v>
      </c>
      <c r="C43" s="1" t="n">
        <f aca="false">B43*$B$7/100</f>
        <v>27234</v>
      </c>
      <c r="D43" s="1" t="n">
        <f aca="false">E42*$B$8/100</f>
        <v>100289.530651118</v>
      </c>
      <c r="E43" s="1" t="n">
        <f aca="false">E42+D43+C43</f>
        <v>1799015.70816975</v>
      </c>
    </row>
    <row r="44" customFormat="false" ht="12.8" hidden="false" customHeight="false" outlineLevel="0" collapsed="false">
      <c r="A44" s="0" t="n">
        <v>33</v>
      </c>
      <c r="B44" s="1" t="n">
        <f aca="false">$B$4+$B$4*(A44*$B$5/100)</f>
        <v>184452.5</v>
      </c>
      <c r="C44" s="1" t="n">
        <f aca="false">B44*$B$7/100</f>
        <v>27667.875</v>
      </c>
      <c r="D44" s="1" t="n">
        <f aca="false">E43*$B$8/100</f>
        <v>107940.942490185</v>
      </c>
      <c r="E44" s="1" t="n">
        <f aca="false">E43+D44+C44</f>
        <v>1934624.52565994</v>
      </c>
    </row>
    <row r="45" customFormat="false" ht="12.8" hidden="false" customHeight="false" outlineLevel="0" collapsed="false">
      <c r="A45" s="0" t="n">
        <v>34</v>
      </c>
      <c r="B45" s="1" t="n">
        <f aca="false">$B$4+$B$4*(A45*$B$5/100)</f>
        <v>187345</v>
      </c>
      <c r="C45" s="1" t="n">
        <f aca="false">B45*$B$7/100</f>
        <v>28101.75</v>
      </c>
      <c r="D45" s="1" t="n">
        <f aca="false">E44*$B$8/100</f>
        <v>116077.471539596</v>
      </c>
      <c r="E45" s="1" t="n">
        <f aca="false">E44+D45+C45</f>
        <v>2078803.74719953</v>
      </c>
    </row>
    <row r="46" customFormat="false" ht="12.8" hidden="false" customHeight="false" outlineLevel="0" collapsed="false">
      <c r="A46" s="0" t="n">
        <v>35</v>
      </c>
      <c r="B46" s="1" t="n">
        <f aca="false">$B$4+$B$4*(A46*$B$5/100)</f>
        <v>190237.5</v>
      </c>
      <c r="C46" s="1" t="n">
        <f aca="false">B46*$B$7/100</f>
        <v>28535.625</v>
      </c>
      <c r="D46" s="1" t="n">
        <f aca="false">E45*$B$8/100</f>
        <v>124728.224831972</v>
      </c>
      <c r="E46" s="1" t="n">
        <f aca="false">E45+D46+C46</f>
        <v>2232067.5970315</v>
      </c>
    </row>
    <row r="47" customFormat="false" ht="12.8" hidden="false" customHeight="false" outlineLevel="0" collapsed="false">
      <c r="A47" s="0" t="n">
        <v>36</v>
      </c>
      <c r="B47" s="1" t="n">
        <f aca="false">$B$4+$B$4*(A47*$B$5/100)</f>
        <v>193130</v>
      </c>
      <c r="C47" s="1" t="n">
        <f aca="false">B47*$B$7/100</f>
        <v>28969.5</v>
      </c>
      <c r="D47" s="1" t="n">
        <f aca="false">E46*$B$8/100</f>
        <v>133924.05582189</v>
      </c>
      <c r="E47" s="1" t="n">
        <f aca="false">E46+D47+C47</f>
        <v>2394961.15285339</v>
      </c>
    </row>
    <row r="48" customFormat="false" ht="12.8" hidden="false" customHeight="false" outlineLevel="0" collapsed="false">
      <c r="A48" s="0" t="n">
        <v>37</v>
      </c>
      <c r="B48" s="1" t="n">
        <f aca="false">$B$4+$B$4*(A48*$B$5/100)</f>
        <v>196022.5</v>
      </c>
      <c r="C48" s="1" t="n">
        <f aca="false">B48*$B$7/100</f>
        <v>29403.375</v>
      </c>
      <c r="D48" s="1" t="n">
        <f aca="false">E47*$B$8/100</f>
        <v>143697.669171204</v>
      </c>
      <c r="E48" s="1" t="n">
        <f aca="false">E47+D48+C48</f>
        <v>2568062.1970246</v>
      </c>
    </row>
    <row r="49" customFormat="false" ht="12.8" hidden="false" customHeight="false" outlineLevel="0" collapsed="false">
      <c r="A49" s="0" t="n">
        <v>38</v>
      </c>
      <c r="B49" s="1" t="n">
        <f aca="false">$B$4+$B$4*(A49*$B$5/100)</f>
        <v>198915</v>
      </c>
      <c r="C49" s="1" t="n">
        <f aca="false">B49*$B$7/100</f>
        <v>29837.25</v>
      </c>
      <c r="D49" s="1" t="n">
        <f aca="false">E48*$B$8/100</f>
        <v>154083.731821476</v>
      </c>
      <c r="E49" s="1" t="n">
        <f aca="false">E48+D49+C49</f>
        <v>2751983.17884607</v>
      </c>
    </row>
    <row r="50" customFormat="false" ht="12.8" hidden="false" customHeight="false" outlineLevel="0" collapsed="false">
      <c r="A50" s="0" t="n">
        <v>39</v>
      </c>
      <c r="B50" s="1" t="n">
        <f aca="false">$B$4+$B$4*(A50*$B$5/100)</f>
        <v>201807.5</v>
      </c>
      <c r="C50" s="1" t="n">
        <f aca="false">B50*$B$7/100</f>
        <v>30271.125</v>
      </c>
      <c r="D50" s="1" t="n">
        <f aca="false">E49*$B$8/100</f>
        <v>165118.990730764</v>
      </c>
      <c r="E50" s="1" t="n">
        <f aca="false">E49+D50+C50</f>
        <v>2947373.29457684</v>
      </c>
    </row>
    <row r="51" customFormat="false" ht="12.8" hidden="false" customHeight="false" outlineLevel="0" collapsed="false">
      <c r="A51" s="0" t="n">
        <v>40</v>
      </c>
      <c r="B51" s="1" t="n">
        <f aca="false">$B$4+$B$4*(A51*$B$5/100)</f>
        <v>204700</v>
      </c>
      <c r="C51" s="1" t="n">
        <f aca="false">B51*$B$7/100</f>
        <v>30705</v>
      </c>
      <c r="D51" s="1" t="n">
        <f aca="false">E50*$B$8/100</f>
        <v>176842.39767461</v>
      </c>
      <c r="E51" s="1" t="n">
        <f aca="false">E50+D51+C51</f>
        <v>3154920.69225145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2016-09-12T06:35:57Z</dcterms:created>
  <dc:creator/>
  <dc:description/>
  <dc:language>en-US</dc:language>
  <cp:lastModifiedBy/>
  <dcterms:modified xsi:type="dcterms:W3CDTF">2016-09-12T07:11:12Z</dcterms:modified>
  <cp:revision>1</cp:revision>
  <dc:subject/>
  <dc:title/>
</cp:coreProperties>
</file>