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ose Torres\Desktop\Sports Data Projects\NHL2023\"/>
    </mc:Choice>
  </mc:AlternateContent>
  <xr:revisionPtr revIDLastSave="0" documentId="8_{E46BEFD1-9C59-4CBA-AEEB-FB26825A23B4}" xr6:coauthVersionLast="47" xr6:coauthVersionMax="47" xr10:uidLastSave="{00000000-0000-0000-0000-000000000000}"/>
  <bookViews>
    <workbookView xWindow="-28800" yWindow="5490" windowWidth="14400" windowHeight="15600" xr2:uid="{DA0F7FFE-54D8-4626-9F99-BA9EB4AAA29C}"/>
  </bookViews>
  <sheets>
    <sheet name="NHLSchedule" sheetId="1" r:id="rId1"/>
    <sheet name="Model Predictions" sheetId="3" r:id="rId2"/>
    <sheet name="Stats" sheetId="2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8" i="1" l="1"/>
  <c r="I158" i="1"/>
  <c r="H159" i="1"/>
  <c r="I159" i="1"/>
  <c r="H160" i="1"/>
  <c r="I160" i="1"/>
  <c r="H161" i="1"/>
  <c r="I161" i="1"/>
  <c r="H162" i="1"/>
  <c r="I162" i="1"/>
  <c r="H163" i="1"/>
  <c r="I163" i="1"/>
  <c r="H164" i="1"/>
  <c r="I164" i="1"/>
  <c r="H165" i="1"/>
  <c r="I165" i="1"/>
  <c r="H166" i="1"/>
  <c r="I166" i="1"/>
  <c r="H167" i="1"/>
  <c r="I167" i="1"/>
  <c r="H168" i="1"/>
  <c r="I168" i="1"/>
  <c r="H169" i="1"/>
  <c r="I169" i="1"/>
  <c r="H170" i="1"/>
  <c r="I170" i="1"/>
  <c r="H171" i="1"/>
  <c r="I171" i="1"/>
  <c r="H172" i="1"/>
  <c r="I172" i="1"/>
  <c r="H173" i="1"/>
  <c r="I173" i="1"/>
  <c r="H174" i="1"/>
  <c r="I174" i="1"/>
  <c r="G63" i="3" a="1"/>
  <c r="G63" i="3" s="1"/>
  <c r="H63" i="3" a="1"/>
  <c r="H63" i="3"/>
  <c r="G64" i="3" a="1"/>
  <c r="G64" i="3" s="1"/>
  <c r="H64" i="3" a="1"/>
  <c r="H64" i="3"/>
  <c r="G65" i="3" a="1"/>
  <c r="G65" i="3" s="1"/>
  <c r="H65" i="3" a="1"/>
  <c r="H65" i="3"/>
  <c r="G66" i="3" a="1"/>
  <c r="G66" i="3" s="1"/>
  <c r="H66" i="3" a="1"/>
  <c r="H66" i="3"/>
  <c r="G67" i="3" a="1"/>
  <c r="G67" i="3" s="1"/>
  <c r="H67" i="3" a="1"/>
  <c r="H67" i="3"/>
  <c r="G68" i="3" a="1"/>
  <c r="G68" i="3" s="1"/>
  <c r="H68" i="3" a="1"/>
  <c r="H68" i="3"/>
  <c r="G69" i="3" a="1"/>
  <c r="G69" i="3" s="1"/>
  <c r="H69" i="3" a="1"/>
  <c r="H69" i="3"/>
  <c r="G70" i="3" a="1"/>
  <c r="G70" i="3" s="1"/>
  <c r="H70" i="3" a="1"/>
  <c r="H70" i="3"/>
  <c r="G71" i="3" a="1"/>
  <c r="G71" i="3" s="1"/>
  <c r="H71" i="3" a="1"/>
  <c r="H71" i="3"/>
  <c r="G72" i="3" a="1"/>
  <c r="G72" i="3" s="1"/>
  <c r="H72" i="3" a="1"/>
  <c r="H72" i="3"/>
  <c r="G73" i="3" a="1"/>
  <c r="G73" i="3" s="1"/>
  <c r="H73" i="3" a="1"/>
  <c r="H73" i="3"/>
  <c r="G74" i="3" a="1"/>
  <c r="G74" i="3" s="1"/>
  <c r="H74" i="3" a="1"/>
  <c r="H74" i="3"/>
  <c r="G75" i="3" a="1"/>
  <c r="G75" i="3" s="1"/>
  <c r="H75" i="3" a="1"/>
  <c r="H75" i="3"/>
  <c r="G76" i="3" a="1"/>
  <c r="G76" i="3" s="1"/>
  <c r="H76" i="3" a="1"/>
  <c r="H76" i="3"/>
  <c r="G77" i="3" a="1"/>
  <c r="G77" i="3" s="1"/>
  <c r="H77" i="3" a="1"/>
  <c r="H77" i="3"/>
  <c r="G78" i="3" a="1"/>
  <c r="G78" i="3" s="1"/>
  <c r="H78" i="3" a="1"/>
  <c r="H78" i="3"/>
  <c r="G62" i="3" a="1"/>
  <c r="G62" i="3" s="1"/>
  <c r="H62" i="3" a="1"/>
  <c r="H62" i="3" s="1"/>
  <c r="F60" i="3" a="1"/>
  <c r="F60" i="3" s="1"/>
  <c r="F62" i="3" a="1"/>
  <c r="F62" i="3" s="1"/>
  <c r="F63" i="3" a="1"/>
  <c r="F63" i="3"/>
  <c r="F64" i="3" a="1"/>
  <c r="F64" i="3" s="1"/>
  <c r="F65" i="3" a="1"/>
  <c r="F65" i="3"/>
  <c r="F66" i="3" a="1"/>
  <c r="F66" i="3" s="1"/>
  <c r="F67" i="3" a="1"/>
  <c r="F67" i="3"/>
  <c r="F68" i="3" a="1"/>
  <c r="F68" i="3" s="1"/>
  <c r="F69" i="3" a="1"/>
  <c r="F69" i="3"/>
  <c r="F70" i="3" a="1"/>
  <c r="F70" i="3" s="1"/>
  <c r="F71" i="3" a="1"/>
  <c r="F71" i="3"/>
  <c r="F72" i="3" a="1"/>
  <c r="F72" i="3" s="1"/>
  <c r="F73" i="3" a="1"/>
  <c r="F73" i="3"/>
  <c r="F74" i="3" a="1"/>
  <c r="F74" i="3" s="1"/>
  <c r="F75" i="3" a="1"/>
  <c r="F75" i="3"/>
  <c r="F76" i="3" a="1"/>
  <c r="F76" i="3" s="1"/>
  <c r="F77" i="3" a="1"/>
  <c r="F77" i="3"/>
  <c r="F78" i="3" a="1"/>
  <c r="F78" i="3" s="1"/>
  <c r="F61" i="3" a="1"/>
  <c r="F61" i="3"/>
  <c r="G61" i="3" a="1"/>
  <c r="G61" i="3"/>
  <c r="H61" i="3" a="1"/>
  <c r="H61" i="3"/>
  <c r="G60" i="3" a="1"/>
  <c r="G60" i="3" s="1"/>
  <c r="H60" i="3" a="1"/>
  <c r="H60" i="3" s="1"/>
  <c r="H146" i="1"/>
  <c r="I146" i="1"/>
  <c r="H147" i="1"/>
  <c r="I147" i="1"/>
  <c r="H148" i="1"/>
  <c r="I148" i="1"/>
  <c r="H149" i="1"/>
  <c r="I149" i="1"/>
  <c r="H150" i="1"/>
  <c r="I150" i="1"/>
  <c r="H151" i="1"/>
  <c r="I151" i="1"/>
  <c r="H152" i="1"/>
  <c r="I152" i="1"/>
  <c r="H153" i="1"/>
  <c r="I153" i="1"/>
  <c r="H154" i="1"/>
  <c r="I154" i="1"/>
  <c r="H155" i="1"/>
  <c r="I155" i="1"/>
  <c r="H156" i="1"/>
  <c r="I156" i="1"/>
  <c r="H157" i="1"/>
  <c r="I157" i="1"/>
  <c r="H142" i="1"/>
  <c r="I142" i="1"/>
  <c r="H143" i="1"/>
  <c r="I143" i="1"/>
  <c r="H144" i="1"/>
  <c r="I144" i="1"/>
  <c r="H145" i="1"/>
  <c r="I145" i="1"/>
  <c r="H141" i="1"/>
  <c r="F49" i="3" a="1"/>
  <c r="F49" i="3"/>
  <c r="G49" i="3" a="1"/>
  <c r="G49" i="3"/>
  <c r="H49" i="3" a="1"/>
  <c r="H49" i="3"/>
  <c r="F50" i="3" a="1"/>
  <c r="F50" i="3"/>
  <c r="G50" i="3" a="1"/>
  <c r="G50" i="3"/>
  <c r="H50" i="3" a="1"/>
  <c r="H50" i="3"/>
  <c r="F51" i="3" a="1"/>
  <c r="F51" i="3"/>
  <c r="G51" i="3" a="1"/>
  <c r="G51" i="3"/>
  <c r="H51" i="3" a="1"/>
  <c r="H51" i="3"/>
  <c r="F52" i="3" a="1"/>
  <c r="F52" i="3"/>
  <c r="G52" i="3" a="1"/>
  <c r="G52" i="3"/>
  <c r="H52" i="3" a="1"/>
  <c r="H52" i="3"/>
  <c r="F53" i="3" a="1"/>
  <c r="F53" i="3"/>
  <c r="G53" i="3" a="1"/>
  <c r="G53" i="3"/>
  <c r="H53" i="3" a="1"/>
  <c r="H53" i="3"/>
  <c r="F54" i="3" a="1"/>
  <c r="F54" i="3"/>
  <c r="G54" i="3" a="1"/>
  <c r="G54" i="3"/>
  <c r="H54" i="3" a="1"/>
  <c r="H54" i="3"/>
  <c r="F55" i="3" a="1"/>
  <c r="F55" i="3"/>
  <c r="G55" i="3" a="1"/>
  <c r="G55" i="3"/>
  <c r="H55" i="3" a="1"/>
  <c r="H55" i="3"/>
  <c r="F56" i="3" a="1"/>
  <c r="F56" i="3"/>
  <c r="G56" i="3" a="1"/>
  <c r="G56" i="3"/>
  <c r="H56" i="3" a="1"/>
  <c r="H56" i="3"/>
  <c r="F57" i="3" a="1"/>
  <c r="F57" i="3"/>
  <c r="G57" i="3" a="1"/>
  <c r="G57" i="3"/>
  <c r="H57" i="3" a="1"/>
  <c r="H57" i="3"/>
  <c r="F58" i="3" a="1"/>
  <c r="F58" i="3"/>
  <c r="G58" i="3" a="1"/>
  <c r="G58" i="3"/>
  <c r="H58" i="3" a="1"/>
  <c r="H58" i="3"/>
  <c r="F59" i="3" a="1"/>
  <c r="F59" i="3"/>
  <c r="G59" i="3" a="1"/>
  <c r="G59" i="3"/>
  <c r="H59" i="3" a="1"/>
  <c r="H59" i="3"/>
  <c r="F48" i="3" a="1"/>
  <c r="F48" i="3"/>
  <c r="G48" i="3" a="1"/>
  <c r="G48" i="3" s="1"/>
  <c r="H48" i="3" a="1"/>
  <c r="H48" i="3" s="1"/>
  <c r="F44" i="3" a="1"/>
  <c r="F44" i="3" s="1"/>
  <c r="G44" i="3" a="1"/>
  <c r="G44" i="3" s="1"/>
  <c r="H44" i="3" a="1"/>
  <c r="H44" i="3" s="1"/>
  <c r="F45" i="3" a="1"/>
  <c r="F45" i="3" s="1"/>
  <c r="G45" i="3" a="1"/>
  <c r="G45" i="3" s="1"/>
  <c r="H45" i="3" a="1"/>
  <c r="H45" i="3" s="1"/>
  <c r="F46" i="3" a="1"/>
  <c r="F46" i="3" s="1"/>
  <c r="G46" i="3" a="1"/>
  <c r="G46" i="3" s="1"/>
  <c r="H46" i="3" a="1"/>
  <c r="H46" i="3" s="1"/>
  <c r="F47" i="3" a="1"/>
  <c r="F47" i="3" s="1"/>
  <c r="G47" i="3" a="1"/>
  <c r="G47" i="3" s="1"/>
  <c r="H47" i="3" a="1"/>
  <c r="H47" i="3" s="1"/>
  <c r="H131" i="1"/>
  <c r="I131" i="1"/>
  <c r="H132" i="1"/>
  <c r="I132" i="1"/>
  <c r="H133" i="1"/>
  <c r="I133" i="1"/>
  <c r="H134" i="1"/>
  <c r="I134" i="1"/>
  <c r="H135" i="1"/>
  <c r="I135" i="1"/>
  <c r="H136" i="1"/>
  <c r="I136" i="1"/>
  <c r="H137" i="1"/>
  <c r="I137" i="1"/>
  <c r="H138" i="1"/>
  <c r="I138" i="1"/>
  <c r="H139" i="1"/>
  <c r="I139" i="1"/>
  <c r="H140" i="1"/>
  <c r="I140" i="1"/>
  <c r="I141" i="1"/>
  <c r="F37" i="3" a="1"/>
  <c r="F37" i="3" s="1"/>
  <c r="F42" i="3" a="1"/>
  <c r="F42" i="3" s="1"/>
  <c r="G42" i="3" a="1"/>
  <c r="G42" i="3" s="1"/>
  <c r="H42" i="3" a="1"/>
  <c r="H42" i="3" s="1"/>
  <c r="F43" i="3" a="1"/>
  <c r="F43" i="3"/>
  <c r="G43" i="3" a="1"/>
  <c r="G43" i="3" s="1"/>
  <c r="H43" i="3" a="1"/>
  <c r="H43" i="3"/>
  <c r="H129" i="1"/>
  <c r="I129" i="1"/>
  <c r="H130" i="1"/>
  <c r="I130" i="1"/>
  <c r="H127" i="1"/>
  <c r="I127" i="1"/>
  <c r="H128" i="1"/>
  <c r="I128" i="1"/>
  <c r="H118" i="1"/>
  <c r="I118" i="1"/>
  <c r="H119" i="1"/>
  <c r="I119" i="1"/>
  <c r="H120" i="1"/>
  <c r="I120" i="1"/>
  <c r="H121" i="1"/>
  <c r="I121" i="1"/>
  <c r="H122" i="1"/>
  <c r="I122" i="1"/>
  <c r="H123" i="1"/>
  <c r="I123" i="1"/>
  <c r="H124" i="1"/>
  <c r="I124" i="1"/>
  <c r="H125" i="1"/>
  <c r="I125" i="1"/>
  <c r="H126" i="1"/>
  <c r="I126" i="1"/>
  <c r="I117" i="1"/>
  <c r="F33" i="3" a="1"/>
  <c r="F33" i="3" s="1"/>
  <c r="G33" i="3" a="1"/>
  <c r="G33" i="3" s="1"/>
  <c r="H33" i="3" a="1"/>
  <c r="H33" i="3" s="1"/>
  <c r="F34" i="3" a="1"/>
  <c r="F34" i="3"/>
  <c r="G34" i="3" a="1"/>
  <c r="G34" i="3" s="1"/>
  <c r="H34" i="3" a="1"/>
  <c r="H34" i="3" s="1"/>
  <c r="F35" i="3" a="1"/>
  <c r="F35" i="3" s="1"/>
  <c r="G35" i="3" a="1"/>
  <c r="G35" i="3" s="1"/>
  <c r="H35" i="3" a="1"/>
  <c r="H35" i="3" s="1"/>
  <c r="F36" i="3" a="1"/>
  <c r="F36" i="3" s="1"/>
  <c r="G36" i="3" a="1"/>
  <c r="G36" i="3" s="1"/>
  <c r="H36" i="3" a="1"/>
  <c r="H36" i="3" s="1"/>
  <c r="G37" i="3" a="1"/>
  <c r="G37" i="3" s="1"/>
  <c r="H37" i="3" a="1"/>
  <c r="H37" i="3" s="1"/>
  <c r="F38" i="3" a="1"/>
  <c r="F38" i="3" s="1"/>
  <c r="G38" i="3" a="1"/>
  <c r="G38" i="3" s="1"/>
  <c r="H38" i="3" a="1"/>
  <c r="H38" i="3" s="1"/>
  <c r="F39" i="3" a="1"/>
  <c r="F39" i="3" s="1"/>
  <c r="G39" i="3" a="1"/>
  <c r="G39" i="3" s="1"/>
  <c r="H39" i="3" a="1"/>
  <c r="H39" i="3" s="1"/>
  <c r="F40" i="3" a="1"/>
  <c r="F40" i="3" s="1"/>
  <c r="G40" i="3" a="1"/>
  <c r="G40" i="3" s="1"/>
  <c r="H40" i="3" a="1"/>
  <c r="H40" i="3" s="1"/>
  <c r="F41" i="3" a="1"/>
  <c r="F41" i="3" s="1"/>
  <c r="G41" i="3" a="1"/>
  <c r="G41" i="3" s="1"/>
  <c r="H41" i="3" a="1"/>
  <c r="H41" i="3" s="1"/>
  <c r="H32" i="3" a="1"/>
  <c r="H32" i="3" s="1"/>
  <c r="H31" i="3" a="1"/>
  <c r="H31" i="3" s="1"/>
  <c r="H30" i="3" a="1"/>
  <c r="H30" i="3" s="1"/>
  <c r="H29" i="3" a="1"/>
  <c r="H29" i="3"/>
  <c r="F29" i="3" a="1"/>
  <c r="F29" i="3" s="1"/>
  <c r="F30" i="3" a="1"/>
  <c r="F30" i="3" s="1"/>
  <c r="F31" i="3" a="1"/>
  <c r="F31" i="3" s="1"/>
  <c r="F32" i="3" a="1"/>
  <c r="F32" i="3"/>
  <c r="G32" i="3" a="1"/>
  <c r="G32" i="3" s="1"/>
  <c r="G31" i="3" a="1"/>
  <c r="G31" i="3" s="1"/>
  <c r="G30" i="3" a="1"/>
  <c r="G30" i="3" s="1"/>
  <c r="G29" i="3" a="1"/>
  <c r="G29" i="3" s="1"/>
  <c r="F21" i="3" a="1"/>
  <c r="F21" i="3" s="1"/>
  <c r="G21" i="3" a="1"/>
  <c r="G21" i="3"/>
  <c r="H21" i="3" a="1"/>
  <c r="H21" i="3" s="1"/>
  <c r="F22" i="3" a="1"/>
  <c r="F22" i="3"/>
  <c r="G22" i="3" a="1"/>
  <c r="G22" i="3" s="1"/>
  <c r="H22" i="3" a="1"/>
  <c r="H22" i="3"/>
  <c r="F23" i="3" a="1"/>
  <c r="F23" i="3" s="1"/>
  <c r="G23" i="3" a="1"/>
  <c r="G23" i="3"/>
  <c r="H23" i="3" a="1"/>
  <c r="H23" i="3" s="1"/>
  <c r="F24" i="3" a="1"/>
  <c r="F24" i="3"/>
  <c r="G24" i="3" a="1"/>
  <c r="G24" i="3" s="1"/>
  <c r="H24" i="3" a="1"/>
  <c r="H24" i="3"/>
  <c r="F25" i="3" a="1"/>
  <c r="F25" i="3" s="1"/>
  <c r="G25" i="3" a="1"/>
  <c r="G25" i="3"/>
  <c r="H25" i="3" a="1"/>
  <c r="H25" i="3" s="1"/>
  <c r="F26" i="3" a="1"/>
  <c r="F26" i="3"/>
  <c r="G26" i="3" a="1"/>
  <c r="G26" i="3" s="1"/>
  <c r="H26" i="3" a="1"/>
  <c r="H26" i="3"/>
  <c r="F27" i="3" a="1"/>
  <c r="F27" i="3" s="1"/>
  <c r="G27" i="3" a="1"/>
  <c r="G27" i="3"/>
  <c r="H27" i="3" a="1"/>
  <c r="H27" i="3" s="1"/>
  <c r="F28" i="3" a="1"/>
  <c r="F28" i="3"/>
  <c r="G28" i="3" a="1"/>
  <c r="G28" i="3" s="1"/>
  <c r="H28" i="3" a="1"/>
  <c r="H28" i="3"/>
  <c r="F20" i="3" a="1"/>
  <c r="F20" i="3" s="1"/>
  <c r="G20" i="3" a="1"/>
  <c r="G20" i="3" s="1"/>
  <c r="H20" i="3" a="1"/>
  <c r="H20" i="3" s="1"/>
  <c r="H112" i="1"/>
  <c r="I112" i="1"/>
  <c r="H113" i="1"/>
  <c r="I113" i="1"/>
  <c r="H114" i="1"/>
  <c r="I114" i="1"/>
  <c r="H115" i="1"/>
  <c r="I115" i="1"/>
  <c r="H116" i="1"/>
  <c r="I116" i="1"/>
  <c r="H117" i="1"/>
  <c r="H101" i="1"/>
  <c r="I101" i="1"/>
  <c r="H102" i="1"/>
  <c r="I102" i="1"/>
  <c r="H103" i="1"/>
  <c r="I103" i="1"/>
  <c r="H104" i="1"/>
  <c r="I104" i="1"/>
  <c r="H105" i="1"/>
  <c r="I105" i="1"/>
  <c r="H106" i="1"/>
  <c r="I106" i="1"/>
  <c r="H107" i="1"/>
  <c r="I107" i="1"/>
  <c r="H108" i="1"/>
  <c r="I108" i="1"/>
  <c r="H109" i="1"/>
  <c r="I109" i="1"/>
  <c r="H110" i="1"/>
  <c r="I110" i="1"/>
  <c r="H111" i="1"/>
  <c r="I111" i="1"/>
  <c r="H100" i="1"/>
  <c r="I100" i="1"/>
  <c r="F14" i="3" a="1"/>
  <c r="F14" i="3" s="1"/>
  <c r="F15" i="3" a="1"/>
  <c r="F15" i="3" s="1"/>
  <c r="F16" i="3" a="1"/>
  <c r="F16" i="3" s="1"/>
  <c r="F17" i="3" a="1"/>
  <c r="F17" i="3" s="1"/>
  <c r="F18" i="3" a="1"/>
  <c r="F18" i="3" s="1"/>
  <c r="F19" i="3" a="1"/>
  <c r="F19" i="3"/>
  <c r="H14" i="3" a="1"/>
  <c r="H14" i="3" s="1"/>
  <c r="H15" i="3" a="1"/>
  <c r="H15" i="3" s="1"/>
  <c r="H16" i="3" a="1"/>
  <c r="H16" i="3" s="1"/>
  <c r="H17" i="3" a="1"/>
  <c r="H17" i="3" s="1"/>
  <c r="H18" i="3" a="1"/>
  <c r="H18" i="3" s="1"/>
  <c r="H19" i="3" a="1"/>
  <c r="H19" i="3" s="1"/>
  <c r="G14" i="3" a="1"/>
  <c r="G14" i="3" s="1"/>
  <c r="G15" i="3" a="1"/>
  <c r="G15" i="3"/>
  <c r="G16" i="3" a="1"/>
  <c r="G16" i="3" s="1"/>
  <c r="G17" i="3" a="1"/>
  <c r="G17" i="3"/>
  <c r="G18" i="3" a="1"/>
  <c r="G18" i="3" s="1"/>
  <c r="G19" i="3" a="1"/>
  <c r="G19" i="3" s="1"/>
  <c r="H3" i="3" a="1"/>
  <c r="H3" i="3" s="1"/>
  <c r="H4" i="3" a="1"/>
  <c r="H4" i="3" s="1"/>
  <c r="H5" i="3" a="1"/>
  <c r="H5" i="3" s="1"/>
  <c r="H6" i="3" a="1"/>
  <c r="H6" i="3"/>
  <c r="H7" i="3" a="1"/>
  <c r="H7" i="3" s="1"/>
  <c r="H8" i="3" a="1"/>
  <c r="H8" i="3"/>
  <c r="H9" i="3" a="1"/>
  <c r="H9" i="3" s="1"/>
  <c r="H10" i="3" a="1"/>
  <c r="H10" i="3" s="1"/>
  <c r="H11" i="3" a="1"/>
  <c r="H11" i="3" s="1"/>
  <c r="H12" i="3" a="1"/>
  <c r="H12" i="3" s="1"/>
  <c r="H13" i="3" a="1"/>
  <c r="H13" i="3" s="1"/>
  <c r="H2" i="3" a="1"/>
  <c r="H2" i="3" s="1"/>
  <c r="G3" i="3" a="1"/>
  <c r="G3" i="3" s="1"/>
  <c r="G4" i="3" a="1"/>
  <c r="G4" i="3" s="1"/>
  <c r="G5" i="3" a="1"/>
  <c r="G5" i="3" s="1"/>
  <c r="G6" i="3" a="1"/>
  <c r="G6" i="3" s="1"/>
  <c r="G7" i="3" a="1"/>
  <c r="G7" i="3" s="1"/>
  <c r="G8" i="3" a="1"/>
  <c r="G8" i="3" s="1"/>
  <c r="G9" i="3" a="1"/>
  <c r="G9" i="3" s="1"/>
  <c r="G10" i="3" a="1"/>
  <c r="G10" i="3" s="1"/>
  <c r="G11" i="3" a="1"/>
  <c r="G11" i="3" s="1"/>
  <c r="G12" i="3" a="1"/>
  <c r="G12" i="3" s="1"/>
  <c r="G13" i="3" a="1"/>
  <c r="G13" i="3" s="1"/>
  <c r="G2" i="3" a="1"/>
  <c r="G2" i="3"/>
  <c r="F3" i="3" a="1"/>
  <c r="F3" i="3" s="1"/>
  <c r="F4" i="3" a="1"/>
  <c r="F4" i="3"/>
  <c r="F5" i="3" a="1"/>
  <c r="F5" i="3" s="1"/>
  <c r="F6" i="3" a="1"/>
  <c r="F6" i="3" s="1"/>
  <c r="F7" i="3" a="1"/>
  <c r="F7" i="3" s="1"/>
  <c r="F8" i="3" a="1"/>
  <c r="F8" i="3" s="1"/>
  <c r="F9" i="3" a="1"/>
  <c r="F9" i="3" s="1"/>
  <c r="F10" i="3" a="1"/>
  <c r="F10" i="3" s="1"/>
  <c r="F11" i="3" a="1"/>
  <c r="F11" i="3" s="1"/>
  <c r="F12" i="3" a="1"/>
  <c r="F12" i="3" s="1"/>
  <c r="F13" i="3" a="1"/>
  <c r="F13" i="3" s="1"/>
  <c r="F2" i="3" a="1"/>
  <c r="F2" i="3" s="1"/>
  <c r="H84" i="1"/>
  <c r="I84" i="1"/>
  <c r="H85" i="1"/>
  <c r="I85" i="1"/>
  <c r="H86" i="1"/>
  <c r="I86" i="1"/>
  <c r="H87" i="1"/>
  <c r="I87" i="1"/>
  <c r="H88" i="1"/>
  <c r="I88" i="1"/>
  <c r="H89" i="1"/>
  <c r="I89" i="1"/>
  <c r="H90" i="1"/>
  <c r="I90" i="1"/>
  <c r="H91" i="1"/>
  <c r="I91" i="1"/>
  <c r="H92" i="1"/>
  <c r="I92" i="1"/>
  <c r="H93" i="1"/>
  <c r="I93" i="1"/>
  <c r="H94" i="1"/>
  <c r="I94" i="1"/>
  <c r="H95" i="1"/>
  <c r="I95" i="1"/>
  <c r="H96" i="1"/>
  <c r="I96" i="1"/>
  <c r="H97" i="1"/>
  <c r="I97" i="1"/>
  <c r="H98" i="1"/>
  <c r="I98" i="1"/>
  <c r="H99" i="1"/>
  <c r="I99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<sst xmlns="http://schemas.openxmlformats.org/spreadsheetml/2006/main" count="2999" uniqueCount="79">
  <si>
    <t>Date</t>
  </si>
  <si>
    <t>Visitor</t>
  </si>
  <si>
    <t>Home</t>
  </si>
  <si>
    <t>Notes</t>
  </si>
  <si>
    <t>Chicago Blackhawks</t>
  </si>
  <si>
    <t>Pittsburgh Penguins</t>
  </si>
  <si>
    <t>Nashville Predators</t>
  </si>
  <si>
    <t>Tampa Bay Lightning</t>
  </si>
  <si>
    <t>Seattle Kraken</t>
  </si>
  <si>
    <t>Vegas Golden Knights</t>
  </si>
  <si>
    <t>Boston Bruins</t>
  </si>
  <si>
    <t>Ottawa Senators</t>
  </si>
  <si>
    <t>Carolina Hurricanes</t>
  </si>
  <si>
    <t>Winnipeg Jets</t>
  </si>
  <si>
    <t>Calgary Flames</t>
  </si>
  <si>
    <t>Colorado Avalanche</t>
  </si>
  <si>
    <t>Los Angeles Kings</t>
  </si>
  <si>
    <t>Montreal Canadiens</t>
  </si>
  <si>
    <t>Toronto Maple Leafs</t>
  </si>
  <si>
    <t>SO</t>
  </si>
  <si>
    <t>Edmonton Oilers</t>
  </si>
  <si>
    <t>Vancouver Canucks</t>
  </si>
  <si>
    <t>New York Rangers</t>
  </si>
  <si>
    <t>Buffalo Sabres</t>
  </si>
  <si>
    <t>Philadelphia Flyers</t>
  </si>
  <si>
    <t>Columbus Blue Jackets</t>
  </si>
  <si>
    <t>St. Louis Blues</t>
  </si>
  <si>
    <t>Dallas Stars</t>
  </si>
  <si>
    <t>Florida Panthers</t>
  </si>
  <si>
    <t>Minnesota Wild</t>
  </si>
  <si>
    <t>Detroit Red Wings</t>
  </si>
  <si>
    <t>New Jersey Devils</t>
  </si>
  <si>
    <t>San Jose Sharks</t>
  </si>
  <si>
    <t>Arizona Coyotes</t>
  </si>
  <si>
    <t>Washington Capitals</t>
  </si>
  <si>
    <t>New York Islanders</t>
  </si>
  <si>
    <t>Anaheim Ducks</t>
  </si>
  <si>
    <t>OT</t>
  </si>
  <si>
    <t>at (Stockholm SE)</t>
  </si>
  <si>
    <t>at T-Mobile Park (Seattle WA)</t>
  </si>
  <si>
    <t>at MetLife Stadium (East Rutherford NJ)</t>
  </si>
  <si>
    <t>OT/SO</t>
  </si>
  <si>
    <t>Result</t>
  </si>
  <si>
    <t>HG</t>
  </si>
  <si>
    <t>VG</t>
  </si>
  <si>
    <t>Rk</t>
  </si>
  <si>
    <t>AvAge</t>
  </si>
  <si>
    <t>GF/G</t>
  </si>
  <si>
    <t>GA/G</t>
  </si>
  <si>
    <t>PP</t>
  </si>
  <si>
    <t>PPO</t>
  </si>
  <si>
    <t>PP%</t>
  </si>
  <si>
    <t>PPA</t>
  </si>
  <si>
    <t>PPOA</t>
  </si>
  <si>
    <t>PK%</t>
  </si>
  <si>
    <t>SH</t>
  </si>
  <si>
    <t>SHA</t>
  </si>
  <si>
    <t>PIM/G</t>
  </si>
  <si>
    <t>oPIM/G</t>
  </si>
  <si>
    <t>S</t>
  </si>
  <si>
    <t>S%</t>
  </si>
  <si>
    <t>SA</t>
  </si>
  <si>
    <t>SV%</t>
  </si>
  <si>
    <t>Gtotal</t>
  </si>
  <si>
    <t>Spread</t>
  </si>
  <si>
    <t>TGPred</t>
  </si>
  <si>
    <t>Spred</t>
  </si>
  <si>
    <t>Winner</t>
  </si>
  <si>
    <t>O/U</t>
  </si>
  <si>
    <t>Spread Line</t>
  </si>
  <si>
    <t>O/U Line</t>
  </si>
  <si>
    <t>Winner Tracker</t>
  </si>
  <si>
    <t>Spread Tracker</t>
  </si>
  <si>
    <t>O/U Tracker</t>
  </si>
  <si>
    <t>Per_</t>
  </si>
  <si>
    <t>Spec</t>
  </si>
  <si>
    <t>Shot</t>
  </si>
  <si>
    <t>League Average</t>
  </si>
  <si>
    <t>at Commonwealth Stadium (Edmonton, 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</si>
</sst>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6D7D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0" fillId="2" borderId="0" xfId="0" applyFill="1"/>
    <xf numFmtId="3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D7D6"/>
      <color rgb="FFF0E0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Custom 2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8B98F-01EF-461F-8A7C-1C784315B0F7}">
  <dimension ref="A1:I1313"/>
  <sheetViews>
    <sheetView tabSelected="1" topLeftCell="A142" workbookViewId="0">
      <selection activeCell="H158" sqref="H158:I174"/>
    </sheetView>
  </sheetViews>
  <sheetFormatPr defaultRowHeight="14.4"/>
  <cols>
    <col min="1" max="1" width="10.68359375" bestFit="1" customWidth="1"/>
    <col min="2" max="2" width="19.68359375" bestFit="1" customWidth="1"/>
    <col min="3" max="3" width="3.20703125" bestFit="1" customWidth="1"/>
    <col min="4" max="4" width="19.68359375" bestFit="1" customWidth="1"/>
    <col min="5" max="5" width="3.20703125" bestFit="1" customWidth="1"/>
    <col min="6" max="6" width="6.1015625" bestFit="1" customWidth="1"/>
    <col min="7" max="7" width="36.62890625" bestFit="1" customWidth="1"/>
  </cols>
  <sheetData>
    <row r="1" spans="1:9">
      <c r="A1" s="1" t="s">
        <v>0</v>
      </c>
      <c r="B1" t="s">
        <v>1</v>
      </c>
      <c r="C1" t="s">
        <v>44</v>
      </c>
      <c r="D1" t="s">
        <v>2</v>
      </c>
      <c r="E1" t="s">
        <v>43</v>
      </c>
      <c r="F1" t="s">
        <v>41</v>
      </c>
      <c r="G1" t="s">
        <v>3</v>
      </c>
      <c r="H1" t="s">
        <v>42</v>
      </c>
      <c r="I1" t="s">
        <v>63</v>
      </c>
    </row>
    <row r="2" spans="1:9">
      <c r="A2" s="2">
        <v>45209</v>
      </c>
      <c r="B2" t="s">
        <v>4</v>
      </c>
      <c r="C2">
        <v>4</v>
      </c>
      <c r="D2" t="s">
        <v>5</v>
      </c>
      <c r="E2">
        <v>2</v>
      </c>
      <c r="H2">
        <f>E2-C2</f>
        <v>-2</v>
      </c>
      <c r="I2">
        <f>C2+E2</f>
        <v>6</v>
      </c>
    </row>
    <row r="3" spans="1:9">
      <c r="A3" s="2">
        <v>45209</v>
      </c>
      <c r="B3" t="s">
        <v>6</v>
      </c>
      <c r="C3">
        <v>3</v>
      </c>
      <c r="D3" t="s">
        <v>7</v>
      </c>
      <c r="E3">
        <v>5</v>
      </c>
      <c r="H3">
        <f t="shared" ref="H3:H66" si="0">E3-C3</f>
        <v>2</v>
      </c>
      <c r="I3">
        <f t="shared" ref="I3:I66" si="1">C3+E3</f>
        <v>8</v>
      </c>
    </row>
    <row r="4" spans="1:9">
      <c r="A4" s="2">
        <v>45209</v>
      </c>
      <c r="B4" t="s">
        <v>8</v>
      </c>
      <c r="C4">
        <v>1</v>
      </c>
      <c r="D4" t="s">
        <v>9</v>
      </c>
      <c r="E4">
        <v>4</v>
      </c>
      <c r="H4">
        <f t="shared" si="0"/>
        <v>3</v>
      </c>
      <c r="I4">
        <f t="shared" si="1"/>
        <v>5</v>
      </c>
    </row>
    <row r="5" spans="1:9">
      <c r="A5" s="2">
        <v>45210</v>
      </c>
      <c r="B5" t="s">
        <v>4</v>
      </c>
      <c r="C5">
        <v>1</v>
      </c>
      <c r="D5" t="s">
        <v>10</v>
      </c>
      <c r="E5">
        <v>3</v>
      </c>
      <c r="H5">
        <f t="shared" si="0"/>
        <v>2</v>
      </c>
      <c r="I5">
        <f t="shared" si="1"/>
        <v>4</v>
      </c>
    </row>
    <row r="6" spans="1:9">
      <c r="A6" s="2">
        <v>45210</v>
      </c>
      <c r="B6" t="s">
        <v>11</v>
      </c>
      <c r="C6">
        <v>3</v>
      </c>
      <c r="D6" t="s">
        <v>12</v>
      </c>
      <c r="E6">
        <v>5</v>
      </c>
      <c r="H6">
        <f t="shared" si="0"/>
        <v>2</v>
      </c>
      <c r="I6">
        <f t="shared" si="1"/>
        <v>8</v>
      </c>
    </row>
    <row r="7" spans="1:9">
      <c r="A7" s="2">
        <v>45210</v>
      </c>
      <c r="B7" t="s">
        <v>13</v>
      </c>
      <c r="C7">
        <v>3</v>
      </c>
      <c r="D7" t="s">
        <v>14</v>
      </c>
      <c r="E7">
        <v>5</v>
      </c>
      <c r="H7">
        <f t="shared" si="0"/>
        <v>2</v>
      </c>
      <c r="I7">
        <f t="shared" si="1"/>
        <v>8</v>
      </c>
    </row>
    <row r="8" spans="1:9">
      <c r="A8" s="2">
        <v>45210</v>
      </c>
      <c r="B8" t="s">
        <v>15</v>
      </c>
      <c r="C8">
        <v>5</v>
      </c>
      <c r="D8" t="s">
        <v>16</v>
      </c>
      <c r="E8">
        <v>2</v>
      </c>
      <c r="H8">
        <f t="shared" si="0"/>
        <v>-3</v>
      </c>
      <c r="I8">
        <f t="shared" si="1"/>
        <v>7</v>
      </c>
    </row>
    <row r="9" spans="1:9">
      <c r="A9" s="2">
        <v>45210</v>
      </c>
      <c r="B9" t="s">
        <v>17</v>
      </c>
      <c r="C9">
        <v>5</v>
      </c>
      <c r="D9" t="s">
        <v>18</v>
      </c>
      <c r="E9">
        <v>6</v>
      </c>
      <c r="F9" t="s">
        <v>19</v>
      </c>
      <c r="H9">
        <f t="shared" si="0"/>
        <v>1</v>
      </c>
      <c r="I9">
        <f t="shared" si="1"/>
        <v>11</v>
      </c>
    </row>
    <row r="10" spans="1:9">
      <c r="A10" s="2">
        <v>45210</v>
      </c>
      <c r="B10" t="s">
        <v>20</v>
      </c>
      <c r="C10">
        <v>1</v>
      </c>
      <c r="D10" t="s">
        <v>21</v>
      </c>
      <c r="E10">
        <v>8</v>
      </c>
      <c r="H10">
        <f t="shared" si="0"/>
        <v>7</v>
      </c>
      <c r="I10">
        <f t="shared" si="1"/>
        <v>9</v>
      </c>
    </row>
    <row r="11" spans="1:9">
      <c r="A11" s="2">
        <v>45211</v>
      </c>
      <c r="B11" t="s">
        <v>22</v>
      </c>
      <c r="C11">
        <v>5</v>
      </c>
      <c r="D11" t="s">
        <v>23</v>
      </c>
      <c r="E11">
        <v>1</v>
      </c>
      <c r="H11">
        <f t="shared" si="0"/>
        <v>-4</v>
      </c>
      <c r="I11">
        <f t="shared" si="1"/>
        <v>6</v>
      </c>
    </row>
    <row r="12" spans="1:9">
      <c r="A12" s="2">
        <v>45211</v>
      </c>
      <c r="B12" t="s">
        <v>24</v>
      </c>
      <c r="C12">
        <v>4</v>
      </c>
      <c r="D12" t="s">
        <v>25</v>
      </c>
      <c r="E12">
        <v>2</v>
      </c>
      <c r="H12">
        <f t="shared" si="0"/>
        <v>-2</v>
      </c>
      <c r="I12">
        <f t="shared" si="1"/>
        <v>6</v>
      </c>
    </row>
    <row r="13" spans="1:9">
      <c r="A13" s="2">
        <v>45211</v>
      </c>
      <c r="B13" t="s">
        <v>26</v>
      </c>
      <c r="C13">
        <v>1</v>
      </c>
      <c r="D13" t="s">
        <v>27</v>
      </c>
      <c r="E13">
        <v>2</v>
      </c>
      <c r="F13" t="s">
        <v>19</v>
      </c>
      <c r="H13">
        <f t="shared" si="0"/>
        <v>1</v>
      </c>
      <c r="I13">
        <f t="shared" si="1"/>
        <v>3</v>
      </c>
    </row>
    <row r="14" spans="1:9">
      <c r="A14" s="2">
        <v>45211</v>
      </c>
      <c r="B14" t="s">
        <v>28</v>
      </c>
      <c r="C14">
        <v>0</v>
      </c>
      <c r="D14" t="s">
        <v>29</v>
      </c>
      <c r="E14">
        <v>2</v>
      </c>
      <c r="H14">
        <f t="shared" si="0"/>
        <v>2</v>
      </c>
      <c r="I14">
        <f t="shared" si="1"/>
        <v>2</v>
      </c>
    </row>
    <row r="15" spans="1:9">
      <c r="A15" s="2">
        <v>45211</v>
      </c>
      <c r="B15" t="s">
        <v>30</v>
      </c>
      <c r="C15">
        <v>3</v>
      </c>
      <c r="D15" t="s">
        <v>31</v>
      </c>
      <c r="E15">
        <v>4</v>
      </c>
      <c r="H15">
        <f t="shared" si="0"/>
        <v>1</v>
      </c>
      <c r="I15">
        <f t="shared" si="1"/>
        <v>7</v>
      </c>
    </row>
    <row r="16" spans="1:9">
      <c r="A16" s="2">
        <v>45211</v>
      </c>
      <c r="B16" t="s">
        <v>8</v>
      </c>
      <c r="C16">
        <v>0</v>
      </c>
      <c r="D16" t="s">
        <v>6</v>
      </c>
      <c r="E16">
        <v>3</v>
      </c>
      <c r="H16">
        <f t="shared" si="0"/>
        <v>3</v>
      </c>
      <c r="I16">
        <f t="shared" si="1"/>
        <v>3</v>
      </c>
    </row>
    <row r="17" spans="1:9">
      <c r="A17" s="2">
        <v>45211</v>
      </c>
      <c r="B17" t="s">
        <v>9</v>
      </c>
      <c r="C17">
        <v>4</v>
      </c>
      <c r="D17" t="s">
        <v>32</v>
      </c>
      <c r="E17">
        <v>1</v>
      </c>
      <c r="H17">
        <f t="shared" si="0"/>
        <v>-3</v>
      </c>
      <c r="I17">
        <f t="shared" si="1"/>
        <v>5</v>
      </c>
    </row>
    <row r="18" spans="1:9">
      <c r="A18" s="2">
        <v>45212</v>
      </c>
      <c r="B18" t="s">
        <v>33</v>
      </c>
      <c r="C18">
        <v>4</v>
      </c>
      <c r="D18" t="s">
        <v>31</v>
      </c>
      <c r="E18">
        <v>3</v>
      </c>
      <c r="F18" t="s">
        <v>19</v>
      </c>
      <c r="H18">
        <f t="shared" si="0"/>
        <v>-1</v>
      </c>
      <c r="I18">
        <f t="shared" si="1"/>
        <v>7</v>
      </c>
    </row>
    <row r="19" spans="1:9">
      <c r="A19" s="2">
        <v>45212</v>
      </c>
      <c r="B19" t="s">
        <v>5</v>
      </c>
      <c r="C19">
        <v>4</v>
      </c>
      <c r="D19" t="s">
        <v>34</v>
      </c>
      <c r="E19">
        <v>0</v>
      </c>
      <c r="H19">
        <f t="shared" si="0"/>
        <v>-4</v>
      </c>
      <c r="I19">
        <f t="shared" si="1"/>
        <v>4</v>
      </c>
    </row>
    <row r="20" spans="1:9">
      <c r="A20" s="2">
        <v>45213</v>
      </c>
      <c r="B20" t="s">
        <v>6</v>
      </c>
      <c r="C20">
        <v>2</v>
      </c>
      <c r="D20" t="s">
        <v>10</v>
      </c>
      <c r="E20">
        <v>3</v>
      </c>
      <c r="H20">
        <f t="shared" si="0"/>
        <v>1</v>
      </c>
      <c r="I20">
        <f t="shared" si="1"/>
        <v>5</v>
      </c>
    </row>
    <row r="21" spans="1:9">
      <c r="A21" s="2">
        <v>45213</v>
      </c>
      <c r="B21" t="s">
        <v>22</v>
      </c>
      <c r="C21">
        <v>3</v>
      </c>
      <c r="D21" t="s">
        <v>25</v>
      </c>
      <c r="E21">
        <v>5</v>
      </c>
      <c r="H21">
        <f t="shared" si="0"/>
        <v>2</v>
      </c>
      <c r="I21">
        <f t="shared" si="1"/>
        <v>8</v>
      </c>
    </row>
    <row r="22" spans="1:9">
      <c r="A22" s="2">
        <v>45213</v>
      </c>
      <c r="B22" t="s">
        <v>7</v>
      </c>
      <c r="C22">
        <v>4</v>
      </c>
      <c r="D22" t="s">
        <v>30</v>
      </c>
      <c r="E22">
        <v>6</v>
      </c>
      <c r="H22">
        <f t="shared" si="0"/>
        <v>2</v>
      </c>
      <c r="I22">
        <f t="shared" si="1"/>
        <v>10</v>
      </c>
    </row>
    <row r="23" spans="1:9">
      <c r="A23" s="2">
        <v>45213</v>
      </c>
      <c r="B23" t="s">
        <v>21</v>
      </c>
      <c r="C23">
        <v>4</v>
      </c>
      <c r="D23" t="s">
        <v>20</v>
      </c>
      <c r="E23">
        <v>3</v>
      </c>
      <c r="H23">
        <f t="shared" si="0"/>
        <v>-1</v>
      </c>
      <c r="I23">
        <f t="shared" si="1"/>
        <v>7</v>
      </c>
    </row>
    <row r="24" spans="1:9">
      <c r="A24" s="2">
        <v>45213</v>
      </c>
      <c r="B24" t="s">
        <v>12</v>
      </c>
      <c r="C24">
        <v>6</v>
      </c>
      <c r="D24" t="s">
        <v>16</v>
      </c>
      <c r="E24">
        <v>5</v>
      </c>
      <c r="F24" t="s">
        <v>19</v>
      </c>
      <c r="H24">
        <f t="shared" si="0"/>
        <v>-1</v>
      </c>
      <c r="I24">
        <f t="shared" si="1"/>
        <v>11</v>
      </c>
    </row>
    <row r="25" spans="1:9">
      <c r="A25" s="2">
        <v>45213</v>
      </c>
      <c r="B25" t="s">
        <v>4</v>
      </c>
      <c r="C25">
        <v>2</v>
      </c>
      <c r="D25" t="s">
        <v>17</v>
      </c>
      <c r="E25">
        <v>3</v>
      </c>
      <c r="H25">
        <f t="shared" si="0"/>
        <v>1</v>
      </c>
      <c r="I25">
        <f t="shared" si="1"/>
        <v>5</v>
      </c>
    </row>
    <row r="26" spans="1:9">
      <c r="A26" s="2">
        <v>45213</v>
      </c>
      <c r="B26" t="s">
        <v>23</v>
      </c>
      <c r="C26">
        <v>2</v>
      </c>
      <c r="D26" t="s">
        <v>35</v>
      </c>
      <c r="E26">
        <v>3</v>
      </c>
      <c r="H26">
        <f t="shared" si="0"/>
        <v>1</v>
      </c>
      <c r="I26">
        <f t="shared" si="1"/>
        <v>5</v>
      </c>
    </row>
    <row r="27" spans="1:9">
      <c r="A27" s="2">
        <v>45213</v>
      </c>
      <c r="B27" t="s">
        <v>24</v>
      </c>
      <c r="C27">
        <v>2</v>
      </c>
      <c r="D27" t="s">
        <v>11</v>
      </c>
      <c r="E27">
        <v>5</v>
      </c>
      <c r="H27">
        <f t="shared" si="0"/>
        <v>3</v>
      </c>
      <c r="I27">
        <f t="shared" si="1"/>
        <v>7</v>
      </c>
    </row>
    <row r="28" spans="1:9">
      <c r="A28" s="2">
        <v>45213</v>
      </c>
      <c r="B28" t="s">
        <v>14</v>
      </c>
      <c r="C28">
        <v>2</v>
      </c>
      <c r="D28" t="s">
        <v>5</v>
      </c>
      <c r="E28">
        <v>5</v>
      </c>
      <c r="H28">
        <f t="shared" si="0"/>
        <v>3</v>
      </c>
      <c r="I28">
        <f t="shared" si="1"/>
        <v>7</v>
      </c>
    </row>
    <row r="29" spans="1:9">
      <c r="A29" s="2">
        <v>45213</v>
      </c>
      <c r="B29" t="s">
        <v>15</v>
      </c>
      <c r="C29">
        <v>2</v>
      </c>
      <c r="D29" t="s">
        <v>32</v>
      </c>
      <c r="E29">
        <v>1</v>
      </c>
      <c r="F29" t="s">
        <v>19</v>
      </c>
      <c r="H29">
        <f t="shared" si="0"/>
        <v>-1</v>
      </c>
      <c r="I29">
        <f t="shared" si="1"/>
        <v>3</v>
      </c>
    </row>
    <row r="30" spans="1:9">
      <c r="A30" s="2">
        <v>45213</v>
      </c>
      <c r="B30" t="s">
        <v>8</v>
      </c>
      <c r="C30">
        <v>1</v>
      </c>
      <c r="D30" t="s">
        <v>26</v>
      </c>
      <c r="E30">
        <v>2</v>
      </c>
      <c r="F30" t="s">
        <v>19</v>
      </c>
      <c r="H30">
        <f t="shared" si="0"/>
        <v>1</v>
      </c>
      <c r="I30">
        <f t="shared" si="1"/>
        <v>3</v>
      </c>
    </row>
    <row r="31" spans="1:9">
      <c r="A31" s="2">
        <v>45213</v>
      </c>
      <c r="B31" t="s">
        <v>29</v>
      </c>
      <c r="C31">
        <v>4</v>
      </c>
      <c r="D31" t="s">
        <v>18</v>
      </c>
      <c r="E31">
        <v>7</v>
      </c>
      <c r="H31">
        <f t="shared" si="0"/>
        <v>3</v>
      </c>
      <c r="I31">
        <f t="shared" si="1"/>
        <v>11</v>
      </c>
    </row>
    <row r="32" spans="1:9">
      <c r="A32" s="2">
        <v>45213</v>
      </c>
      <c r="B32" t="s">
        <v>36</v>
      </c>
      <c r="C32">
        <v>1</v>
      </c>
      <c r="D32" t="s">
        <v>9</v>
      </c>
      <c r="E32">
        <v>4</v>
      </c>
      <c r="H32">
        <f t="shared" si="0"/>
        <v>3</v>
      </c>
      <c r="I32">
        <f t="shared" si="1"/>
        <v>5</v>
      </c>
    </row>
    <row r="33" spans="1:9">
      <c r="A33" s="2">
        <v>45213</v>
      </c>
      <c r="B33" t="s">
        <v>28</v>
      </c>
      <c r="C33">
        <v>4</v>
      </c>
      <c r="D33" t="s">
        <v>13</v>
      </c>
      <c r="E33">
        <v>6</v>
      </c>
      <c r="H33">
        <f t="shared" si="0"/>
        <v>2</v>
      </c>
      <c r="I33">
        <f t="shared" si="1"/>
        <v>10</v>
      </c>
    </row>
    <row r="34" spans="1:9">
      <c r="A34" s="2">
        <v>45214</v>
      </c>
      <c r="B34" t="s">
        <v>12</v>
      </c>
      <c r="C34">
        <v>3</v>
      </c>
      <c r="D34" t="s">
        <v>36</v>
      </c>
      <c r="E34">
        <v>6</v>
      </c>
      <c r="H34">
        <f t="shared" si="0"/>
        <v>3</v>
      </c>
      <c r="I34">
        <f t="shared" si="1"/>
        <v>9</v>
      </c>
    </row>
    <row r="35" spans="1:9">
      <c r="A35" s="2">
        <v>45214</v>
      </c>
      <c r="B35" t="s">
        <v>7</v>
      </c>
      <c r="C35">
        <v>2</v>
      </c>
      <c r="D35" t="s">
        <v>11</v>
      </c>
      <c r="E35">
        <v>5</v>
      </c>
      <c r="H35">
        <f t="shared" si="0"/>
        <v>3</v>
      </c>
      <c r="I35">
        <f t="shared" si="1"/>
        <v>7</v>
      </c>
    </row>
    <row r="36" spans="1:9">
      <c r="A36" s="2">
        <v>45215</v>
      </c>
      <c r="B36" t="s">
        <v>30</v>
      </c>
      <c r="C36">
        <v>4</v>
      </c>
      <c r="D36" t="s">
        <v>25</v>
      </c>
      <c r="E36">
        <v>0</v>
      </c>
      <c r="H36">
        <f t="shared" si="0"/>
        <v>-4</v>
      </c>
      <c r="I36">
        <f t="shared" si="1"/>
        <v>4</v>
      </c>
    </row>
    <row r="37" spans="1:9">
      <c r="A37" s="2">
        <v>45215</v>
      </c>
      <c r="B37" t="s">
        <v>28</v>
      </c>
      <c r="C37">
        <v>4</v>
      </c>
      <c r="D37" t="s">
        <v>31</v>
      </c>
      <c r="E37">
        <v>3</v>
      </c>
      <c r="H37">
        <f t="shared" si="0"/>
        <v>-1</v>
      </c>
      <c r="I37">
        <f t="shared" si="1"/>
        <v>7</v>
      </c>
    </row>
    <row r="38" spans="1:9">
      <c r="A38" s="2">
        <v>45215</v>
      </c>
      <c r="B38" t="s">
        <v>33</v>
      </c>
      <c r="C38">
        <v>1</v>
      </c>
      <c r="D38" t="s">
        <v>22</v>
      </c>
      <c r="E38">
        <v>2</v>
      </c>
      <c r="H38">
        <f t="shared" si="0"/>
        <v>1</v>
      </c>
      <c r="I38">
        <f t="shared" si="1"/>
        <v>3</v>
      </c>
    </row>
    <row r="39" spans="1:9">
      <c r="A39" s="2">
        <v>45215</v>
      </c>
      <c r="B39" t="s">
        <v>4</v>
      </c>
      <c r="C39">
        <v>4</v>
      </c>
      <c r="D39" t="s">
        <v>18</v>
      </c>
      <c r="E39">
        <v>1</v>
      </c>
      <c r="H39">
        <f t="shared" si="0"/>
        <v>-3</v>
      </c>
      <c r="I39">
        <f t="shared" si="1"/>
        <v>5</v>
      </c>
    </row>
    <row r="40" spans="1:9">
      <c r="A40" s="2">
        <v>45215</v>
      </c>
      <c r="B40" t="s">
        <v>14</v>
      </c>
      <c r="C40">
        <v>2</v>
      </c>
      <c r="D40" t="s">
        <v>34</v>
      </c>
      <c r="E40">
        <v>3</v>
      </c>
      <c r="F40" t="s">
        <v>19</v>
      </c>
      <c r="H40">
        <f t="shared" si="0"/>
        <v>1</v>
      </c>
      <c r="I40">
        <f t="shared" si="1"/>
        <v>5</v>
      </c>
    </row>
    <row r="41" spans="1:9">
      <c r="A41" s="2">
        <v>45216</v>
      </c>
      <c r="B41" t="s">
        <v>7</v>
      </c>
      <c r="C41">
        <v>2</v>
      </c>
      <c r="D41" t="s">
        <v>23</v>
      </c>
      <c r="E41">
        <v>3</v>
      </c>
      <c r="F41" t="s">
        <v>37</v>
      </c>
      <c r="H41">
        <f t="shared" si="0"/>
        <v>1</v>
      </c>
      <c r="I41">
        <f t="shared" si="1"/>
        <v>5</v>
      </c>
    </row>
    <row r="42" spans="1:9">
      <c r="A42" s="2">
        <v>45216</v>
      </c>
      <c r="B42" t="s">
        <v>29</v>
      </c>
      <c r="C42">
        <v>5</v>
      </c>
      <c r="D42" t="s">
        <v>17</v>
      </c>
      <c r="E42">
        <v>2</v>
      </c>
      <c r="H42">
        <f t="shared" si="0"/>
        <v>-3</v>
      </c>
      <c r="I42">
        <f t="shared" si="1"/>
        <v>7</v>
      </c>
    </row>
    <row r="43" spans="1:9">
      <c r="A43" s="2">
        <v>45216</v>
      </c>
      <c r="B43" t="s">
        <v>20</v>
      </c>
      <c r="C43">
        <v>6</v>
      </c>
      <c r="D43" t="s">
        <v>6</v>
      </c>
      <c r="E43">
        <v>1</v>
      </c>
      <c r="H43">
        <f t="shared" si="0"/>
        <v>-5</v>
      </c>
      <c r="I43">
        <f t="shared" si="1"/>
        <v>7</v>
      </c>
    </row>
    <row r="44" spans="1:9">
      <c r="A44" s="2">
        <v>45216</v>
      </c>
      <c r="B44" t="s">
        <v>33</v>
      </c>
      <c r="C44">
        <v>0</v>
      </c>
      <c r="D44" t="s">
        <v>35</v>
      </c>
      <c r="E44">
        <v>1</v>
      </c>
      <c r="H44">
        <f t="shared" si="0"/>
        <v>1</v>
      </c>
      <c r="I44">
        <f t="shared" si="1"/>
        <v>1</v>
      </c>
    </row>
    <row r="45" spans="1:9">
      <c r="A45" s="2">
        <v>45216</v>
      </c>
      <c r="B45" t="s">
        <v>21</v>
      </c>
      <c r="C45">
        <v>0</v>
      </c>
      <c r="D45" t="s">
        <v>24</v>
      </c>
      <c r="E45">
        <v>2</v>
      </c>
      <c r="H45">
        <f t="shared" si="0"/>
        <v>2</v>
      </c>
      <c r="I45">
        <f t="shared" si="1"/>
        <v>2</v>
      </c>
    </row>
    <row r="46" spans="1:9">
      <c r="A46" s="2">
        <v>45216</v>
      </c>
      <c r="B46" t="s">
        <v>15</v>
      </c>
      <c r="C46">
        <v>4</v>
      </c>
      <c r="D46" t="s">
        <v>8</v>
      </c>
      <c r="E46">
        <v>1</v>
      </c>
      <c r="H46">
        <f t="shared" si="0"/>
        <v>-3</v>
      </c>
      <c r="I46">
        <f t="shared" si="1"/>
        <v>5</v>
      </c>
    </row>
    <row r="47" spans="1:9">
      <c r="A47" s="2">
        <v>45216</v>
      </c>
      <c r="B47" t="s">
        <v>12</v>
      </c>
      <c r="C47">
        <v>6</v>
      </c>
      <c r="D47" t="s">
        <v>32</v>
      </c>
      <c r="E47">
        <v>3</v>
      </c>
      <c r="H47">
        <f t="shared" si="0"/>
        <v>-3</v>
      </c>
      <c r="I47">
        <f t="shared" si="1"/>
        <v>9</v>
      </c>
    </row>
    <row r="48" spans="1:9">
      <c r="A48" s="2">
        <v>45216</v>
      </c>
      <c r="B48" t="s">
        <v>27</v>
      </c>
      <c r="C48">
        <v>2</v>
      </c>
      <c r="D48" t="s">
        <v>9</v>
      </c>
      <c r="E48">
        <v>3</v>
      </c>
      <c r="F48" t="s">
        <v>19</v>
      </c>
      <c r="H48">
        <f t="shared" si="0"/>
        <v>1</v>
      </c>
      <c r="I48">
        <f t="shared" si="1"/>
        <v>5</v>
      </c>
    </row>
    <row r="49" spans="1:9">
      <c r="A49" s="2">
        <v>45216</v>
      </c>
      <c r="B49" t="s">
        <v>16</v>
      </c>
      <c r="C49">
        <v>5</v>
      </c>
      <c r="D49" t="s">
        <v>13</v>
      </c>
      <c r="E49">
        <v>1</v>
      </c>
      <c r="H49">
        <f t="shared" si="0"/>
        <v>-4</v>
      </c>
      <c r="I49">
        <f t="shared" si="1"/>
        <v>6</v>
      </c>
    </row>
    <row r="50" spans="1:9">
      <c r="A50" s="2">
        <v>45217</v>
      </c>
      <c r="B50" t="s">
        <v>5</v>
      </c>
      <c r="C50">
        <v>3</v>
      </c>
      <c r="D50" t="s">
        <v>30</v>
      </c>
      <c r="E50">
        <v>6</v>
      </c>
      <c r="H50">
        <f t="shared" si="0"/>
        <v>3</v>
      </c>
      <c r="I50">
        <f t="shared" si="1"/>
        <v>9</v>
      </c>
    </row>
    <row r="51" spans="1:9">
      <c r="A51" s="2">
        <v>45217</v>
      </c>
      <c r="B51" t="s">
        <v>34</v>
      </c>
      <c r="C51">
        <v>1</v>
      </c>
      <c r="D51" t="s">
        <v>11</v>
      </c>
      <c r="E51">
        <v>6</v>
      </c>
      <c r="H51">
        <f t="shared" si="0"/>
        <v>5</v>
      </c>
      <c r="I51">
        <f t="shared" si="1"/>
        <v>7</v>
      </c>
    </row>
    <row r="52" spans="1:9">
      <c r="A52" s="2">
        <v>45218</v>
      </c>
      <c r="B52" t="s">
        <v>27</v>
      </c>
      <c r="C52">
        <v>3</v>
      </c>
      <c r="D52" t="s">
        <v>36</v>
      </c>
      <c r="E52">
        <v>2</v>
      </c>
      <c r="H52">
        <f t="shared" si="0"/>
        <v>-1</v>
      </c>
      <c r="I52">
        <f t="shared" si="1"/>
        <v>5</v>
      </c>
    </row>
    <row r="53" spans="1:9">
      <c r="A53" s="2">
        <v>45218</v>
      </c>
      <c r="B53" t="s">
        <v>14</v>
      </c>
      <c r="C53">
        <v>4</v>
      </c>
      <c r="D53" t="s">
        <v>23</v>
      </c>
      <c r="E53">
        <v>3</v>
      </c>
      <c r="H53">
        <f t="shared" si="0"/>
        <v>-1</v>
      </c>
      <c r="I53">
        <f t="shared" si="1"/>
        <v>7</v>
      </c>
    </row>
    <row r="54" spans="1:9">
      <c r="A54" s="2">
        <v>45218</v>
      </c>
      <c r="B54" t="s">
        <v>4</v>
      </c>
      <c r="C54">
        <v>0</v>
      </c>
      <c r="D54" t="s">
        <v>15</v>
      </c>
      <c r="E54">
        <v>4</v>
      </c>
      <c r="H54">
        <f t="shared" si="0"/>
        <v>4</v>
      </c>
      <c r="I54">
        <f t="shared" si="1"/>
        <v>4</v>
      </c>
    </row>
    <row r="55" spans="1:9">
      <c r="A55" s="2">
        <v>45218</v>
      </c>
      <c r="B55" t="s">
        <v>18</v>
      </c>
      <c r="C55">
        <v>1</v>
      </c>
      <c r="D55" t="s">
        <v>28</v>
      </c>
      <c r="E55">
        <v>3</v>
      </c>
      <c r="H55">
        <f t="shared" si="0"/>
        <v>2</v>
      </c>
      <c r="I55">
        <f t="shared" si="1"/>
        <v>4</v>
      </c>
    </row>
    <row r="56" spans="1:9">
      <c r="A56" s="2">
        <v>45218</v>
      </c>
      <c r="B56" t="s">
        <v>16</v>
      </c>
      <c r="C56">
        <v>7</v>
      </c>
      <c r="D56" t="s">
        <v>29</v>
      </c>
      <c r="E56">
        <v>3</v>
      </c>
      <c r="H56">
        <f t="shared" si="0"/>
        <v>-4</v>
      </c>
      <c r="I56">
        <f t="shared" si="1"/>
        <v>10</v>
      </c>
    </row>
    <row r="57" spans="1:9">
      <c r="A57" s="2">
        <v>45218</v>
      </c>
      <c r="B57" t="s">
        <v>6</v>
      </c>
      <c r="C57">
        <v>4</v>
      </c>
      <c r="D57" t="s">
        <v>22</v>
      </c>
      <c r="E57">
        <v>1</v>
      </c>
      <c r="H57">
        <f t="shared" si="0"/>
        <v>-3</v>
      </c>
      <c r="I57">
        <f t="shared" si="1"/>
        <v>5</v>
      </c>
    </row>
    <row r="58" spans="1:9">
      <c r="A58" s="2">
        <v>45218</v>
      </c>
      <c r="B58" t="s">
        <v>20</v>
      </c>
      <c r="C58">
        <v>1</v>
      </c>
      <c r="D58" t="s">
        <v>24</v>
      </c>
      <c r="E58">
        <v>4</v>
      </c>
      <c r="H58">
        <f t="shared" si="0"/>
        <v>3</v>
      </c>
      <c r="I58">
        <f t="shared" si="1"/>
        <v>5</v>
      </c>
    </row>
    <row r="59" spans="1:9">
      <c r="A59" s="2">
        <v>45218</v>
      </c>
      <c r="B59" t="s">
        <v>12</v>
      </c>
      <c r="C59">
        <v>4</v>
      </c>
      <c r="D59" t="s">
        <v>8</v>
      </c>
      <c r="E59">
        <v>7</v>
      </c>
      <c r="H59">
        <f t="shared" si="0"/>
        <v>3</v>
      </c>
      <c r="I59">
        <f t="shared" si="1"/>
        <v>11</v>
      </c>
    </row>
    <row r="60" spans="1:9">
      <c r="A60" s="2">
        <v>45218</v>
      </c>
      <c r="B60" t="s">
        <v>10</v>
      </c>
      <c r="C60">
        <v>3</v>
      </c>
      <c r="D60" t="s">
        <v>32</v>
      </c>
      <c r="E60">
        <v>1</v>
      </c>
      <c r="H60">
        <f t="shared" si="0"/>
        <v>-2</v>
      </c>
      <c r="I60">
        <f t="shared" si="1"/>
        <v>4</v>
      </c>
    </row>
    <row r="61" spans="1:9">
      <c r="A61" s="2">
        <v>45218</v>
      </c>
      <c r="B61" t="s">
        <v>33</v>
      </c>
      <c r="C61">
        <v>6</v>
      </c>
      <c r="D61" t="s">
        <v>26</v>
      </c>
      <c r="E61">
        <v>2</v>
      </c>
      <c r="H61">
        <f t="shared" si="0"/>
        <v>-4</v>
      </c>
      <c r="I61">
        <f t="shared" si="1"/>
        <v>8</v>
      </c>
    </row>
    <row r="62" spans="1:9">
      <c r="A62" s="2">
        <v>45218</v>
      </c>
      <c r="B62" t="s">
        <v>21</v>
      </c>
      <c r="C62">
        <v>3</v>
      </c>
      <c r="D62" t="s">
        <v>7</v>
      </c>
      <c r="E62">
        <v>4</v>
      </c>
      <c r="H62">
        <f t="shared" si="0"/>
        <v>1</v>
      </c>
      <c r="I62">
        <f t="shared" si="1"/>
        <v>7</v>
      </c>
    </row>
    <row r="63" spans="1:9">
      <c r="A63" s="2">
        <v>45218</v>
      </c>
      <c r="B63" t="s">
        <v>9</v>
      </c>
      <c r="C63">
        <v>5</v>
      </c>
      <c r="D63" t="s">
        <v>13</v>
      </c>
      <c r="E63">
        <v>3</v>
      </c>
      <c r="H63">
        <f t="shared" si="0"/>
        <v>-2</v>
      </c>
      <c r="I63">
        <f t="shared" si="1"/>
        <v>8</v>
      </c>
    </row>
    <row r="64" spans="1:9">
      <c r="A64" s="2">
        <v>45219</v>
      </c>
      <c r="B64" t="s">
        <v>14</v>
      </c>
      <c r="C64">
        <v>1</v>
      </c>
      <c r="D64" t="s">
        <v>25</v>
      </c>
      <c r="E64">
        <v>3</v>
      </c>
      <c r="H64">
        <f t="shared" si="0"/>
        <v>2</v>
      </c>
      <c r="I64">
        <f t="shared" si="1"/>
        <v>4</v>
      </c>
    </row>
    <row r="65" spans="1:9">
      <c r="A65" s="2">
        <v>45219</v>
      </c>
      <c r="B65" t="s">
        <v>31</v>
      </c>
      <c r="C65">
        <v>5</v>
      </c>
      <c r="D65" t="s">
        <v>35</v>
      </c>
      <c r="E65">
        <v>4</v>
      </c>
      <c r="F65" t="s">
        <v>37</v>
      </c>
      <c r="H65">
        <f t="shared" si="0"/>
        <v>-1</v>
      </c>
      <c r="I65">
        <f t="shared" si="1"/>
        <v>9</v>
      </c>
    </row>
    <row r="66" spans="1:9">
      <c r="A66" s="2">
        <v>45220</v>
      </c>
      <c r="B66" t="s">
        <v>36</v>
      </c>
      <c r="C66">
        <v>1</v>
      </c>
      <c r="D66" t="s">
        <v>33</v>
      </c>
      <c r="E66">
        <v>2</v>
      </c>
      <c r="H66">
        <f t="shared" si="0"/>
        <v>1</v>
      </c>
      <c r="I66">
        <f t="shared" si="1"/>
        <v>3</v>
      </c>
    </row>
    <row r="67" spans="1:9">
      <c r="A67" s="2">
        <v>45220</v>
      </c>
      <c r="B67" t="s">
        <v>35</v>
      </c>
      <c r="C67">
        <v>1</v>
      </c>
      <c r="D67" t="s">
        <v>23</v>
      </c>
      <c r="E67">
        <v>3</v>
      </c>
      <c r="H67">
        <f t="shared" ref="H67:H83" si="2">E67-C67</f>
        <v>2</v>
      </c>
      <c r="I67">
        <f t="shared" ref="I67:I83" si="3">C67+E67</f>
        <v>4</v>
      </c>
    </row>
    <row r="68" spans="1:9">
      <c r="A68" s="2">
        <v>45220</v>
      </c>
      <c r="B68" t="s">
        <v>9</v>
      </c>
      <c r="C68">
        <v>5</v>
      </c>
      <c r="D68" t="s">
        <v>4</v>
      </c>
      <c r="E68">
        <v>3</v>
      </c>
      <c r="H68">
        <f t="shared" si="2"/>
        <v>-2</v>
      </c>
      <c r="I68">
        <f t="shared" si="3"/>
        <v>8</v>
      </c>
    </row>
    <row r="69" spans="1:9">
      <c r="A69" s="2">
        <v>45220</v>
      </c>
      <c r="B69" t="s">
        <v>12</v>
      </c>
      <c r="C69">
        <v>4</v>
      </c>
      <c r="D69" t="s">
        <v>15</v>
      </c>
      <c r="E69">
        <v>6</v>
      </c>
      <c r="H69">
        <f t="shared" si="2"/>
        <v>2</v>
      </c>
      <c r="I69">
        <f t="shared" si="3"/>
        <v>10</v>
      </c>
    </row>
    <row r="70" spans="1:9">
      <c r="A70" s="2">
        <v>45220</v>
      </c>
      <c r="B70" t="s">
        <v>24</v>
      </c>
      <c r="C70">
        <v>4</v>
      </c>
      <c r="D70" t="s">
        <v>27</v>
      </c>
      <c r="E70">
        <v>5</v>
      </c>
      <c r="F70" t="s">
        <v>37</v>
      </c>
      <c r="H70">
        <f t="shared" si="2"/>
        <v>1</v>
      </c>
      <c r="I70">
        <f t="shared" si="3"/>
        <v>9</v>
      </c>
    </row>
    <row r="71" spans="1:9">
      <c r="A71" s="2">
        <v>45220</v>
      </c>
      <c r="B71" t="s">
        <v>13</v>
      </c>
      <c r="C71">
        <v>3</v>
      </c>
      <c r="D71" t="s">
        <v>20</v>
      </c>
      <c r="E71">
        <v>2</v>
      </c>
      <c r="F71" t="s">
        <v>37</v>
      </c>
      <c r="H71">
        <f t="shared" si="2"/>
        <v>-1</v>
      </c>
      <c r="I71">
        <f t="shared" si="3"/>
        <v>5</v>
      </c>
    </row>
    <row r="72" spans="1:9">
      <c r="A72" s="2">
        <v>45220</v>
      </c>
      <c r="B72" t="s">
        <v>21</v>
      </c>
      <c r="C72">
        <v>5</v>
      </c>
      <c r="D72" t="s">
        <v>28</v>
      </c>
      <c r="E72">
        <v>3</v>
      </c>
      <c r="H72">
        <f t="shared" si="2"/>
        <v>-2</v>
      </c>
      <c r="I72">
        <f t="shared" si="3"/>
        <v>8</v>
      </c>
    </row>
    <row r="73" spans="1:9">
      <c r="A73" s="2">
        <v>45220</v>
      </c>
      <c r="B73" t="s">
        <v>10</v>
      </c>
      <c r="C73">
        <v>4</v>
      </c>
      <c r="D73" t="s">
        <v>16</v>
      </c>
      <c r="E73">
        <v>2</v>
      </c>
      <c r="H73">
        <f t="shared" si="2"/>
        <v>-2</v>
      </c>
      <c r="I73">
        <f t="shared" si="3"/>
        <v>6</v>
      </c>
    </row>
    <row r="74" spans="1:9">
      <c r="A74" s="2">
        <v>45220</v>
      </c>
      <c r="B74" t="s">
        <v>25</v>
      </c>
      <c r="C74">
        <v>5</v>
      </c>
      <c r="D74" t="s">
        <v>29</v>
      </c>
      <c r="E74">
        <v>4</v>
      </c>
      <c r="F74" t="s">
        <v>37</v>
      </c>
      <c r="H74">
        <f t="shared" si="2"/>
        <v>-1</v>
      </c>
      <c r="I74">
        <f t="shared" si="3"/>
        <v>9</v>
      </c>
    </row>
    <row r="75" spans="1:9">
      <c r="A75" s="2">
        <v>45220</v>
      </c>
      <c r="B75" t="s">
        <v>34</v>
      </c>
      <c r="C75">
        <v>2</v>
      </c>
      <c r="D75" t="s">
        <v>17</v>
      </c>
      <c r="E75">
        <v>3</v>
      </c>
      <c r="F75" t="s">
        <v>37</v>
      </c>
      <c r="H75">
        <f t="shared" si="2"/>
        <v>1</v>
      </c>
      <c r="I75">
        <f t="shared" si="3"/>
        <v>5</v>
      </c>
    </row>
    <row r="76" spans="1:9">
      <c r="A76" s="2">
        <v>45220</v>
      </c>
      <c r="B76" t="s">
        <v>32</v>
      </c>
      <c r="C76">
        <v>1</v>
      </c>
      <c r="D76" t="s">
        <v>6</v>
      </c>
      <c r="E76">
        <v>5</v>
      </c>
      <c r="H76">
        <f t="shared" si="2"/>
        <v>4</v>
      </c>
      <c r="I76">
        <f t="shared" si="3"/>
        <v>6</v>
      </c>
    </row>
    <row r="77" spans="1:9">
      <c r="A77" s="2">
        <v>45220</v>
      </c>
      <c r="B77" t="s">
        <v>30</v>
      </c>
      <c r="C77">
        <v>5</v>
      </c>
      <c r="D77" t="s">
        <v>11</v>
      </c>
      <c r="E77">
        <v>2</v>
      </c>
      <c r="H77">
        <f t="shared" si="2"/>
        <v>-3</v>
      </c>
      <c r="I77">
        <f t="shared" si="3"/>
        <v>7</v>
      </c>
    </row>
    <row r="78" spans="1:9">
      <c r="A78" s="2">
        <v>45220</v>
      </c>
      <c r="B78" t="s">
        <v>22</v>
      </c>
      <c r="C78">
        <v>4</v>
      </c>
      <c r="D78" t="s">
        <v>8</v>
      </c>
      <c r="E78">
        <v>1</v>
      </c>
      <c r="H78">
        <f t="shared" si="2"/>
        <v>-3</v>
      </c>
      <c r="I78">
        <f t="shared" si="3"/>
        <v>5</v>
      </c>
    </row>
    <row r="79" spans="1:9">
      <c r="A79" s="2">
        <v>45220</v>
      </c>
      <c r="B79" t="s">
        <v>5</v>
      </c>
      <c r="C79">
        <v>2</v>
      </c>
      <c r="D79" t="s">
        <v>26</v>
      </c>
      <c r="E79">
        <v>4</v>
      </c>
      <c r="H79">
        <f t="shared" si="2"/>
        <v>2</v>
      </c>
      <c r="I79">
        <f t="shared" si="3"/>
        <v>6</v>
      </c>
    </row>
    <row r="80" spans="1:9">
      <c r="A80" s="2">
        <v>45220</v>
      </c>
      <c r="B80" t="s">
        <v>18</v>
      </c>
      <c r="C80">
        <v>4</v>
      </c>
      <c r="D80" t="s">
        <v>7</v>
      </c>
      <c r="E80">
        <v>3</v>
      </c>
      <c r="F80" t="s">
        <v>37</v>
      </c>
      <c r="H80">
        <f t="shared" si="2"/>
        <v>-1</v>
      </c>
      <c r="I80">
        <f t="shared" si="3"/>
        <v>7</v>
      </c>
    </row>
    <row r="81" spans="1:9">
      <c r="A81" s="2">
        <v>45221</v>
      </c>
      <c r="B81" t="s">
        <v>10</v>
      </c>
      <c r="C81">
        <v>3</v>
      </c>
      <c r="D81" t="s">
        <v>36</v>
      </c>
      <c r="E81">
        <v>1</v>
      </c>
      <c r="H81">
        <f t="shared" si="2"/>
        <v>-2</v>
      </c>
      <c r="I81">
        <f t="shared" si="3"/>
        <v>4</v>
      </c>
    </row>
    <row r="82" spans="1:9">
      <c r="A82" s="2">
        <v>45221</v>
      </c>
      <c r="B82" t="s">
        <v>14</v>
      </c>
      <c r="C82">
        <v>2</v>
      </c>
      <c r="D82" t="s">
        <v>30</v>
      </c>
      <c r="E82">
        <v>6</v>
      </c>
      <c r="H82">
        <f t="shared" si="2"/>
        <v>4</v>
      </c>
      <c r="I82">
        <f t="shared" si="3"/>
        <v>8</v>
      </c>
    </row>
    <row r="83" spans="1:9">
      <c r="A83" s="2">
        <v>45222</v>
      </c>
      <c r="B83" t="s">
        <v>17</v>
      </c>
      <c r="C83">
        <v>3</v>
      </c>
      <c r="D83" t="s">
        <v>23</v>
      </c>
      <c r="E83">
        <v>1</v>
      </c>
      <c r="H83">
        <f t="shared" si="2"/>
        <v>-2</v>
      </c>
      <c r="I83">
        <f t="shared" si="3"/>
        <v>4</v>
      </c>
    </row>
    <row r="84" spans="1:9">
      <c r="A84" s="2">
        <v>45223</v>
      </c>
      <c r="B84" t="s">
        <v>36</v>
      </c>
      <c r="C84">
        <v>3</v>
      </c>
      <c r="D84" t="s">
        <v>25</v>
      </c>
      <c r="E84">
        <v>2</v>
      </c>
      <c r="F84" t="s">
        <v>37</v>
      </c>
      <c r="G84" s="4"/>
      <c r="H84">
        <f t="shared" ref="H84:H100" si="4">E84-C84</f>
        <v>-1</v>
      </c>
      <c r="I84">
        <f t="shared" ref="I84:I100" si="5">C84+E84</f>
        <v>5</v>
      </c>
    </row>
    <row r="85" spans="1:9">
      <c r="A85" s="2">
        <v>45223</v>
      </c>
      <c r="B85" t="s">
        <v>22</v>
      </c>
      <c r="C85">
        <v>3</v>
      </c>
      <c r="D85" t="s">
        <v>14</v>
      </c>
      <c r="E85">
        <v>1</v>
      </c>
      <c r="G85" s="4"/>
      <c r="H85">
        <f t="shared" si="4"/>
        <v>-2</v>
      </c>
      <c r="I85">
        <f t="shared" si="5"/>
        <v>4</v>
      </c>
    </row>
    <row r="86" spans="1:9">
      <c r="A86" s="2">
        <v>45223</v>
      </c>
      <c r="B86" t="s">
        <v>10</v>
      </c>
      <c r="C86">
        <v>3</v>
      </c>
      <c r="D86" t="s">
        <v>4</v>
      </c>
      <c r="E86">
        <v>0</v>
      </c>
      <c r="G86" s="4"/>
      <c r="H86">
        <f t="shared" si="4"/>
        <v>-3</v>
      </c>
      <c r="I86">
        <f t="shared" si="5"/>
        <v>3</v>
      </c>
    </row>
    <row r="87" spans="1:9">
      <c r="A87" s="2">
        <v>45223</v>
      </c>
      <c r="B87" t="s">
        <v>8</v>
      </c>
      <c r="C87">
        <v>5</v>
      </c>
      <c r="D87" t="s">
        <v>30</v>
      </c>
      <c r="E87">
        <v>4</v>
      </c>
      <c r="F87" t="s">
        <v>37</v>
      </c>
      <c r="G87" s="4"/>
      <c r="H87">
        <f t="shared" si="4"/>
        <v>-1</v>
      </c>
      <c r="I87">
        <f t="shared" si="5"/>
        <v>9</v>
      </c>
    </row>
    <row r="88" spans="1:9">
      <c r="A88" s="2">
        <v>45223</v>
      </c>
      <c r="B88" t="s">
        <v>32</v>
      </c>
      <c r="C88">
        <v>1</v>
      </c>
      <c r="D88" t="s">
        <v>28</v>
      </c>
      <c r="E88">
        <v>3</v>
      </c>
      <c r="G88" s="4"/>
      <c r="H88">
        <f t="shared" si="4"/>
        <v>2</v>
      </c>
      <c r="I88">
        <f t="shared" si="5"/>
        <v>4</v>
      </c>
    </row>
    <row r="89" spans="1:9">
      <c r="A89" s="2">
        <v>45223</v>
      </c>
      <c r="B89" t="s">
        <v>33</v>
      </c>
      <c r="C89">
        <v>3</v>
      </c>
      <c r="D89" t="s">
        <v>16</v>
      </c>
      <c r="E89">
        <v>6</v>
      </c>
      <c r="G89" s="4"/>
      <c r="H89">
        <f t="shared" si="4"/>
        <v>3</v>
      </c>
      <c r="I89">
        <f t="shared" si="5"/>
        <v>9</v>
      </c>
    </row>
    <row r="90" spans="1:9">
      <c r="A90" s="2">
        <v>45223</v>
      </c>
      <c r="B90" t="s">
        <v>20</v>
      </c>
      <c r="C90">
        <v>4</v>
      </c>
      <c r="D90" t="s">
        <v>29</v>
      </c>
      <c r="E90">
        <v>7</v>
      </c>
      <c r="G90" s="4"/>
      <c r="H90">
        <f t="shared" si="4"/>
        <v>3</v>
      </c>
      <c r="I90">
        <f t="shared" si="5"/>
        <v>11</v>
      </c>
    </row>
    <row r="91" spans="1:9">
      <c r="A91" s="2">
        <v>45223</v>
      </c>
      <c r="B91" t="s">
        <v>31</v>
      </c>
      <c r="C91">
        <v>5</v>
      </c>
      <c r="D91" t="s">
        <v>17</v>
      </c>
      <c r="E91">
        <v>2</v>
      </c>
      <c r="G91" s="4"/>
      <c r="H91">
        <f t="shared" si="4"/>
        <v>-3</v>
      </c>
      <c r="I91">
        <f t="shared" si="5"/>
        <v>7</v>
      </c>
    </row>
    <row r="92" spans="1:9">
      <c r="A92" s="2">
        <v>45223</v>
      </c>
      <c r="B92" t="s">
        <v>21</v>
      </c>
      <c r="C92">
        <v>3</v>
      </c>
      <c r="D92" t="s">
        <v>6</v>
      </c>
      <c r="E92">
        <v>2</v>
      </c>
      <c r="G92" s="4"/>
      <c r="H92">
        <f t="shared" si="4"/>
        <v>-1</v>
      </c>
      <c r="I92">
        <f t="shared" si="5"/>
        <v>5</v>
      </c>
    </row>
    <row r="93" spans="1:9">
      <c r="A93" s="2">
        <v>45223</v>
      </c>
      <c r="B93" t="s">
        <v>15</v>
      </c>
      <c r="C93">
        <v>7</v>
      </c>
      <c r="D93" t="s">
        <v>35</v>
      </c>
      <c r="E93">
        <v>4</v>
      </c>
      <c r="G93" s="4"/>
      <c r="H93">
        <f t="shared" si="4"/>
        <v>-3</v>
      </c>
      <c r="I93">
        <f t="shared" si="5"/>
        <v>11</v>
      </c>
    </row>
    <row r="94" spans="1:9">
      <c r="A94" s="2">
        <v>45223</v>
      </c>
      <c r="B94" t="s">
        <v>23</v>
      </c>
      <c r="C94">
        <v>6</v>
      </c>
      <c r="D94" t="s">
        <v>11</v>
      </c>
      <c r="E94">
        <v>4</v>
      </c>
      <c r="G94" s="4"/>
      <c r="H94">
        <f t="shared" si="4"/>
        <v>-2</v>
      </c>
      <c r="I94">
        <f t="shared" si="5"/>
        <v>10</v>
      </c>
    </row>
    <row r="95" spans="1:9">
      <c r="A95" s="2">
        <v>45223</v>
      </c>
      <c r="B95" t="s">
        <v>27</v>
      </c>
      <c r="C95">
        <v>4</v>
      </c>
      <c r="D95" t="s">
        <v>5</v>
      </c>
      <c r="E95">
        <v>1</v>
      </c>
      <c r="G95" s="4"/>
      <c r="H95">
        <f t="shared" si="4"/>
        <v>-3</v>
      </c>
      <c r="I95">
        <f t="shared" si="5"/>
        <v>5</v>
      </c>
    </row>
    <row r="96" spans="1:9">
      <c r="A96" s="2">
        <v>45223</v>
      </c>
      <c r="B96" t="s">
        <v>12</v>
      </c>
      <c r="C96">
        <v>0</v>
      </c>
      <c r="D96" t="s">
        <v>7</v>
      </c>
      <c r="E96">
        <v>3</v>
      </c>
      <c r="G96" s="4"/>
      <c r="H96">
        <f t="shared" si="4"/>
        <v>3</v>
      </c>
      <c r="I96">
        <f t="shared" si="5"/>
        <v>3</v>
      </c>
    </row>
    <row r="97" spans="1:9">
      <c r="A97" s="2">
        <v>45223</v>
      </c>
      <c r="B97" t="s">
        <v>24</v>
      </c>
      <c r="C97">
        <v>2</v>
      </c>
      <c r="D97" t="s">
        <v>9</v>
      </c>
      <c r="E97">
        <v>3</v>
      </c>
      <c r="G97" s="4"/>
      <c r="H97">
        <f t="shared" si="4"/>
        <v>1</v>
      </c>
      <c r="I97">
        <f t="shared" si="5"/>
        <v>5</v>
      </c>
    </row>
    <row r="98" spans="1:9">
      <c r="A98" s="2">
        <v>45223</v>
      </c>
      <c r="B98" t="s">
        <v>26</v>
      </c>
      <c r="C98">
        <v>2</v>
      </c>
      <c r="D98" t="s">
        <v>13</v>
      </c>
      <c r="E98">
        <v>4</v>
      </c>
      <c r="G98" s="4"/>
      <c r="H98">
        <f t="shared" si="4"/>
        <v>2</v>
      </c>
      <c r="I98">
        <f t="shared" si="5"/>
        <v>6</v>
      </c>
    </row>
    <row r="99" spans="1:9">
      <c r="A99" s="2">
        <v>45223</v>
      </c>
      <c r="B99" t="s">
        <v>18</v>
      </c>
      <c r="C99">
        <v>4</v>
      </c>
      <c r="D99" t="s">
        <v>34</v>
      </c>
      <c r="E99">
        <v>1</v>
      </c>
      <c r="G99" s="4"/>
      <c r="H99">
        <f t="shared" si="4"/>
        <v>-3</v>
      </c>
      <c r="I99">
        <f t="shared" si="5"/>
        <v>5</v>
      </c>
    </row>
    <row r="100" spans="1:9">
      <c r="A100" s="2">
        <v>45224</v>
      </c>
      <c r="B100" t="s">
        <v>34</v>
      </c>
      <c r="C100">
        <v>6</v>
      </c>
      <c r="D100" t="s">
        <v>31</v>
      </c>
      <c r="E100">
        <v>4</v>
      </c>
      <c r="H100">
        <f t="shared" si="4"/>
        <v>-2</v>
      </c>
      <c r="I100">
        <f t="shared" si="5"/>
        <v>10</v>
      </c>
    </row>
    <row r="101" spans="1:9">
      <c r="A101" s="2">
        <v>45225</v>
      </c>
      <c r="B101" t="s">
        <v>36</v>
      </c>
      <c r="C101">
        <v>4</v>
      </c>
      <c r="D101" t="s">
        <v>10</v>
      </c>
      <c r="E101">
        <v>3</v>
      </c>
      <c r="F101" t="s">
        <v>37</v>
      </c>
      <c r="G101" s="4"/>
      <c r="H101">
        <f t="shared" ref="H101:H111" si="6">E101-C101</f>
        <v>-1</v>
      </c>
      <c r="I101">
        <f t="shared" ref="I101:I111" si="7">C101+E101</f>
        <v>7</v>
      </c>
    </row>
    <row r="102" spans="1:9">
      <c r="A102" s="2">
        <v>45225</v>
      </c>
      <c r="B102" t="s">
        <v>8</v>
      </c>
      <c r="C102">
        <v>2</v>
      </c>
      <c r="D102" t="s">
        <v>12</v>
      </c>
      <c r="E102">
        <v>3</v>
      </c>
      <c r="F102" t="s">
        <v>37</v>
      </c>
      <c r="G102" s="4"/>
      <c r="H102">
        <f t="shared" si="6"/>
        <v>1</v>
      </c>
      <c r="I102">
        <f t="shared" si="7"/>
        <v>5</v>
      </c>
    </row>
    <row r="103" spans="1:9">
      <c r="A103" s="2">
        <v>45225</v>
      </c>
      <c r="B103" t="s">
        <v>26</v>
      </c>
      <c r="C103">
        <v>3</v>
      </c>
      <c r="D103" t="s">
        <v>14</v>
      </c>
      <c r="E103">
        <v>0</v>
      </c>
      <c r="G103" s="4"/>
      <c r="H103">
        <f t="shared" si="6"/>
        <v>-3</v>
      </c>
      <c r="I103">
        <f t="shared" si="7"/>
        <v>3</v>
      </c>
    </row>
    <row r="104" spans="1:9">
      <c r="A104" s="2">
        <v>45225</v>
      </c>
      <c r="B104" t="s">
        <v>18</v>
      </c>
      <c r="C104">
        <v>4</v>
      </c>
      <c r="D104" t="s">
        <v>27</v>
      </c>
      <c r="E104">
        <v>1</v>
      </c>
      <c r="G104" s="4"/>
      <c r="H104">
        <f t="shared" si="6"/>
        <v>-3</v>
      </c>
      <c r="I104">
        <f t="shared" si="7"/>
        <v>5</v>
      </c>
    </row>
    <row r="105" spans="1:9">
      <c r="A105" s="2">
        <v>45225</v>
      </c>
      <c r="B105" t="s">
        <v>13</v>
      </c>
      <c r="C105">
        <v>4</v>
      </c>
      <c r="D105" t="s">
        <v>30</v>
      </c>
      <c r="E105">
        <v>1</v>
      </c>
      <c r="G105" s="4"/>
      <c r="H105">
        <f t="shared" si="6"/>
        <v>-3</v>
      </c>
      <c r="I105">
        <f t="shared" si="7"/>
        <v>5</v>
      </c>
    </row>
    <row r="106" spans="1:9">
      <c r="A106" s="2">
        <v>45225</v>
      </c>
      <c r="B106" t="s">
        <v>22</v>
      </c>
      <c r="C106">
        <v>3</v>
      </c>
      <c r="D106" t="s">
        <v>20</v>
      </c>
      <c r="E106">
        <v>0</v>
      </c>
      <c r="G106" s="4"/>
      <c r="H106">
        <f t="shared" si="6"/>
        <v>-3</v>
      </c>
      <c r="I106">
        <f t="shared" si="7"/>
        <v>3</v>
      </c>
    </row>
    <row r="107" spans="1:9">
      <c r="A107" s="2">
        <v>45225</v>
      </c>
      <c r="B107" t="s">
        <v>25</v>
      </c>
      <c r="C107">
        <v>3</v>
      </c>
      <c r="D107" t="s">
        <v>17</v>
      </c>
      <c r="E107">
        <v>4</v>
      </c>
      <c r="F107" t="s">
        <v>37</v>
      </c>
      <c r="G107" s="4"/>
      <c r="H107">
        <f t="shared" si="6"/>
        <v>1</v>
      </c>
      <c r="I107">
        <f t="shared" si="7"/>
        <v>7</v>
      </c>
    </row>
    <row r="108" spans="1:9">
      <c r="A108" s="2">
        <v>45225</v>
      </c>
      <c r="B108" t="s">
        <v>11</v>
      </c>
      <c r="C108">
        <v>2</v>
      </c>
      <c r="D108" t="s">
        <v>35</v>
      </c>
      <c r="E108">
        <v>3</v>
      </c>
      <c r="G108" s="4"/>
      <c r="H108">
        <f t="shared" si="6"/>
        <v>1</v>
      </c>
      <c r="I108">
        <f t="shared" si="7"/>
        <v>5</v>
      </c>
    </row>
    <row r="109" spans="1:9">
      <c r="A109" s="2">
        <v>45225</v>
      </c>
      <c r="B109" t="s">
        <v>29</v>
      </c>
      <c r="C109">
        <v>2</v>
      </c>
      <c r="D109" t="s">
        <v>24</v>
      </c>
      <c r="E109">
        <v>6</v>
      </c>
      <c r="G109" s="4"/>
      <c r="H109">
        <f t="shared" si="6"/>
        <v>4</v>
      </c>
      <c r="I109">
        <f t="shared" si="7"/>
        <v>8</v>
      </c>
    </row>
    <row r="110" spans="1:9">
      <c r="A110" s="2">
        <v>45225</v>
      </c>
      <c r="B110" t="s">
        <v>15</v>
      </c>
      <c r="C110">
        <v>0</v>
      </c>
      <c r="D110" t="s">
        <v>5</v>
      </c>
      <c r="E110">
        <v>4</v>
      </c>
      <c r="G110" s="4"/>
      <c r="H110">
        <f t="shared" si="6"/>
        <v>4</v>
      </c>
      <c r="I110">
        <f t="shared" si="7"/>
        <v>4</v>
      </c>
    </row>
    <row r="111" spans="1:9">
      <c r="A111" s="2">
        <v>45225</v>
      </c>
      <c r="B111" t="s">
        <v>32</v>
      </c>
      <c r="C111">
        <v>0</v>
      </c>
      <c r="D111" t="s">
        <v>7</v>
      </c>
      <c r="E111">
        <v>6</v>
      </c>
      <c r="G111" s="4"/>
      <c r="H111">
        <f t="shared" si="6"/>
        <v>6</v>
      </c>
      <c r="I111">
        <f t="shared" si="7"/>
        <v>6</v>
      </c>
    </row>
    <row r="112" spans="1:9">
      <c r="A112" s="2">
        <v>45226</v>
      </c>
      <c r="B112" t="s">
        <v>16</v>
      </c>
      <c r="C112">
        <v>5</v>
      </c>
      <c r="D112" t="s">
        <v>33</v>
      </c>
      <c r="E112">
        <v>4</v>
      </c>
      <c r="G112" s="4"/>
      <c r="H112">
        <f t="shared" ref="H112:H117" si="8">E112-C112</f>
        <v>-1</v>
      </c>
      <c r="I112">
        <f t="shared" ref="I112:I117" si="9">C112+E112</f>
        <v>9</v>
      </c>
    </row>
    <row r="113" spans="1:9">
      <c r="A113" s="2">
        <v>45226</v>
      </c>
      <c r="B113" t="s">
        <v>32</v>
      </c>
      <c r="C113">
        <v>0</v>
      </c>
      <c r="D113" t="s">
        <v>12</v>
      </c>
      <c r="E113">
        <v>3</v>
      </c>
      <c r="G113" s="4"/>
      <c r="H113">
        <f t="shared" si="8"/>
        <v>3</v>
      </c>
      <c r="I113">
        <f t="shared" si="9"/>
        <v>3</v>
      </c>
    </row>
    <row r="114" spans="1:9">
      <c r="A114" s="2">
        <v>45226</v>
      </c>
      <c r="B114" t="s">
        <v>23</v>
      </c>
      <c r="C114">
        <v>4</v>
      </c>
      <c r="D114" t="s">
        <v>31</v>
      </c>
      <c r="E114">
        <v>5</v>
      </c>
      <c r="G114" s="4"/>
      <c r="H114">
        <f t="shared" si="8"/>
        <v>1</v>
      </c>
      <c r="I114">
        <f t="shared" si="9"/>
        <v>9</v>
      </c>
    </row>
    <row r="115" spans="1:9">
      <c r="A115" s="2">
        <v>45226</v>
      </c>
      <c r="B115" t="s">
        <v>26</v>
      </c>
      <c r="C115">
        <v>0</v>
      </c>
      <c r="D115" t="s">
        <v>21</v>
      </c>
      <c r="E115">
        <v>5</v>
      </c>
      <c r="G115" s="4"/>
      <c r="H115">
        <f t="shared" si="8"/>
        <v>5</v>
      </c>
      <c r="I115">
        <f t="shared" si="9"/>
        <v>5</v>
      </c>
    </row>
    <row r="116" spans="1:9">
      <c r="A116" s="2">
        <v>45226</v>
      </c>
      <c r="B116" t="s">
        <v>4</v>
      </c>
      <c r="C116">
        <v>4</v>
      </c>
      <c r="D116" t="s">
        <v>9</v>
      </c>
      <c r="E116">
        <v>3</v>
      </c>
      <c r="F116" t="s">
        <v>37</v>
      </c>
      <c r="G116" s="4"/>
      <c r="H116">
        <f t="shared" si="8"/>
        <v>-1</v>
      </c>
      <c r="I116">
        <f t="shared" si="9"/>
        <v>7</v>
      </c>
    </row>
    <row r="117" spans="1:9">
      <c r="A117" s="2">
        <v>45226</v>
      </c>
      <c r="B117" t="s">
        <v>29</v>
      </c>
      <c r="C117">
        <v>2</v>
      </c>
      <c r="D117" t="s">
        <v>34</v>
      </c>
      <c r="E117">
        <v>3</v>
      </c>
      <c r="F117" t="s">
        <v>19</v>
      </c>
      <c r="G117" s="4"/>
      <c r="H117">
        <f t="shared" si="8"/>
        <v>1</v>
      </c>
      <c r="I117">
        <f t="shared" si="9"/>
        <v>5</v>
      </c>
    </row>
    <row r="118" spans="1:9">
      <c r="A118" s="2">
        <v>45227</v>
      </c>
      <c r="B118" t="s">
        <v>30</v>
      </c>
      <c r="C118">
        <v>1</v>
      </c>
      <c r="D118" t="s">
        <v>10</v>
      </c>
      <c r="E118">
        <v>4</v>
      </c>
      <c r="G118" s="4"/>
      <c r="H118">
        <f t="shared" ref="H118:H126" si="10">E118-C118</f>
        <v>3</v>
      </c>
      <c r="I118">
        <f t="shared" ref="I118:I126" si="11">C118+E118</f>
        <v>5</v>
      </c>
    </row>
    <row r="119" spans="1:9">
      <c r="A119" s="2">
        <v>45227</v>
      </c>
      <c r="B119" t="s">
        <v>35</v>
      </c>
      <c r="C119">
        <v>2</v>
      </c>
      <c r="D119" t="s">
        <v>25</v>
      </c>
      <c r="E119">
        <v>0</v>
      </c>
      <c r="G119" s="4"/>
      <c r="H119">
        <f t="shared" si="10"/>
        <v>-2</v>
      </c>
      <c r="I119">
        <f t="shared" si="11"/>
        <v>2</v>
      </c>
    </row>
    <row r="120" spans="1:9">
      <c r="A120" s="2">
        <v>45227</v>
      </c>
      <c r="B120" t="s">
        <v>8</v>
      </c>
      <c r="C120">
        <v>2</v>
      </c>
      <c r="D120" t="s">
        <v>28</v>
      </c>
      <c r="E120">
        <v>3</v>
      </c>
      <c r="G120" s="4"/>
      <c r="H120">
        <f t="shared" si="10"/>
        <v>1</v>
      </c>
      <c r="I120">
        <f t="shared" si="11"/>
        <v>5</v>
      </c>
    </row>
    <row r="121" spans="1:9">
      <c r="A121" s="2">
        <v>45227</v>
      </c>
      <c r="B121" t="s">
        <v>9</v>
      </c>
      <c r="C121">
        <v>4</v>
      </c>
      <c r="D121" t="s">
        <v>16</v>
      </c>
      <c r="E121">
        <v>3</v>
      </c>
      <c r="F121" t="s">
        <v>19</v>
      </c>
      <c r="G121" s="4"/>
      <c r="H121">
        <f t="shared" si="10"/>
        <v>-1</v>
      </c>
      <c r="I121">
        <f t="shared" si="11"/>
        <v>7</v>
      </c>
    </row>
    <row r="122" spans="1:9">
      <c r="A122" s="2">
        <v>45227</v>
      </c>
      <c r="B122" t="s">
        <v>13</v>
      </c>
      <c r="C122">
        <v>3</v>
      </c>
      <c r="D122" t="s">
        <v>17</v>
      </c>
      <c r="E122">
        <v>4</v>
      </c>
      <c r="F122" t="s">
        <v>19</v>
      </c>
      <c r="G122" s="4"/>
      <c r="H122">
        <f t="shared" si="10"/>
        <v>1</v>
      </c>
      <c r="I122">
        <f t="shared" si="11"/>
        <v>7</v>
      </c>
    </row>
    <row r="123" spans="1:9">
      <c r="A123" s="2">
        <v>45227</v>
      </c>
      <c r="B123" t="s">
        <v>18</v>
      </c>
      <c r="C123">
        <v>2</v>
      </c>
      <c r="D123" t="s">
        <v>6</v>
      </c>
      <c r="E123">
        <v>3</v>
      </c>
      <c r="F123" t="s">
        <v>37</v>
      </c>
      <c r="G123" s="4"/>
      <c r="H123">
        <f t="shared" si="10"/>
        <v>1</v>
      </c>
      <c r="I123">
        <f t="shared" si="11"/>
        <v>5</v>
      </c>
    </row>
    <row r="124" spans="1:9">
      <c r="A124" s="2">
        <v>45227</v>
      </c>
      <c r="B124" t="s">
        <v>36</v>
      </c>
      <c r="C124">
        <v>7</v>
      </c>
      <c r="D124" t="s">
        <v>24</v>
      </c>
      <c r="E124">
        <v>4</v>
      </c>
      <c r="G124" s="4"/>
      <c r="H124">
        <f t="shared" si="10"/>
        <v>-3</v>
      </c>
      <c r="I124">
        <f t="shared" si="11"/>
        <v>11</v>
      </c>
    </row>
    <row r="125" spans="1:9">
      <c r="A125" s="2">
        <v>45227</v>
      </c>
      <c r="B125" t="s">
        <v>11</v>
      </c>
      <c r="C125">
        <v>5</v>
      </c>
      <c r="D125" t="s">
        <v>5</v>
      </c>
      <c r="E125">
        <v>2</v>
      </c>
      <c r="G125" s="4"/>
      <c r="H125">
        <f t="shared" si="10"/>
        <v>-3</v>
      </c>
      <c r="I125">
        <f t="shared" si="11"/>
        <v>7</v>
      </c>
    </row>
    <row r="126" spans="1:9">
      <c r="A126" s="2">
        <v>45227</v>
      </c>
      <c r="B126" t="s">
        <v>22</v>
      </c>
      <c r="C126">
        <v>4</v>
      </c>
      <c r="D126" t="s">
        <v>21</v>
      </c>
      <c r="E126">
        <v>3</v>
      </c>
      <c r="F126" t="s">
        <v>37</v>
      </c>
      <c r="G126" s="4"/>
      <c r="H126">
        <f t="shared" si="10"/>
        <v>-1</v>
      </c>
      <c r="I126">
        <f t="shared" si="11"/>
        <v>7</v>
      </c>
    </row>
    <row r="127" spans="1:9">
      <c r="A127" s="2">
        <v>45228</v>
      </c>
      <c r="B127" t="s">
        <v>15</v>
      </c>
      <c r="C127">
        <v>0</v>
      </c>
      <c r="D127" t="s">
        <v>23</v>
      </c>
      <c r="E127">
        <v>4</v>
      </c>
      <c r="H127">
        <f t="shared" ref="H127:H129" si="12">E127-C127</f>
        <v>4</v>
      </c>
      <c r="I127">
        <f t="shared" ref="I127:I129" si="13">C127+E127</f>
        <v>4</v>
      </c>
    </row>
    <row r="128" spans="1:9">
      <c r="A128" s="2">
        <v>45228</v>
      </c>
      <c r="B128" t="s">
        <v>14</v>
      </c>
      <c r="C128">
        <v>2</v>
      </c>
      <c r="D128" t="s">
        <v>20</v>
      </c>
      <c r="E128">
        <v>5</v>
      </c>
      <c r="G128" t="s">
        <v>78</v>
      </c>
      <c r="H128">
        <f t="shared" si="12"/>
        <v>3</v>
      </c>
      <c r="I128">
        <f t="shared" si="13"/>
        <v>7</v>
      </c>
    </row>
    <row r="129" spans="1:9">
      <c r="A129" s="2">
        <v>45228</v>
      </c>
      <c r="B129" t="s">
        <v>29</v>
      </c>
      <c r="C129">
        <v>3</v>
      </c>
      <c r="D129" t="s">
        <v>31</v>
      </c>
      <c r="E129">
        <v>4</v>
      </c>
      <c r="H129">
        <f t="shared" si="12"/>
        <v>1</v>
      </c>
      <c r="I129">
        <f t="shared" si="13"/>
        <v>7</v>
      </c>
    </row>
    <row r="130" spans="1:9">
      <c r="A130" s="2">
        <v>45228</v>
      </c>
      <c r="B130" t="s">
        <v>32</v>
      </c>
      <c r="C130">
        <v>1</v>
      </c>
      <c r="D130" t="s">
        <v>34</v>
      </c>
      <c r="E130">
        <v>3</v>
      </c>
      <c r="H130">
        <f t="shared" ref="H130" si="14">E130-C130</f>
        <v>2</v>
      </c>
      <c r="I130">
        <f t="shared" ref="I130" si="15">C130+E130</f>
        <v>4</v>
      </c>
    </row>
    <row r="131" spans="1:9">
      <c r="A131" s="2">
        <v>45229</v>
      </c>
      <c r="B131" t="s">
        <v>4</v>
      </c>
      <c r="C131">
        <v>1</v>
      </c>
      <c r="D131" t="s">
        <v>33</v>
      </c>
      <c r="E131">
        <v>8</v>
      </c>
      <c r="G131" s="4"/>
      <c r="H131">
        <f t="shared" ref="H131:H141" si="16">E131-C131</f>
        <v>7</v>
      </c>
      <c r="I131">
        <f t="shared" ref="I131:I141" si="17">C131+E131</f>
        <v>9</v>
      </c>
    </row>
    <row r="132" spans="1:9">
      <c r="A132" s="2">
        <v>45229</v>
      </c>
      <c r="B132" t="s">
        <v>28</v>
      </c>
      <c r="C132">
        <v>2</v>
      </c>
      <c r="D132" t="s">
        <v>10</v>
      </c>
      <c r="E132">
        <v>3</v>
      </c>
      <c r="F132" t="s">
        <v>37</v>
      </c>
      <c r="G132" s="4"/>
      <c r="H132">
        <f t="shared" si="16"/>
        <v>1</v>
      </c>
      <c r="I132">
        <f t="shared" si="17"/>
        <v>5</v>
      </c>
    </row>
    <row r="133" spans="1:9">
      <c r="A133" s="2">
        <v>45229</v>
      </c>
      <c r="B133" t="s">
        <v>25</v>
      </c>
      <c r="C133">
        <v>3</v>
      </c>
      <c r="D133" t="s">
        <v>27</v>
      </c>
      <c r="E133">
        <v>5</v>
      </c>
      <c r="G133" s="4"/>
      <c r="H133">
        <f t="shared" si="16"/>
        <v>2</v>
      </c>
      <c r="I133">
        <f t="shared" si="17"/>
        <v>8</v>
      </c>
    </row>
    <row r="134" spans="1:9">
      <c r="A134" s="2">
        <v>45229</v>
      </c>
      <c r="B134" t="s">
        <v>30</v>
      </c>
      <c r="C134">
        <v>4</v>
      </c>
      <c r="D134" t="s">
        <v>35</v>
      </c>
      <c r="E134">
        <v>3</v>
      </c>
      <c r="F134" t="s">
        <v>37</v>
      </c>
      <c r="G134" s="4"/>
      <c r="H134">
        <f t="shared" si="16"/>
        <v>-1</v>
      </c>
      <c r="I134">
        <f t="shared" si="17"/>
        <v>7</v>
      </c>
    </row>
    <row r="135" spans="1:9">
      <c r="A135" s="2">
        <v>45229</v>
      </c>
      <c r="B135" t="s">
        <v>12</v>
      </c>
      <c r="C135">
        <v>3</v>
      </c>
      <c r="D135" t="s">
        <v>24</v>
      </c>
      <c r="E135">
        <v>2</v>
      </c>
      <c r="G135" s="4"/>
      <c r="H135">
        <f t="shared" si="16"/>
        <v>-1</v>
      </c>
      <c r="I135">
        <f t="shared" si="17"/>
        <v>5</v>
      </c>
    </row>
    <row r="136" spans="1:9">
      <c r="A136" s="2">
        <v>45229</v>
      </c>
      <c r="B136" t="s">
        <v>36</v>
      </c>
      <c r="C136">
        <v>4</v>
      </c>
      <c r="D136" t="s">
        <v>5</v>
      </c>
      <c r="E136">
        <v>3</v>
      </c>
      <c r="G136" s="4"/>
      <c r="H136">
        <f t="shared" si="16"/>
        <v>-1</v>
      </c>
      <c r="I136">
        <f t="shared" si="17"/>
        <v>7</v>
      </c>
    </row>
    <row r="137" spans="1:9">
      <c r="A137" s="2">
        <v>45229</v>
      </c>
      <c r="B137" t="s">
        <v>8</v>
      </c>
      <c r="C137">
        <v>4</v>
      </c>
      <c r="D137" t="s">
        <v>7</v>
      </c>
      <c r="E137">
        <v>3</v>
      </c>
      <c r="F137" t="s">
        <v>37</v>
      </c>
      <c r="G137" s="4"/>
      <c r="H137">
        <f t="shared" si="16"/>
        <v>-1</v>
      </c>
      <c r="I137">
        <f t="shared" si="17"/>
        <v>7</v>
      </c>
    </row>
    <row r="138" spans="1:9">
      <c r="A138" s="2">
        <v>45229</v>
      </c>
      <c r="B138" t="s">
        <v>17</v>
      </c>
      <c r="C138">
        <v>2</v>
      </c>
      <c r="D138" t="s">
        <v>9</v>
      </c>
      <c r="E138">
        <v>3</v>
      </c>
      <c r="F138" t="s">
        <v>19</v>
      </c>
      <c r="G138" s="4"/>
      <c r="H138">
        <f t="shared" si="16"/>
        <v>1</v>
      </c>
      <c r="I138">
        <f t="shared" si="17"/>
        <v>5</v>
      </c>
    </row>
    <row r="139" spans="1:9">
      <c r="A139" s="2">
        <v>45229</v>
      </c>
      <c r="B139" t="s">
        <v>22</v>
      </c>
      <c r="C139">
        <v>3</v>
      </c>
      <c r="D139" t="s">
        <v>13</v>
      </c>
      <c r="E139">
        <v>2</v>
      </c>
      <c r="F139" t="s">
        <v>37</v>
      </c>
      <c r="G139" s="4"/>
      <c r="H139">
        <f t="shared" si="16"/>
        <v>-1</v>
      </c>
      <c r="I139">
        <f t="shared" si="17"/>
        <v>5</v>
      </c>
    </row>
    <row r="140" spans="1:9">
      <c r="A140" s="2">
        <v>45230</v>
      </c>
      <c r="B140" t="s">
        <v>16</v>
      </c>
      <c r="C140">
        <v>4</v>
      </c>
      <c r="D140" t="s">
        <v>18</v>
      </c>
      <c r="E140">
        <v>1</v>
      </c>
      <c r="G140" s="4"/>
      <c r="H140">
        <f t="shared" si="16"/>
        <v>-3</v>
      </c>
      <c r="I140">
        <f t="shared" si="17"/>
        <v>5</v>
      </c>
    </row>
    <row r="141" spans="1:9">
      <c r="A141" s="2">
        <v>45230</v>
      </c>
      <c r="B141" t="s">
        <v>6</v>
      </c>
      <c r="C141">
        <v>2</v>
      </c>
      <c r="D141" t="s">
        <v>21</v>
      </c>
      <c r="E141">
        <v>5</v>
      </c>
      <c r="G141" s="4"/>
      <c r="H141">
        <f t="shared" si="16"/>
        <v>3</v>
      </c>
      <c r="I141">
        <f t="shared" si="17"/>
        <v>7</v>
      </c>
    </row>
    <row r="142" spans="1:9">
      <c r="A142" s="2">
        <v>45231</v>
      </c>
      <c r="B142" t="s">
        <v>33</v>
      </c>
      <c r="C142">
        <v>3</v>
      </c>
      <c r="D142" t="s">
        <v>36</v>
      </c>
      <c r="E142">
        <v>4</v>
      </c>
      <c r="F142" t="s">
        <v>37</v>
      </c>
      <c r="G142" s="4"/>
      <c r="H142">
        <f t="shared" ref="H142:H145" si="18">E142-C142</f>
        <v>1</v>
      </c>
      <c r="I142">
        <f t="shared" ref="I142:I145" si="19">C142+E142</f>
        <v>7</v>
      </c>
    </row>
    <row r="143" spans="1:9">
      <c r="A143" s="2">
        <v>45231</v>
      </c>
      <c r="B143" t="s">
        <v>27</v>
      </c>
      <c r="C143">
        <v>4</v>
      </c>
      <c r="D143" t="s">
        <v>14</v>
      </c>
      <c r="E143">
        <v>3</v>
      </c>
      <c r="G143" s="4"/>
      <c r="H143">
        <f t="shared" si="18"/>
        <v>-1</v>
      </c>
      <c r="I143">
        <f t="shared" si="19"/>
        <v>7</v>
      </c>
    </row>
    <row r="144" spans="1:9">
      <c r="A144" s="2">
        <v>45231</v>
      </c>
      <c r="B144" t="s">
        <v>26</v>
      </c>
      <c r="C144">
        <v>1</v>
      </c>
      <c r="D144" t="s">
        <v>15</v>
      </c>
      <c r="E144">
        <v>4</v>
      </c>
      <c r="G144" s="4"/>
      <c r="H144">
        <f t="shared" si="18"/>
        <v>3</v>
      </c>
      <c r="I144">
        <f t="shared" si="19"/>
        <v>5</v>
      </c>
    </row>
    <row r="145" spans="1:9">
      <c r="A145" s="2">
        <v>45231</v>
      </c>
      <c r="B145" t="s">
        <v>23</v>
      </c>
      <c r="C145">
        <v>5</v>
      </c>
      <c r="D145" t="s">
        <v>24</v>
      </c>
      <c r="E145">
        <v>2</v>
      </c>
      <c r="G145" s="4"/>
      <c r="H145">
        <f t="shared" si="18"/>
        <v>-3</v>
      </c>
      <c r="I145">
        <f t="shared" si="19"/>
        <v>7</v>
      </c>
    </row>
    <row r="146" spans="1:9">
      <c r="A146" s="2">
        <v>45232</v>
      </c>
      <c r="B146" t="s">
        <v>17</v>
      </c>
      <c r="C146">
        <v>2</v>
      </c>
      <c r="D146" t="s">
        <v>33</v>
      </c>
      <c r="E146">
        <v>3</v>
      </c>
      <c r="G146" s="4"/>
      <c r="H146">
        <f t="shared" ref="H146:H157" si="20">E146-C146</f>
        <v>1</v>
      </c>
      <c r="I146">
        <f t="shared" ref="I146:I157" si="21">C146+E146</f>
        <v>5</v>
      </c>
    </row>
    <row r="147" spans="1:9">
      <c r="A147" s="2">
        <v>45232</v>
      </c>
      <c r="B147" t="s">
        <v>18</v>
      </c>
      <c r="C147">
        <v>2</v>
      </c>
      <c r="D147" t="s">
        <v>10</v>
      </c>
      <c r="E147">
        <v>3</v>
      </c>
      <c r="F147" t="s">
        <v>19</v>
      </c>
      <c r="G147" s="4"/>
      <c r="H147">
        <f t="shared" si="20"/>
        <v>1</v>
      </c>
      <c r="I147">
        <f t="shared" si="21"/>
        <v>5</v>
      </c>
    </row>
    <row r="148" spans="1:9">
      <c r="A148" s="2">
        <v>45232</v>
      </c>
      <c r="B148" t="s">
        <v>7</v>
      </c>
      <c r="C148">
        <v>2</v>
      </c>
      <c r="D148" t="s">
        <v>25</v>
      </c>
      <c r="E148">
        <v>4</v>
      </c>
      <c r="G148" s="4"/>
      <c r="H148">
        <f t="shared" si="20"/>
        <v>2</v>
      </c>
      <c r="I148">
        <f t="shared" si="21"/>
        <v>6</v>
      </c>
    </row>
    <row r="149" spans="1:9">
      <c r="A149" s="2">
        <v>45232</v>
      </c>
      <c r="B149" t="s">
        <v>28</v>
      </c>
      <c r="C149">
        <v>2</v>
      </c>
      <c r="D149" t="s">
        <v>30</v>
      </c>
      <c r="E149">
        <v>0</v>
      </c>
      <c r="G149" s="4"/>
      <c r="H149">
        <f t="shared" si="20"/>
        <v>-2</v>
      </c>
      <c r="I149">
        <f t="shared" si="21"/>
        <v>2</v>
      </c>
    </row>
    <row r="150" spans="1:9">
      <c r="A150" s="2">
        <v>45232</v>
      </c>
      <c r="B150" t="s">
        <v>27</v>
      </c>
      <c r="C150">
        <v>4</v>
      </c>
      <c r="D150" t="s">
        <v>20</v>
      </c>
      <c r="E150">
        <v>3</v>
      </c>
      <c r="G150" s="4"/>
      <c r="H150">
        <f t="shared" si="20"/>
        <v>-1</v>
      </c>
      <c r="I150">
        <f t="shared" si="21"/>
        <v>7</v>
      </c>
    </row>
    <row r="151" spans="1:9">
      <c r="A151" s="2">
        <v>45232</v>
      </c>
      <c r="B151" t="s">
        <v>31</v>
      </c>
      <c r="C151">
        <v>5</v>
      </c>
      <c r="D151" t="s">
        <v>29</v>
      </c>
      <c r="E151">
        <v>3</v>
      </c>
      <c r="G151" s="4"/>
      <c r="H151">
        <f t="shared" si="20"/>
        <v>-2</v>
      </c>
      <c r="I151">
        <f t="shared" si="21"/>
        <v>8</v>
      </c>
    </row>
    <row r="152" spans="1:9">
      <c r="A152" s="2">
        <v>45232</v>
      </c>
      <c r="B152" t="s">
        <v>12</v>
      </c>
      <c r="C152">
        <v>1</v>
      </c>
      <c r="D152" t="s">
        <v>22</v>
      </c>
      <c r="E152">
        <v>2</v>
      </c>
      <c r="G152" s="4"/>
      <c r="H152">
        <f t="shared" si="20"/>
        <v>1</v>
      </c>
      <c r="I152">
        <f t="shared" si="21"/>
        <v>3</v>
      </c>
    </row>
    <row r="153" spans="1:9">
      <c r="A153" s="2">
        <v>45232</v>
      </c>
      <c r="B153" t="s">
        <v>16</v>
      </c>
      <c r="C153">
        <v>3</v>
      </c>
      <c r="D153" t="s">
        <v>11</v>
      </c>
      <c r="E153">
        <v>2</v>
      </c>
      <c r="G153" s="4"/>
      <c r="H153">
        <f t="shared" si="20"/>
        <v>-1</v>
      </c>
      <c r="I153">
        <f t="shared" si="21"/>
        <v>5</v>
      </c>
    </row>
    <row r="154" spans="1:9">
      <c r="A154" s="2">
        <v>45232</v>
      </c>
      <c r="B154" t="s">
        <v>6</v>
      </c>
      <c r="C154">
        <v>2</v>
      </c>
      <c r="D154" t="s">
        <v>8</v>
      </c>
      <c r="E154">
        <v>4</v>
      </c>
      <c r="G154" s="4"/>
      <c r="H154">
        <f t="shared" si="20"/>
        <v>2</v>
      </c>
      <c r="I154">
        <f t="shared" si="21"/>
        <v>6</v>
      </c>
    </row>
    <row r="155" spans="1:9">
      <c r="A155" s="2">
        <v>45232</v>
      </c>
      <c r="B155" t="s">
        <v>21</v>
      </c>
      <c r="C155">
        <v>10</v>
      </c>
      <c r="D155" t="s">
        <v>32</v>
      </c>
      <c r="E155">
        <v>1</v>
      </c>
      <c r="G155" s="4"/>
      <c r="H155">
        <f t="shared" si="20"/>
        <v>-9</v>
      </c>
      <c r="I155">
        <f t="shared" si="21"/>
        <v>11</v>
      </c>
    </row>
    <row r="156" spans="1:9">
      <c r="A156" s="2">
        <v>45232</v>
      </c>
      <c r="B156" t="s">
        <v>13</v>
      </c>
      <c r="C156">
        <v>2</v>
      </c>
      <c r="D156" t="s">
        <v>9</v>
      </c>
      <c r="E156">
        <v>5</v>
      </c>
      <c r="G156" s="4"/>
      <c r="H156">
        <f t="shared" si="20"/>
        <v>3</v>
      </c>
      <c r="I156">
        <f t="shared" si="21"/>
        <v>7</v>
      </c>
    </row>
    <row r="157" spans="1:9">
      <c r="A157" s="2">
        <v>45232</v>
      </c>
      <c r="B157" t="s">
        <v>35</v>
      </c>
      <c r="C157">
        <v>3</v>
      </c>
      <c r="D157" t="s">
        <v>34</v>
      </c>
      <c r="E157">
        <v>0</v>
      </c>
      <c r="G157" s="4"/>
      <c r="H157">
        <f t="shared" si="20"/>
        <v>-3</v>
      </c>
      <c r="I157">
        <f t="shared" si="21"/>
        <v>3</v>
      </c>
    </row>
    <row r="158" spans="1:9">
      <c r="A158" s="2">
        <v>45233</v>
      </c>
      <c r="B158" t="s">
        <v>24</v>
      </c>
      <c r="C158">
        <v>5</v>
      </c>
      <c r="D158" t="s">
        <v>23</v>
      </c>
      <c r="E158">
        <v>1</v>
      </c>
      <c r="G158" s="4"/>
      <c r="H158">
        <f t="shared" ref="H158:H174" si="22">E158-C158</f>
        <v>-4</v>
      </c>
      <c r="I158">
        <f t="shared" ref="I158:I174" si="23">C158+E158</f>
        <v>6</v>
      </c>
    </row>
    <row r="159" spans="1:9">
      <c r="A159" s="2">
        <v>45233</v>
      </c>
      <c r="B159" t="s">
        <v>31</v>
      </c>
      <c r="C159">
        <v>1</v>
      </c>
      <c r="D159" t="s">
        <v>26</v>
      </c>
      <c r="E159">
        <v>4</v>
      </c>
      <c r="G159" s="4"/>
      <c r="H159">
        <f t="shared" si="22"/>
        <v>3</v>
      </c>
      <c r="I159">
        <f t="shared" si="23"/>
        <v>5</v>
      </c>
    </row>
    <row r="160" spans="1:9">
      <c r="A160" s="2">
        <v>45234</v>
      </c>
      <c r="B160" t="s">
        <v>13</v>
      </c>
      <c r="C160">
        <v>5</v>
      </c>
      <c r="D160" t="s">
        <v>33</v>
      </c>
      <c r="E160">
        <v>3</v>
      </c>
      <c r="G160" s="4"/>
      <c r="H160">
        <f t="shared" si="22"/>
        <v>-2</v>
      </c>
      <c r="I160">
        <f t="shared" si="23"/>
        <v>8</v>
      </c>
    </row>
    <row r="161" spans="1:9">
      <c r="A161" s="2">
        <v>45234</v>
      </c>
      <c r="B161" t="s">
        <v>28</v>
      </c>
      <c r="C161">
        <v>2</v>
      </c>
      <c r="D161" t="s">
        <v>4</v>
      </c>
      <c r="E161">
        <v>5</v>
      </c>
      <c r="G161" s="4"/>
      <c r="H161">
        <f t="shared" si="22"/>
        <v>3</v>
      </c>
      <c r="I161">
        <f t="shared" si="23"/>
        <v>7</v>
      </c>
    </row>
    <row r="162" spans="1:9">
      <c r="A162" s="2">
        <v>45234</v>
      </c>
      <c r="B162" t="s">
        <v>10</v>
      </c>
      <c r="C162">
        <v>4</v>
      </c>
      <c r="D162" t="s">
        <v>30</v>
      </c>
      <c r="E162">
        <v>5</v>
      </c>
      <c r="G162" s="4"/>
      <c r="H162">
        <f t="shared" si="22"/>
        <v>1</v>
      </c>
      <c r="I162">
        <f t="shared" si="23"/>
        <v>9</v>
      </c>
    </row>
    <row r="163" spans="1:9">
      <c r="A163" s="2">
        <v>45234</v>
      </c>
      <c r="B163" t="s">
        <v>6</v>
      </c>
      <c r="C163">
        <v>5</v>
      </c>
      <c r="D163" t="s">
        <v>20</v>
      </c>
      <c r="E163">
        <v>2</v>
      </c>
      <c r="G163" s="4"/>
      <c r="H163">
        <f t="shared" si="22"/>
        <v>-3</v>
      </c>
      <c r="I163">
        <f t="shared" si="23"/>
        <v>7</v>
      </c>
    </row>
    <row r="164" spans="1:9">
      <c r="A164" s="2">
        <v>45234</v>
      </c>
      <c r="B164" t="s">
        <v>22</v>
      </c>
      <c r="C164">
        <v>4</v>
      </c>
      <c r="D164" t="s">
        <v>29</v>
      </c>
      <c r="E164">
        <v>5</v>
      </c>
      <c r="F164" t="s">
        <v>19</v>
      </c>
      <c r="G164" s="4"/>
      <c r="H164">
        <f t="shared" si="22"/>
        <v>1</v>
      </c>
      <c r="I164">
        <f t="shared" si="23"/>
        <v>9</v>
      </c>
    </row>
    <row r="165" spans="1:9">
      <c r="A165" s="2">
        <v>45234</v>
      </c>
      <c r="B165" t="s">
        <v>12</v>
      </c>
      <c r="C165">
        <v>4</v>
      </c>
      <c r="D165" t="s">
        <v>35</v>
      </c>
      <c r="E165">
        <v>3</v>
      </c>
      <c r="F165" t="s">
        <v>37</v>
      </c>
      <c r="G165" s="4"/>
      <c r="H165">
        <f t="shared" si="22"/>
        <v>-1</v>
      </c>
      <c r="I165">
        <f t="shared" si="23"/>
        <v>7</v>
      </c>
    </row>
    <row r="166" spans="1:9">
      <c r="A166" s="2">
        <v>45234</v>
      </c>
      <c r="B166" t="s">
        <v>7</v>
      </c>
      <c r="C166">
        <v>6</v>
      </c>
      <c r="D166" t="s">
        <v>11</v>
      </c>
      <c r="E166">
        <v>4</v>
      </c>
      <c r="G166" s="4"/>
      <c r="H166">
        <f t="shared" si="22"/>
        <v>-2</v>
      </c>
      <c r="I166">
        <f t="shared" si="23"/>
        <v>10</v>
      </c>
    </row>
    <row r="167" spans="1:9">
      <c r="A167" s="2">
        <v>45234</v>
      </c>
      <c r="B167" t="s">
        <v>16</v>
      </c>
      <c r="C167">
        <v>5</v>
      </c>
      <c r="D167" t="s">
        <v>24</v>
      </c>
      <c r="E167">
        <v>0</v>
      </c>
      <c r="G167" s="4"/>
      <c r="H167">
        <f t="shared" si="22"/>
        <v>-5</v>
      </c>
      <c r="I167">
        <f t="shared" si="23"/>
        <v>5</v>
      </c>
    </row>
    <row r="168" spans="1:9">
      <c r="A168" s="2">
        <v>45234</v>
      </c>
      <c r="B168" t="s">
        <v>14</v>
      </c>
      <c r="C168">
        <v>6</v>
      </c>
      <c r="D168" t="s">
        <v>8</v>
      </c>
      <c r="E168">
        <v>3</v>
      </c>
      <c r="G168" s="4"/>
      <c r="H168">
        <f t="shared" si="22"/>
        <v>-3</v>
      </c>
      <c r="I168">
        <f t="shared" si="23"/>
        <v>9</v>
      </c>
    </row>
    <row r="169" spans="1:9">
      <c r="A169" s="2">
        <v>45234</v>
      </c>
      <c r="B169" t="s">
        <v>5</v>
      </c>
      <c r="C169">
        <v>10</v>
      </c>
      <c r="D169" t="s">
        <v>32</v>
      </c>
      <c r="E169">
        <v>2</v>
      </c>
      <c r="G169" s="4"/>
      <c r="H169">
        <f t="shared" si="22"/>
        <v>-8</v>
      </c>
      <c r="I169">
        <f t="shared" si="23"/>
        <v>12</v>
      </c>
    </row>
    <row r="170" spans="1:9">
      <c r="A170" s="2">
        <v>45234</v>
      </c>
      <c r="B170" t="s">
        <v>17</v>
      </c>
      <c r="C170">
        <v>3</v>
      </c>
      <c r="D170" t="s">
        <v>26</v>
      </c>
      <c r="E170">
        <v>6</v>
      </c>
      <c r="G170" s="4"/>
      <c r="H170">
        <f t="shared" si="22"/>
        <v>3</v>
      </c>
      <c r="I170">
        <f t="shared" si="23"/>
        <v>9</v>
      </c>
    </row>
    <row r="171" spans="1:9">
      <c r="A171" s="2">
        <v>45234</v>
      </c>
      <c r="B171" t="s">
        <v>23</v>
      </c>
      <c r="C171">
        <v>6</v>
      </c>
      <c r="D171" t="s">
        <v>18</v>
      </c>
      <c r="E171">
        <v>4</v>
      </c>
      <c r="G171" s="4"/>
      <c r="H171">
        <f t="shared" si="22"/>
        <v>-2</v>
      </c>
      <c r="I171">
        <f t="shared" si="23"/>
        <v>10</v>
      </c>
    </row>
    <row r="172" spans="1:9">
      <c r="A172" s="2">
        <v>45234</v>
      </c>
      <c r="B172" t="s">
        <v>27</v>
      </c>
      <c r="C172">
        <v>0</v>
      </c>
      <c r="D172" t="s">
        <v>21</v>
      </c>
      <c r="E172">
        <v>2</v>
      </c>
      <c r="G172" s="4"/>
      <c r="H172">
        <f t="shared" si="22"/>
        <v>2</v>
      </c>
      <c r="I172">
        <f t="shared" si="23"/>
        <v>2</v>
      </c>
    </row>
    <row r="173" spans="1:9">
      <c r="A173" s="2">
        <v>45234</v>
      </c>
      <c r="B173" t="s">
        <v>15</v>
      </c>
      <c r="C173">
        <v>0</v>
      </c>
      <c r="D173" t="s">
        <v>9</v>
      </c>
      <c r="E173">
        <v>7</v>
      </c>
      <c r="G173" s="4"/>
      <c r="H173">
        <f t="shared" si="22"/>
        <v>7</v>
      </c>
      <c r="I173">
        <f t="shared" si="23"/>
        <v>7</v>
      </c>
    </row>
    <row r="174" spans="1:9">
      <c r="A174" s="2">
        <v>45234</v>
      </c>
      <c r="B174" t="s">
        <v>25</v>
      </c>
      <c r="C174">
        <v>1</v>
      </c>
      <c r="D174" t="s">
        <v>34</v>
      </c>
      <c r="E174">
        <v>2</v>
      </c>
      <c r="G174" s="4"/>
      <c r="H174">
        <f t="shared" si="22"/>
        <v>1</v>
      </c>
      <c r="I174">
        <f t="shared" si="23"/>
        <v>3</v>
      </c>
    </row>
    <row r="175" spans="1:9">
      <c r="A175" s="2">
        <v>45235</v>
      </c>
      <c r="B175" t="s">
        <v>9</v>
      </c>
      <c r="D175" t="s">
        <v>36</v>
      </c>
    </row>
    <row r="176" spans="1:9">
      <c r="A176" s="2">
        <v>45235</v>
      </c>
      <c r="B176" t="s">
        <v>31</v>
      </c>
      <c r="D176" t="s">
        <v>4</v>
      </c>
    </row>
    <row r="177" spans="1:4">
      <c r="A177" s="2">
        <v>45236</v>
      </c>
      <c r="B177" t="s">
        <v>10</v>
      </c>
      <c r="D177" t="s">
        <v>27</v>
      </c>
    </row>
    <row r="178" spans="1:4">
      <c r="A178" s="2">
        <v>45236</v>
      </c>
      <c r="B178" t="s">
        <v>25</v>
      </c>
      <c r="D178" t="s">
        <v>28</v>
      </c>
    </row>
    <row r="179" spans="1:4">
      <c r="A179" s="2">
        <v>45236</v>
      </c>
      <c r="B179" t="s">
        <v>7</v>
      </c>
      <c r="D179" t="s">
        <v>18</v>
      </c>
    </row>
    <row r="180" spans="1:4">
      <c r="A180" s="2">
        <v>45236</v>
      </c>
      <c r="B180" t="s">
        <v>20</v>
      </c>
      <c r="D180" t="s">
        <v>21</v>
      </c>
    </row>
    <row r="181" spans="1:4">
      <c r="A181" s="2">
        <v>45237</v>
      </c>
      <c r="B181" t="s">
        <v>5</v>
      </c>
      <c r="D181" t="s">
        <v>36</v>
      </c>
    </row>
    <row r="182" spans="1:4">
      <c r="A182" s="2">
        <v>45237</v>
      </c>
      <c r="B182" t="s">
        <v>8</v>
      </c>
      <c r="D182" t="s">
        <v>33</v>
      </c>
    </row>
    <row r="183" spans="1:4">
      <c r="A183" s="2">
        <v>45237</v>
      </c>
      <c r="B183" t="s">
        <v>23</v>
      </c>
      <c r="D183" t="s">
        <v>12</v>
      </c>
    </row>
    <row r="184" spans="1:4">
      <c r="A184" s="2">
        <v>45237</v>
      </c>
      <c r="B184" t="s">
        <v>6</v>
      </c>
      <c r="D184" t="s">
        <v>14</v>
      </c>
    </row>
    <row r="185" spans="1:4">
      <c r="A185" s="2">
        <v>45237</v>
      </c>
      <c r="B185" t="s">
        <v>31</v>
      </c>
      <c r="D185" t="s">
        <v>15</v>
      </c>
    </row>
    <row r="186" spans="1:4">
      <c r="A186" s="2">
        <v>45237</v>
      </c>
      <c r="B186" t="s">
        <v>7</v>
      </c>
      <c r="D186" t="s">
        <v>17</v>
      </c>
    </row>
    <row r="187" spans="1:4">
      <c r="A187" s="2">
        <v>45237</v>
      </c>
      <c r="B187" t="s">
        <v>29</v>
      </c>
      <c r="D187" t="s">
        <v>35</v>
      </c>
    </row>
    <row r="188" spans="1:4">
      <c r="A188" s="2">
        <v>45237</v>
      </c>
      <c r="B188" t="s">
        <v>30</v>
      </c>
      <c r="D188" t="s">
        <v>22</v>
      </c>
    </row>
    <row r="189" spans="1:4">
      <c r="A189" s="2">
        <v>45237</v>
      </c>
      <c r="B189" t="s">
        <v>24</v>
      </c>
      <c r="D189" t="s">
        <v>32</v>
      </c>
    </row>
    <row r="190" spans="1:4">
      <c r="A190" s="2">
        <v>45237</v>
      </c>
      <c r="B190" t="s">
        <v>13</v>
      </c>
      <c r="D190" t="s">
        <v>26</v>
      </c>
    </row>
    <row r="191" spans="1:4">
      <c r="A191" s="2">
        <v>45238</v>
      </c>
      <c r="B191" t="s">
        <v>11</v>
      </c>
      <c r="D191" t="s">
        <v>18</v>
      </c>
    </row>
    <row r="192" spans="1:4">
      <c r="A192" s="2">
        <v>45238</v>
      </c>
      <c r="B192" t="s">
        <v>16</v>
      </c>
      <c r="D192" t="s">
        <v>9</v>
      </c>
    </row>
    <row r="193" spans="1:4">
      <c r="A193" s="2">
        <v>45238</v>
      </c>
      <c r="B193" t="s">
        <v>28</v>
      </c>
      <c r="D193" t="s">
        <v>34</v>
      </c>
    </row>
    <row r="194" spans="1:4">
      <c r="A194" s="2">
        <v>45239</v>
      </c>
      <c r="B194" t="s">
        <v>35</v>
      </c>
      <c r="D194" t="s">
        <v>10</v>
      </c>
    </row>
    <row r="195" spans="1:4">
      <c r="A195" s="2">
        <v>45239</v>
      </c>
      <c r="B195" t="s">
        <v>27</v>
      </c>
      <c r="D195" t="s">
        <v>25</v>
      </c>
    </row>
    <row r="196" spans="1:4">
      <c r="A196" s="2">
        <v>45239</v>
      </c>
      <c r="B196" t="s">
        <v>8</v>
      </c>
      <c r="D196" t="s">
        <v>15</v>
      </c>
    </row>
    <row r="197" spans="1:4">
      <c r="A197" s="2">
        <v>45239</v>
      </c>
      <c r="B197" t="s">
        <v>17</v>
      </c>
      <c r="D197" t="s">
        <v>30</v>
      </c>
    </row>
    <row r="198" spans="1:4">
      <c r="A198" s="2">
        <v>45239</v>
      </c>
      <c r="B198" t="s">
        <v>5</v>
      </c>
      <c r="D198" t="s">
        <v>16</v>
      </c>
    </row>
    <row r="199" spans="1:4">
      <c r="A199" s="2">
        <v>45239</v>
      </c>
      <c r="B199" t="s">
        <v>29</v>
      </c>
      <c r="D199" t="s">
        <v>22</v>
      </c>
    </row>
    <row r="200" spans="1:4">
      <c r="A200" s="2">
        <v>45239</v>
      </c>
      <c r="B200" t="s">
        <v>21</v>
      </c>
      <c r="D200" t="s">
        <v>11</v>
      </c>
    </row>
    <row r="201" spans="1:4">
      <c r="A201" s="2">
        <v>45239</v>
      </c>
      <c r="B201" t="s">
        <v>20</v>
      </c>
      <c r="D201" t="s">
        <v>32</v>
      </c>
    </row>
    <row r="202" spans="1:4">
      <c r="A202" s="2">
        <v>45239</v>
      </c>
      <c r="B202" t="s">
        <v>33</v>
      </c>
      <c r="D202" t="s">
        <v>26</v>
      </c>
    </row>
    <row r="203" spans="1:4">
      <c r="A203" s="2">
        <v>45239</v>
      </c>
      <c r="B203" t="s">
        <v>4</v>
      </c>
      <c r="D203" t="s">
        <v>7</v>
      </c>
    </row>
    <row r="204" spans="1:4">
      <c r="A204" s="2">
        <v>45239</v>
      </c>
      <c r="B204" t="s">
        <v>6</v>
      </c>
      <c r="D204" t="s">
        <v>13</v>
      </c>
    </row>
    <row r="205" spans="1:4">
      <c r="A205" s="2">
        <v>45240</v>
      </c>
      <c r="B205" t="s">
        <v>24</v>
      </c>
      <c r="D205" t="s">
        <v>36</v>
      </c>
    </row>
    <row r="206" spans="1:4">
      <c r="A206" s="2">
        <v>45240</v>
      </c>
      <c r="B206" t="s">
        <v>29</v>
      </c>
      <c r="D206" t="s">
        <v>23</v>
      </c>
    </row>
    <row r="207" spans="1:4">
      <c r="A207" s="2">
        <v>45240</v>
      </c>
      <c r="B207" t="s">
        <v>12</v>
      </c>
      <c r="D207" t="s">
        <v>28</v>
      </c>
    </row>
    <row r="208" spans="1:4">
      <c r="A208" s="2">
        <v>45240</v>
      </c>
      <c r="B208" t="s">
        <v>34</v>
      </c>
      <c r="D208" t="s">
        <v>31</v>
      </c>
    </row>
    <row r="209" spans="1:4">
      <c r="A209" s="2">
        <v>45240</v>
      </c>
      <c r="B209" t="s">
        <v>14</v>
      </c>
      <c r="D209" t="s">
        <v>18</v>
      </c>
    </row>
    <row r="210" spans="1:4">
      <c r="A210" s="2">
        <v>45240</v>
      </c>
      <c r="B210" t="s">
        <v>32</v>
      </c>
      <c r="D210" t="s">
        <v>9</v>
      </c>
    </row>
    <row r="211" spans="1:4">
      <c r="A211" s="2">
        <v>45241</v>
      </c>
      <c r="B211" t="s">
        <v>26</v>
      </c>
      <c r="D211" t="s">
        <v>15</v>
      </c>
    </row>
    <row r="212" spans="1:4">
      <c r="A212" s="2">
        <v>45241</v>
      </c>
      <c r="B212" t="s">
        <v>25</v>
      </c>
      <c r="D212" t="s">
        <v>30</v>
      </c>
    </row>
    <row r="213" spans="1:4">
      <c r="A213" s="2">
        <v>45241</v>
      </c>
      <c r="B213" t="s">
        <v>24</v>
      </c>
      <c r="D213" t="s">
        <v>16</v>
      </c>
    </row>
    <row r="214" spans="1:4">
      <c r="A214" s="2">
        <v>45241</v>
      </c>
      <c r="B214" t="s">
        <v>10</v>
      </c>
      <c r="D214" t="s">
        <v>17</v>
      </c>
    </row>
    <row r="215" spans="1:4">
      <c r="A215" s="2">
        <v>45241</v>
      </c>
      <c r="B215" t="s">
        <v>33</v>
      </c>
      <c r="D215" t="s">
        <v>6</v>
      </c>
    </row>
    <row r="216" spans="1:4">
      <c r="A216" s="2">
        <v>45241</v>
      </c>
      <c r="B216" t="s">
        <v>34</v>
      </c>
      <c r="D216" t="s">
        <v>35</v>
      </c>
    </row>
    <row r="217" spans="1:4">
      <c r="A217" s="2">
        <v>45241</v>
      </c>
      <c r="B217" t="s">
        <v>14</v>
      </c>
      <c r="D217" t="s">
        <v>11</v>
      </c>
    </row>
    <row r="218" spans="1:4">
      <c r="A218" s="2">
        <v>45241</v>
      </c>
      <c r="B218" t="s">
        <v>23</v>
      </c>
      <c r="D218" t="s">
        <v>5</v>
      </c>
    </row>
    <row r="219" spans="1:4">
      <c r="A219" s="2">
        <v>45241</v>
      </c>
      <c r="B219" t="s">
        <v>20</v>
      </c>
      <c r="D219" t="s">
        <v>8</v>
      </c>
    </row>
    <row r="220" spans="1:4">
      <c r="A220" s="2">
        <v>45241</v>
      </c>
      <c r="B220" t="s">
        <v>12</v>
      </c>
      <c r="D220" t="s">
        <v>7</v>
      </c>
    </row>
    <row r="221" spans="1:4">
      <c r="A221" s="2">
        <v>45241</v>
      </c>
      <c r="B221" t="s">
        <v>21</v>
      </c>
      <c r="D221" t="s">
        <v>18</v>
      </c>
    </row>
    <row r="222" spans="1:4">
      <c r="A222" s="2">
        <v>45241</v>
      </c>
      <c r="B222" t="s">
        <v>27</v>
      </c>
      <c r="D222" t="s">
        <v>13</v>
      </c>
    </row>
    <row r="223" spans="1:4">
      <c r="A223" s="2">
        <v>45242</v>
      </c>
      <c r="B223" t="s">
        <v>32</v>
      </c>
      <c r="D223" t="s">
        <v>36</v>
      </c>
    </row>
    <row r="224" spans="1:4">
      <c r="A224" s="2">
        <v>45242</v>
      </c>
      <c r="B224" t="s">
        <v>4</v>
      </c>
      <c r="D224" t="s">
        <v>28</v>
      </c>
    </row>
    <row r="225" spans="1:4">
      <c r="A225" s="2">
        <v>45242</v>
      </c>
      <c r="B225" t="s">
        <v>27</v>
      </c>
      <c r="D225" t="s">
        <v>29</v>
      </c>
    </row>
    <row r="226" spans="1:4">
      <c r="A226" s="2">
        <v>45242</v>
      </c>
      <c r="B226" t="s">
        <v>21</v>
      </c>
      <c r="D226" t="s">
        <v>17</v>
      </c>
    </row>
    <row r="227" spans="1:4">
      <c r="A227" s="2">
        <v>45242</v>
      </c>
      <c r="B227" t="s">
        <v>25</v>
      </c>
      <c r="D227" t="s">
        <v>22</v>
      </c>
    </row>
    <row r="228" spans="1:4">
      <c r="A228" s="2">
        <v>45243</v>
      </c>
      <c r="B228" t="s">
        <v>35</v>
      </c>
      <c r="D228" t="s">
        <v>20</v>
      </c>
    </row>
    <row r="229" spans="1:4">
      <c r="A229" s="2">
        <v>45243</v>
      </c>
      <c r="B229" t="s">
        <v>15</v>
      </c>
      <c r="D229" t="s">
        <v>8</v>
      </c>
    </row>
    <row r="230" spans="1:4">
      <c r="A230" s="2">
        <v>45244</v>
      </c>
      <c r="B230" t="s">
        <v>10</v>
      </c>
      <c r="D230" t="s">
        <v>23</v>
      </c>
    </row>
    <row r="231" spans="1:4">
      <c r="A231" s="2">
        <v>45244</v>
      </c>
      <c r="B231" t="s">
        <v>5</v>
      </c>
      <c r="D231" t="s">
        <v>25</v>
      </c>
    </row>
    <row r="232" spans="1:4">
      <c r="A232" s="2">
        <v>45244</v>
      </c>
      <c r="B232" t="s">
        <v>33</v>
      </c>
      <c r="D232" t="s">
        <v>27</v>
      </c>
    </row>
    <row r="233" spans="1:4">
      <c r="A233" s="2">
        <v>45244</v>
      </c>
      <c r="B233" t="s">
        <v>14</v>
      </c>
      <c r="D233" t="s">
        <v>17</v>
      </c>
    </row>
    <row r="234" spans="1:4">
      <c r="A234" s="2">
        <v>45244</v>
      </c>
      <c r="B234" t="s">
        <v>36</v>
      </c>
      <c r="D234" t="s">
        <v>6</v>
      </c>
    </row>
    <row r="235" spans="1:4">
      <c r="A235" s="2">
        <v>45244</v>
      </c>
      <c r="B235" t="s">
        <v>28</v>
      </c>
      <c r="D235" t="s">
        <v>32</v>
      </c>
    </row>
    <row r="236" spans="1:4">
      <c r="A236" s="2">
        <v>45244</v>
      </c>
      <c r="B236" t="s">
        <v>7</v>
      </c>
      <c r="D236" t="s">
        <v>26</v>
      </c>
    </row>
    <row r="237" spans="1:4">
      <c r="A237" s="2">
        <v>45244</v>
      </c>
      <c r="B237" t="s">
        <v>31</v>
      </c>
      <c r="D237" t="s">
        <v>13</v>
      </c>
    </row>
    <row r="238" spans="1:4">
      <c r="A238" s="2">
        <v>45244</v>
      </c>
      <c r="B238" t="s">
        <v>9</v>
      </c>
      <c r="D238" t="s">
        <v>34</v>
      </c>
    </row>
    <row r="239" spans="1:4">
      <c r="A239" s="2">
        <v>45245</v>
      </c>
      <c r="B239" t="s">
        <v>24</v>
      </c>
      <c r="D239" t="s">
        <v>12</v>
      </c>
    </row>
    <row r="240" spans="1:4">
      <c r="A240" s="2">
        <v>45245</v>
      </c>
      <c r="B240" t="s">
        <v>36</v>
      </c>
      <c r="D240" t="s">
        <v>15</v>
      </c>
    </row>
    <row r="241" spans="1:7">
      <c r="A241" s="2">
        <v>45245</v>
      </c>
      <c r="B241" t="s">
        <v>8</v>
      </c>
      <c r="D241" t="s">
        <v>20</v>
      </c>
    </row>
    <row r="242" spans="1:7">
      <c r="A242" s="2">
        <v>45245</v>
      </c>
      <c r="B242" t="s">
        <v>35</v>
      </c>
      <c r="D242" t="s">
        <v>21</v>
      </c>
    </row>
    <row r="243" spans="1:7">
      <c r="A243" s="2">
        <v>45246</v>
      </c>
      <c r="B243" t="s">
        <v>33</v>
      </c>
      <c r="D243" t="s">
        <v>25</v>
      </c>
    </row>
    <row r="244" spans="1:7">
      <c r="A244" s="2">
        <v>45246</v>
      </c>
      <c r="B244" t="s">
        <v>21</v>
      </c>
      <c r="D244" t="s">
        <v>14</v>
      </c>
    </row>
    <row r="245" spans="1:7">
      <c r="A245" s="2">
        <v>45246</v>
      </c>
      <c r="B245" t="s">
        <v>7</v>
      </c>
      <c r="D245" t="s">
        <v>4</v>
      </c>
    </row>
    <row r="246" spans="1:7">
      <c r="A246" s="2">
        <v>45246</v>
      </c>
      <c r="B246" t="s">
        <v>28</v>
      </c>
      <c r="D246" t="s">
        <v>16</v>
      </c>
    </row>
    <row r="247" spans="1:7">
      <c r="A247" s="2">
        <v>45246</v>
      </c>
      <c r="B247" t="s">
        <v>9</v>
      </c>
      <c r="D247" t="s">
        <v>17</v>
      </c>
    </row>
    <row r="248" spans="1:7">
      <c r="A248" s="2">
        <v>45246</v>
      </c>
      <c r="B248" t="s">
        <v>30</v>
      </c>
      <c r="D248" t="s">
        <v>11</v>
      </c>
      <c r="G248" t="s">
        <v>38</v>
      </c>
    </row>
    <row r="249" spans="1:7">
      <c r="A249" s="2">
        <v>45246</v>
      </c>
      <c r="B249" t="s">
        <v>31</v>
      </c>
      <c r="D249" t="s">
        <v>5</v>
      </c>
    </row>
    <row r="250" spans="1:7">
      <c r="A250" s="2">
        <v>45246</v>
      </c>
      <c r="B250" t="s">
        <v>35</v>
      </c>
      <c r="D250" t="s">
        <v>8</v>
      </c>
    </row>
    <row r="251" spans="1:7">
      <c r="A251" s="2">
        <v>45246</v>
      </c>
      <c r="B251" t="s">
        <v>26</v>
      </c>
      <c r="D251" t="s">
        <v>32</v>
      </c>
    </row>
    <row r="252" spans="1:7">
      <c r="A252" s="2">
        <v>45247</v>
      </c>
      <c r="B252" t="s">
        <v>28</v>
      </c>
      <c r="D252" t="s">
        <v>36</v>
      </c>
    </row>
    <row r="253" spans="1:7">
      <c r="A253" s="2">
        <v>45247</v>
      </c>
      <c r="B253" t="s">
        <v>18</v>
      </c>
      <c r="D253" t="s">
        <v>30</v>
      </c>
      <c r="G253" t="s">
        <v>38</v>
      </c>
    </row>
    <row r="254" spans="1:7">
      <c r="A254" s="2">
        <v>45247</v>
      </c>
      <c r="B254" t="s">
        <v>23</v>
      </c>
      <c r="D254" t="s">
        <v>13</v>
      </c>
    </row>
    <row r="255" spans="1:7">
      <c r="A255" s="2">
        <v>45248</v>
      </c>
      <c r="B255" t="s">
        <v>17</v>
      </c>
      <c r="D255" t="s">
        <v>10</v>
      </c>
    </row>
    <row r="256" spans="1:7">
      <c r="A256" s="2">
        <v>45248</v>
      </c>
      <c r="B256" t="s">
        <v>5</v>
      </c>
      <c r="D256" t="s">
        <v>12</v>
      </c>
    </row>
    <row r="257" spans="1:7">
      <c r="A257" s="2">
        <v>45248</v>
      </c>
      <c r="B257" t="s">
        <v>35</v>
      </c>
      <c r="D257" t="s">
        <v>14</v>
      </c>
    </row>
    <row r="258" spans="1:7">
      <c r="A258" s="2">
        <v>45248</v>
      </c>
      <c r="B258" t="s">
        <v>15</v>
      </c>
      <c r="D258" t="s">
        <v>27</v>
      </c>
    </row>
    <row r="259" spans="1:7">
      <c r="A259" s="2">
        <v>45248</v>
      </c>
      <c r="B259" t="s">
        <v>26</v>
      </c>
      <c r="D259" t="s">
        <v>16</v>
      </c>
    </row>
    <row r="260" spans="1:7">
      <c r="A260" s="2">
        <v>45248</v>
      </c>
      <c r="B260" t="s">
        <v>22</v>
      </c>
      <c r="D260" t="s">
        <v>31</v>
      </c>
    </row>
    <row r="261" spans="1:7">
      <c r="A261" s="2">
        <v>45248</v>
      </c>
      <c r="B261" t="s">
        <v>4</v>
      </c>
      <c r="D261" t="s">
        <v>6</v>
      </c>
    </row>
    <row r="262" spans="1:7">
      <c r="A262" s="2">
        <v>45248</v>
      </c>
      <c r="B262" t="s">
        <v>29</v>
      </c>
      <c r="D262" t="s">
        <v>11</v>
      </c>
      <c r="G262" t="s">
        <v>38</v>
      </c>
    </row>
    <row r="263" spans="1:7">
      <c r="A263" s="2">
        <v>45248</v>
      </c>
      <c r="B263" t="s">
        <v>9</v>
      </c>
      <c r="D263" t="s">
        <v>24</v>
      </c>
    </row>
    <row r="264" spans="1:7">
      <c r="A264" s="2">
        <v>45248</v>
      </c>
      <c r="B264" t="s">
        <v>20</v>
      </c>
      <c r="D264" t="s">
        <v>7</v>
      </c>
    </row>
    <row r="265" spans="1:7">
      <c r="A265" s="2">
        <v>45248</v>
      </c>
      <c r="B265" t="s">
        <v>8</v>
      </c>
      <c r="D265" t="s">
        <v>21</v>
      </c>
    </row>
    <row r="266" spans="1:7">
      <c r="A266" s="2">
        <v>45248</v>
      </c>
      <c r="B266" t="s">
        <v>33</v>
      </c>
      <c r="D266" t="s">
        <v>13</v>
      </c>
    </row>
    <row r="267" spans="1:7">
      <c r="A267" s="2">
        <v>45248</v>
      </c>
      <c r="B267" t="s">
        <v>25</v>
      </c>
      <c r="D267" t="s">
        <v>34</v>
      </c>
    </row>
    <row r="268" spans="1:7">
      <c r="A268" s="2">
        <v>45249</v>
      </c>
      <c r="B268" t="s">
        <v>26</v>
      </c>
      <c r="D268" t="s">
        <v>36</v>
      </c>
    </row>
    <row r="269" spans="1:7">
      <c r="A269" s="2">
        <v>45249</v>
      </c>
      <c r="B269" t="s">
        <v>23</v>
      </c>
      <c r="D269" t="s">
        <v>4</v>
      </c>
    </row>
    <row r="270" spans="1:7">
      <c r="A270" s="2">
        <v>45249</v>
      </c>
      <c r="B270" t="s">
        <v>18</v>
      </c>
      <c r="D270" t="s">
        <v>29</v>
      </c>
      <c r="G270" t="s">
        <v>38</v>
      </c>
    </row>
    <row r="271" spans="1:7">
      <c r="A271" s="2">
        <v>45249</v>
      </c>
      <c r="B271" t="s">
        <v>25</v>
      </c>
      <c r="D271" t="s">
        <v>24</v>
      </c>
    </row>
    <row r="272" spans="1:7">
      <c r="A272" s="2">
        <v>45249</v>
      </c>
      <c r="B272" t="s">
        <v>9</v>
      </c>
      <c r="D272" t="s">
        <v>5</v>
      </c>
    </row>
    <row r="273" spans="1:4">
      <c r="A273" s="2">
        <v>45250</v>
      </c>
      <c r="B273" t="s">
        <v>16</v>
      </c>
      <c r="D273" t="s">
        <v>33</v>
      </c>
    </row>
    <row r="274" spans="1:4">
      <c r="A274" s="2">
        <v>45250</v>
      </c>
      <c r="B274" t="s">
        <v>22</v>
      </c>
      <c r="D274" t="s">
        <v>27</v>
      </c>
    </row>
    <row r="275" spans="1:4">
      <c r="A275" s="2">
        <v>45250</v>
      </c>
      <c r="B275" t="s">
        <v>20</v>
      </c>
      <c r="D275" t="s">
        <v>28</v>
      </c>
    </row>
    <row r="276" spans="1:4">
      <c r="A276" s="2">
        <v>45250</v>
      </c>
      <c r="B276" t="s">
        <v>15</v>
      </c>
      <c r="D276" t="s">
        <v>6</v>
      </c>
    </row>
    <row r="277" spans="1:4">
      <c r="A277" s="2">
        <v>45250</v>
      </c>
      <c r="B277" t="s">
        <v>14</v>
      </c>
      <c r="D277" t="s">
        <v>8</v>
      </c>
    </row>
    <row r="278" spans="1:4">
      <c r="A278" s="2">
        <v>45250</v>
      </c>
      <c r="B278" t="s">
        <v>10</v>
      </c>
      <c r="D278" t="s">
        <v>7</v>
      </c>
    </row>
    <row r="279" spans="1:4">
      <c r="A279" s="2">
        <v>45250</v>
      </c>
      <c r="B279" t="s">
        <v>32</v>
      </c>
      <c r="D279" t="s">
        <v>21</v>
      </c>
    </row>
    <row r="280" spans="1:4">
      <c r="A280" s="2">
        <v>45252</v>
      </c>
      <c r="B280" t="s">
        <v>17</v>
      </c>
      <c r="D280" t="s">
        <v>36</v>
      </c>
    </row>
    <row r="281" spans="1:4">
      <c r="A281" s="2">
        <v>45252</v>
      </c>
      <c r="B281" t="s">
        <v>26</v>
      </c>
      <c r="D281" t="s">
        <v>33</v>
      </c>
    </row>
    <row r="282" spans="1:4">
      <c r="A282" s="2">
        <v>45252</v>
      </c>
      <c r="B282" t="s">
        <v>20</v>
      </c>
      <c r="D282" t="s">
        <v>12</v>
      </c>
    </row>
    <row r="283" spans="1:4">
      <c r="A283" s="2">
        <v>45252</v>
      </c>
      <c r="B283" t="s">
        <v>4</v>
      </c>
      <c r="D283" t="s">
        <v>25</v>
      </c>
    </row>
    <row r="284" spans="1:4">
      <c r="A284" s="2">
        <v>45252</v>
      </c>
      <c r="B284" t="s">
        <v>21</v>
      </c>
      <c r="D284" t="s">
        <v>15</v>
      </c>
    </row>
    <row r="285" spans="1:4">
      <c r="A285" s="2">
        <v>45252</v>
      </c>
      <c r="B285" t="s">
        <v>9</v>
      </c>
      <c r="D285" t="s">
        <v>27</v>
      </c>
    </row>
    <row r="286" spans="1:4">
      <c r="A286" s="2">
        <v>45252</v>
      </c>
      <c r="B286" t="s">
        <v>31</v>
      </c>
      <c r="D286" t="s">
        <v>30</v>
      </c>
    </row>
    <row r="287" spans="1:4">
      <c r="A287" s="2">
        <v>45252</v>
      </c>
      <c r="B287" t="s">
        <v>10</v>
      </c>
      <c r="D287" t="s">
        <v>28</v>
      </c>
    </row>
    <row r="288" spans="1:4">
      <c r="A288" s="2">
        <v>45252</v>
      </c>
      <c r="B288" t="s">
        <v>14</v>
      </c>
      <c r="D288" t="s">
        <v>6</v>
      </c>
    </row>
    <row r="289" spans="1:4">
      <c r="A289" s="2">
        <v>45252</v>
      </c>
      <c r="B289" t="s">
        <v>24</v>
      </c>
      <c r="D289" t="s">
        <v>35</v>
      </c>
    </row>
    <row r="290" spans="1:4">
      <c r="A290" s="2">
        <v>45252</v>
      </c>
      <c r="B290" t="s">
        <v>22</v>
      </c>
      <c r="D290" t="s">
        <v>5</v>
      </c>
    </row>
    <row r="291" spans="1:4">
      <c r="A291" s="2">
        <v>45252</v>
      </c>
      <c r="B291" t="s">
        <v>32</v>
      </c>
      <c r="D291" t="s">
        <v>8</v>
      </c>
    </row>
    <row r="292" spans="1:4">
      <c r="A292" s="2">
        <v>45252</v>
      </c>
      <c r="B292" t="s">
        <v>13</v>
      </c>
      <c r="D292" t="s">
        <v>7</v>
      </c>
    </row>
    <row r="293" spans="1:4">
      <c r="A293" s="2">
        <v>45252</v>
      </c>
      <c r="B293" t="s">
        <v>23</v>
      </c>
      <c r="D293" t="s">
        <v>34</v>
      </c>
    </row>
    <row r="294" spans="1:4">
      <c r="A294" s="2">
        <v>45254</v>
      </c>
      <c r="B294" t="s">
        <v>16</v>
      </c>
      <c r="D294" t="s">
        <v>36</v>
      </c>
    </row>
    <row r="295" spans="1:4">
      <c r="A295" s="2">
        <v>45254</v>
      </c>
      <c r="B295" t="s">
        <v>30</v>
      </c>
      <c r="D295" t="s">
        <v>10</v>
      </c>
    </row>
    <row r="296" spans="1:4">
      <c r="A296" s="2">
        <v>45254</v>
      </c>
      <c r="B296" t="s">
        <v>5</v>
      </c>
      <c r="D296" t="s">
        <v>23</v>
      </c>
    </row>
    <row r="297" spans="1:4">
      <c r="A297" s="2">
        <v>45254</v>
      </c>
      <c r="B297" t="s">
        <v>7</v>
      </c>
      <c r="D297" t="s">
        <v>12</v>
      </c>
    </row>
    <row r="298" spans="1:4">
      <c r="A298" s="2">
        <v>45254</v>
      </c>
      <c r="B298" t="s">
        <v>18</v>
      </c>
      <c r="D298" t="s">
        <v>4</v>
      </c>
    </row>
    <row r="299" spans="1:4">
      <c r="A299" s="2">
        <v>45254</v>
      </c>
      <c r="B299" t="s">
        <v>14</v>
      </c>
      <c r="D299" t="s">
        <v>27</v>
      </c>
    </row>
    <row r="300" spans="1:4">
      <c r="A300" s="2">
        <v>45254</v>
      </c>
      <c r="B300" t="s">
        <v>13</v>
      </c>
      <c r="D300" t="s">
        <v>28</v>
      </c>
    </row>
    <row r="301" spans="1:4">
      <c r="A301" s="2">
        <v>45254</v>
      </c>
      <c r="B301" t="s">
        <v>15</v>
      </c>
      <c r="D301" t="s">
        <v>29</v>
      </c>
    </row>
    <row r="302" spans="1:4">
      <c r="A302" s="2">
        <v>45254</v>
      </c>
      <c r="B302" t="s">
        <v>25</v>
      </c>
      <c r="D302" t="s">
        <v>31</v>
      </c>
    </row>
    <row r="303" spans="1:4">
      <c r="A303" s="2">
        <v>45254</v>
      </c>
      <c r="B303" t="s">
        <v>35</v>
      </c>
      <c r="D303" t="s">
        <v>11</v>
      </c>
    </row>
    <row r="304" spans="1:4">
      <c r="A304" s="2">
        <v>45254</v>
      </c>
      <c r="B304" t="s">
        <v>22</v>
      </c>
      <c r="D304" t="s">
        <v>24</v>
      </c>
    </row>
    <row r="305" spans="1:4">
      <c r="A305" s="2">
        <v>45254</v>
      </c>
      <c r="B305" t="s">
        <v>21</v>
      </c>
      <c r="D305" t="s">
        <v>8</v>
      </c>
    </row>
    <row r="306" spans="1:4">
      <c r="A306" s="2">
        <v>45254</v>
      </c>
      <c r="B306" t="s">
        <v>17</v>
      </c>
      <c r="D306" t="s">
        <v>32</v>
      </c>
    </row>
    <row r="307" spans="1:4">
      <c r="A307" s="2">
        <v>45254</v>
      </c>
      <c r="B307" t="s">
        <v>6</v>
      </c>
      <c r="D307" t="s">
        <v>26</v>
      </c>
    </row>
    <row r="308" spans="1:4">
      <c r="A308" s="2">
        <v>45254</v>
      </c>
      <c r="B308" t="s">
        <v>20</v>
      </c>
      <c r="D308" t="s">
        <v>34</v>
      </c>
    </row>
    <row r="309" spans="1:4">
      <c r="A309" s="2">
        <v>45255</v>
      </c>
      <c r="B309" t="s">
        <v>14</v>
      </c>
      <c r="D309" t="s">
        <v>15</v>
      </c>
    </row>
    <row r="310" spans="1:4">
      <c r="A310" s="2">
        <v>45255</v>
      </c>
      <c r="B310" t="s">
        <v>17</v>
      </c>
      <c r="D310" t="s">
        <v>16</v>
      </c>
    </row>
    <row r="311" spans="1:4">
      <c r="A311" s="2">
        <v>45255</v>
      </c>
      <c r="B311" t="s">
        <v>23</v>
      </c>
      <c r="D311" t="s">
        <v>31</v>
      </c>
    </row>
    <row r="312" spans="1:4">
      <c r="A312" s="2">
        <v>45255</v>
      </c>
      <c r="B312" t="s">
        <v>24</v>
      </c>
      <c r="D312" t="s">
        <v>35</v>
      </c>
    </row>
    <row r="313" spans="1:4">
      <c r="A313" s="2">
        <v>45255</v>
      </c>
      <c r="B313" t="s">
        <v>10</v>
      </c>
      <c r="D313" t="s">
        <v>22</v>
      </c>
    </row>
    <row r="314" spans="1:4">
      <c r="A314" s="2">
        <v>45255</v>
      </c>
      <c r="B314" t="s">
        <v>18</v>
      </c>
      <c r="D314" t="s">
        <v>5</v>
      </c>
    </row>
    <row r="315" spans="1:4">
      <c r="A315" s="2">
        <v>45255</v>
      </c>
      <c r="B315" t="s">
        <v>21</v>
      </c>
      <c r="D315" t="s">
        <v>32</v>
      </c>
    </row>
    <row r="316" spans="1:4">
      <c r="A316" s="2">
        <v>45255</v>
      </c>
      <c r="B316" t="s">
        <v>33</v>
      </c>
      <c r="D316" t="s">
        <v>9</v>
      </c>
    </row>
    <row r="317" spans="1:4">
      <c r="A317" s="2">
        <v>45256</v>
      </c>
      <c r="B317" t="s">
        <v>25</v>
      </c>
      <c r="D317" t="s">
        <v>12</v>
      </c>
    </row>
    <row r="318" spans="1:4">
      <c r="A318" s="2">
        <v>45256</v>
      </c>
      <c r="B318" t="s">
        <v>26</v>
      </c>
      <c r="D318" t="s">
        <v>4</v>
      </c>
    </row>
    <row r="319" spans="1:4">
      <c r="A319" s="2">
        <v>45256</v>
      </c>
      <c r="B319" t="s">
        <v>29</v>
      </c>
      <c r="D319" t="s">
        <v>30</v>
      </c>
    </row>
    <row r="320" spans="1:4">
      <c r="A320" s="2">
        <v>45256</v>
      </c>
      <c r="B320" t="s">
        <v>36</v>
      </c>
      <c r="D320" t="s">
        <v>20</v>
      </c>
    </row>
    <row r="321" spans="1:4">
      <c r="A321" s="2">
        <v>45256</v>
      </c>
      <c r="B321" t="s">
        <v>13</v>
      </c>
      <c r="D321" t="s">
        <v>6</v>
      </c>
    </row>
    <row r="322" spans="1:4">
      <c r="A322" s="2">
        <v>45257</v>
      </c>
      <c r="B322" t="s">
        <v>10</v>
      </c>
      <c r="D322" t="s">
        <v>25</v>
      </c>
    </row>
    <row r="323" spans="1:4">
      <c r="A323" s="2">
        <v>45257</v>
      </c>
      <c r="B323" t="s">
        <v>9</v>
      </c>
      <c r="D323" t="s">
        <v>14</v>
      </c>
    </row>
    <row r="324" spans="1:4">
      <c r="A324" s="2">
        <v>45257</v>
      </c>
      <c r="B324" t="s">
        <v>7</v>
      </c>
      <c r="D324" t="s">
        <v>15</v>
      </c>
    </row>
    <row r="325" spans="1:4">
      <c r="A325" s="2">
        <v>45257</v>
      </c>
      <c r="B325" t="s">
        <v>23</v>
      </c>
      <c r="D325" t="s">
        <v>22</v>
      </c>
    </row>
    <row r="326" spans="1:4">
      <c r="A326" s="2">
        <v>45257</v>
      </c>
      <c r="B326" t="s">
        <v>28</v>
      </c>
      <c r="D326" t="s">
        <v>11</v>
      </c>
    </row>
    <row r="327" spans="1:4">
      <c r="A327" s="2">
        <v>45257</v>
      </c>
      <c r="B327" t="s">
        <v>34</v>
      </c>
      <c r="D327" t="s">
        <v>32</v>
      </c>
    </row>
    <row r="328" spans="1:4">
      <c r="A328" s="2">
        <v>45258</v>
      </c>
      <c r="B328" t="s">
        <v>7</v>
      </c>
      <c r="D328" t="s">
        <v>33</v>
      </c>
    </row>
    <row r="329" spans="1:4">
      <c r="A329" s="2">
        <v>45258</v>
      </c>
      <c r="B329" t="s">
        <v>8</v>
      </c>
      <c r="D329" t="s">
        <v>4</v>
      </c>
    </row>
    <row r="330" spans="1:4">
      <c r="A330" s="2">
        <v>45258</v>
      </c>
      <c r="B330" t="s">
        <v>9</v>
      </c>
      <c r="D330" t="s">
        <v>20</v>
      </c>
    </row>
    <row r="331" spans="1:4">
      <c r="A331" s="2">
        <v>45258</v>
      </c>
      <c r="B331" t="s">
        <v>26</v>
      </c>
      <c r="D331" t="s">
        <v>29</v>
      </c>
    </row>
    <row r="332" spans="1:4">
      <c r="A332" s="2">
        <v>45258</v>
      </c>
      <c r="B332" t="s">
        <v>35</v>
      </c>
      <c r="D332" t="s">
        <v>31</v>
      </c>
    </row>
    <row r="333" spans="1:4">
      <c r="A333" s="2">
        <v>45258</v>
      </c>
      <c r="B333" t="s">
        <v>5</v>
      </c>
      <c r="D333" t="s">
        <v>6</v>
      </c>
    </row>
    <row r="334" spans="1:4">
      <c r="A334" s="2">
        <v>45258</v>
      </c>
      <c r="B334" t="s">
        <v>12</v>
      </c>
      <c r="D334" t="s">
        <v>24</v>
      </c>
    </row>
    <row r="335" spans="1:4">
      <c r="A335" s="2">
        <v>45258</v>
      </c>
      <c r="B335" t="s">
        <v>28</v>
      </c>
      <c r="D335" t="s">
        <v>18</v>
      </c>
    </row>
    <row r="336" spans="1:4">
      <c r="A336" s="2">
        <v>45258</v>
      </c>
      <c r="B336" t="s">
        <v>36</v>
      </c>
      <c r="D336" t="s">
        <v>21</v>
      </c>
    </row>
    <row r="337" spans="1:4">
      <c r="A337" s="2">
        <v>45258</v>
      </c>
      <c r="B337" t="s">
        <v>27</v>
      </c>
      <c r="D337" t="s">
        <v>13</v>
      </c>
    </row>
    <row r="338" spans="1:4">
      <c r="A338" s="2">
        <v>45259</v>
      </c>
      <c r="B338" t="s">
        <v>17</v>
      </c>
      <c r="D338" t="s">
        <v>25</v>
      </c>
    </row>
    <row r="339" spans="1:4">
      <c r="A339" s="2">
        <v>45259</v>
      </c>
      <c r="B339" t="s">
        <v>34</v>
      </c>
      <c r="D339" t="s">
        <v>16</v>
      </c>
    </row>
    <row r="340" spans="1:4">
      <c r="A340" s="2">
        <v>45259</v>
      </c>
      <c r="B340" t="s">
        <v>30</v>
      </c>
      <c r="D340" t="s">
        <v>22</v>
      </c>
    </row>
    <row r="341" spans="1:4">
      <c r="A341" s="2">
        <v>45260</v>
      </c>
      <c r="B341" t="s">
        <v>34</v>
      </c>
      <c r="D341" t="s">
        <v>36</v>
      </c>
    </row>
    <row r="342" spans="1:4">
      <c r="A342" s="2">
        <v>45260</v>
      </c>
      <c r="B342" t="s">
        <v>15</v>
      </c>
      <c r="D342" t="s">
        <v>33</v>
      </c>
    </row>
    <row r="343" spans="1:4">
      <c r="A343" s="2">
        <v>45260</v>
      </c>
      <c r="B343" t="s">
        <v>32</v>
      </c>
      <c r="D343" t="s">
        <v>10</v>
      </c>
    </row>
    <row r="344" spans="1:4">
      <c r="A344" s="2">
        <v>45260</v>
      </c>
      <c r="B344" t="s">
        <v>35</v>
      </c>
      <c r="D344" t="s">
        <v>12</v>
      </c>
    </row>
    <row r="345" spans="1:4">
      <c r="A345" s="2">
        <v>45260</v>
      </c>
      <c r="B345" t="s">
        <v>27</v>
      </c>
      <c r="D345" t="s">
        <v>14</v>
      </c>
    </row>
    <row r="346" spans="1:4">
      <c r="A346" s="2">
        <v>45260</v>
      </c>
      <c r="B346" t="s">
        <v>4</v>
      </c>
      <c r="D346" t="s">
        <v>30</v>
      </c>
    </row>
    <row r="347" spans="1:4">
      <c r="A347" s="2">
        <v>45260</v>
      </c>
      <c r="B347" t="s">
        <v>28</v>
      </c>
      <c r="D347" t="s">
        <v>17</v>
      </c>
    </row>
    <row r="348" spans="1:4">
      <c r="A348" s="2">
        <v>45260</v>
      </c>
      <c r="B348" t="s">
        <v>29</v>
      </c>
      <c r="D348" t="s">
        <v>6</v>
      </c>
    </row>
    <row r="349" spans="1:4">
      <c r="A349" s="2">
        <v>45260</v>
      </c>
      <c r="B349" t="s">
        <v>31</v>
      </c>
      <c r="D349" t="s">
        <v>24</v>
      </c>
    </row>
    <row r="350" spans="1:4">
      <c r="A350" s="2">
        <v>45260</v>
      </c>
      <c r="B350" t="s">
        <v>23</v>
      </c>
      <c r="D350" t="s">
        <v>26</v>
      </c>
    </row>
    <row r="351" spans="1:4">
      <c r="A351" s="2">
        <v>45260</v>
      </c>
      <c r="B351" t="s">
        <v>5</v>
      </c>
      <c r="D351" t="s">
        <v>7</v>
      </c>
    </row>
    <row r="352" spans="1:4">
      <c r="A352" s="2">
        <v>45260</v>
      </c>
      <c r="B352" t="s">
        <v>8</v>
      </c>
      <c r="D352" t="s">
        <v>18</v>
      </c>
    </row>
    <row r="353" spans="1:4">
      <c r="A353" s="2">
        <v>45260</v>
      </c>
      <c r="B353" t="s">
        <v>9</v>
      </c>
      <c r="D353" t="s">
        <v>21</v>
      </c>
    </row>
    <row r="354" spans="1:4">
      <c r="A354" s="2">
        <v>45260</v>
      </c>
      <c r="B354" t="s">
        <v>20</v>
      </c>
      <c r="D354" t="s">
        <v>13</v>
      </c>
    </row>
    <row r="355" spans="1:4">
      <c r="A355" s="2">
        <v>45261</v>
      </c>
      <c r="B355" t="s">
        <v>11</v>
      </c>
      <c r="D355" t="s">
        <v>25</v>
      </c>
    </row>
    <row r="356" spans="1:4">
      <c r="A356" s="2">
        <v>45261</v>
      </c>
      <c r="B356" t="s">
        <v>32</v>
      </c>
      <c r="D356" t="s">
        <v>31</v>
      </c>
    </row>
    <row r="357" spans="1:4">
      <c r="A357" s="2">
        <v>45262</v>
      </c>
      <c r="B357" t="s">
        <v>15</v>
      </c>
      <c r="D357" t="s">
        <v>36</v>
      </c>
    </row>
    <row r="358" spans="1:4">
      <c r="A358" s="2">
        <v>45262</v>
      </c>
      <c r="B358" t="s">
        <v>26</v>
      </c>
      <c r="D358" t="s">
        <v>33</v>
      </c>
    </row>
    <row r="359" spans="1:4">
      <c r="A359" s="2">
        <v>45262</v>
      </c>
      <c r="B359" t="s">
        <v>23</v>
      </c>
      <c r="D359" t="s">
        <v>12</v>
      </c>
    </row>
    <row r="360" spans="1:4">
      <c r="A360" s="2">
        <v>45262</v>
      </c>
      <c r="B360" t="s">
        <v>21</v>
      </c>
      <c r="D360" t="s">
        <v>14</v>
      </c>
    </row>
    <row r="361" spans="1:4">
      <c r="A361" s="2">
        <v>45262</v>
      </c>
      <c r="B361" t="s">
        <v>7</v>
      </c>
      <c r="D361" t="s">
        <v>27</v>
      </c>
    </row>
    <row r="362" spans="1:4">
      <c r="A362" s="2">
        <v>45262</v>
      </c>
      <c r="B362" t="s">
        <v>35</v>
      </c>
      <c r="D362" t="s">
        <v>28</v>
      </c>
    </row>
    <row r="363" spans="1:4">
      <c r="A363" s="2">
        <v>45262</v>
      </c>
      <c r="B363" t="s">
        <v>30</v>
      </c>
      <c r="D363" t="s">
        <v>17</v>
      </c>
    </row>
    <row r="364" spans="1:4">
      <c r="A364" s="2">
        <v>45262</v>
      </c>
      <c r="B364" t="s">
        <v>22</v>
      </c>
      <c r="D364" t="s">
        <v>6</v>
      </c>
    </row>
    <row r="365" spans="1:4">
      <c r="A365" s="2">
        <v>45262</v>
      </c>
      <c r="B365" t="s">
        <v>8</v>
      </c>
      <c r="D365" t="s">
        <v>11</v>
      </c>
    </row>
    <row r="366" spans="1:4">
      <c r="A366" s="2">
        <v>45262</v>
      </c>
      <c r="B366" t="s">
        <v>24</v>
      </c>
      <c r="D366" t="s">
        <v>5</v>
      </c>
    </row>
    <row r="367" spans="1:4">
      <c r="A367" s="2">
        <v>45262</v>
      </c>
      <c r="B367" t="s">
        <v>10</v>
      </c>
      <c r="D367" t="s">
        <v>18</v>
      </c>
    </row>
    <row r="368" spans="1:4">
      <c r="A368" s="2">
        <v>45262</v>
      </c>
      <c r="B368" t="s">
        <v>34</v>
      </c>
      <c r="D368" t="s">
        <v>9</v>
      </c>
    </row>
    <row r="369" spans="1:4">
      <c r="A369" s="2">
        <v>45262</v>
      </c>
      <c r="B369" t="s">
        <v>4</v>
      </c>
      <c r="D369" t="s">
        <v>13</v>
      </c>
    </row>
    <row r="370" spans="1:4">
      <c r="A370" s="2">
        <v>45263</v>
      </c>
      <c r="B370" t="s">
        <v>25</v>
      </c>
      <c r="D370" t="s">
        <v>10</v>
      </c>
    </row>
    <row r="371" spans="1:4">
      <c r="A371" s="2">
        <v>45263</v>
      </c>
      <c r="B371" t="s">
        <v>6</v>
      </c>
      <c r="D371" t="s">
        <v>23</v>
      </c>
    </row>
    <row r="372" spans="1:4">
      <c r="A372" s="2">
        <v>45263</v>
      </c>
      <c r="B372" t="s">
        <v>15</v>
      </c>
      <c r="D372" t="s">
        <v>16</v>
      </c>
    </row>
    <row r="373" spans="1:4">
      <c r="A373" s="2">
        <v>45263</v>
      </c>
      <c r="B373" t="s">
        <v>4</v>
      </c>
      <c r="D373" t="s">
        <v>29</v>
      </c>
    </row>
    <row r="374" spans="1:4">
      <c r="A374" s="2">
        <v>45263</v>
      </c>
      <c r="B374" t="s">
        <v>32</v>
      </c>
      <c r="D374" t="s">
        <v>22</v>
      </c>
    </row>
    <row r="375" spans="1:4">
      <c r="A375" s="2">
        <v>45264</v>
      </c>
      <c r="B375" t="s">
        <v>34</v>
      </c>
      <c r="D375" t="s">
        <v>33</v>
      </c>
    </row>
    <row r="376" spans="1:4">
      <c r="A376" s="2">
        <v>45264</v>
      </c>
      <c r="B376" t="s">
        <v>8</v>
      </c>
      <c r="D376" t="s">
        <v>17</v>
      </c>
    </row>
    <row r="377" spans="1:4">
      <c r="A377" s="2">
        <v>45264</v>
      </c>
      <c r="B377" t="s">
        <v>5</v>
      </c>
      <c r="D377" t="s">
        <v>24</v>
      </c>
    </row>
    <row r="378" spans="1:4">
      <c r="A378" s="2">
        <v>45264</v>
      </c>
      <c r="B378" t="s">
        <v>27</v>
      </c>
      <c r="D378" t="s">
        <v>7</v>
      </c>
    </row>
    <row r="379" spans="1:4">
      <c r="A379" s="2">
        <v>45264</v>
      </c>
      <c r="B379" t="s">
        <v>26</v>
      </c>
      <c r="D379" t="s">
        <v>9</v>
      </c>
    </row>
    <row r="380" spans="1:4">
      <c r="A380" s="2">
        <v>45264</v>
      </c>
      <c r="B380" t="s">
        <v>12</v>
      </c>
      <c r="D380" t="s">
        <v>13</v>
      </c>
    </row>
    <row r="381" spans="1:4">
      <c r="A381" s="2">
        <v>45265</v>
      </c>
      <c r="B381" t="s">
        <v>30</v>
      </c>
      <c r="D381" t="s">
        <v>23</v>
      </c>
    </row>
    <row r="382" spans="1:4">
      <c r="A382" s="2">
        <v>45265</v>
      </c>
      <c r="B382" t="s">
        <v>16</v>
      </c>
      <c r="D382" t="s">
        <v>25</v>
      </c>
    </row>
    <row r="383" spans="1:4">
      <c r="A383" s="2">
        <v>45265</v>
      </c>
      <c r="B383" t="s">
        <v>29</v>
      </c>
      <c r="D383" t="s">
        <v>14</v>
      </c>
    </row>
    <row r="384" spans="1:4">
      <c r="A384" s="2">
        <v>45265</v>
      </c>
      <c r="B384" t="s">
        <v>6</v>
      </c>
      <c r="D384" t="s">
        <v>4</v>
      </c>
    </row>
    <row r="385" spans="1:4">
      <c r="A385" s="2">
        <v>45265</v>
      </c>
      <c r="B385" t="s">
        <v>36</v>
      </c>
      <c r="D385" t="s">
        <v>15</v>
      </c>
    </row>
    <row r="386" spans="1:4">
      <c r="A386" s="2">
        <v>45265</v>
      </c>
      <c r="B386" t="s">
        <v>32</v>
      </c>
      <c r="D386" t="s">
        <v>35</v>
      </c>
    </row>
    <row r="387" spans="1:4">
      <c r="A387" s="2">
        <v>45265</v>
      </c>
      <c r="B387" t="s">
        <v>22</v>
      </c>
      <c r="D387" t="s">
        <v>11</v>
      </c>
    </row>
    <row r="388" spans="1:4">
      <c r="A388" s="2">
        <v>45265</v>
      </c>
      <c r="B388" t="s">
        <v>31</v>
      </c>
      <c r="D388" t="s">
        <v>21</v>
      </c>
    </row>
    <row r="389" spans="1:4">
      <c r="A389" s="2">
        <v>45266</v>
      </c>
      <c r="B389" t="s">
        <v>12</v>
      </c>
      <c r="D389" t="s">
        <v>20</v>
      </c>
    </row>
    <row r="390" spans="1:4">
      <c r="A390" s="2">
        <v>45266</v>
      </c>
      <c r="B390" t="s">
        <v>27</v>
      </c>
      <c r="D390" t="s">
        <v>28</v>
      </c>
    </row>
    <row r="391" spans="1:4">
      <c r="A391" s="2">
        <v>45266</v>
      </c>
      <c r="B391" t="s">
        <v>9</v>
      </c>
      <c r="D391" t="s">
        <v>26</v>
      </c>
    </row>
    <row r="392" spans="1:4">
      <c r="A392" s="2">
        <v>45266</v>
      </c>
      <c r="B392" t="s">
        <v>5</v>
      </c>
      <c r="D392" t="s">
        <v>7</v>
      </c>
    </row>
    <row r="393" spans="1:4">
      <c r="A393" s="2">
        <v>45267</v>
      </c>
      <c r="B393" t="s">
        <v>24</v>
      </c>
      <c r="D393" t="s">
        <v>33</v>
      </c>
    </row>
    <row r="394" spans="1:4">
      <c r="A394" s="2">
        <v>45267</v>
      </c>
      <c r="B394" t="s">
        <v>23</v>
      </c>
      <c r="D394" t="s">
        <v>10</v>
      </c>
    </row>
    <row r="395" spans="1:4">
      <c r="A395" s="2">
        <v>45267</v>
      </c>
      <c r="B395" t="s">
        <v>12</v>
      </c>
      <c r="D395" t="s">
        <v>14</v>
      </c>
    </row>
    <row r="396" spans="1:4">
      <c r="A396" s="2">
        <v>45267</v>
      </c>
      <c r="B396" t="s">
        <v>36</v>
      </c>
      <c r="D396" t="s">
        <v>4</v>
      </c>
    </row>
    <row r="397" spans="1:4">
      <c r="A397" s="2">
        <v>45267</v>
      </c>
      <c r="B397" t="s">
        <v>13</v>
      </c>
      <c r="D397" t="s">
        <v>15</v>
      </c>
    </row>
    <row r="398" spans="1:4">
      <c r="A398" s="2">
        <v>45267</v>
      </c>
      <c r="B398" t="s">
        <v>32</v>
      </c>
      <c r="D398" t="s">
        <v>30</v>
      </c>
    </row>
    <row r="399" spans="1:4">
      <c r="A399" s="2">
        <v>45267</v>
      </c>
      <c r="B399" t="s">
        <v>16</v>
      </c>
      <c r="D399" t="s">
        <v>17</v>
      </c>
    </row>
    <row r="400" spans="1:4">
      <c r="A400" s="2">
        <v>45267</v>
      </c>
      <c r="B400" t="s">
        <v>7</v>
      </c>
      <c r="D400" t="s">
        <v>6</v>
      </c>
    </row>
    <row r="401" spans="1:4">
      <c r="A401" s="2">
        <v>45267</v>
      </c>
      <c r="B401" t="s">
        <v>25</v>
      </c>
      <c r="D401" t="s">
        <v>35</v>
      </c>
    </row>
    <row r="402" spans="1:4">
      <c r="A402" s="2">
        <v>45267</v>
      </c>
      <c r="B402" t="s">
        <v>18</v>
      </c>
      <c r="D402" t="s">
        <v>11</v>
      </c>
    </row>
    <row r="403" spans="1:4">
      <c r="A403" s="2">
        <v>45267</v>
      </c>
      <c r="B403" t="s">
        <v>31</v>
      </c>
      <c r="D403" t="s">
        <v>8</v>
      </c>
    </row>
    <row r="404" spans="1:4">
      <c r="A404" s="2">
        <v>45267</v>
      </c>
      <c r="B404" t="s">
        <v>29</v>
      </c>
      <c r="D404" t="s">
        <v>21</v>
      </c>
    </row>
    <row r="405" spans="1:4">
      <c r="A405" s="2">
        <v>45267</v>
      </c>
      <c r="B405" t="s">
        <v>27</v>
      </c>
      <c r="D405" t="s">
        <v>34</v>
      </c>
    </row>
    <row r="406" spans="1:4">
      <c r="A406" s="2">
        <v>45268</v>
      </c>
      <c r="B406" t="s">
        <v>26</v>
      </c>
      <c r="D406" t="s">
        <v>25</v>
      </c>
    </row>
    <row r="407" spans="1:4">
      <c r="A407" s="2">
        <v>45268</v>
      </c>
      <c r="B407" t="s">
        <v>29</v>
      </c>
      <c r="D407" t="s">
        <v>20</v>
      </c>
    </row>
    <row r="408" spans="1:4">
      <c r="A408" s="2">
        <v>45268</v>
      </c>
      <c r="B408" t="s">
        <v>5</v>
      </c>
      <c r="D408" t="s">
        <v>28</v>
      </c>
    </row>
    <row r="409" spans="1:4">
      <c r="A409" s="2">
        <v>45269</v>
      </c>
      <c r="B409" t="s">
        <v>33</v>
      </c>
      <c r="D409" t="s">
        <v>10</v>
      </c>
    </row>
    <row r="410" spans="1:4">
      <c r="A410" s="2">
        <v>45269</v>
      </c>
      <c r="B410" t="s">
        <v>17</v>
      </c>
      <c r="D410" t="s">
        <v>23</v>
      </c>
    </row>
    <row r="411" spans="1:4">
      <c r="A411" s="2">
        <v>45269</v>
      </c>
      <c r="B411" t="s">
        <v>31</v>
      </c>
      <c r="D411" t="s">
        <v>14</v>
      </c>
    </row>
    <row r="412" spans="1:4">
      <c r="A412" s="2">
        <v>45269</v>
      </c>
      <c r="B412" t="s">
        <v>26</v>
      </c>
      <c r="D412" t="s">
        <v>4</v>
      </c>
    </row>
    <row r="413" spans="1:4">
      <c r="A413" s="2">
        <v>45269</v>
      </c>
      <c r="B413" t="s">
        <v>24</v>
      </c>
      <c r="D413" t="s">
        <v>15</v>
      </c>
    </row>
    <row r="414" spans="1:4">
      <c r="A414" s="2">
        <v>45269</v>
      </c>
      <c r="B414" t="s">
        <v>9</v>
      </c>
      <c r="D414" t="s">
        <v>27</v>
      </c>
    </row>
    <row r="415" spans="1:4">
      <c r="A415" s="2">
        <v>45269</v>
      </c>
      <c r="B415" t="s">
        <v>11</v>
      </c>
      <c r="D415" t="s">
        <v>30</v>
      </c>
    </row>
    <row r="416" spans="1:4">
      <c r="A416" s="2">
        <v>45269</v>
      </c>
      <c r="B416" t="s">
        <v>16</v>
      </c>
      <c r="D416" t="s">
        <v>35</v>
      </c>
    </row>
    <row r="417" spans="1:4">
      <c r="A417" s="2">
        <v>45269</v>
      </c>
      <c r="B417" t="s">
        <v>7</v>
      </c>
      <c r="D417" t="s">
        <v>8</v>
      </c>
    </row>
    <row r="418" spans="1:4">
      <c r="A418" s="2">
        <v>45269</v>
      </c>
      <c r="B418" t="s">
        <v>6</v>
      </c>
      <c r="D418" t="s">
        <v>18</v>
      </c>
    </row>
    <row r="419" spans="1:4">
      <c r="A419" s="2">
        <v>45269</v>
      </c>
      <c r="B419" t="s">
        <v>12</v>
      </c>
      <c r="D419" t="s">
        <v>21</v>
      </c>
    </row>
    <row r="420" spans="1:4">
      <c r="A420" s="2">
        <v>45269</v>
      </c>
      <c r="B420" t="s">
        <v>22</v>
      </c>
      <c r="D420" t="s">
        <v>34</v>
      </c>
    </row>
    <row r="421" spans="1:4">
      <c r="A421" s="2">
        <v>45270</v>
      </c>
      <c r="B421" t="s">
        <v>13</v>
      </c>
      <c r="D421" t="s">
        <v>36</v>
      </c>
    </row>
    <row r="422" spans="1:4">
      <c r="A422" s="2">
        <v>45270</v>
      </c>
      <c r="B422" t="s">
        <v>28</v>
      </c>
      <c r="D422" t="s">
        <v>25</v>
      </c>
    </row>
    <row r="423" spans="1:4">
      <c r="A423" s="2">
        <v>45270</v>
      </c>
      <c r="B423" t="s">
        <v>34</v>
      </c>
      <c r="D423" t="s">
        <v>4</v>
      </c>
    </row>
    <row r="424" spans="1:4">
      <c r="A424" s="2">
        <v>45270</v>
      </c>
      <c r="B424" t="s">
        <v>31</v>
      </c>
      <c r="D424" t="s">
        <v>20</v>
      </c>
    </row>
    <row r="425" spans="1:4">
      <c r="A425" s="2">
        <v>45270</v>
      </c>
      <c r="B425" t="s">
        <v>6</v>
      </c>
      <c r="D425" t="s">
        <v>17</v>
      </c>
    </row>
    <row r="426" spans="1:4">
      <c r="A426" s="2">
        <v>45270</v>
      </c>
      <c r="B426" t="s">
        <v>16</v>
      </c>
      <c r="D426" t="s">
        <v>22</v>
      </c>
    </row>
    <row r="427" spans="1:4">
      <c r="A427" s="2">
        <v>45270</v>
      </c>
      <c r="B427" t="s">
        <v>29</v>
      </c>
      <c r="D427" t="s">
        <v>8</v>
      </c>
    </row>
    <row r="428" spans="1:4">
      <c r="A428" s="2">
        <v>45270</v>
      </c>
      <c r="B428" t="s">
        <v>32</v>
      </c>
      <c r="D428" t="s">
        <v>9</v>
      </c>
    </row>
    <row r="429" spans="1:4">
      <c r="A429" s="2">
        <v>45271</v>
      </c>
      <c r="B429" t="s">
        <v>33</v>
      </c>
      <c r="D429" t="s">
        <v>23</v>
      </c>
    </row>
    <row r="430" spans="1:4">
      <c r="A430" s="2">
        <v>45271</v>
      </c>
      <c r="B430" t="s">
        <v>14</v>
      </c>
      <c r="D430" t="s">
        <v>15</v>
      </c>
    </row>
    <row r="431" spans="1:4">
      <c r="A431" s="2">
        <v>45271</v>
      </c>
      <c r="B431" t="s">
        <v>30</v>
      </c>
      <c r="D431" t="s">
        <v>27</v>
      </c>
    </row>
    <row r="432" spans="1:4">
      <c r="A432" s="2">
        <v>45271</v>
      </c>
      <c r="B432" t="s">
        <v>18</v>
      </c>
      <c r="D432" t="s">
        <v>35</v>
      </c>
    </row>
    <row r="433" spans="1:4">
      <c r="A433" s="2">
        <v>45272</v>
      </c>
      <c r="B433" t="s">
        <v>4</v>
      </c>
      <c r="D433" t="s">
        <v>20</v>
      </c>
    </row>
    <row r="434" spans="1:4">
      <c r="A434" s="2">
        <v>45272</v>
      </c>
      <c r="B434" t="s">
        <v>24</v>
      </c>
      <c r="D434" t="s">
        <v>6</v>
      </c>
    </row>
    <row r="435" spans="1:4">
      <c r="A435" s="2">
        <v>45272</v>
      </c>
      <c r="B435" t="s">
        <v>18</v>
      </c>
      <c r="D435" t="s">
        <v>22</v>
      </c>
    </row>
    <row r="436" spans="1:4">
      <c r="A436" s="2">
        <v>45272</v>
      </c>
      <c r="B436" t="s">
        <v>12</v>
      </c>
      <c r="D436" t="s">
        <v>11</v>
      </c>
    </row>
    <row r="437" spans="1:4">
      <c r="A437" s="2">
        <v>45272</v>
      </c>
      <c r="B437" t="s">
        <v>33</v>
      </c>
      <c r="D437" t="s">
        <v>5</v>
      </c>
    </row>
    <row r="438" spans="1:4">
      <c r="A438" s="2">
        <v>45272</v>
      </c>
      <c r="B438" t="s">
        <v>28</v>
      </c>
      <c r="D438" t="s">
        <v>8</v>
      </c>
    </row>
    <row r="439" spans="1:4">
      <c r="A439" s="2">
        <v>45272</v>
      </c>
      <c r="B439" t="s">
        <v>13</v>
      </c>
      <c r="D439" t="s">
        <v>32</v>
      </c>
    </row>
    <row r="440" spans="1:4">
      <c r="A440" s="2">
        <v>45272</v>
      </c>
      <c r="B440" t="s">
        <v>30</v>
      </c>
      <c r="D440" t="s">
        <v>26</v>
      </c>
    </row>
    <row r="441" spans="1:4">
      <c r="A441" s="2">
        <v>45272</v>
      </c>
      <c r="B441" t="s">
        <v>7</v>
      </c>
      <c r="D441" t="s">
        <v>21</v>
      </c>
    </row>
    <row r="442" spans="1:4">
      <c r="A442" s="2">
        <v>45272</v>
      </c>
      <c r="B442" t="s">
        <v>14</v>
      </c>
      <c r="D442" t="s">
        <v>9</v>
      </c>
    </row>
    <row r="443" spans="1:4">
      <c r="A443" s="2">
        <v>45273</v>
      </c>
      <c r="B443" t="s">
        <v>23</v>
      </c>
      <c r="D443" t="s">
        <v>15</v>
      </c>
    </row>
    <row r="444" spans="1:4">
      <c r="A444" s="2">
        <v>45273</v>
      </c>
      <c r="B444" t="s">
        <v>13</v>
      </c>
      <c r="D444" t="s">
        <v>16</v>
      </c>
    </row>
    <row r="445" spans="1:4">
      <c r="A445" s="2">
        <v>45273</v>
      </c>
      <c r="B445" t="s">
        <v>5</v>
      </c>
      <c r="D445" t="s">
        <v>17</v>
      </c>
    </row>
    <row r="446" spans="1:4">
      <c r="A446" s="2">
        <v>45273</v>
      </c>
      <c r="B446" t="s">
        <v>10</v>
      </c>
      <c r="D446" t="s">
        <v>31</v>
      </c>
    </row>
    <row r="447" spans="1:4">
      <c r="A447" s="2">
        <v>45273</v>
      </c>
      <c r="B447" t="s">
        <v>36</v>
      </c>
      <c r="D447" t="s">
        <v>35</v>
      </c>
    </row>
    <row r="448" spans="1:4">
      <c r="A448" s="2">
        <v>45274</v>
      </c>
      <c r="B448" t="s">
        <v>12</v>
      </c>
      <c r="D448" t="s">
        <v>30</v>
      </c>
    </row>
    <row r="449" spans="1:4">
      <c r="A449" s="2">
        <v>45274</v>
      </c>
      <c r="B449" t="s">
        <v>7</v>
      </c>
      <c r="D449" t="s">
        <v>20</v>
      </c>
    </row>
    <row r="450" spans="1:4">
      <c r="A450" s="2">
        <v>45274</v>
      </c>
      <c r="B450" t="s">
        <v>14</v>
      </c>
      <c r="D450" t="s">
        <v>29</v>
      </c>
    </row>
    <row r="451" spans="1:4">
      <c r="A451" s="2">
        <v>45274</v>
      </c>
      <c r="B451" t="s">
        <v>34</v>
      </c>
      <c r="D451" t="s">
        <v>24</v>
      </c>
    </row>
    <row r="452" spans="1:4">
      <c r="A452" s="2">
        <v>45274</v>
      </c>
      <c r="B452" t="s">
        <v>4</v>
      </c>
      <c r="D452" t="s">
        <v>8</v>
      </c>
    </row>
    <row r="453" spans="1:4">
      <c r="A453" s="2">
        <v>45274</v>
      </c>
      <c r="B453" t="s">
        <v>11</v>
      </c>
      <c r="D453" t="s">
        <v>26</v>
      </c>
    </row>
    <row r="454" spans="1:4">
      <c r="A454" s="2">
        <v>45274</v>
      </c>
      <c r="B454" t="s">
        <v>25</v>
      </c>
      <c r="D454" t="s">
        <v>18</v>
      </c>
    </row>
    <row r="455" spans="1:4">
      <c r="A455" s="2">
        <v>45274</v>
      </c>
      <c r="B455" t="s">
        <v>28</v>
      </c>
      <c r="D455" t="s">
        <v>21</v>
      </c>
    </row>
    <row r="456" spans="1:4">
      <c r="A456" s="2">
        <v>45275</v>
      </c>
      <c r="B456" t="s">
        <v>32</v>
      </c>
      <c r="D456" t="s">
        <v>33</v>
      </c>
    </row>
    <row r="457" spans="1:4">
      <c r="A457" s="2">
        <v>45275</v>
      </c>
      <c r="B457" t="s">
        <v>6</v>
      </c>
      <c r="D457" t="s">
        <v>12</v>
      </c>
    </row>
    <row r="458" spans="1:4">
      <c r="A458" s="2">
        <v>45275</v>
      </c>
      <c r="B458" t="s">
        <v>11</v>
      </c>
      <c r="D458" t="s">
        <v>27</v>
      </c>
    </row>
    <row r="459" spans="1:4">
      <c r="A459" s="2">
        <v>45275</v>
      </c>
      <c r="B459" t="s">
        <v>10</v>
      </c>
      <c r="D459" t="s">
        <v>35</v>
      </c>
    </row>
    <row r="460" spans="1:4">
      <c r="A460" s="2">
        <v>45275</v>
      </c>
      <c r="B460" t="s">
        <v>36</v>
      </c>
      <c r="D460" t="s">
        <v>22</v>
      </c>
    </row>
    <row r="461" spans="1:4">
      <c r="A461" s="2">
        <v>45275</v>
      </c>
      <c r="B461" t="s">
        <v>23</v>
      </c>
      <c r="D461" t="s">
        <v>9</v>
      </c>
    </row>
    <row r="462" spans="1:4">
      <c r="A462" s="2">
        <v>45276</v>
      </c>
      <c r="B462" t="s">
        <v>23</v>
      </c>
      <c r="D462" t="s">
        <v>33</v>
      </c>
    </row>
    <row r="463" spans="1:4">
      <c r="A463" s="2">
        <v>45276</v>
      </c>
      <c r="B463" t="s">
        <v>22</v>
      </c>
      <c r="D463" t="s">
        <v>10</v>
      </c>
    </row>
    <row r="464" spans="1:4">
      <c r="A464" s="2">
        <v>45276</v>
      </c>
      <c r="B464" t="s">
        <v>31</v>
      </c>
      <c r="D464" t="s">
        <v>25</v>
      </c>
    </row>
    <row r="465" spans="1:4">
      <c r="A465" s="2">
        <v>45276</v>
      </c>
      <c r="B465" t="s">
        <v>7</v>
      </c>
      <c r="D465" t="s">
        <v>14</v>
      </c>
    </row>
    <row r="466" spans="1:4">
      <c r="A466" s="2">
        <v>45276</v>
      </c>
      <c r="B466" t="s">
        <v>28</v>
      </c>
      <c r="D466" t="s">
        <v>20</v>
      </c>
    </row>
    <row r="467" spans="1:4">
      <c r="A467" s="2">
        <v>45276</v>
      </c>
      <c r="B467" t="s">
        <v>21</v>
      </c>
      <c r="D467" t="s">
        <v>29</v>
      </c>
    </row>
    <row r="468" spans="1:4">
      <c r="A468" s="2">
        <v>45276</v>
      </c>
      <c r="B468" t="s">
        <v>35</v>
      </c>
      <c r="D468" t="s">
        <v>17</v>
      </c>
    </row>
    <row r="469" spans="1:4">
      <c r="A469" s="2">
        <v>45276</v>
      </c>
      <c r="B469" t="s">
        <v>34</v>
      </c>
      <c r="D469" t="s">
        <v>6</v>
      </c>
    </row>
    <row r="470" spans="1:4">
      <c r="A470" s="2">
        <v>45276</v>
      </c>
      <c r="B470" t="s">
        <v>30</v>
      </c>
      <c r="D470" t="s">
        <v>24</v>
      </c>
    </row>
    <row r="471" spans="1:4">
      <c r="A471" s="2">
        <v>45276</v>
      </c>
      <c r="B471" t="s">
        <v>16</v>
      </c>
      <c r="D471" t="s">
        <v>8</v>
      </c>
    </row>
    <row r="472" spans="1:4">
      <c r="A472" s="2">
        <v>45276</v>
      </c>
      <c r="B472" t="s">
        <v>27</v>
      </c>
      <c r="D472" t="s">
        <v>26</v>
      </c>
    </row>
    <row r="473" spans="1:4">
      <c r="A473" s="2">
        <v>45276</v>
      </c>
      <c r="B473" t="s">
        <v>5</v>
      </c>
      <c r="D473" t="s">
        <v>18</v>
      </c>
    </row>
    <row r="474" spans="1:4">
      <c r="A474" s="2">
        <v>45276</v>
      </c>
      <c r="B474" t="s">
        <v>15</v>
      </c>
      <c r="D474" t="s">
        <v>13</v>
      </c>
    </row>
    <row r="475" spans="1:4">
      <c r="A475" s="2">
        <v>45277</v>
      </c>
      <c r="B475" t="s">
        <v>34</v>
      </c>
      <c r="D475" t="s">
        <v>12</v>
      </c>
    </row>
    <row r="476" spans="1:4">
      <c r="A476" s="2">
        <v>45277</v>
      </c>
      <c r="B476" t="s">
        <v>21</v>
      </c>
      <c r="D476" t="s">
        <v>4</v>
      </c>
    </row>
    <row r="477" spans="1:4">
      <c r="A477" s="2">
        <v>45277</v>
      </c>
      <c r="B477" t="s">
        <v>32</v>
      </c>
      <c r="D477" t="s">
        <v>15</v>
      </c>
    </row>
    <row r="478" spans="1:4">
      <c r="A478" s="2">
        <v>45277</v>
      </c>
      <c r="B478" t="s">
        <v>36</v>
      </c>
      <c r="D478" t="s">
        <v>31</v>
      </c>
    </row>
    <row r="479" spans="1:4">
      <c r="A479" s="2">
        <v>45277</v>
      </c>
      <c r="B479" t="s">
        <v>11</v>
      </c>
      <c r="D479" t="s">
        <v>9</v>
      </c>
    </row>
    <row r="480" spans="1:4">
      <c r="A480" s="2">
        <v>45278</v>
      </c>
      <c r="B480" t="s">
        <v>28</v>
      </c>
      <c r="D480" t="s">
        <v>14</v>
      </c>
    </row>
    <row r="481" spans="1:4">
      <c r="A481" s="2">
        <v>45278</v>
      </c>
      <c r="B481" t="s">
        <v>8</v>
      </c>
      <c r="D481" t="s">
        <v>27</v>
      </c>
    </row>
    <row r="482" spans="1:4">
      <c r="A482" s="2">
        <v>45278</v>
      </c>
      <c r="B482" t="s">
        <v>36</v>
      </c>
      <c r="D482" t="s">
        <v>30</v>
      </c>
    </row>
    <row r="483" spans="1:4">
      <c r="A483" s="2">
        <v>45278</v>
      </c>
      <c r="B483" t="s">
        <v>29</v>
      </c>
      <c r="D483" t="s">
        <v>5</v>
      </c>
    </row>
    <row r="484" spans="1:4">
      <c r="A484" s="2">
        <v>45278</v>
      </c>
      <c r="B484" t="s">
        <v>17</v>
      </c>
      <c r="D484" t="s">
        <v>13</v>
      </c>
    </row>
    <row r="485" spans="1:4">
      <c r="A485" s="2">
        <v>45279</v>
      </c>
      <c r="B485" t="s">
        <v>11</v>
      </c>
      <c r="D485" t="s">
        <v>33</v>
      </c>
    </row>
    <row r="486" spans="1:4">
      <c r="A486" s="2">
        <v>45279</v>
      </c>
      <c r="B486" t="s">
        <v>29</v>
      </c>
      <c r="D486" t="s">
        <v>10</v>
      </c>
    </row>
    <row r="487" spans="1:4">
      <c r="A487" s="2">
        <v>45279</v>
      </c>
      <c r="B487" t="s">
        <v>25</v>
      </c>
      <c r="D487" t="s">
        <v>23</v>
      </c>
    </row>
    <row r="488" spans="1:4">
      <c r="A488" s="2">
        <v>45279</v>
      </c>
      <c r="B488" t="s">
        <v>9</v>
      </c>
      <c r="D488" t="s">
        <v>12</v>
      </c>
    </row>
    <row r="489" spans="1:4">
      <c r="A489" s="2">
        <v>45279</v>
      </c>
      <c r="B489" t="s">
        <v>15</v>
      </c>
      <c r="D489" t="s">
        <v>4</v>
      </c>
    </row>
    <row r="490" spans="1:4">
      <c r="A490" s="2">
        <v>45279</v>
      </c>
      <c r="B490" t="s">
        <v>24</v>
      </c>
      <c r="D490" t="s">
        <v>31</v>
      </c>
    </row>
    <row r="491" spans="1:4">
      <c r="A491" s="2">
        <v>45279</v>
      </c>
      <c r="B491" t="s">
        <v>21</v>
      </c>
      <c r="D491" t="s">
        <v>6</v>
      </c>
    </row>
    <row r="492" spans="1:4">
      <c r="A492" s="2">
        <v>45279</v>
      </c>
      <c r="B492" t="s">
        <v>20</v>
      </c>
      <c r="D492" t="s">
        <v>35</v>
      </c>
    </row>
    <row r="493" spans="1:4">
      <c r="A493" s="2">
        <v>45279</v>
      </c>
      <c r="B493" t="s">
        <v>16</v>
      </c>
      <c r="D493" t="s">
        <v>32</v>
      </c>
    </row>
    <row r="494" spans="1:4">
      <c r="A494" s="2">
        <v>45279</v>
      </c>
      <c r="B494" t="s">
        <v>26</v>
      </c>
      <c r="D494" t="s">
        <v>7</v>
      </c>
    </row>
    <row r="495" spans="1:4">
      <c r="A495" s="2">
        <v>45279</v>
      </c>
      <c r="B495" t="s">
        <v>22</v>
      </c>
      <c r="D495" t="s">
        <v>18</v>
      </c>
    </row>
    <row r="496" spans="1:4">
      <c r="A496" s="2">
        <v>45280</v>
      </c>
      <c r="B496" t="s">
        <v>8</v>
      </c>
      <c r="D496" t="s">
        <v>16</v>
      </c>
    </row>
    <row r="497" spans="1:4">
      <c r="A497" s="2">
        <v>45280</v>
      </c>
      <c r="B497" t="s">
        <v>30</v>
      </c>
      <c r="D497" t="s">
        <v>13</v>
      </c>
    </row>
    <row r="498" spans="1:4">
      <c r="A498" s="2">
        <v>45280</v>
      </c>
      <c r="B498" t="s">
        <v>35</v>
      </c>
      <c r="D498" t="s">
        <v>34</v>
      </c>
    </row>
    <row r="499" spans="1:4">
      <c r="A499" s="2">
        <v>45281</v>
      </c>
      <c r="B499" t="s">
        <v>14</v>
      </c>
      <c r="D499" t="s">
        <v>36</v>
      </c>
    </row>
    <row r="500" spans="1:4">
      <c r="A500" s="2">
        <v>45281</v>
      </c>
      <c r="B500" t="s">
        <v>18</v>
      </c>
      <c r="D500" t="s">
        <v>23</v>
      </c>
    </row>
    <row r="501" spans="1:4">
      <c r="A501" s="2">
        <v>45281</v>
      </c>
      <c r="B501" t="s">
        <v>34</v>
      </c>
      <c r="D501" t="s">
        <v>25</v>
      </c>
    </row>
    <row r="502" spans="1:4">
      <c r="A502" s="2">
        <v>45281</v>
      </c>
      <c r="B502" t="s">
        <v>11</v>
      </c>
      <c r="D502" t="s">
        <v>15</v>
      </c>
    </row>
    <row r="503" spans="1:4">
      <c r="A503" s="2">
        <v>45281</v>
      </c>
      <c r="B503" t="s">
        <v>21</v>
      </c>
      <c r="D503" t="s">
        <v>27</v>
      </c>
    </row>
    <row r="504" spans="1:4">
      <c r="A504" s="2">
        <v>45281</v>
      </c>
      <c r="B504" t="s">
        <v>26</v>
      </c>
      <c r="D504" t="s">
        <v>28</v>
      </c>
    </row>
    <row r="505" spans="1:4">
      <c r="A505" s="2">
        <v>45281</v>
      </c>
      <c r="B505" t="s">
        <v>17</v>
      </c>
      <c r="D505" t="s">
        <v>29</v>
      </c>
    </row>
    <row r="506" spans="1:4">
      <c r="A506" s="2">
        <v>45281</v>
      </c>
      <c r="B506" t="s">
        <v>20</v>
      </c>
      <c r="D506" t="s">
        <v>31</v>
      </c>
    </row>
    <row r="507" spans="1:4">
      <c r="A507" s="2">
        <v>45281</v>
      </c>
      <c r="B507" t="s">
        <v>6</v>
      </c>
      <c r="D507" t="s">
        <v>24</v>
      </c>
    </row>
    <row r="508" spans="1:4">
      <c r="A508" s="2">
        <v>45281</v>
      </c>
      <c r="B508" t="s">
        <v>12</v>
      </c>
      <c r="D508" t="s">
        <v>5</v>
      </c>
    </row>
    <row r="509" spans="1:4">
      <c r="A509" s="2">
        <v>45281</v>
      </c>
      <c r="B509" t="s">
        <v>33</v>
      </c>
      <c r="D509" t="s">
        <v>32</v>
      </c>
    </row>
    <row r="510" spans="1:4">
      <c r="A510" s="2">
        <v>45281</v>
      </c>
      <c r="B510" t="s">
        <v>9</v>
      </c>
      <c r="D510" t="s">
        <v>7</v>
      </c>
    </row>
    <row r="511" spans="1:4">
      <c r="A511" s="2">
        <v>45282</v>
      </c>
      <c r="B511" t="s">
        <v>17</v>
      </c>
      <c r="D511" t="s">
        <v>4</v>
      </c>
    </row>
    <row r="512" spans="1:4">
      <c r="A512" s="2">
        <v>45282</v>
      </c>
      <c r="B512" t="s">
        <v>24</v>
      </c>
      <c r="D512" t="s">
        <v>30</v>
      </c>
    </row>
    <row r="513" spans="1:4">
      <c r="A513" s="2">
        <v>45282</v>
      </c>
      <c r="B513" t="s">
        <v>20</v>
      </c>
      <c r="D513" t="s">
        <v>22</v>
      </c>
    </row>
    <row r="514" spans="1:4">
      <c r="A514" s="2">
        <v>45282</v>
      </c>
      <c r="B514" t="s">
        <v>10</v>
      </c>
      <c r="D514" t="s">
        <v>13</v>
      </c>
    </row>
    <row r="515" spans="1:4">
      <c r="A515" s="2">
        <v>45283</v>
      </c>
      <c r="B515" t="s">
        <v>8</v>
      </c>
      <c r="D515" t="s">
        <v>36</v>
      </c>
    </row>
    <row r="516" spans="1:4">
      <c r="A516" s="2">
        <v>45283</v>
      </c>
      <c r="B516" t="s">
        <v>35</v>
      </c>
      <c r="D516" t="s">
        <v>12</v>
      </c>
    </row>
    <row r="517" spans="1:4">
      <c r="A517" s="2">
        <v>45283</v>
      </c>
      <c r="B517" t="s">
        <v>18</v>
      </c>
      <c r="D517" t="s">
        <v>25</v>
      </c>
    </row>
    <row r="518" spans="1:4">
      <c r="A518" s="2">
        <v>45283</v>
      </c>
      <c r="B518" t="s">
        <v>33</v>
      </c>
      <c r="D518" t="s">
        <v>15</v>
      </c>
    </row>
    <row r="519" spans="1:4">
      <c r="A519" s="2">
        <v>45283</v>
      </c>
      <c r="B519" t="s">
        <v>9</v>
      </c>
      <c r="D519" t="s">
        <v>28</v>
      </c>
    </row>
    <row r="520" spans="1:4">
      <c r="A520" s="2">
        <v>45283</v>
      </c>
      <c r="B520" t="s">
        <v>14</v>
      </c>
      <c r="D520" t="s">
        <v>16</v>
      </c>
    </row>
    <row r="521" spans="1:4">
      <c r="A521" s="2">
        <v>45283</v>
      </c>
      <c r="B521" t="s">
        <v>10</v>
      </c>
      <c r="D521" t="s">
        <v>29</v>
      </c>
    </row>
    <row r="522" spans="1:4">
      <c r="A522" s="2">
        <v>45283</v>
      </c>
      <c r="B522" t="s">
        <v>30</v>
      </c>
      <c r="D522" t="s">
        <v>31</v>
      </c>
    </row>
    <row r="523" spans="1:4">
      <c r="A523" s="2">
        <v>45283</v>
      </c>
      <c r="B523" t="s">
        <v>27</v>
      </c>
      <c r="D523" t="s">
        <v>6</v>
      </c>
    </row>
    <row r="524" spans="1:4">
      <c r="A524" s="2">
        <v>45283</v>
      </c>
      <c r="B524" t="s">
        <v>23</v>
      </c>
      <c r="D524" t="s">
        <v>22</v>
      </c>
    </row>
    <row r="525" spans="1:4">
      <c r="A525" s="2">
        <v>45283</v>
      </c>
      <c r="B525" t="s">
        <v>5</v>
      </c>
      <c r="D525" t="s">
        <v>11</v>
      </c>
    </row>
    <row r="526" spans="1:4">
      <c r="A526" s="2">
        <v>45283</v>
      </c>
      <c r="B526" t="s">
        <v>4</v>
      </c>
      <c r="D526" t="s">
        <v>26</v>
      </c>
    </row>
    <row r="527" spans="1:4">
      <c r="A527" s="2">
        <v>45283</v>
      </c>
      <c r="B527" t="s">
        <v>32</v>
      </c>
      <c r="D527" t="s">
        <v>21</v>
      </c>
    </row>
    <row r="528" spans="1:4">
      <c r="A528" s="2">
        <v>45283</v>
      </c>
      <c r="B528" t="s">
        <v>7</v>
      </c>
      <c r="D528" t="s">
        <v>34</v>
      </c>
    </row>
    <row r="529" spans="1:4">
      <c r="A529" s="2">
        <v>45287</v>
      </c>
      <c r="B529" t="s">
        <v>9</v>
      </c>
      <c r="D529" t="s">
        <v>36</v>
      </c>
    </row>
    <row r="530" spans="1:4">
      <c r="A530" s="2">
        <v>45287</v>
      </c>
      <c r="B530" t="s">
        <v>15</v>
      </c>
      <c r="D530" t="s">
        <v>33</v>
      </c>
    </row>
    <row r="531" spans="1:4">
      <c r="A531" s="2">
        <v>45287</v>
      </c>
      <c r="B531" t="s">
        <v>10</v>
      </c>
      <c r="D531" t="s">
        <v>23</v>
      </c>
    </row>
    <row r="532" spans="1:4">
      <c r="A532" s="2">
        <v>45287</v>
      </c>
      <c r="B532" t="s">
        <v>8</v>
      </c>
      <c r="D532" t="s">
        <v>14</v>
      </c>
    </row>
    <row r="533" spans="1:4">
      <c r="A533" s="2">
        <v>45287</v>
      </c>
      <c r="B533" t="s">
        <v>13</v>
      </c>
      <c r="D533" t="s">
        <v>4</v>
      </c>
    </row>
    <row r="534" spans="1:4">
      <c r="A534" s="2">
        <v>45287</v>
      </c>
      <c r="B534" t="s">
        <v>32</v>
      </c>
      <c r="D534" t="s">
        <v>16</v>
      </c>
    </row>
    <row r="535" spans="1:4">
      <c r="A535" s="2">
        <v>45287</v>
      </c>
      <c r="B535" t="s">
        <v>30</v>
      </c>
      <c r="D535" t="s">
        <v>29</v>
      </c>
    </row>
    <row r="536" spans="1:4">
      <c r="A536" s="2">
        <v>45287</v>
      </c>
      <c r="B536" t="s">
        <v>25</v>
      </c>
      <c r="D536" t="s">
        <v>31</v>
      </c>
    </row>
    <row r="537" spans="1:4">
      <c r="A537" s="2">
        <v>45287</v>
      </c>
      <c r="B537" t="s">
        <v>12</v>
      </c>
      <c r="D537" t="s">
        <v>6</v>
      </c>
    </row>
    <row r="538" spans="1:4">
      <c r="A538" s="2">
        <v>45287</v>
      </c>
      <c r="B538" t="s">
        <v>5</v>
      </c>
      <c r="D538" t="s">
        <v>35</v>
      </c>
    </row>
    <row r="539" spans="1:4">
      <c r="A539" s="2">
        <v>45287</v>
      </c>
      <c r="B539" t="s">
        <v>34</v>
      </c>
      <c r="D539" t="s">
        <v>22</v>
      </c>
    </row>
    <row r="540" spans="1:4">
      <c r="A540" s="2">
        <v>45287</v>
      </c>
      <c r="B540" t="s">
        <v>27</v>
      </c>
      <c r="D540" t="s">
        <v>26</v>
      </c>
    </row>
    <row r="541" spans="1:4">
      <c r="A541" s="2">
        <v>45287</v>
      </c>
      <c r="B541" t="s">
        <v>28</v>
      </c>
      <c r="D541" t="s">
        <v>7</v>
      </c>
    </row>
    <row r="542" spans="1:4">
      <c r="A542" s="2">
        <v>45287</v>
      </c>
      <c r="B542" t="s">
        <v>11</v>
      </c>
      <c r="D542" t="s">
        <v>18</v>
      </c>
    </row>
    <row r="543" spans="1:4">
      <c r="A543" s="2">
        <v>45288</v>
      </c>
      <c r="B543" t="s">
        <v>17</v>
      </c>
      <c r="D543" t="s">
        <v>12</v>
      </c>
    </row>
    <row r="544" spans="1:4">
      <c r="A544" s="2">
        <v>45288</v>
      </c>
      <c r="B544" t="s">
        <v>20</v>
      </c>
      <c r="D544" t="s">
        <v>32</v>
      </c>
    </row>
    <row r="545" spans="1:4">
      <c r="A545" s="2">
        <v>45288</v>
      </c>
      <c r="B545" t="s">
        <v>24</v>
      </c>
      <c r="D545" t="s">
        <v>21</v>
      </c>
    </row>
    <row r="546" spans="1:4">
      <c r="A546" s="2">
        <v>45288</v>
      </c>
      <c r="B546" t="s">
        <v>16</v>
      </c>
      <c r="D546" t="s">
        <v>9</v>
      </c>
    </row>
    <row r="547" spans="1:4">
      <c r="A547" s="2">
        <v>45289</v>
      </c>
      <c r="B547" t="s">
        <v>33</v>
      </c>
      <c r="D547" t="s">
        <v>36</v>
      </c>
    </row>
    <row r="548" spans="1:4">
      <c r="A548" s="2">
        <v>45289</v>
      </c>
      <c r="B548" t="s">
        <v>18</v>
      </c>
      <c r="D548" t="s">
        <v>25</v>
      </c>
    </row>
    <row r="549" spans="1:4">
      <c r="A549" s="2">
        <v>45289</v>
      </c>
      <c r="B549" t="s">
        <v>4</v>
      </c>
      <c r="D549" t="s">
        <v>27</v>
      </c>
    </row>
    <row r="550" spans="1:4">
      <c r="A550" s="2">
        <v>45289</v>
      </c>
      <c r="B550" t="s">
        <v>6</v>
      </c>
      <c r="D550" t="s">
        <v>30</v>
      </c>
    </row>
    <row r="551" spans="1:4">
      <c r="A551" s="2">
        <v>45289</v>
      </c>
      <c r="B551" t="s">
        <v>22</v>
      </c>
      <c r="D551" t="s">
        <v>28</v>
      </c>
    </row>
    <row r="552" spans="1:4">
      <c r="A552" s="2">
        <v>45289</v>
      </c>
      <c r="B552" t="s">
        <v>34</v>
      </c>
      <c r="D552" t="s">
        <v>35</v>
      </c>
    </row>
    <row r="553" spans="1:4">
      <c r="A553" s="2">
        <v>45289</v>
      </c>
      <c r="B553" t="s">
        <v>31</v>
      </c>
      <c r="D553" t="s">
        <v>11</v>
      </c>
    </row>
    <row r="554" spans="1:4">
      <c r="A554" s="2">
        <v>45289</v>
      </c>
      <c r="B554" t="s">
        <v>24</v>
      </c>
      <c r="D554" t="s">
        <v>8</v>
      </c>
    </row>
    <row r="555" spans="1:4">
      <c r="A555" s="2">
        <v>45289</v>
      </c>
      <c r="B555" t="s">
        <v>15</v>
      </c>
      <c r="D555" t="s">
        <v>26</v>
      </c>
    </row>
    <row r="556" spans="1:4">
      <c r="A556" s="2">
        <v>45290</v>
      </c>
      <c r="B556" t="s">
        <v>31</v>
      </c>
      <c r="D556" t="s">
        <v>10</v>
      </c>
    </row>
    <row r="557" spans="1:4">
      <c r="A557" s="2">
        <v>45290</v>
      </c>
      <c r="B557" t="s">
        <v>25</v>
      </c>
      <c r="D557" t="s">
        <v>23</v>
      </c>
    </row>
    <row r="558" spans="1:4">
      <c r="A558" s="2">
        <v>45290</v>
      </c>
      <c r="B558" t="s">
        <v>17</v>
      </c>
      <c r="D558" t="s">
        <v>28</v>
      </c>
    </row>
    <row r="559" spans="1:4">
      <c r="A559" s="2">
        <v>45290</v>
      </c>
      <c r="B559" t="s">
        <v>20</v>
      </c>
      <c r="D559" t="s">
        <v>16</v>
      </c>
    </row>
    <row r="560" spans="1:4">
      <c r="A560" s="2">
        <v>45290</v>
      </c>
      <c r="B560" t="s">
        <v>26</v>
      </c>
      <c r="D560" t="s">
        <v>5</v>
      </c>
    </row>
    <row r="561" spans="1:7">
      <c r="A561" s="2">
        <v>45290</v>
      </c>
      <c r="B561" t="s">
        <v>22</v>
      </c>
      <c r="D561" t="s">
        <v>7</v>
      </c>
    </row>
    <row r="562" spans="1:7">
      <c r="A562" s="2">
        <v>45290</v>
      </c>
      <c r="B562" t="s">
        <v>12</v>
      </c>
      <c r="D562" t="s">
        <v>18</v>
      </c>
    </row>
    <row r="563" spans="1:7">
      <c r="A563" s="2">
        <v>45290</v>
      </c>
      <c r="B563" t="s">
        <v>29</v>
      </c>
      <c r="D563" t="s">
        <v>13</v>
      </c>
    </row>
    <row r="564" spans="1:7">
      <c r="A564" s="2">
        <v>45290</v>
      </c>
      <c r="B564" t="s">
        <v>6</v>
      </c>
      <c r="D564" t="s">
        <v>34</v>
      </c>
    </row>
    <row r="565" spans="1:7">
      <c r="A565" s="2">
        <v>45291</v>
      </c>
      <c r="B565" t="s">
        <v>20</v>
      </c>
      <c r="D565" t="s">
        <v>36</v>
      </c>
    </row>
    <row r="566" spans="1:7">
      <c r="A566" s="2">
        <v>45291</v>
      </c>
      <c r="B566" t="s">
        <v>24</v>
      </c>
      <c r="D566" t="s">
        <v>14</v>
      </c>
    </row>
    <row r="567" spans="1:7">
      <c r="A567" s="2">
        <v>45291</v>
      </c>
      <c r="B567" t="s">
        <v>32</v>
      </c>
      <c r="D567" t="s">
        <v>15</v>
      </c>
    </row>
    <row r="568" spans="1:7">
      <c r="A568" s="2">
        <v>45291</v>
      </c>
      <c r="B568" t="s">
        <v>4</v>
      </c>
      <c r="D568" t="s">
        <v>27</v>
      </c>
    </row>
    <row r="569" spans="1:7">
      <c r="A569" s="2">
        <v>45291</v>
      </c>
      <c r="B569" t="s">
        <v>10</v>
      </c>
      <c r="D569" t="s">
        <v>30</v>
      </c>
    </row>
    <row r="570" spans="1:7">
      <c r="A570" s="2">
        <v>45291</v>
      </c>
      <c r="B570" t="s">
        <v>13</v>
      </c>
      <c r="D570" t="s">
        <v>29</v>
      </c>
    </row>
    <row r="571" spans="1:7">
      <c r="A571" s="2">
        <v>45291</v>
      </c>
      <c r="B571" t="s">
        <v>23</v>
      </c>
      <c r="D571" t="s">
        <v>11</v>
      </c>
    </row>
    <row r="572" spans="1:7">
      <c r="A572" s="2">
        <v>45291</v>
      </c>
      <c r="B572" t="s">
        <v>35</v>
      </c>
      <c r="D572" t="s">
        <v>5</v>
      </c>
    </row>
    <row r="573" spans="1:7">
      <c r="A573" s="2">
        <v>45291</v>
      </c>
      <c r="B573" t="s">
        <v>17</v>
      </c>
      <c r="D573" t="s">
        <v>7</v>
      </c>
    </row>
    <row r="574" spans="1:7">
      <c r="A574" s="2">
        <v>45292</v>
      </c>
      <c r="B574" t="s">
        <v>9</v>
      </c>
      <c r="D574" t="s">
        <v>8</v>
      </c>
      <c r="G574" t="s">
        <v>39</v>
      </c>
    </row>
    <row r="575" spans="1:7">
      <c r="A575" s="2">
        <v>45293</v>
      </c>
      <c r="B575" t="s">
        <v>28</v>
      </c>
      <c r="D575" t="s">
        <v>33</v>
      </c>
    </row>
    <row r="576" spans="1:7">
      <c r="A576" s="2">
        <v>45293</v>
      </c>
      <c r="B576" t="s">
        <v>10</v>
      </c>
      <c r="D576" t="s">
        <v>25</v>
      </c>
    </row>
    <row r="577" spans="1:4">
      <c r="A577" s="2">
        <v>45293</v>
      </c>
      <c r="B577" t="s">
        <v>35</v>
      </c>
      <c r="D577" t="s">
        <v>15</v>
      </c>
    </row>
    <row r="578" spans="1:4">
      <c r="A578" s="2">
        <v>45293</v>
      </c>
      <c r="B578" t="s">
        <v>17</v>
      </c>
      <c r="D578" t="s">
        <v>27</v>
      </c>
    </row>
    <row r="579" spans="1:4">
      <c r="A579" s="2">
        <v>45293</v>
      </c>
      <c r="B579" t="s">
        <v>24</v>
      </c>
      <c r="D579" t="s">
        <v>20</v>
      </c>
    </row>
    <row r="580" spans="1:4">
      <c r="A580" s="2">
        <v>45293</v>
      </c>
      <c r="B580" t="s">
        <v>18</v>
      </c>
      <c r="D580" t="s">
        <v>16</v>
      </c>
    </row>
    <row r="581" spans="1:4">
      <c r="A581" s="2">
        <v>45293</v>
      </c>
      <c r="B581" t="s">
        <v>14</v>
      </c>
      <c r="D581" t="s">
        <v>29</v>
      </c>
    </row>
    <row r="582" spans="1:4">
      <c r="A582" s="2">
        <v>45293</v>
      </c>
      <c r="B582" t="s">
        <v>4</v>
      </c>
      <c r="D582" t="s">
        <v>6</v>
      </c>
    </row>
    <row r="583" spans="1:4">
      <c r="A583" s="2">
        <v>45293</v>
      </c>
      <c r="B583" t="s">
        <v>12</v>
      </c>
      <c r="D583" t="s">
        <v>22</v>
      </c>
    </row>
    <row r="584" spans="1:4">
      <c r="A584" s="2">
        <v>45293</v>
      </c>
      <c r="B584" t="s">
        <v>34</v>
      </c>
      <c r="D584" t="s">
        <v>5</v>
      </c>
    </row>
    <row r="585" spans="1:4">
      <c r="A585" s="2">
        <v>45293</v>
      </c>
      <c r="B585" t="s">
        <v>30</v>
      </c>
      <c r="D585" t="s">
        <v>32</v>
      </c>
    </row>
    <row r="586" spans="1:4">
      <c r="A586" s="2">
        <v>45293</v>
      </c>
      <c r="B586" t="s">
        <v>11</v>
      </c>
      <c r="D586" t="s">
        <v>21</v>
      </c>
    </row>
    <row r="587" spans="1:4">
      <c r="A587" s="2">
        <v>45293</v>
      </c>
      <c r="B587" t="s">
        <v>7</v>
      </c>
      <c r="D587" t="s">
        <v>13</v>
      </c>
    </row>
    <row r="588" spans="1:4">
      <c r="A588" s="2">
        <v>45294</v>
      </c>
      <c r="B588" t="s">
        <v>18</v>
      </c>
      <c r="D588" t="s">
        <v>36</v>
      </c>
    </row>
    <row r="589" spans="1:4">
      <c r="A589" s="2">
        <v>45294</v>
      </c>
      <c r="B589" t="s">
        <v>31</v>
      </c>
      <c r="D589" t="s">
        <v>34</v>
      </c>
    </row>
    <row r="590" spans="1:4">
      <c r="A590" s="2">
        <v>45295</v>
      </c>
      <c r="B590" t="s">
        <v>35</v>
      </c>
      <c r="D590" t="s">
        <v>33</v>
      </c>
    </row>
    <row r="591" spans="1:4">
      <c r="A591" s="2">
        <v>45295</v>
      </c>
      <c r="B591" t="s">
        <v>5</v>
      </c>
      <c r="D591" t="s">
        <v>10</v>
      </c>
    </row>
    <row r="592" spans="1:4">
      <c r="A592" s="2">
        <v>45295</v>
      </c>
      <c r="B592" t="s">
        <v>15</v>
      </c>
      <c r="D592" t="s">
        <v>27</v>
      </c>
    </row>
    <row r="593" spans="1:4">
      <c r="A593" s="2">
        <v>45295</v>
      </c>
      <c r="B593" t="s">
        <v>30</v>
      </c>
      <c r="D593" t="s">
        <v>16</v>
      </c>
    </row>
    <row r="594" spans="1:4">
      <c r="A594" s="2">
        <v>45295</v>
      </c>
      <c r="B594" t="s">
        <v>7</v>
      </c>
      <c r="D594" t="s">
        <v>29</v>
      </c>
    </row>
    <row r="595" spans="1:4">
      <c r="A595" s="2">
        <v>45295</v>
      </c>
      <c r="B595" t="s">
        <v>23</v>
      </c>
      <c r="D595" t="s">
        <v>17</v>
      </c>
    </row>
    <row r="596" spans="1:4">
      <c r="A596" s="2">
        <v>45295</v>
      </c>
      <c r="B596" t="s">
        <v>14</v>
      </c>
      <c r="D596" t="s">
        <v>6</v>
      </c>
    </row>
    <row r="597" spans="1:4">
      <c r="A597" s="2">
        <v>45295</v>
      </c>
      <c r="B597" t="s">
        <v>4</v>
      </c>
      <c r="D597" t="s">
        <v>22</v>
      </c>
    </row>
    <row r="598" spans="1:4">
      <c r="A598" s="2">
        <v>45295</v>
      </c>
      <c r="B598" t="s">
        <v>25</v>
      </c>
      <c r="D598" t="s">
        <v>24</v>
      </c>
    </row>
    <row r="599" spans="1:4">
      <c r="A599" s="2">
        <v>45295</v>
      </c>
      <c r="B599" t="s">
        <v>11</v>
      </c>
      <c r="D599" t="s">
        <v>8</v>
      </c>
    </row>
    <row r="600" spans="1:4">
      <c r="A600" s="2">
        <v>45295</v>
      </c>
      <c r="B600" t="s">
        <v>13</v>
      </c>
      <c r="D600" t="s">
        <v>32</v>
      </c>
    </row>
    <row r="601" spans="1:4">
      <c r="A601" s="2">
        <v>45295</v>
      </c>
      <c r="B601" t="s">
        <v>21</v>
      </c>
      <c r="D601" t="s">
        <v>26</v>
      </c>
    </row>
    <row r="602" spans="1:4">
      <c r="A602" s="2">
        <v>45295</v>
      </c>
      <c r="B602" t="s">
        <v>28</v>
      </c>
      <c r="D602" t="s">
        <v>9</v>
      </c>
    </row>
    <row r="603" spans="1:4">
      <c r="A603" s="2">
        <v>45296</v>
      </c>
      <c r="B603" t="s">
        <v>13</v>
      </c>
      <c r="D603" t="s">
        <v>36</v>
      </c>
    </row>
    <row r="604" spans="1:4">
      <c r="A604" s="2">
        <v>45296</v>
      </c>
      <c r="B604" t="s">
        <v>4</v>
      </c>
      <c r="D604" t="s">
        <v>31</v>
      </c>
    </row>
    <row r="605" spans="1:4">
      <c r="A605" s="2">
        <v>45296</v>
      </c>
      <c r="B605" t="s">
        <v>12</v>
      </c>
      <c r="D605" t="s">
        <v>34</v>
      </c>
    </row>
    <row r="606" spans="1:4">
      <c r="A606" s="2">
        <v>45297</v>
      </c>
      <c r="B606" t="s">
        <v>7</v>
      </c>
      <c r="D606" t="s">
        <v>10</v>
      </c>
    </row>
    <row r="607" spans="1:4">
      <c r="A607" s="2">
        <v>45297</v>
      </c>
      <c r="B607" t="s">
        <v>26</v>
      </c>
      <c r="D607" t="s">
        <v>12</v>
      </c>
    </row>
    <row r="608" spans="1:4">
      <c r="A608" s="2">
        <v>45297</v>
      </c>
      <c r="B608" t="s">
        <v>29</v>
      </c>
      <c r="D608" t="s">
        <v>25</v>
      </c>
    </row>
    <row r="609" spans="1:4">
      <c r="A609" s="2">
        <v>45297</v>
      </c>
      <c r="B609" t="s">
        <v>28</v>
      </c>
      <c r="D609" t="s">
        <v>15</v>
      </c>
    </row>
    <row r="610" spans="1:4">
      <c r="A610" s="2">
        <v>45297</v>
      </c>
      <c r="B610" t="s">
        <v>6</v>
      </c>
      <c r="D610" t="s">
        <v>27</v>
      </c>
    </row>
    <row r="611" spans="1:4">
      <c r="A611" s="2">
        <v>45297</v>
      </c>
      <c r="B611" t="s">
        <v>11</v>
      </c>
      <c r="D611" t="s">
        <v>20</v>
      </c>
    </row>
    <row r="612" spans="1:4">
      <c r="A612" s="2">
        <v>45297</v>
      </c>
      <c r="B612" t="s">
        <v>22</v>
      </c>
      <c r="D612" t="s">
        <v>17</v>
      </c>
    </row>
    <row r="613" spans="1:4">
      <c r="A613" s="2">
        <v>45297</v>
      </c>
      <c r="B613" t="s">
        <v>21</v>
      </c>
      <c r="D613" t="s">
        <v>31</v>
      </c>
    </row>
    <row r="614" spans="1:4">
      <c r="A614" s="2">
        <v>45297</v>
      </c>
      <c r="B614" t="s">
        <v>14</v>
      </c>
      <c r="D614" t="s">
        <v>24</v>
      </c>
    </row>
    <row r="615" spans="1:4">
      <c r="A615" s="2">
        <v>45297</v>
      </c>
      <c r="B615" t="s">
        <v>23</v>
      </c>
      <c r="D615" t="s">
        <v>5</v>
      </c>
    </row>
    <row r="616" spans="1:4">
      <c r="A616" s="2">
        <v>45297</v>
      </c>
      <c r="B616" t="s">
        <v>18</v>
      </c>
      <c r="D616" t="s">
        <v>32</v>
      </c>
    </row>
    <row r="617" spans="1:4">
      <c r="A617" s="2">
        <v>45297</v>
      </c>
      <c r="B617" t="s">
        <v>35</v>
      </c>
      <c r="D617" t="s">
        <v>9</v>
      </c>
    </row>
    <row r="618" spans="1:4">
      <c r="A618" s="2">
        <v>45298</v>
      </c>
      <c r="B618" t="s">
        <v>30</v>
      </c>
      <c r="D618" t="s">
        <v>36</v>
      </c>
    </row>
    <row r="619" spans="1:4">
      <c r="A619" s="2">
        <v>45298</v>
      </c>
      <c r="B619" t="s">
        <v>13</v>
      </c>
      <c r="D619" t="s">
        <v>33</v>
      </c>
    </row>
    <row r="620" spans="1:4">
      <c r="A620" s="2">
        <v>45298</v>
      </c>
      <c r="B620" t="s">
        <v>14</v>
      </c>
      <c r="D620" t="s">
        <v>4</v>
      </c>
    </row>
    <row r="621" spans="1:4">
      <c r="A621" s="2">
        <v>45298</v>
      </c>
      <c r="B621" t="s">
        <v>16</v>
      </c>
      <c r="D621" t="s">
        <v>34</v>
      </c>
    </row>
    <row r="622" spans="1:4">
      <c r="A622" s="2">
        <v>45299</v>
      </c>
      <c r="B622" t="s">
        <v>10</v>
      </c>
      <c r="D622" t="s">
        <v>15</v>
      </c>
    </row>
    <row r="623" spans="1:4">
      <c r="A623" s="2">
        <v>45299</v>
      </c>
      <c r="B623" t="s">
        <v>27</v>
      </c>
      <c r="D623" t="s">
        <v>29</v>
      </c>
    </row>
    <row r="624" spans="1:4">
      <c r="A624" s="2">
        <v>45299</v>
      </c>
      <c r="B624" t="s">
        <v>21</v>
      </c>
      <c r="D624" t="s">
        <v>22</v>
      </c>
    </row>
    <row r="625" spans="1:4">
      <c r="A625" s="2">
        <v>45299</v>
      </c>
      <c r="B625" t="s">
        <v>5</v>
      </c>
      <c r="D625" t="s">
        <v>24</v>
      </c>
    </row>
    <row r="626" spans="1:4">
      <c r="A626" s="2">
        <v>45300</v>
      </c>
      <c r="B626" t="s">
        <v>10</v>
      </c>
      <c r="D626" t="s">
        <v>33</v>
      </c>
    </row>
    <row r="627" spans="1:4">
      <c r="A627" s="2">
        <v>45300</v>
      </c>
      <c r="B627" t="s">
        <v>8</v>
      </c>
      <c r="D627" t="s">
        <v>23</v>
      </c>
    </row>
    <row r="628" spans="1:4">
      <c r="A628" s="2">
        <v>45300</v>
      </c>
      <c r="B628" t="s">
        <v>11</v>
      </c>
      <c r="D628" t="s">
        <v>14</v>
      </c>
    </row>
    <row r="629" spans="1:4">
      <c r="A629" s="2">
        <v>45300</v>
      </c>
      <c r="B629" t="s">
        <v>20</v>
      </c>
      <c r="D629" t="s">
        <v>4</v>
      </c>
    </row>
    <row r="630" spans="1:4">
      <c r="A630" s="2">
        <v>45300</v>
      </c>
      <c r="B630" t="s">
        <v>36</v>
      </c>
      <c r="D630" t="s">
        <v>6</v>
      </c>
    </row>
    <row r="631" spans="1:4">
      <c r="A631" s="2">
        <v>45300</v>
      </c>
      <c r="B631" t="s">
        <v>21</v>
      </c>
      <c r="D631" t="s">
        <v>35</v>
      </c>
    </row>
    <row r="632" spans="1:4">
      <c r="A632" s="2">
        <v>45300</v>
      </c>
      <c r="B632" t="s">
        <v>28</v>
      </c>
      <c r="D632" t="s">
        <v>26</v>
      </c>
    </row>
    <row r="633" spans="1:4">
      <c r="A633" s="2">
        <v>45300</v>
      </c>
      <c r="B633" t="s">
        <v>16</v>
      </c>
      <c r="D633" t="s">
        <v>7</v>
      </c>
    </row>
    <row r="634" spans="1:4">
      <c r="A634" s="2">
        <v>45300</v>
      </c>
      <c r="B634" t="s">
        <v>32</v>
      </c>
      <c r="D634" t="s">
        <v>18</v>
      </c>
    </row>
    <row r="635" spans="1:4">
      <c r="A635" s="2">
        <v>45300</v>
      </c>
      <c r="B635" t="s">
        <v>25</v>
      </c>
      <c r="D635" t="s">
        <v>13</v>
      </c>
    </row>
    <row r="636" spans="1:4">
      <c r="A636" s="2">
        <v>45301</v>
      </c>
      <c r="B636" t="s">
        <v>9</v>
      </c>
      <c r="D636" t="s">
        <v>15</v>
      </c>
    </row>
    <row r="637" spans="1:4">
      <c r="A637" s="2">
        <v>45301</v>
      </c>
      <c r="B637" t="s">
        <v>29</v>
      </c>
      <c r="D637" t="s">
        <v>27</v>
      </c>
    </row>
    <row r="638" spans="1:4">
      <c r="A638" s="2">
        <v>45301</v>
      </c>
      <c r="B638" t="s">
        <v>17</v>
      </c>
      <c r="D638" t="s">
        <v>24</v>
      </c>
    </row>
    <row r="639" spans="1:4">
      <c r="A639" s="2">
        <v>45302</v>
      </c>
      <c r="B639" t="s">
        <v>14</v>
      </c>
      <c r="D639" t="s">
        <v>33</v>
      </c>
    </row>
    <row r="640" spans="1:4">
      <c r="A640" s="2">
        <v>45302</v>
      </c>
      <c r="B640" t="s">
        <v>11</v>
      </c>
      <c r="D640" t="s">
        <v>23</v>
      </c>
    </row>
    <row r="641" spans="1:4">
      <c r="A641" s="2">
        <v>45302</v>
      </c>
      <c r="B641" t="s">
        <v>36</v>
      </c>
      <c r="D641" t="s">
        <v>12</v>
      </c>
    </row>
    <row r="642" spans="1:4">
      <c r="A642" s="2">
        <v>45302</v>
      </c>
      <c r="B642" t="s">
        <v>20</v>
      </c>
      <c r="D642" t="s">
        <v>30</v>
      </c>
    </row>
    <row r="643" spans="1:4">
      <c r="A643" s="2">
        <v>45302</v>
      </c>
      <c r="B643" t="s">
        <v>16</v>
      </c>
      <c r="D643" t="s">
        <v>28</v>
      </c>
    </row>
    <row r="644" spans="1:4">
      <c r="A644" s="2">
        <v>45302</v>
      </c>
      <c r="B644" t="s">
        <v>32</v>
      </c>
      <c r="D644" t="s">
        <v>17</v>
      </c>
    </row>
    <row r="645" spans="1:4">
      <c r="A645" s="2">
        <v>45302</v>
      </c>
      <c r="B645" t="s">
        <v>18</v>
      </c>
      <c r="D645" t="s">
        <v>35</v>
      </c>
    </row>
    <row r="646" spans="1:4">
      <c r="A646" s="2">
        <v>45302</v>
      </c>
      <c r="B646" t="s">
        <v>21</v>
      </c>
      <c r="D646" t="s">
        <v>5</v>
      </c>
    </row>
    <row r="647" spans="1:4">
      <c r="A647" s="2">
        <v>45302</v>
      </c>
      <c r="B647" t="s">
        <v>22</v>
      </c>
      <c r="D647" t="s">
        <v>26</v>
      </c>
    </row>
    <row r="648" spans="1:4">
      <c r="A648" s="2">
        <v>45302</v>
      </c>
      <c r="B648" t="s">
        <v>31</v>
      </c>
      <c r="D648" t="s">
        <v>7</v>
      </c>
    </row>
    <row r="649" spans="1:4">
      <c r="A649" s="2">
        <v>45302</v>
      </c>
      <c r="B649" t="s">
        <v>10</v>
      </c>
      <c r="D649" t="s">
        <v>9</v>
      </c>
    </row>
    <row r="650" spans="1:4">
      <c r="A650" s="2">
        <v>45302</v>
      </c>
      <c r="B650" t="s">
        <v>4</v>
      </c>
      <c r="D650" t="s">
        <v>13</v>
      </c>
    </row>
    <row r="651" spans="1:4">
      <c r="A651" s="2">
        <v>45302</v>
      </c>
      <c r="B651" t="s">
        <v>8</v>
      </c>
      <c r="D651" t="s">
        <v>34</v>
      </c>
    </row>
    <row r="652" spans="1:4">
      <c r="A652" s="2">
        <v>45303</v>
      </c>
      <c r="B652" t="s">
        <v>6</v>
      </c>
      <c r="D652" t="s">
        <v>27</v>
      </c>
    </row>
    <row r="653" spans="1:4">
      <c r="A653" s="2">
        <v>45303</v>
      </c>
      <c r="B653" t="s">
        <v>24</v>
      </c>
      <c r="D653" t="s">
        <v>29</v>
      </c>
    </row>
    <row r="654" spans="1:4">
      <c r="A654" s="2">
        <v>45304</v>
      </c>
      <c r="B654" t="s">
        <v>21</v>
      </c>
      <c r="D654" t="s">
        <v>23</v>
      </c>
    </row>
    <row r="655" spans="1:4">
      <c r="A655" s="2">
        <v>45304</v>
      </c>
      <c r="B655" t="s">
        <v>5</v>
      </c>
      <c r="D655" t="s">
        <v>12</v>
      </c>
    </row>
    <row r="656" spans="1:4">
      <c r="A656" s="2">
        <v>45304</v>
      </c>
      <c r="B656" t="s">
        <v>8</v>
      </c>
      <c r="D656" t="s">
        <v>25</v>
      </c>
    </row>
    <row r="657" spans="1:4">
      <c r="A657" s="2">
        <v>45304</v>
      </c>
      <c r="B657" t="s">
        <v>27</v>
      </c>
      <c r="D657" t="s">
        <v>4</v>
      </c>
    </row>
    <row r="658" spans="1:4">
      <c r="A658" s="2">
        <v>45304</v>
      </c>
      <c r="B658" t="s">
        <v>16</v>
      </c>
      <c r="D658" t="s">
        <v>30</v>
      </c>
    </row>
    <row r="659" spans="1:4">
      <c r="A659" s="2">
        <v>45304</v>
      </c>
      <c r="B659" t="s">
        <v>31</v>
      </c>
      <c r="D659" t="s">
        <v>28</v>
      </c>
    </row>
    <row r="660" spans="1:4">
      <c r="A660" s="2">
        <v>45304</v>
      </c>
      <c r="B660" t="s">
        <v>33</v>
      </c>
      <c r="D660" t="s">
        <v>29</v>
      </c>
    </row>
    <row r="661" spans="1:4">
      <c r="A661" s="2">
        <v>45304</v>
      </c>
      <c r="B661" t="s">
        <v>20</v>
      </c>
      <c r="D661" t="s">
        <v>17</v>
      </c>
    </row>
    <row r="662" spans="1:4">
      <c r="A662" s="2">
        <v>45304</v>
      </c>
      <c r="B662" t="s">
        <v>35</v>
      </c>
      <c r="D662" t="s">
        <v>6</v>
      </c>
    </row>
    <row r="663" spans="1:4">
      <c r="A663" s="2">
        <v>45304</v>
      </c>
      <c r="B663" t="s">
        <v>32</v>
      </c>
      <c r="D663" t="s">
        <v>11</v>
      </c>
    </row>
    <row r="664" spans="1:4">
      <c r="A664" s="2">
        <v>45304</v>
      </c>
      <c r="B664" t="s">
        <v>10</v>
      </c>
      <c r="D664" t="s">
        <v>26</v>
      </c>
    </row>
    <row r="665" spans="1:4">
      <c r="A665" s="2">
        <v>45304</v>
      </c>
      <c r="B665" t="s">
        <v>36</v>
      </c>
      <c r="D665" t="s">
        <v>7</v>
      </c>
    </row>
    <row r="666" spans="1:4">
      <c r="A666" s="2">
        <v>45304</v>
      </c>
      <c r="B666" t="s">
        <v>15</v>
      </c>
      <c r="D666" t="s">
        <v>18</v>
      </c>
    </row>
    <row r="667" spans="1:4">
      <c r="A667" s="2">
        <v>45304</v>
      </c>
      <c r="B667" t="s">
        <v>14</v>
      </c>
      <c r="D667" t="s">
        <v>9</v>
      </c>
    </row>
    <row r="668" spans="1:4">
      <c r="A668" s="2">
        <v>45304</v>
      </c>
      <c r="B668" t="s">
        <v>24</v>
      </c>
      <c r="D668" t="s">
        <v>13</v>
      </c>
    </row>
    <row r="669" spans="1:4">
      <c r="A669" s="2">
        <v>45304</v>
      </c>
      <c r="B669" t="s">
        <v>22</v>
      </c>
      <c r="D669" t="s">
        <v>34</v>
      </c>
    </row>
    <row r="670" spans="1:4">
      <c r="A670" s="2">
        <v>45305</v>
      </c>
      <c r="B670" t="s">
        <v>34</v>
      </c>
      <c r="D670" t="s">
        <v>22</v>
      </c>
    </row>
    <row r="671" spans="1:4">
      <c r="A671" s="2">
        <v>45305</v>
      </c>
      <c r="B671" t="s">
        <v>30</v>
      </c>
      <c r="D671" t="s">
        <v>18</v>
      </c>
    </row>
    <row r="672" spans="1:4">
      <c r="A672" s="2">
        <v>45306</v>
      </c>
      <c r="B672" t="s">
        <v>31</v>
      </c>
      <c r="D672" t="s">
        <v>10</v>
      </c>
    </row>
    <row r="673" spans="1:4">
      <c r="A673" s="2">
        <v>45306</v>
      </c>
      <c r="B673" t="s">
        <v>32</v>
      </c>
      <c r="D673" t="s">
        <v>23</v>
      </c>
    </row>
    <row r="674" spans="1:4">
      <c r="A674" s="2">
        <v>45306</v>
      </c>
      <c r="B674" t="s">
        <v>16</v>
      </c>
      <c r="D674" t="s">
        <v>12</v>
      </c>
    </row>
    <row r="675" spans="1:4">
      <c r="A675" s="2">
        <v>45306</v>
      </c>
      <c r="B675" t="s">
        <v>21</v>
      </c>
      <c r="D675" t="s">
        <v>25</v>
      </c>
    </row>
    <row r="676" spans="1:4">
      <c r="A676" s="2">
        <v>45306</v>
      </c>
      <c r="B676" t="s">
        <v>36</v>
      </c>
      <c r="D676" t="s">
        <v>28</v>
      </c>
    </row>
    <row r="677" spans="1:4">
      <c r="A677" s="2">
        <v>45306</v>
      </c>
      <c r="B677" t="s">
        <v>35</v>
      </c>
      <c r="D677" t="s">
        <v>29</v>
      </c>
    </row>
    <row r="678" spans="1:4">
      <c r="A678" s="2">
        <v>45306</v>
      </c>
      <c r="B678" t="s">
        <v>15</v>
      </c>
      <c r="D678" t="s">
        <v>17</v>
      </c>
    </row>
    <row r="679" spans="1:4">
      <c r="A679" s="2">
        <v>45306</v>
      </c>
      <c r="B679" t="s">
        <v>8</v>
      </c>
      <c r="D679" t="s">
        <v>5</v>
      </c>
    </row>
    <row r="680" spans="1:4">
      <c r="A680" s="2">
        <v>45306</v>
      </c>
      <c r="B680" t="s">
        <v>24</v>
      </c>
      <c r="D680" t="s">
        <v>26</v>
      </c>
    </row>
    <row r="681" spans="1:4">
      <c r="A681" s="2">
        <v>45306</v>
      </c>
      <c r="B681" t="s">
        <v>6</v>
      </c>
      <c r="D681" t="s">
        <v>9</v>
      </c>
    </row>
    <row r="682" spans="1:4">
      <c r="A682" s="2">
        <v>45307</v>
      </c>
      <c r="B682" t="s">
        <v>33</v>
      </c>
      <c r="D682" t="s">
        <v>14</v>
      </c>
    </row>
    <row r="683" spans="1:4">
      <c r="A683" s="2">
        <v>45307</v>
      </c>
      <c r="B683" t="s">
        <v>32</v>
      </c>
      <c r="D683" t="s">
        <v>4</v>
      </c>
    </row>
    <row r="684" spans="1:4">
      <c r="A684" s="2">
        <v>45307</v>
      </c>
      <c r="B684" t="s">
        <v>16</v>
      </c>
      <c r="D684" t="s">
        <v>27</v>
      </c>
    </row>
    <row r="685" spans="1:4">
      <c r="A685" s="2">
        <v>45307</v>
      </c>
      <c r="B685" t="s">
        <v>18</v>
      </c>
      <c r="D685" t="s">
        <v>20</v>
      </c>
    </row>
    <row r="686" spans="1:4">
      <c r="A686" s="2">
        <v>45307</v>
      </c>
      <c r="B686" t="s">
        <v>8</v>
      </c>
      <c r="D686" t="s">
        <v>22</v>
      </c>
    </row>
    <row r="687" spans="1:4">
      <c r="A687" s="2">
        <v>45307</v>
      </c>
      <c r="B687" t="s">
        <v>15</v>
      </c>
      <c r="D687" t="s">
        <v>11</v>
      </c>
    </row>
    <row r="688" spans="1:4">
      <c r="A688" s="2">
        <v>45307</v>
      </c>
      <c r="B688" t="s">
        <v>35</v>
      </c>
      <c r="D688" t="s">
        <v>13</v>
      </c>
    </row>
    <row r="689" spans="1:4">
      <c r="A689" s="2">
        <v>45307</v>
      </c>
      <c r="B689" t="s">
        <v>36</v>
      </c>
      <c r="D689" t="s">
        <v>34</v>
      </c>
    </row>
    <row r="690" spans="1:4">
      <c r="A690" s="2">
        <v>45308</v>
      </c>
      <c r="B690" t="s">
        <v>4</v>
      </c>
      <c r="D690" t="s">
        <v>23</v>
      </c>
    </row>
    <row r="691" spans="1:4">
      <c r="A691" s="2">
        <v>45308</v>
      </c>
      <c r="B691" t="s">
        <v>30</v>
      </c>
      <c r="D691" t="s">
        <v>28</v>
      </c>
    </row>
    <row r="692" spans="1:4">
      <c r="A692" s="2">
        <v>45308</v>
      </c>
      <c r="B692" t="s">
        <v>17</v>
      </c>
      <c r="D692" t="s">
        <v>31</v>
      </c>
    </row>
    <row r="693" spans="1:4">
      <c r="A693" s="2">
        <v>45309</v>
      </c>
      <c r="B693" t="s">
        <v>15</v>
      </c>
      <c r="D693" t="s">
        <v>10</v>
      </c>
    </row>
    <row r="694" spans="1:4">
      <c r="A694" s="2">
        <v>45309</v>
      </c>
      <c r="B694" t="s">
        <v>18</v>
      </c>
      <c r="D694" t="s">
        <v>14</v>
      </c>
    </row>
    <row r="695" spans="1:4">
      <c r="A695" s="2">
        <v>45309</v>
      </c>
      <c r="B695" t="s">
        <v>8</v>
      </c>
      <c r="D695" t="s">
        <v>20</v>
      </c>
    </row>
    <row r="696" spans="1:4">
      <c r="A696" s="2">
        <v>45309</v>
      </c>
      <c r="B696" t="s">
        <v>6</v>
      </c>
      <c r="D696" t="s">
        <v>16</v>
      </c>
    </row>
    <row r="697" spans="1:4">
      <c r="A697" s="2">
        <v>45309</v>
      </c>
      <c r="B697" t="s">
        <v>17</v>
      </c>
      <c r="D697" t="s">
        <v>11</v>
      </c>
    </row>
    <row r="698" spans="1:4">
      <c r="A698" s="2">
        <v>45309</v>
      </c>
      <c r="B698" t="s">
        <v>27</v>
      </c>
      <c r="D698" t="s">
        <v>24</v>
      </c>
    </row>
    <row r="699" spans="1:4">
      <c r="A699" s="2">
        <v>45309</v>
      </c>
      <c r="B699" t="s">
        <v>29</v>
      </c>
      <c r="D699" t="s">
        <v>7</v>
      </c>
    </row>
    <row r="700" spans="1:4">
      <c r="A700" s="2">
        <v>45309</v>
      </c>
      <c r="B700" t="s">
        <v>33</v>
      </c>
      <c r="D700" t="s">
        <v>21</v>
      </c>
    </row>
    <row r="701" spans="1:4">
      <c r="A701" s="2">
        <v>45309</v>
      </c>
      <c r="B701" t="s">
        <v>22</v>
      </c>
      <c r="D701" t="s">
        <v>9</v>
      </c>
    </row>
    <row r="702" spans="1:4">
      <c r="A702" s="2">
        <v>45309</v>
      </c>
      <c r="B702" t="s">
        <v>26</v>
      </c>
      <c r="D702" t="s">
        <v>34</v>
      </c>
    </row>
    <row r="703" spans="1:4">
      <c r="A703" s="2">
        <v>45310</v>
      </c>
      <c r="B703" t="s">
        <v>30</v>
      </c>
      <c r="D703" t="s">
        <v>12</v>
      </c>
    </row>
    <row r="704" spans="1:4">
      <c r="A704" s="2">
        <v>45310</v>
      </c>
      <c r="B704" t="s">
        <v>31</v>
      </c>
      <c r="D704" t="s">
        <v>25</v>
      </c>
    </row>
    <row r="705" spans="1:4">
      <c r="A705" s="2">
        <v>45310</v>
      </c>
      <c r="B705" t="s">
        <v>35</v>
      </c>
      <c r="D705" t="s">
        <v>4</v>
      </c>
    </row>
    <row r="706" spans="1:4">
      <c r="A706" s="2">
        <v>45310</v>
      </c>
      <c r="B706" t="s">
        <v>29</v>
      </c>
      <c r="D706" t="s">
        <v>28</v>
      </c>
    </row>
    <row r="707" spans="1:4">
      <c r="A707" s="2">
        <v>45311</v>
      </c>
      <c r="B707" t="s">
        <v>6</v>
      </c>
      <c r="D707" t="s">
        <v>33</v>
      </c>
    </row>
    <row r="708" spans="1:4">
      <c r="A708" s="2">
        <v>45311</v>
      </c>
      <c r="B708" t="s">
        <v>17</v>
      </c>
      <c r="D708" t="s">
        <v>10</v>
      </c>
    </row>
    <row r="709" spans="1:4">
      <c r="A709" s="2">
        <v>45311</v>
      </c>
      <c r="B709" t="s">
        <v>7</v>
      </c>
      <c r="D709" t="s">
        <v>23</v>
      </c>
    </row>
    <row r="710" spans="1:4">
      <c r="A710" s="2">
        <v>45311</v>
      </c>
      <c r="B710" t="s">
        <v>20</v>
      </c>
      <c r="D710" t="s">
        <v>14</v>
      </c>
    </row>
    <row r="711" spans="1:4">
      <c r="A711" s="2">
        <v>45311</v>
      </c>
      <c r="B711" t="s">
        <v>22</v>
      </c>
      <c r="D711" t="s">
        <v>16</v>
      </c>
    </row>
    <row r="712" spans="1:4">
      <c r="A712" s="2">
        <v>45311</v>
      </c>
      <c r="B712" t="s">
        <v>27</v>
      </c>
      <c r="D712" t="s">
        <v>31</v>
      </c>
    </row>
    <row r="713" spans="1:4">
      <c r="A713" s="2">
        <v>45311</v>
      </c>
      <c r="B713" t="s">
        <v>13</v>
      </c>
      <c r="D713" t="s">
        <v>11</v>
      </c>
    </row>
    <row r="714" spans="1:4">
      <c r="A714" s="2">
        <v>45311</v>
      </c>
      <c r="B714" t="s">
        <v>15</v>
      </c>
      <c r="D714" t="s">
        <v>24</v>
      </c>
    </row>
    <row r="715" spans="1:4">
      <c r="A715" s="2">
        <v>45311</v>
      </c>
      <c r="B715" t="s">
        <v>36</v>
      </c>
      <c r="D715" t="s">
        <v>32</v>
      </c>
    </row>
    <row r="716" spans="1:4">
      <c r="A716" s="2">
        <v>45311</v>
      </c>
      <c r="B716" t="s">
        <v>34</v>
      </c>
      <c r="D716" t="s">
        <v>26</v>
      </c>
    </row>
    <row r="717" spans="1:4">
      <c r="A717" s="2">
        <v>45311</v>
      </c>
      <c r="B717" t="s">
        <v>18</v>
      </c>
      <c r="D717" t="s">
        <v>21</v>
      </c>
    </row>
    <row r="718" spans="1:4">
      <c r="A718" s="2">
        <v>45311</v>
      </c>
      <c r="B718" t="s">
        <v>5</v>
      </c>
      <c r="D718" t="s">
        <v>9</v>
      </c>
    </row>
    <row r="719" spans="1:4">
      <c r="A719" s="2">
        <v>45312</v>
      </c>
      <c r="B719" t="s">
        <v>22</v>
      </c>
      <c r="D719" t="s">
        <v>36</v>
      </c>
    </row>
    <row r="720" spans="1:4">
      <c r="A720" s="2">
        <v>45312</v>
      </c>
      <c r="B720" t="s">
        <v>29</v>
      </c>
      <c r="D720" t="s">
        <v>12</v>
      </c>
    </row>
    <row r="721" spans="1:4">
      <c r="A721" s="2">
        <v>45312</v>
      </c>
      <c r="B721" t="s">
        <v>7</v>
      </c>
      <c r="D721" t="s">
        <v>30</v>
      </c>
    </row>
    <row r="722" spans="1:4">
      <c r="A722" s="2">
        <v>45312</v>
      </c>
      <c r="B722" t="s">
        <v>27</v>
      </c>
      <c r="D722" t="s">
        <v>35</v>
      </c>
    </row>
    <row r="723" spans="1:4">
      <c r="A723" s="2">
        <v>45312</v>
      </c>
      <c r="B723" t="s">
        <v>11</v>
      </c>
      <c r="D723" t="s">
        <v>24</v>
      </c>
    </row>
    <row r="724" spans="1:4">
      <c r="A724" s="2">
        <v>45312</v>
      </c>
      <c r="B724" t="s">
        <v>18</v>
      </c>
      <c r="D724" t="s">
        <v>8</v>
      </c>
    </row>
    <row r="725" spans="1:4">
      <c r="A725" s="2">
        <v>45313</v>
      </c>
      <c r="B725" t="s">
        <v>5</v>
      </c>
      <c r="D725" t="s">
        <v>33</v>
      </c>
    </row>
    <row r="726" spans="1:4">
      <c r="A726" s="2">
        <v>45313</v>
      </c>
      <c r="B726" t="s">
        <v>13</v>
      </c>
      <c r="D726" t="s">
        <v>10</v>
      </c>
    </row>
    <row r="727" spans="1:4">
      <c r="A727" s="2">
        <v>45313</v>
      </c>
      <c r="B727" t="s">
        <v>32</v>
      </c>
      <c r="D727" t="s">
        <v>16</v>
      </c>
    </row>
    <row r="728" spans="1:4">
      <c r="A728" s="2">
        <v>45313</v>
      </c>
      <c r="B728" t="s">
        <v>9</v>
      </c>
      <c r="D728" t="s">
        <v>31</v>
      </c>
    </row>
    <row r="729" spans="1:4">
      <c r="A729" s="2">
        <v>45313</v>
      </c>
      <c r="B729" t="s">
        <v>28</v>
      </c>
      <c r="D729" t="s">
        <v>6</v>
      </c>
    </row>
    <row r="730" spans="1:4">
      <c r="A730" s="2">
        <v>45313</v>
      </c>
      <c r="B730" t="s">
        <v>4</v>
      </c>
      <c r="D730" t="s">
        <v>21</v>
      </c>
    </row>
    <row r="731" spans="1:4">
      <c r="A731" s="2">
        <v>45314</v>
      </c>
      <c r="B731" t="s">
        <v>23</v>
      </c>
      <c r="D731" t="s">
        <v>36</v>
      </c>
    </row>
    <row r="732" spans="1:4">
      <c r="A732" s="2">
        <v>45314</v>
      </c>
      <c r="B732" t="s">
        <v>26</v>
      </c>
      <c r="D732" t="s">
        <v>14</v>
      </c>
    </row>
    <row r="733" spans="1:4">
      <c r="A733" s="2">
        <v>45314</v>
      </c>
      <c r="B733" t="s">
        <v>27</v>
      </c>
      <c r="D733" t="s">
        <v>30</v>
      </c>
    </row>
    <row r="734" spans="1:4">
      <c r="A734" s="2">
        <v>45314</v>
      </c>
      <c r="B734" t="s">
        <v>25</v>
      </c>
      <c r="D734" t="s">
        <v>20</v>
      </c>
    </row>
    <row r="735" spans="1:4">
      <c r="A735" s="2">
        <v>45314</v>
      </c>
      <c r="B735" t="s">
        <v>34</v>
      </c>
      <c r="D735" t="s">
        <v>29</v>
      </c>
    </row>
    <row r="736" spans="1:4">
      <c r="A736" s="2">
        <v>45314</v>
      </c>
      <c r="B736" t="s">
        <v>11</v>
      </c>
      <c r="D736" t="s">
        <v>17</v>
      </c>
    </row>
    <row r="737" spans="1:4">
      <c r="A737" s="2">
        <v>45314</v>
      </c>
      <c r="B737" t="s">
        <v>9</v>
      </c>
      <c r="D737" t="s">
        <v>35</v>
      </c>
    </row>
    <row r="738" spans="1:4">
      <c r="A738" s="2">
        <v>45314</v>
      </c>
      <c r="B738" t="s">
        <v>7</v>
      </c>
      <c r="D738" t="s">
        <v>24</v>
      </c>
    </row>
    <row r="739" spans="1:4">
      <c r="A739" s="2">
        <v>45314</v>
      </c>
      <c r="B739" t="s">
        <v>22</v>
      </c>
      <c r="D739" t="s">
        <v>32</v>
      </c>
    </row>
    <row r="740" spans="1:4">
      <c r="A740" s="2">
        <v>45315</v>
      </c>
      <c r="B740" t="s">
        <v>12</v>
      </c>
      <c r="D740" t="s">
        <v>10</v>
      </c>
    </row>
    <row r="741" spans="1:4">
      <c r="A741" s="2">
        <v>45315</v>
      </c>
      <c r="B741" t="s">
        <v>34</v>
      </c>
      <c r="D741" t="s">
        <v>15</v>
      </c>
    </row>
    <row r="742" spans="1:4">
      <c r="A742" s="2">
        <v>45315</v>
      </c>
      <c r="B742" t="s">
        <v>33</v>
      </c>
      <c r="D742" t="s">
        <v>28</v>
      </c>
    </row>
    <row r="743" spans="1:4">
      <c r="A743" s="2">
        <v>45315</v>
      </c>
      <c r="B743" t="s">
        <v>23</v>
      </c>
      <c r="D743" t="s">
        <v>16</v>
      </c>
    </row>
    <row r="744" spans="1:4">
      <c r="A744" s="2">
        <v>45315</v>
      </c>
      <c r="B744" t="s">
        <v>4</v>
      </c>
      <c r="D744" t="s">
        <v>8</v>
      </c>
    </row>
    <row r="745" spans="1:4">
      <c r="A745" s="2">
        <v>45315</v>
      </c>
      <c r="B745" t="s">
        <v>13</v>
      </c>
      <c r="D745" t="s">
        <v>18</v>
      </c>
    </row>
    <row r="746" spans="1:4">
      <c r="A746" s="2">
        <v>45315</v>
      </c>
      <c r="B746" t="s">
        <v>26</v>
      </c>
      <c r="D746" t="s">
        <v>21</v>
      </c>
    </row>
    <row r="747" spans="1:4">
      <c r="A747" s="2">
        <v>45316</v>
      </c>
      <c r="B747" t="s">
        <v>31</v>
      </c>
      <c r="D747" t="s">
        <v>12</v>
      </c>
    </row>
    <row r="748" spans="1:4">
      <c r="A748" s="2">
        <v>45316</v>
      </c>
      <c r="B748" t="s">
        <v>25</v>
      </c>
      <c r="D748" t="s">
        <v>14</v>
      </c>
    </row>
    <row r="749" spans="1:4">
      <c r="A749" s="2">
        <v>45316</v>
      </c>
      <c r="B749" t="s">
        <v>36</v>
      </c>
      <c r="D749" t="s">
        <v>27</v>
      </c>
    </row>
    <row r="750" spans="1:4">
      <c r="A750" s="2">
        <v>45316</v>
      </c>
      <c r="B750" t="s">
        <v>24</v>
      </c>
      <c r="D750" t="s">
        <v>30</v>
      </c>
    </row>
    <row r="751" spans="1:4">
      <c r="A751" s="2">
        <v>45316</v>
      </c>
      <c r="B751" t="s">
        <v>4</v>
      </c>
      <c r="D751" t="s">
        <v>20</v>
      </c>
    </row>
    <row r="752" spans="1:4">
      <c r="A752" s="2">
        <v>45316</v>
      </c>
      <c r="B752" t="s">
        <v>6</v>
      </c>
      <c r="D752" t="s">
        <v>29</v>
      </c>
    </row>
    <row r="753" spans="1:4">
      <c r="A753" s="2">
        <v>45316</v>
      </c>
      <c r="B753" t="s">
        <v>35</v>
      </c>
      <c r="D753" t="s">
        <v>17</v>
      </c>
    </row>
    <row r="754" spans="1:4">
      <c r="A754" s="2">
        <v>45316</v>
      </c>
      <c r="B754" t="s">
        <v>10</v>
      </c>
      <c r="D754" t="s">
        <v>11</v>
      </c>
    </row>
    <row r="755" spans="1:4">
      <c r="A755" s="2">
        <v>45316</v>
      </c>
      <c r="B755" t="s">
        <v>33</v>
      </c>
      <c r="D755" t="s">
        <v>7</v>
      </c>
    </row>
    <row r="756" spans="1:4">
      <c r="A756" s="2">
        <v>45317</v>
      </c>
      <c r="B756" t="s">
        <v>16</v>
      </c>
      <c r="D756" t="s">
        <v>15</v>
      </c>
    </row>
    <row r="757" spans="1:4">
      <c r="A757" s="2">
        <v>45317</v>
      </c>
      <c r="B757" t="s">
        <v>9</v>
      </c>
      <c r="D757" t="s">
        <v>22</v>
      </c>
    </row>
    <row r="758" spans="1:4">
      <c r="A758" s="2">
        <v>45317</v>
      </c>
      <c r="B758" t="s">
        <v>28</v>
      </c>
      <c r="D758" t="s">
        <v>5</v>
      </c>
    </row>
    <row r="759" spans="1:4">
      <c r="A759" s="2">
        <v>45317</v>
      </c>
      <c r="B759" t="s">
        <v>26</v>
      </c>
      <c r="D759" t="s">
        <v>8</v>
      </c>
    </row>
    <row r="760" spans="1:4">
      <c r="A760" s="2">
        <v>45318</v>
      </c>
      <c r="B760" t="s">
        <v>33</v>
      </c>
      <c r="D760" t="s">
        <v>12</v>
      </c>
    </row>
    <row r="761" spans="1:4">
      <c r="A761" s="2">
        <v>45318</v>
      </c>
      <c r="B761" t="s">
        <v>4</v>
      </c>
      <c r="D761" t="s">
        <v>14</v>
      </c>
    </row>
    <row r="762" spans="1:4">
      <c r="A762" s="2">
        <v>45318</v>
      </c>
      <c r="B762" t="s">
        <v>34</v>
      </c>
      <c r="D762" t="s">
        <v>27</v>
      </c>
    </row>
    <row r="763" spans="1:4">
      <c r="A763" s="2">
        <v>45318</v>
      </c>
      <c r="B763" t="s">
        <v>9</v>
      </c>
      <c r="D763" t="s">
        <v>30</v>
      </c>
    </row>
    <row r="764" spans="1:4">
      <c r="A764" s="2">
        <v>45318</v>
      </c>
      <c r="B764" t="s">
        <v>6</v>
      </c>
      <c r="D764" t="s">
        <v>20</v>
      </c>
    </row>
    <row r="765" spans="1:4">
      <c r="A765" s="2">
        <v>45318</v>
      </c>
      <c r="B765" t="s">
        <v>36</v>
      </c>
      <c r="D765" t="s">
        <v>29</v>
      </c>
    </row>
    <row r="766" spans="1:4">
      <c r="A766" s="2">
        <v>45318</v>
      </c>
      <c r="B766" t="s">
        <v>28</v>
      </c>
      <c r="D766" t="s">
        <v>35</v>
      </c>
    </row>
    <row r="767" spans="1:4">
      <c r="A767" s="2">
        <v>45318</v>
      </c>
      <c r="B767" t="s">
        <v>22</v>
      </c>
      <c r="D767" t="s">
        <v>11</v>
      </c>
    </row>
    <row r="768" spans="1:4">
      <c r="A768" s="2">
        <v>45318</v>
      </c>
      <c r="B768" t="s">
        <v>10</v>
      </c>
      <c r="D768" t="s">
        <v>24</v>
      </c>
    </row>
    <row r="769" spans="1:4">
      <c r="A769" s="2">
        <v>45318</v>
      </c>
      <c r="B769" t="s">
        <v>17</v>
      </c>
      <c r="D769" t="s">
        <v>5</v>
      </c>
    </row>
    <row r="770" spans="1:4">
      <c r="A770" s="2">
        <v>45318</v>
      </c>
      <c r="B770" t="s">
        <v>23</v>
      </c>
      <c r="D770" t="s">
        <v>32</v>
      </c>
    </row>
    <row r="771" spans="1:4">
      <c r="A771" s="2">
        <v>45318</v>
      </c>
      <c r="B771" t="s">
        <v>31</v>
      </c>
      <c r="D771" t="s">
        <v>7</v>
      </c>
    </row>
    <row r="772" spans="1:4">
      <c r="A772" s="2">
        <v>45318</v>
      </c>
      <c r="B772" t="s">
        <v>25</v>
      </c>
      <c r="D772" t="s">
        <v>21</v>
      </c>
    </row>
    <row r="773" spans="1:4">
      <c r="A773" s="2">
        <v>45318</v>
      </c>
      <c r="B773" t="s">
        <v>18</v>
      </c>
      <c r="D773" t="s">
        <v>13</v>
      </c>
    </row>
    <row r="774" spans="1:4">
      <c r="A774" s="2">
        <v>45319</v>
      </c>
      <c r="B774" t="s">
        <v>25</v>
      </c>
      <c r="D774" t="s">
        <v>8</v>
      </c>
    </row>
    <row r="775" spans="1:4">
      <c r="A775" s="2">
        <v>45319</v>
      </c>
      <c r="B775" t="s">
        <v>16</v>
      </c>
      <c r="D775" t="s">
        <v>26</v>
      </c>
    </row>
    <row r="776" spans="1:4">
      <c r="A776" s="2">
        <v>45320</v>
      </c>
      <c r="B776" t="s">
        <v>6</v>
      </c>
      <c r="D776" t="s">
        <v>11</v>
      </c>
    </row>
    <row r="777" spans="1:4">
      <c r="A777" s="2">
        <v>45321</v>
      </c>
      <c r="B777" t="s">
        <v>8</v>
      </c>
      <c r="D777" t="s">
        <v>32</v>
      </c>
    </row>
    <row r="778" spans="1:4">
      <c r="A778" s="2">
        <v>45321</v>
      </c>
      <c r="B778" t="s">
        <v>25</v>
      </c>
      <c r="D778" t="s">
        <v>26</v>
      </c>
    </row>
    <row r="779" spans="1:4">
      <c r="A779" s="2">
        <v>45322</v>
      </c>
      <c r="B779" t="s">
        <v>32</v>
      </c>
      <c r="D779" t="s">
        <v>36</v>
      </c>
    </row>
    <row r="780" spans="1:4">
      <c r="A780" s="2">
        <v>45322</v>
      </c>
      <c r="B780" t="s">
        <v>11</v>
      </c>
      <c r="D780" t="s">
        <v>30</v>
      </c>
    </row>
    <row r="781" spans="1:4">
      <c r="A781" s="2">
        <v>45322</v>
      </c>
      <c r="B781" t="s">
        <v>16</v>
      </c>
      <c r="D781" t="s">
        <v>6</v>
      </c>
    </row>
    <row r="782" spans="1:4">
      <c r="A782" s="2">
        <v>45327</v>
      </c>
      <c r="B782" t="s">
        <v>15</v>
      </c>
      <c r="D782" t="s">
        <v>22</v>
      </c>
    </row>
    <row r="783" spans="1:4">
      <c r="A783" s="2">
        <v>45327</v>
      </c>
      <c r="B783" t="s">
        <v>35</v>
      </c>
      <c r="D783" t="s">
        <v>18</v>
      </c>
    </row>
    <row r="784" spans="1:4">
      <c r="A784" s="2">
        <v>45328</v>
      </c>
      <c r="B784" t="s">
        <v>14</v>
      </c>
      <c r="D784" t="s">
        <v>10</v>
      </c>
    </row>
    <row r="785" spans="1:4">
      <c r="A785" s="2">
        <v>45328</v>
      </c>
      <c r="B785" t="s">
        <v>27</v>
      </c>
      <c r="D785" t="s">
        <v>23</v>
      </c>
    </row>
    <row r="786" spans="1:4">
      <c r="A786" s="2">
        <v>45328</v>
      </c>
      <c r="B786" t="s">
        <v>21</v>
      </c>
      <c r="D786" t="s">
        <v>12</v>
      </c>
    </row>
    <row r="787" spans="1:4">
      <c r="A787" s="2">
        <v>45328</v>
      </c>
      <c r="B787" t="s">
        <v>24</v>
      </c>
      <c r="D787" t="s">
        <v>28</v>
      </c>
    </row>
    <row r="788" spans="1:4">
      <c r="A788" s="2">
        <v>45328</v>
      </c>
      <c r="B788" t="s">
        <v>15</v>
      </c>
      <c r="D788" t="s">
        <v>31</v>
      </c>
    </row>
    <row r="789" spans="1:4">
      <c r="A789" s="2">
        <v>45328</v>
      </c>
      <c r="B789" t="s">
        <v>13</v>
      </c>
      <c r="D789" t="s">
        <v>5</v>
      </c>
    </row>
    <row r="790" spans="1:4">
      <c r="A790" s="2">
        <v>45328</v>
      </c>
      <c r="B790" t="s">
        <v>20</v>
      </c>
      <c r="D790" t="s">
        <v>9</v>
      </c>
    </row>
    <row r="791" spans="1:4">
      <c r="A791" s="2">
        <v>45328</v>
      </c>
      <c r="B791" t="s">
        <v>17</v>
      </c>
      <c r="D791" t="s">
        <v>34</v>
      </c>
    </row>
    <row r="792" spans="1:4">
      <c r="A792" s="2">
        <v>45329</v>
      </c>
      <c r="B792" t="s">
        <v>29</v>
      </c>
      <c r="D792" t="s">
        <v>4</v>
      </c>
    </row>
    <row r="793" spans="1:4">
      <c r="A793" s="2">
        <v>45329</v>
      </c>
      <c r="B793" t="s">
        <v>7</v>
      </c>
      <c r="D793" t="s">
        <v>22</v>
      </c>
    </row>
    <row r="794" spans="1:4">
      <c r="A794" s="2">
        <v>45329</v>
      </c>
      <c r="B794" t="s">
        <v>27</v>
      </c>
      <c r="D794" t="s">
        <v>18</v>
      </c>
    </row>
    <row r="795" spans="1:4">
      <c r="A795" s="2">
        <v>45330</v>
      </c>
      <c r="B795" t="s">
        <v>9</v>
      </c>
      <c r="D795" t="s">
        <v>33</v>
      </c>
    </row>
    <row r="796" spans="1:4">
      <c r="A796" s="2">
        <v>45330</v>
      </c>
      <c r="B796" t="s">
        <v>21</v>
      </c>
      <c r="D796" t="s">
        <v>10</v>
      </c>
    </row>
    <row r="797" spans="1:4">
      <c r="A797" s="2">
        <v>45330</v>
      </c>
      <c r="B797" t="s">
        <v>15</v>
      </c>
      <c r="D797" t="s">
        <v>12</v>
      </c>
    </row>
    <row r="798" spans="1:4">
      <c r="A798" s="2">
        <v>45330</v>
      </c>
      <c r="B798" t="s">
        <v>34</v>
      </c>
      <c r="D798" t="s">
        <v>28</v>
      </c>
    </row>
    <row r="799" spans="1:4">
      <c r="A799" s="2">
        <v>45330</v>
      </c>
      <c r="B799" t="s">
        <v>14</v>
      </c>
      <c r="D799" t="s">
        <v>31</v>
      </c>
    </row>
    <row r="800" spans="1:4">
      <c r="A800" s="2">
        <v>45330</v>
      </c>
      <c r="B800" t="s">
        <v>7</v>
      </c>
      <c r="D800" t="s">
        <v>35</v>
      </c>
    </row>
    <row r="801" spans="1:4">
      <c r="A801" s="2">
        <v>45330</v>
      </c>
      <c r="B801" t="s">
        <v>13</v>
      </c>
      <c r="D801" t="s">
        <v>24</v>
      </c>
    </row>
    <row r="802" spans="1:4">
      <c r="A802" s="2">
        <v>45331</v>
      </c>
      <c r="B802" t="s">
        <v>20</v>
      </c>
      <c r="D802" t="s">
        <v>36</v>
      </c>
    </row>
    <row r="803" spans="1:4">
      <c r="A803" s="2">
        <v>45331</v>
      </c>
      <c r="B803" t="s">
        <v>22</v>
      </c>
      <c r="D803" t="s">
        <v>4</v>
      </c>
    </row>
    <row r="804" spans="1:4">
      <c r="A804" s="2">
        <v>45331</v>
      </c>
      <c r="B804" t="s">
        <v>5</v>
      </c>
      <c r="D804" t="s">
        <v>29</v>
      </c>
    </row>
    <row r="805" spans="1:4">
      <c r="A805" s="2">
        <v>45332</v>
      </c>
      <c r="B805" t="s">
        <v>34</v>
      </c>
      <c r="D805" t="s">
        <v>10</v>
      </c>
    </row>
    <row r="806" spans="1:4">
      <c r="A806" s="2">
        <v>45332</v>
      </c>
      <c r="B806" t="s">
        <v>26</v>
      </c>
      <c r="D806" t="s">
        <v>23</v>
      </c>
    </row>
    <row r="807" spans="1:4">
      <c r="A807" s="2">
        <v>45332</v>
      </c>
      <c r="B807" t="s">
        <v>31</v>
      </c>
      <c r="D807" t="s">
        <v>12</v>
      </c>
    </row>
    <row r="808" spans="1:4">
      <c r="A808" s="2">
        <v>45332</v>
      </c>
      <c r="B808" t="s">
        <v>7</v>
      </c>
      <c r="D808" t="s">
        <v>25</v>
      </c>
    </row>
    <row r="809" spans="1:4">
      <c r="A809" s="2">
        <v>45332</v>
      </c>
      <c r="B809" t="s">
        <v>21</v>
      </c>
      <c r="D809" t="s">
        <v>30</v>
      </c>
    </row>
    <row r="810" spans="1:4">
      <c r="A810" s="2">
        <v>45332</v>
      </c>
      <c r="B810" t="s">
        <v>15</v>
      </c>
      <c r="D810" t="s">
        <v>28</v>
      </c>
    </row>
    <row r="811" spans="1:4">
      <c r="A811" s="2">
        <v>45332</v>
      </c>
      <c r="B811" t="s">
        <v>20</v>
      </c>
      <c r="D811" t="s">
        <v>16</v>
      </c>
    </row>
    <row r="812" spans="1:4">
      <c r="A812" s="2">
        <v>45332</v>
      </c>
      <c r="B812" t="s">
        <v>27</v>
      </c>
      <c r="D812" t="s">
        <v>17</v>
      </c>
    </row>
    <row r="813" spans="1:4">
      <c r="A813" s="2">
        <v>45332</v>
      </c>
      <c r="B813" t="s">
        <v>33</v>
      </c>
      <c r="D813" t="s">
        <v>6</v>
      </c>
    </row>
    <row r="814" spans="1:4">
      <c r="A814" s="2">
        <v>45332</v>
      </c>
      <c r="B814" t="s">
        <v>14</v>
      </c>
      <c r="D814" t="s">
        <v>35</v>
      </c>
    </row>
    <row r="815" spans="1:4">
      <c r="A815" s="2">
        <v>45332</v>
      </c>
      <c r="B815" t="s">
        <v>18</v>
      </c>
      <c r="D815" t="s">
        <v>11</v>
      </c>
    </row>
    <row r="816" spans="1:4">
      <c r="A816" s="2">
        <v>45332</v>
      </c>
      <c r="B816" t="s">
        <v>8</v>
      </c>
      <c r="D816" t="s">
        <v>24</v>
      </c>
    </row>
    <row r="817" spans="1:4">
      <c r="A817" s="2">
        <v>45332</v>
      </c>
      <c r="B817" t="s">
        <v>5</v>
      </c>
      <c r="D817" t="s">
        <v>13</v>
      </c>
    </row>
    <row r="818" spans="1:4">
      <c r="A818" s="2">
        <v>45333</v>
      </c>
      <c r="B818" t="s">
        <v>26</v>
      </c>
      <c r="D818" t="s">
        <v>17</v>
      </c>
    </row>
    <row r="819" spans="1:4">
      <c r="A819" s="2">
        <v>45333</v>
      </c>
      <c r="B819" t="s">
        <v>21</v>
      </c>
      <c r="D819" t="s">
        <v>34</v>
      </c>
    </row>
    <row r="820" spans="1:4">
      <c r="A820" s="2">
        <v>45334</v>
      </c>
      <c r="B820" t="s">
        <v>8</v>
      </c>
      <c r="D820" t="s">
        <v>31</v>
      </c>
    </row>
    <row r="821" spans="1:4">
      <c r="A821" s="2">
        <v>45334</v>
      </c>
      <c r="B821" t="s">
        <v>14</v>
      </c>
      <c r="D821" t="s">
        <v>22</v>
      </c>
    </row>
    <row r="822" spans="1:4">
      <c r="A822" s="2">
        <v>45334</v>
      </c>
      <c r="B822" t="s">
        <v>33</v>
      </c>
      <c r="D822" t="s">
        <v>24</v>
      </c>
    </row>
    <row r="823" spans="1:4">
      <c r="A823" s="2">
        <v>45334</v>
      </c>
      <c r="B823" t="s">
        <v>29</v>
      </c>
      <c r="D823" t="s">
        <v>9</v>
      </c>
    </row>
    <row r="824" spans="1:4">
      <c r="A824" s="2">
        <v>45335</v>
      </c>
      <c r="B824" t="s">
        <v>7</v>
      </c>
      <c r="D824" t="s">
        <v>10</v>
      </c>
    </row>
    <row r="825" spans="1:4">
      <c r="A825" s="2">
        <v>45335</v>
      </c>
      <c r="B825" t="s">
        <v>16</v>
      </c>
      <c r="D825" t="s">
        <v>23</v>
      </c>
    </row>
    <row r="826" spans="1:4">
      <c r="A826" s="2">
        <v>45335</v>
      </c>
      <c r="B826" t="s">
        <v>21</v>
      </c>
      <c r="D826" t="s">
        <v>4</v>
      </c>
    </row>
    <row r="827" spans="1:4">
      <c r="A827" s="2">
        <v>45335</v>
      </c>
      <c r="B827" t="s">
        <v>12</v>
      </c>
      <c r="D827" t="s">
        <v>27</v>
      </c>
    </row>
    <row r="828" spans="1:4">
      <c r="A828" s="2">
        <v>45335</v>
      </c>
      <c r="B828" t="s">
        <v>30</v>
      </c>
      <c r="D828" t="s">
        <v>20</v>
      </c>
    </row>
    <row r="829" spans="1:4">
      <c r="A829" s="2">
        <v>45335</v>
      </c>
      <c r="B829" t="s">
        <v>36</v>
      </c>
      <c r="D829" t="s">
        <v>17</v>
      </c>
    </row>
    <row r="830" spans="1:4">
      <c r="A830" s="2">
        <v>45335</v>
      </c>
      <c r="B830" t="s">
        <v>31</v>
      </c>
      <c r="D830" t="s">
        <v>6</v>
      </c>
    </row>
    <row r="831" spans="1:4">
      <c r="A831" s="2">
        <v>45335</v>
      </c>
      <c r="B831" t="s">
        <v>8</v>
      </c>
      <c r="D831" t="s">
        <v>35</v>
      </c>
    </row>
    <row r="832" spans="1:4">
      <c r="A832" s="2">
        <v>45335</v>
      </c>
      <c r="B832" t="s">
        <v>25</v>
      </c>
      <c r="D832" t="s">
        <v>11</v>
      </c>
    </row>
    <row r="833" spans="1:4">
      <c r="A833" s="2">
        <v>45335</v>
      </c>
      <c r="B833" t="s">
        <v>26</v>
      </c>
      <c r="D833" t="s">
        <v>18</v>
      </c>
    </row>
    <row r="834" spans="1:4">
      <c r="A834" s="2">
        <v>45335</v>
      </c>
      <c r="B834" t="s">
        <v>15</v>
      </c>
      <c r="D834" t="s">
        <v>34</v>
      </c>
    </row>
    <row r="835" spans="1:4">
      <c r="A835" s="2">
        <v>45336</v>
      </c>
      <c r="B835" t="s">
        <v>29</v>
      </c>
      <c r="D835" t="s">
        <v>33</v>
      </c>
    </row>
    <row r="836" spans="1:4">
      <c r="A836" s="2">
        <v>45336</v>
      </c>
      <c r="B836" t="s">
        <v>28</v>
      </c>
      <c r="D836" t="s">
        <v>5</v>
      </c>
    </row>
    <row r="837" spans="1:4">
      <c r="A837" s="2">
        <v>45336</v>
      </c>
      <c r="B837" t="s">
        <v>32</v>
      </c>
      <c r="D837" t="s">
        <v>13</v>
      </c>
    </row>
    <row r="838" spans="1:4">
      <c r="A838" s="2">
        <v>45337</v>
      </c>
      <c r="B838" t="s">
        <v>8</v>
      </c>
      <c r="D838" t="s">
        <v>10</v>
      </c>
    </row>
    <row r="839" spans="1:4">
      <c r="A839" s="2">
        <v>45337</v>
      </c>
      <c r="B839" t="s">
        <v>28</v>
      </c>
      <c r="D839" t="s">
        <v>23</v>
      </c>
    </row>
    <row r="840" spans="1:4">
      <c r="A840" s="2">
        <v>45337</v>
      </c>
      <c r="B840" t="s">
        <v>32</v>
      </c>
      <c r="D840" t="s">
        <v>14</v>
      </c>
    </row>
    <row r="841" spans="1:4">
      <c r="A841" s="2">
        <v>45337</v>
      </c>
      <c r="B841" t="s">
        <v>5</v>
      </c>
      <c r="D841" t="s">
        <v>4</v>
      </c>
    </row>
    <row r="842" spans="1:4">
      <c r="A842" s="2">
        <v>45337</v>
      </c>
      <c r="B842" t="s">
        <v>16</v>
      </c>
      <c r="D842" t="s">
        <v>31</v>
      </c>
    </row>
    <row r="843" spans="1:4">
      <c r="A843" s="2">
        <v>45337</v>
      </c>
      <c r="B843" t="s">
        <v>27</v>
      </c>
      <c r="D843" t="s">
        <v>6</v>
      </c>
    </row>
    <row r="844" spans="1:4">
      <c r="A844" s="2">
        <v>45337</v>
      </c>
      <c r="B844" t="s">
        <v>17</v>
      </c>
      <c r="D844" t="s">
        <v>22</v>
      </c>
    </row>
    <row r="845" spans="1:4">
      <c r="A845" s="2">
        <v>45337</v>
      </c>
      <c r="B845" t="s">
        <v>36</v>
      </c>
      <c r="D845" t="s">
        <v>11</v>
      </c>
    </row>
    <row r="846" spans="1:4">
      <c r="A846" s="2">
        <v>45337</v>
      </c>
      <c r="B846" t="s">
        <v>20</v>
      </c>
      <c r="D846" t="s">
        <v>26</v>
      </c>
    </row>
    <row r="847" spans="1:4">
      <c r="A847" s="2">
        <v>45337</v>
      </c>
      <c r="B847" t="s">
        <v>15</v>
      </c>
      <c r="D847" t="s">
        <v>7</v>
      </c>
    </row>
    <row r="848" spans="1:4">
      <c r="A848" s="2">
        <v>45337</v>
      </c>
      <c r="B848" t="s">
        <v>24</v>
      </c>
      <c r="D848" t="s">
        <v>18</v>
      </c>
    </row>
    <row r="849" spans="1:7">
      <c r="A849" s="2">
        <v>45337</v>
      </c>
      <c r="B849" t="s">
        <v>30</v>
      </c>
      <c r="D849" t="s">
        <v>21</v>
      </c>
    </row>
    <row r="850" spans="1:7">
      <c r="A850" s="2">
        <v>45338</v>
      </c>
      <c r="B850" t="s">
        <v>12</v>
      </c>
      <c r="D850" t="s">
        <v>33</v>
      </c>
    </row>
    <row r="851" spans="1:7">
      <c r="A851" s="2">
        <v>45339</v>
      </c>
      <c r="B851" t="s">
        <v>16</v>
      </c>
      <c r="D851" t="s">
        <v>10</v>
      </c>
    </row>
    <row r="852" spans="1:7">
      <c r="A852" s="2">
        <v>45339</v>
      </c>
      <c r="B852" t="s">
        <v>30</v>
      </c>
      <c r="D852" t="s">
        <v>14</v>
      </c>
    </row>
    <row r="853" spans="1:7">
      <c r="A853" s="2">
        <v>45339</v>
      </c>
      <c r="B853" t="s">
        <v>11</v>
      </c>
      <c r="D853" t="s">
        <v>4</v>
      </c>
    </row>
    <row r="854" spans="1:7">
      <c r="A854" s="2">
        <v>45339</v>
      </c>
      <c r="B854" t="s">
        <v>20</v>
      </c>
      <c r="D854" t="s">
        <v>27</v>
      </c>
    </row>
    <row r="855" spans="1:7">
      <c r="A855" s="2">
        <v>45339</v>
      </c>
      <c r="B855" t="s">
        <v>23</v>
      </c>
      <c r="D855" t="s">
        <v>29</v>
      </c>
    </row>
    <row r="856" spans="1:7">
      <c r="A856" s="2">
        <v>45339</v>
      </c>
      <c r="B856" t="s">
        <v>34</v>
      </c>
      <c r="D856" t="s">
        <v>17</v>
      </c>
    </row>
    <row r="857" spans="1:7">
      <c r="A857" s="2">
        <v>45339</v>
      </c>
      <c r="B857" t="s">
        <v>24</v>
      </c>
      <c r="D857" t="s">
        <v>31</v>
      </c>
      <c r="G857" t="s">
        <v>40</v>
      </c>
    </row>
    <row r="858" spans="1:7">
      <c r="A858" s="2">
        <v>45339</v>
      </c>
      <c r="B858" t="s">
        <v>25</v>
      </c>
      <c r="D858" t="s">
        <v>32</v>
      </c>
    </row>
    <row r="859" spans="1:7">
      <c r="A859" s="2">
        <v>45339</v>
      </c>
      <c r="B859" t="s">
        <v>6</v>
      </c>
      <c r="D859" t="s">
        <v>26</v>
      </c>
    </row>
    <row r="860" spans="1:7">
      <c r="A860" s="2">
        <v>45339</v>
      </c>
      <c r="B860" t="s">
        <v>28</v>
      </c>
      <c r="D860" t="s">
        <v>7</v>
      </c>
    </row>
    <row r="861" spans="1:7">
      <c r="A861" s="2">
        <v>45339</v>
      </c>
      <c r="B861" t="s">
        <v>36</v>
      </c>
      <c r="D861" t="s">
        <v>18</v>
      </c>
    </row>
    <row r="862" spans="1:7">
      <c r="A862" s="2">
        <v>45339</v>
      </c>
      <c r="B862" t="s">
        <v>13</v>
      </c>
      <c r="D862" t="s">
        <v>21</v>
      </c>
    </row>
    <row r="863" spans="1:7">
      <c r="A863" s="2">
        <v>45339</v>
      </c>
      <c r="B863" t="s">
        <v>12</v>
      </c>
      <c r="D863" t="s">
        <v>9</v>
      </c>
    </row>
    <row r="864" spans="1:7">
      <c r="A864" s="2">
        <v>45340</v>
      </c>
      <c r="B864" t="s">
        <v>33</v>
      </c>
      <c r="D864" t="s">
        <v>15</v>
      </c>
    </row>
    <row r="865" spans="1:7">
      <c r="A865" s="2">
        <v>45340</v>
      </c>
      <c r="B865" t="s">
        <v>22</v>
      </c>
      <c r="D865" t="s">
        <v>35</v>
      </c>
      <c r="G865" t="s">
        <v>40</v>
      </c>
    </row>
    <row r="866" spans="1:7">
      <c r="A866" s="2">
        <v>45340</v>
      </c>
      <c r="B866" t="s">
        <v>16</v>
      </c>
      <c r="D866" t="s">
        <v>5</v>
      </c>
    </row>
    <row r="867" spans="1:7">
      <c r="A867" s="2">
        <v>45341</v>
      </c>
      <c r="B867" t="s">
        <v>20</v>
      </c>
      <c r="D867" t="s">
        <v>33</v>
      </c>
    </row>
    <row r="868" spans="1:7">
      <c r="A868" s="2">
        <v>45341</v>
      </c>
      <c r="B868" t="s">
        <v>27</v>
      </c>
      <c r="D868" t="s">
        <v>10</v>
      </c>
    </row>
    <row r="869" spans="1:7">
      <c r="A869" s="2">
        <v>45341</v>
      </c>
      <c r="B869" t="s">
        <v>36</v>
      </c>
      <c r="D869" t="s">
        <v>23</v>
      </c>
    </row>
    <row r="870" spans="1:7">
      <c r="A870" s="2">
        <v>45341</v>
      </c>
      <c r="B870" t="s">
        <v>4</v>
      </c>
      <c r="D870" t="s">
        <v>12</v>
      </c>
    </row>
    <row r="871" spans="1:7">
      <c r="A871" s="2">
        <v>45341</v>
      </c>
      <c r="B871" t="s">
        <v>13</v>
      </c>
      <c r="D871" t="s">
        <v>14</v>
      </c>
    </row>
    <row r="872" spans="1:7">
      <c r="A872" s="2">
        <v>45341</v>
      </c>
      <c r="B872" t="s">
        <v>21</v>
      </c>
      <c r="D872" t="s">
        <v>29</v>
      </c>
    </row>
    <row r="873" spans="1:7">
      <c r="A873" s="2">
        <v>45341</v>
      </c>
      <c r="B873" t="s">
        <v>30</v>
      </c>
      <c r="D873" t="s">
        <v>8</v>
      </c>
    </row>
    <row r="874" spans="1:7">
      <c r="A874" s="2">
        <v>45341</v>
      </c>
      <c r="B874" t="s">
        <v>9</v>
      </c>
      <c r="D874" t="s">
        <v>32</v>
      </c>
    </row>
    <row r="875" spans="1:7">
      <c r="A875" s="2">
        <v>45341</v>
      </c>
      <c r="B875" t="s">
        <v>18</v>
      </c>
      <c r="D875" t="s">
        <v>26</v>
      </c>
    </row>
    <row r="876" spans="1:7">
      <c r="A876" s="2">
        <v>45341</v>
      </c>
      <c r="B876" t="s">
        <v>11</v>
      </c>
      <c r="D876" t="s">
        <v>7</v>
      </c>
    </row>
    <row r="877" spans="1:7">
      <c r="A877" s="2">
        <v>45342</v>
      </c>
      <c r="B877" t="s">
        <v>21</v>
      </c>
      <c r="D877" t="s">
        <v>15</v>
      </c>
    </row>
    <row r="878" spans="1:7">
      <c r="A878" s="2">
        <v>45342</v>
      </c>
      <c r="B878" t="s">
        <v>11</v>
      </c>
      <c r="D878" t="s">
        <v>28</v>
      </c>
    </row>
    <row r="879" spans="1:7">
      <c r="A879" s="2">
        <v>45342</v>
      </c>
      <c r="B879" t="s">
        <v>25</v>
      </c>
      <c r="D879" t="s">
        <v>16</v>
      </c>
    </row>
    <row r="880" spans="1:7">
      <c r="A880" s="2">
        <v>45342</v>
      </c>
      <c r="B880" t="s">
        <v>27</v>
      </c>
      <c r="D880" t="s">
        <v>22</v>
      </c>
    </row>
    <row r="881" spans="1:4">
      <c r="A881" s="2">
        <v>45342</v>
      </c>
      <c r="B881" t="s">
        <v>35</v>
      </c>
      <c r="D881" t="s">
        <v>5</v>
      </c>
    </row>
    <row r="882" spans="1:4">
      <c r="A882" s="2">
        <v>45342</v>
      </c>
      <c r="B882" t="s">
        <v>6</v>
      </c>
      <c r="D882" t="s">
        <v>9</v>
      </c>
    </row>
    <row r="883" spans="1:4">
      <c r="A883" s="2">
        <v>45342</v>
      </c>
      <c r="B883" t="s">
        <v>29</v>
      </c>
      <c r="D883" t="s">
        <v>13</v>
      </c>
    </row>
    <row r="884" spans="1:4">
      <c r="A884" s="2">
        <v>45342</v>
      </c>
      <c r="B884" t="s">
        <v>31</v>
      </c>
      <c r="D884" t="s">
        <v>34</v>
      </c>
    </row>
    <row r="885" spans="1:4">
      <c r="A885" s="2">
        <v>45343</v>
      </c>
      <c r="B885" t="s">
        <v>25</v>
      </c>
      <c r="D885" t="s">
        <v>36</v>
      </c>
    </row>
    <row r="886" spans="1:4">
      <c r="A886" s="2">
        <v>45343</v>
      </c>
      <c r="B886" t="s">
        <v>18</v>
      </c>
      <c r="D886" t="s">
        <v>33</v>
      </c>
    </row>
    <row r="887" spans="1:4">
      <c r="A887" s="2">
        <v>45343</v>
      </c>
      <c r="B887" t="s">
        <v>24</v>
      </c>
      <c r="D887" t="s">
        <v>4</v>
      </c>
    </row>
    <row r="888" spans="1:4">
      <c r="A888" s="2">
        <v>45343</v>
      </c>
      <c r="B888" t="s">
        <v>10</v>
      </c>
      <c r="D888" t="s">
        <v>20</v>
      </c>
    </row>
    <row r="889" spans="1:4">
      <c r="A889" s="2">
        <v>45343</v>
      </c>
      <c r="B889" t="s">
        <v>23</v>
      </c>
      <c r="D889" t="s">
        <v>17</v>
      </c>
    </row>
    <row r="890" spans="1:4">
      <c r="A890" s="2">
        <v>45344</v>
      </c>
      <c r="B890" t="s">
        <v>28</v>
      </c>
      <c r="D890" t="s">
        <v>12</v>
      </c>
    </row>
    <row r="891" spans="1:4">
      <c r="A891" s="2">
        <v>45344</v>
      </c>
      <c r="B891" t="s">
        <v>10</v>
      </c>
      <c r="D891" t="s">
        <v>14</v>
      </c>
    </row>
    <row r="892" spans="1:4">
      <c r="A892" s="2">
        <v>45344</v>
      </c>
      <c r="B892" t="s">
        <v>15</v>
      </c>
      <c r="D892" t="s">
        <v>30</v>
      </c>
    </row>
    <row r="893" spans="1:4">
      <c r="A893" s="2">
        <v>45344</v>
      </c>
      <c r="B893" t="s">
        <v>6</v>
      </c>
      <c r="D893" t="s">
        <v>16</v>
      </c>
    </row>
    <row r="894" spans="1:4">
      <c r="A894" s="2">
        <v>45344</v>
      </c>
      <c r="B894" t="s">
        <v>22</v>
      </c>
      <c r="D894" t="s">
        <v>31</v>
      </c>
    </row>
    <row r="895" spans="1:4">
      <c r="A895" s="2">
        <v>45344</v>
      </c>
      <c r="B895" t="s">
        <v>27</v>
      </c>
      <c r="D895" t="s">
        <v>11</v>
      </c>
    </row>
    <row r="896" spans="1:4">
      <c r="A896" s="2">
        <v>45344</v>
      </c>
      <c r="B896" t="s">
        <v>17</v>
      </c>
      <c r="D896" t="s">
        <v>5</v>
      </c>
    </row>
    <row r="897" spans="1:4">
      <c r="A897" s="2">
        <v>45344</v>
      </c>
      <c r="B897" t="s">
        <v>21</v>
      </c>
      <c r="D897" t="s">
        <v>8</v>
      </c>
    </row>
    <row r="898" spans="1:4">
      <c r="A898" s="2">
        <v>45344</v>
      </c>
      <c r="B898" t="s">
        <v>35</v>
      </c>
      <c r="D898" t="s">
        <v>26</v>
      </c>
    </row>
    <row r="899" spans="1:4">
      <c r="A899" s="2">
        <v>45344</v>
      </c>
      <c r="B899" t="s">
        <v>34</v>
      </c>
      <c r="D899" t="s">
        <v>7</v>
      </c>
    </row>
    <row r="900" spans="1:4">
      <c r="A900" s="2">
        <v>45344</v>
      </c>
      <c r="B900" t="s">
        <v>18</v>
      </c>
      <c r="D900" t="s">
        <v>9</v>
      </c>
    </row>
    <row r="901" spans="1:4">
      <c r="A901" s="2">
        <v>45345</v>
      </c>
      <c r="B901" t="s">
        <v>23</v>
      </c>
      <c r="D901" t="s">
        <v>25</v>
      </c>
    </row>
    <row r="902" spans="1:4">
      <c r="A902" s="2">
        <v>45345</v>
      </c>
      <c r="B902" t="s">
        <v>13</v>
      </c>
      <c r="D902" t="s">
        <v>4</v>
      </c>
    </row>
    <row r="903" spans="1:4">
      <c r="A903" s="2">
        <v>45345</v>
      </c>
      <c r="B903" t="s">
        <v>29</v>
      </c>
      <c r="D903" t="s">
        <v>20</v>
      </c>
    </row>
    <row r="904" spans="1:4">
      <c r="A904" s="2">
        <v>45346</v>
      </c>
      <c r="B904" t="s">
        <v>27</v>
      </c>
      <c r="D904" t="s">
        <v>12</v>
      </c>
    </row>
    <row r="905" spans="1:4">
      <c r="A905" s="2">
        <v>45346</v>
      </c>
      <c r="B905" t="s">
        <v>18</v>
      </c>
      <c r="D905" t="s">
        <v>15</v>
      </c>
    </row>
    <row r="906" spans="1:4">
      <c r="A906" s="2">
        <v>45346</v>
      </c>
      <c r="B906" t="s">
        <v>26</v>
      </c>
      <c r="D906" t="s">
        <v>30</v>
      </c>
    </row>
    <row r="907" spans="1:4">
      <c r="A907" s="2">
        <v>45346</v>
      </c>
      <c r="B907" t="s">
        <v>14</v>
      </c>
      <c r="D907" t="s">
        <v>20</v>
      </c>
    </row>
    <row r="908" spans="1:4">
      <c r="A908" s="2">
        <v>45346</v>
      </c>
      <c r="B908" t="s">
        <v>34</v>
      </c>
      <c r="D908" t="s">
        <v>28</v>
      </c>
    </row>
    <row r="909" spans="1:4">
      <c r="A909" s="2">
        <v>45346</v>
      </c>
      <c r="B909" t="s">
        <v>36</v>
      </c>
      <c r="D909" t="s">
        <v>16</v>
      </c>
    </row>
    <row r="910" spans="1:4">
      <c r="A910" s="2">
        <v>45346</v>
      </c>
      <c r="B910" t="s">
        <v>17</v>
      </c>
      <c r="D910" t="s">
        <v>31</v>
      </c>
    </row>
    <row r="911" spans="1:4">
      <c r="A911" s="2">
        <v>45346</v>
      </c>
      <c r="B911" t="s">
        <v>7</v>
      </c>
      <c r="D911" t="s">
        <v>35</v>
      </c>
    </row>
    <row r="912" spans="1:4">
      <c r="A912" s="2">
        <v>45346</v>
      </c>
      <c r="B912" t="s">
        <v>9</v>
      </c>
      <c r="D912" t="s">
        <v>11</v>
      </c>
    </row>
    <row r="913" spans="1:4">
      <c r="A913" s="2">
        <v>45346</v>
      </c>
      <c r="B913" t="s">
        <v>22</v>
      </c>
      <c r="D913" t="s">
        <v>24</v>
      </c>
    </row>
    <row r="914" spans="1:4">
      <c r="A914" s="2">
        <v>45346</v>
      </c>
      <c r="B914" t="s">
        <v>29</v>
      </c>
      <c r="D914" t="s">
        <v>8</v>
      </c>
    </row>
    <row r="915" spans="1:4">
      <c r="A915" s="2">
        <v>45346</v>
      </c>
      <c r="B915" t="s">
        <v>6</v>
      </c>
      <c r="D915" t="s">
        <v>32</v>
      </c>
    </row>
    <row r="916" spans="1:4">
      <c r="A916" s="2">
        <v>45346</v>
      </c>
      <c r="B916" t="s">
        <v>10</v>
      </c>
      <c r="D916" t="s">
        <v>21</v>
      </c>
    </row>
    <row r="917" spans="1:4">
      <c r="A917" s="2">
        <v>45347</v>
      </c>
      <c r="B917" t="s">
        <v>6</v>
      </c>
      <c r="D917" t="s">
        <v>36</v>
      </c>
    </row>
    <row r="918" spans="1:4">
      <c r="A918" s="2">
        <v>45347</v>
      </c>
      <c r="B918" t="s">
        <v>12</v>
      </c>
      <c r="D918" t="s">
        <v>23</v>
      </c>
    </row>
    <row r="919" spans="1:4">
      <c r="A919" s="2">
        <v>45347</v>
      </c>
      <c r="B919" t="s">
        <v>22</v>
      </c>
      <c r="D919" t="s">
        <v>25</v>
      </c>
    </row>
    <row r="920" spans="1:4">
      <c r="A920" s="2">
        <v>45347</v>
      </c>
      <c r="B920" t="s">
        <v>30</v>
      </c>
      <c r="D920" t="s">
        <v>4</v>
      </c>
    </row>
    <row r="921" spans="1:4">
      <c r="A921" s="2">
        <v>45347</v>
      </c>
      <c r="B921" t="s">
        <v>7</v>
      </c>
      <c r="D921" t="s">
        <v>31</v>
      </c>
    </row>
    <row r="922" spans="1:4">
      <c r="A922" s="2">
        <v>45347</v>
      </c>
      <c r="B922" t="s">
        <v>24</v>
      </c>
      <c r="D922" t="s">
        <v>5</v>
      </c>
    </row>
    <row r="923" spans="1:4">
      <c r="A923" s="2">
        <v>45347</v>
      </c>
      <c r="B923" t="s">
        <v>33</v>
      </c>
      <c r="D923" t="s">
        <v>13</v>
      </c>
    </row>
    <row r="924" spans="1:4">
      <c r="A924" s="2">
        <v>45348</v>
      </c>
      <c r="B924" t="s">
        <v>35</v>
      </c>
      <c r="D924" t="s">
        <v>27</v>
      </c>
    </row>
    <row r="925" spans="1:4">
      <c r="A925" s="2">
        <v>45348</v>
      </c>
      <c r="B925" t="s">
        <v>16</v>
      </c>
      <c r="D925" t="s">
        <v>20</v>
      </c>
    </row>
    <row r="926" spans="1:4">
      <c r="A926" s="2">
        <v>45348</v>
      </c>
      <c r="B926" t="s">
        <v>10</v>
      </c>
      <c r="D926" t="s">
        <v>8</v>
      </c>
    </row>
    <row r="927" spans="1:4">
      <c r="A927" s="2">
        <v>45348</v>
      </c>
      <c r="B927" t="s">
        <v>11</v>
      </c>
      <c r="D927" t="s">
        <v>34</v>
      </c>
    </row>
    <row r="928" spans="1:4">
      <c r="A928" s="2">
        <v>45349</v>
      </c>
      <c r="B928" t="s">
        <v>16</v>
      </c>
      <c r="D928" t="s">
        <v>14</v>
      </c>
    </row>
    <row r="929" spans="1:4">
      <c r="A929" s="2">
        <v>45349</v>
      </c>
      <c r="B929" t="s">
        <v>27</v>
      </c>
      <c r="D929" t="s">
        <v>15</v>
      </c>
    </row>
    <row r="930" spans="1:4">
      <c r="A930" s="2">
        <v>45349</v>
      </c>
      <c r="B930" t="s">
        <v>34</v>
      </c>
      <c r="D930" t="s">
        <v>30</v>
      </c>
    </row>
    <row r="931" spans="1:4">
      <c r="A931" s="2">
        <v>45349</v>
      </c>
      <c r="B931" t="s">
        <v>23</v>
      </c>
      <c r="D931" t="s">
        <v>28</v>
      </c>
    </row>
    <row r="932" spans="1:4">
      <c r="A932" s="2">
        <v>45349</v>
      </c>
      <c r="B932" t="s">
        <v>12</v>
      </c>
      <c r="D932" t="s">
        <v>29</v>
      </c>
    </row>
    <row r="933" spans="1:4">
      <c r="A933" s="2">
        <v>45349</v>
      </c>
      <c r="B933" t="s">
        <v>33</v>
      </c>
      <c r="D933" t="s">
        <v>17</v>
      </c>
    </row>
    <row r="934" spans="1:4">
      <c r="A934" s="2">
        <v>45349</v>
      </c>
      <c r="B934" t="s">
        <v>11</v>
      </c>
      <c r="D934" t="s">
        <v>6</v>
      </c>
    </row>
    <row r="935" spans="1:4">
      <c r="A935" s="2">
        <v>45349</v>
      </c>
      <c r="B935" t="s">
        <v>7</v>
      </c>
      <c r="D935" t="s">
        <v>24</v>
      </c>
    </row>
    <row r="936" spans="1:4">
      <c r="A936" s="2">
        <v>45349</v>
      </c>
      <c r="B936" t="s">
        <v>31</v>
      </c>
      <c r="D936" t="s">
        <v>32</v>
      </c>
    </row>
    <row r="937" spans="1:4">
      <c r="A937" s="2">
        <v>45349</v>
      </c>
      <c r="B937" t="s">
        <v>9</v>
      </c>
      <c r="D937" t="s">
        <v>18</v>
      </c>
    </row>
    <row r="938" spans="1:4">
      <c r="A938" s="2">
        <v>45349</v>
      </c>
      <c r="B938" t="s">
        <v>5</v>
      </c>
      <c r="D938" t="s">
        <v>21</v>
      </c>
    </row>
    <row r="939" spans="1:4">
      <c r="A939" s="2">
        <v>45349</v>
      </c>
      <c r="B939" t="s">
        <v>26</v>
      </c>
      <c r="D939" t="s">
        <v>13</v>
      </c>
    </row>
    <row r="940" spans="1:4">
      <c r="A940" s="2">
        <v>45350</v>
      </c>
      <c r="B940" t="s">
        <v>26</v>
      </c>
      <c r="D940" t="s">
        <v>20</v>
      </c>
    </row>
    <row r="941" spans="1:4">
      <c r="A941" s="2">
        <v>45350</v>
      </c>
      <c r="B941" t="s">
        <v>25</v>
      </c>
      <c r="D941" t="s">
        <v>22</v>
      </c>
    </row>
    <row r="942" spans="1:4">
      <c r="A942" s="2">
        <v>45351</v>
      </c>
      <c r="B942" t="s">
        <v>9</v>
      </c>
      <c r="D942" t="s">
        <v>10</v>
      </c>
    </row>
    <row r="943" spans="1:4">
      <c r="A943" s="2">
        <v>45351</v>
      </c>
      <c r="B943" t="s">
        <v>12</v>
      </c>
      <c r="D943" t="s">
        <v>25</v>
      </c>
    </row>
    <row r="944" spans="1:4">
      <c r="A944" s="2">
        <v>45351</v>
      </c>
      <c r="B944" t="s">
        <v>15</v>
      </c>
      <c r="D944" t="s">
        <v>4</v>
      </c>
    </row>
    <row r="945" spans="1:4">
      <c r="A945" s="2">
        <v>45351</v>
      </c>
      <c r="B945" t="s">
        <v>13</v>
      </c>
      <c r="D945" t="s">
        <v>27</v>
      </c>
    </row>
    <row r="946" spans="1:4">
      <c r="A946" s="2">
        <v>45351</v>
      </c>
      <c r="B946" t="s">
        <v>35</v>
      </c>
      <c r="D946" t="s">
        <v>30</v>
      </c>
    </row>
    <row r="947" spans="1:4">
      <c r="A947" s="2">
        <v>45351</v>
      </c>
      <c r="B947" t="s">
        <v>17</v>
      </c>
      <c r="D947" t="s">
        <v>28</v>
      </c>
    </row>
    <row r="948" spans="1:4">
      <c r="A948" s="2">
        <v>45351</v>
      </c>
      <c r="B948" t="s">
        <v>29</v>
      </c>
      <c r="D948" t="s">
        <v>6</v>
      </c>
    </row>
    <row r="949" spans="1:4">
      <c r="A949" s="2">
        <v>45351</v>
      </c>
      <c r="B949" t="s">
        <v>5</v>
      </c>
      <c r="D949" t="s">
        <v>8</v>
      </c>
    </row>
    <row r="950" spans="1:4">
      <c r="A950" s="2">
        <v>45351</v>
      </c>
      <c r="B950" t="s">
        <v>36</v>
      </c>
      <c r="D950" t="s">
        <v>32</v>
      </c>
    </row>
    <row r="951" spans="1:4">
      <c r="A951" s="2">
        <v>45351</v>
      </c>
      <c r="B951" t="s">
        <v>23</v>
      </c>
      <c r="D951" t="s">
        <v>7</v>
      </c>
    </row>
    <row r="952" spans="1:4">
      <c r="A952" s="2">
        <v>45351</v>
      </c>
      <c r="B952" t="s">
        <v>33</v>
      </c>
      <c r="D952" t="s">
        <v>18</v>
      </c>
    </row>
    <row r="953" spans="1:4">
      <c r="A953" s="2">
        <v>45351</v>
      </c>
      <c r="B953" t="s">
        <v>16</v>
      </c>
      <c r="D953" t="s">
        <v>21</v>
      </c>
    </row>
    <row r="954" spans="1:4">
      <c r="A954" s="2">
        <v>45352</v>
      </c>
      <c r="B954" t="s">
        <v>31</v>
      </c>
      <c r="D954" t="s">
        <v>36</v>
      </c>
    </row>
    <row r="955" spans="1:4">
      <c r="A955" s="2">
        <v>45352</v>
      </c>
      <c r="B955" t="s">
        <v>33</v>
      </c>
      <c r="D955" t="s">
        <v>11</v>
      </c>
    </row>
    <row r="956" spans="1:4">
      <c r="A956" s="2">
        <v>45352</v>
      </c>
      <c r="B956" t="s">
        <v>24</v>
      </c>
      <c r="D956" t="s">
        <v>34</v>
      </c>
    </row>
    <row r="957" spans="1:4">
      <c r="A957" s="2">
        <v>45353</v>
      </c>
      <c r="B957" t="s">
        <v>9</v>
      </c>
      <c r="D957" t="s">
        <v>23</v>
      </c>
    </row>
    <row r="958" spans="1:4">
      <c r="A958" s="2">
        <v>45353</v>
      </c>
      <c r="B958" t="s">
        <v>13</v>
      </c>
      <c r="D958" t="s">
        <v>12</v>
      </c>
    </row>
    <row r="959" spans="1:4">
      <c r="A959" s="2">
        <v>45353</v>
      </c>
      <c r="B959" t="s">
        <v>5</v>
      </c>
      <c r="D959" t="s">
        <v>14</v>
      </c>
    </row>
    <row r="960" spans="1:4">
      <c r="A960" s="2">
        <v>45353</v>
      </c>
      <c r="B960" t="s">
        <v>25</v>
      </c>
      <c r="D960" t="s">
        <v>4</v>
      </c>
    </row>
    <row r="961" spans="1:4">
      <c r="A961" s="2">
        <v>45353</v>
      </c>
      <c r="B961" t="s">
        <v>32</v>
      </c>
      <c r="D961" t="s">
        <v>27</v>
      </c>
    </row>
    <row r="962" spans="1:4">
      <c r="A962" s="2">
        <v>45353</v>
      </c>
      <c r="B962" t="s">
        <v>28</v>
      </c>
      <c r="D962" t="s">
        <v>30</v>
      </c>
    </row>
    <row r="963" spans="1:4">
      <c r="A963" s="2">
        <v>45353</v>
      </c>
      <c r="B963" t="s">
        <v>15</v>
      </c>
      <c r="D963" t="s">
        <v>6</v>
      </c>
    </row>
    <row r="964" spans="1:4">
      <c r="A964" s="2">
        <v>45353</v>
      </c>
      <c r="B964" t="s">
        <v>10</v>
      </c>
      <c r="D964" t="s">
        <v>35</v>
      </c>
    </row>
    <row r="965" spans="1:4">
      <c r="A965" s="2">
        <v>45353</v>
      </c>
      <c r="B965" t="s">
        <v>11</v>
      </c>
      <c r="D965" t="s">
        <v>24</v>
      </c>
    </row>
    <row r="966" spans="1:4">
      <c r="A966" s="2">
        <v>45353</v>
      </c>
      <c r="B966" t="s">
        <v>20</v>
      </c>
      <c r="D966" t="s">
        <v>8</v>
      </c>
    </row>
    <row r="967" spans="1:4">
      <c r="A967" s="2">
        <v>45353</v>
      </c>
      <c r="B967" t="s">
        <v>29</v>
      </c>
      <c r="D967" t="s">
        <v>26</v>
      </c>
    </row>
    <row r="968" spans="1:4">
      <c r="A968" s="2">
        <v>45353</v>
      </c>
      <c r="B968" t="s">
        <v>17</v>
      </c>
      <c r="D968" t="s">
        <v>7</v>
      </c>
    </row>
    <row r="969" spans="1:4">
      <c r="A969" s="2">
        <v>45353</v>
      </c>
      <c r="B969" t="s">
        <v>22</v>
      </c>
      <c r="D969" t="s">
        <v>18</v>
      </c>
    </row>
    <row r="970" spans="1:4">
      <c r="A970" s="2">
        <v>45354</v>
      </c>
      <c r="B970" t="s">
        <v>21</v>
      </c>
      <c r="D970" t="s">
        <v>36</v>
      </c>
    </row>
    <row r="971" spans="1:4">
      <c r="A971" s="2">
        <v>45354</v>
      </c>
      <c r="B971" t="s">
        <v>13</v>
      </c>
      <c r="D971" t="s">
        <v>23</v>
      </c>
    </row>
    <row r="972" spans="1:4">
      <c r="A972" s="2">
        <v>45354</v>
      </c>
      <c r="B972" t="s">
        <v>5</v>
      </c>
      <c r="D972" t="s">
        <v>20</v>
      </c>
    </row>
    <row r="973" spans="1:4">
      <c r="A973" s="2">
        <v>45354</v>
      </c>
      <c r="B973" t="s">
        <v>31</v>
      </c>
      <c r="D973" t="s">
        <v>16</v>
      </c>
    </row>
    <row r="974" spans="1:4">
      <c r="A974" s="2">
        <v>45354</v>
      </c>
      <c r="B974" t="s">
        <v>32</v>
      </c>
      <c r="D974" t="s">
        <v>29</v>
      </c>
    </row>
    <row r="975" spans="1:4">
      <c r="A975" s="2">
        <v>45354</v>
      </c>
      <c r="B975" t="s">
        <v>33</v>
      </c>
      <c r="D975" t="s">
        <v>34</v>
      </c>
    </row>
    <row r="976" spans="1:4">
      <c r="A976" s="2">
        <v>45355</v>
      </c>
      <c r="B976" t="s">
        <v>9</v>
      </c>
      <c r="D976" t="s">
        <v>25</v>
      </c>
    </row>
    <row r="977" spans="1:4">
      <c r="A977" s="2">
        <v>45355</v>
      </c>
      <c r="B977" t="s">
        <v>8</v>
      </c>
      <c r="D977" t="s">
        <v>14</v>
      </c>
    </row>
    <row r="978" spans="1:4">
      <c r="A978" s="2">
        <v>45355</v>
      </c>
      <c r="B978" t="s">
        <v>4</v>
      </c>
      <c r="D978" t="s">
        <v>15</v>
      </c>
    </row>
    <row r="979" spans="1:4">
      <c r="A979" s="2">
        <v>45355</v>
      </c>
      <c r="B979" t="s">
        <v>28</v>
      </c>
      <c r="D979" t="s">
        <v>22</v>
      </c>
    </row>
    <row r="980" spans="1:4">
      <c r="A980" s="2">
        <v>45355</v>
      </c>
      <c r="B980" t="s">
        <v>26</v>
      </c>
      <c r="D980" t="s">
        <v>24</v>
      </c>
    </row>
    <row r="981" spans="1:4">
      <c r="A981" s="2">
        <v>45355</v>
      </c>
      <c r="B981" t="s">
        <v>10</v>
      </c>
      <c r="D981" t="s">
        <v>18</v>
      </c>
    </row>
    <row r="982" spans="1:4">
      <c r="A982" s="2">
        <v>45356</v>
      </c>
      <c r="B982" t="s">
        <v>4</v>
      </c>
      <c r="D982" t="s">
        <v>33</v>
      </c>
    </row>
    <row r="983" spans="1:4">
      <c r="A983" s="2">
        <v>45356</v>
      </c>
      <c r="B983" t="s">
        <v>20</v>
      </c>
      <c r="D983" t="s">
        <v>10</v>
      </c>
    </row>
    <row r="984" spans="1:4">
      <c r="A984" s="2">
        <v>45356</v>
      </c>
      <c r="B984" t="s">
        <v>21</v>
      </c>
      <c r="D984" t="s">
        <v>16</v>
      </c>
    </row>
    <row r="985" spans="1:4">
      <c r="A985" s="2">
        <v>45356</v>
      </c>
      <c r="B985" t="s">
        <v>28</v>
      </c>
      <c r="D985" t="s">
        <v>31</v>
      </c>
    </row>
    <row r="986" spans="1:4">
      <c r="A986" s="2">
        <v>45356</v>
      </c>
      <c r="B986" t="s">
        <v>17</v>
      </c>
      <c r="D986" t="s">
        <v>6</v>
      </c>
    </row>
    <row r="987" spans="1:4">
      <c r="A987" s="2">
        <v>45356</v>
      </c>
      <c r="B987" t="s">
        <v>26</v>
      </c>
      <c r="D987" t="s">
        <v>35</v>
      </c>
    </row>
    <row r="988" spans="1:4">
      <c r="A988" s="2">
        <v>45356</v>
      </c>
      <c r="B988" t="s">
        <v>25</v>
      </c>
      <c r="D988" t="s">
        <v>5</v>
      </c>
    </row>
    <row r="989" spans="1:4">
      <c r="A989" s="2">
        <v>45356</v>
      </c>
      <c r="B989" t="s">
        <v>27</v>
      </c>
      <c r="D989" t="s">
        <v>32</v>
      </c>
    </row>
    <row r="990" spans="1:4">
      <c r="A990" s="2">
        <v>45356</v>
      </c>
      <c r="B990" t="s">
        <v>8</v>
      </c>
      <c r="D990" t="s">
        <v>13</v>
      </c>
    </row>
    <row r="991" spans="1:4">
      <c r="A991" s="2">
        <v>45357</v>
      </c>
      <c r="B991" t="s">
        <v>11</v>
      </c>
      <c r="D991" t="s">
        <v>36</v>
      </c>
    </row>
    <row r="992" spans="1:4">
      <c r="A992" s="2">
        <v>45357</v>
      </c>
      <c r="B992" t="s">
        <v>30</v>
      </c>
      <c r="D992" t="s">
        <v>15</v>
      </c>
    </row>
    <row r="993" spans="1:4">
      <c r="A993" s="2">
        <v>45357</v>
      </c>
      <c r="B993" t="s">
        <v>23</v>
      </c>
      <c r="D993" t="s">
        <v>18</v>
      </c>
    </row>
    <row r="994" spans="1:4">
      <c r="A994" s="2">
        <v>45358</v>
      </c>
      <c r="B994" t="s">
        <v>29</v>
      </c>
      <c r="D994" t="s">
        <v>33</v>
      </c>
    </row>
    <row r="995" spans="1:4">
      <c r="A995" s="2">
        <v>45358</v>
      </c>
      <c r="B995" t="s">
        <v>18</v>
      </c>
      <c r="D995" t="s">
        <v>10</v>
      </c>
    </row>
    <row r="996" spans="1:4">
      <c r="A996" s="2">
        <v>45358</v>
      </c>
      <c r="B996" t="s">
        <v>17</v>
      </c>
      <c r="D996" t="s">
        <v>12</v>
      </c>
    </row>
    <row r="997" spans="1:4">
      <c r="A997" s="2">
        <v>45358</v>
      </c>
      <c r="B997" t="s">
        <v>20</v>
      </c>
      <c r="D997" t="s">
        <v>25</v>
      </c>
    </row>
    <row r="998" spans="1:4">
      <c r="A998" s="2">
        <v>45358</v>
      </c>
      <c r="B998" t="s">
        <v>24</v>
      </c>
      <c r="D998" t="s">
        <v>28</v>
      </c>
    </row>
    <row r="999" spans="1:4">
      <c r="A999" s="2">
        <v>45358</v>
      </c>
      <c r="B999" t="s">
        <v>11</v>
      </c>
      <c r="D999" t="s">
        <v>16</v>
      </c>
    </row>
    <row r="1000" spans="1:4">
      <c r="A1000" s="2">
        <v>45358</v>
      </c>
      <c r="B1000" t="s">
        <v>26</v>
      </c>
      <c r="D1000" t="s">
        <v>31</v>
      </c>
    </row>
    <row r="1001" spans="1:4">
      <c r="A1001" s="2">
        <v>45358</v>
      </c>
      <c r="B1001" t="s">
        <v>23</v>
      </c>
      <c r="D1001" t="s">
        <v>6</v>
      </c>
    </row>
    <row r="1002" spans="1:4">
      <c r="A1002" s="2">
        <v>45358</v>
      </c>
      <c r="B1002" t="s">
        <v>34</v>
      </c>
      <c r="D1002" t="s">
        <v>5</v>
      </c>
    </row>
    <row r="1003" spans="1:4">
      <c r="A1003" s="2">
        <v>45358</v>
      </c>
      <c r="B1003" t="s">
        <v>35</v>
      </c>
      <c r="D1003" t="s">
        <v>32</v>
      </c>
    </row>
    <row r="1004" spans="1:4">
      <c r="A1004" s="2">
        <v>45358</v>
      </c>
      <c r="B1004" t="s">
        <v>14</v>
      </c>
      <c r="D1004" t="s">
        <v>7</v>
      </c>
    </row>
    <row r="1005" spans="1:4">
      <c r="A1005" s="2">
        <v>45358</v>
      </c>
      <c r="B1005" t="s">
        <v>21</v>
      </c>
      <c r="D1005" t="s">
        <v>9</v>
      </c>
    </row>
    <row r="1006" spans="1:4">
      <c r="A1006" s="2">
        <v>45359</v>
      </c>
      <c r="B1006" t="s">
        <v>27</v>
      </c>
      <c r="D1006" t="s">
        <v>36</v>
      </c>
    </row>
    <row r="1007" spans="1:4">
      <c r="A1007" s="2">
        <v>45359</v>
      </c>
      <c r="B1007" t="s">
        <v>30</v>
      </c>
      <c r="D1007" t="s">
        <v>33</v>
      </c>
    </row>
    <row r="1008" spans="1:4">
      <c r="A1008" s="2">
        <v>45359</v>
      </c>
      <c r="B1008" t="s">
        <v>29</v>
      </c>
      <c r="D1008" t="s">
        <v>15</v>
      </c>
    </row>
    <row r="1009" spans="1:4">
      <c r="A1009" s="2">
        <v>45359</v>
      </c>
      <c r="B1009" t="s">
        <v>13</v>
      </c>
      <c r="D1009" t="s">
        <v>8</v>
      </c>
    </row>
    <row r="1010" spans="1:4">
      <c r="A1010" s="2">
        <v>45360</v>
      </c>
      <c r="B1010" t="s">
        <v>5</v>
      </c>
      <c r="D1010" t="s">
        <v>10</v>
      </c>
    </row>
    <row r="1011" spans="1:4">
      <c r="A1011" s="2">
        <v>45360</v>
      </c>
      <c r="B1011" t="s">
        <v>20</v>
      </c>
      <c r="D1011" t="s">
        <v>23</v>
      </c>
    </row>
    <row r="1012" spans="1:4">
      <c r="A1012" s="2">
        <v>45360</v>
      </c>
      <c r="B1012" t="s">
        <v>6</v>
      </c>
      <c r="D1012" t="s">
        <v>25</v>
      </c>
    </row>
    <row r="1013" spans="1:4">
      <c r="A1013" s="2">
        <v>45360</v>
      </c>
      <c r="B1013" t="s">
        <v>14</v>
      </c>
      <c r="D1013" t="s">
        <v>28</v>
      </c>
    </row>
    <row r="1014" spans="1:4">
      <c r="A1014" s="2">
        <v>45360</v>
      </c>
      <c r="B1014" t="s">
        <v>27</v>
      </c>
      <c r="D1014" t="s">
        <v>16</v>
      </c>
    </row>
    <row r="1015" spans="1:4">
      <c r="A1015" s="2">
        <v>45360</v>
      </c>
      <c r="B1015" t="s">
        <v>18</v>
      </c>
      <c r="D1015" t="s">
        <v>17</v>
      </c>
    </row>
    <row r="1016" spans="1:4">
      <c r="A1016" s="2">
        <v>45360</v>
      </c>
      <c r="B1016" t="s">
        <v>12</v>
      </c>
      <c r="D1016" t="s">
        <v>31</v>
      </c>
    </row>
    <row r="1017" spans="1:4">
      <c r="A1017" s="2">
        <v>45360</v>
      </c>
      <c r="B1017" t="s">
        <v>26</v>
      </c>
      <c r="D1017" t="s">
        <v>22</v>
      </c>
    </row>
    <row r="1018" spans="1:4">
      <c r="A1018" s="2">
        <v>45360</v>
      </c>
      <c r="B1018" t="s">
        <v>11</v>
      </c>
      <c r="D1018" t="s">
        <v>32</v>
      </c>
    </row>
    <row r="1019" spans="1:4">
      <c r="A1019" s="2">
        <v>45360</v>
      </c>
      <c r="B1019" t="s">
        <v>24</v>
      </c>
      <c r="D1019" t="s">
        <v>7</v>
      </c>
    </row>
    <row r="1020" spans="1:4">
      <c r="A1020" s="2">
        <v>45360</v>
      </c>
      <c r="B1020" t="s">
        <v>13</v>
      </c>
      <c r="D1020" t="s">
        <v>21</v>
      </c>
    </row>
    <row r="1021" spans="1:4">
      <c r="A1021" s="2">
        <v>45360</v>
      </c>
      <c r="B1021" t="s">
        <v>30</v>
      </c>
      <c r="D1021" t="s">
        <v>9</v>
      </c>
    </row>
    <row r="1022" spans="1:4">
      <c r="A1022" s="2">
        <v>45360</v>
      </c>
      <c r="B1022" t="s">
        <v>4</v>
      </c>
      <c r="D1022" t="s">
        <v>34</v>
      </c>
    </row>
    <row r="1023" spans="1:4">
      <c r="A1023" s="2">
        <v>45361</v>
      </c>
      <c r="B1023" t="s">
        <v>35</v>
      </c>
      <c r="D1023" t="s">
        <v>36</v>
      </c>
    </row>
    <row r="1024" spans="1:4">
      <c r="A1024" s="2">
        <v>45361</v>
      </c>
      <c r="B1024" t="s">
        <v>14</v>
      </c>
      <c r="D1024" t="s">
        <v>12</v>
      </c>
    </row>
    <row r="1025" spans="1:4">
      <c r="A1025" s="2">
        <v>45361</v>
      </c>
      <c r="B1025" t="s">
        <v>33</v>
      </c>
      <c r="D1025" t="s">
        <v>4</v>
      </c>
    </row>
    <row r="1026" spans="1:4">
      <c r="A1026" s="2">
        <v>45361</v>
      </c>
      <c r="B1026" t="s">
        <v>6</v>
      </c>
      <c r="D1026" t="s">
        <v>29</v>
      </c>
    </row>
    <row r="1027" spans="1:4">
      <c r="A1027" s="2">
        <v>45361</v>
      </c>
      <c r="B1027" t="s">
        <v>20</v>
      </c>
      <c r="D1027" t="s">
        <v>5</v>
      </c>
    </row>
    <row r="1028" spans="1:4">
      <c r="A1028" s="2">
        <v>45362</v>
      </c>
      <c r="B1028" t="s">
        <v>26</v>
      </c>
      <c r="D1028" t="s">
        <v>10</v>
      </c>
    </row>
    <row r="1029" spans="1:4">
      <c r="A1029" s="2">
        <v>45362</v>
      </c>
      <c r="B1029" t="s">
        <v>35</v>
      </c>
      <c r="D1029" t="s">
        <v>16</v>
      </c>
    </row>
    <row r="1030" spans="1:4">
      <c r="A1030" s="2">
        <v>45362</v>
      </c>
      <c r="B1030" t="s">
        <v>31</v>
      </c>
      <c r="D1030" t="s">
        <v>22</v>
      </c>
    </row>
    <row r="1031" spans="1:4">
      <c r="A1031" s="2">
        <v>45362</v>
      </c>
      <c r="B1031" t="s">
        <v>34</v>
      </c>
      <c r="D1031" t="s">
        <v>13</v>
      </c>
    </row>
    <row r="1032" spans="1:4">
      <c r="A1032" s="2">
        <v>45363</v>
      </c>
      <c r="B1032" t="s">
        <v>30</v>
      </c>
      <c r="D1032" t="s">
        <v>23</v>
      </c>
    </row>
    <row r="1033" spans="1:4">
      <c r="A1033" s="2">
        <v>45363</v>
      </c>
      <c r="B1033" t="s">
        <v>22</v>
      </c>
      <c r="D1033" t="s">
        <v>12</v>
      </c>
    </row>
    <row r="1034" spans="1:4">
      <c r="A1034" s="2">
        <v>45363</v>
      </c>
      <c r="B1034" t="s">
        <v>15</v>
      </c>
      <c r="D1034" t="s">
        <v>14</v>
      </c>
    </row>
    <row r="1035" spans="1:4">
      <c r="A1035" s="2">
        <v>45363</v>
      </c>
      <c r="B1035" t="s">
        <v>36</v>
      </c>
      <c r="D1035" t="s">
        <v>4</v>
      </c>
    </row>
    <row r="1036" spans="1:4">
      <c r="A1036" s="2">
        <v>45363</v>
      </c>
      <c r="B1036" t="s">
        <v>28</v>
      </c>
      <c r="D1036" t="s">
        <v>27</v>
      </c>
    </row>
    <row r="1037" spans="1:4">
      <c r="A1037" s="2">
        <v>45363</v>
      </c>
      <c r="B1037" t="s">
        <v>33</v>
      </c>
      <c r="D1037" t="s">
        <v>29</v>
      </c>
    </row>
    <row r="1038" spans="1:4">
      <c r="A1038" s="2">
        <v>45363</v>
      </c>
      <c r="B1038" t="s">
        <v>25</v>
      </c>
      <c r="D1038" t="s">
        <v>17</v>
      </c>
    </row>
    <row r="1039" spans="1:4">
      <c r="A1039" s="2">
        <v>45363</v>
      </c>
      <c r="B1039" t="s">
        <v>5</v>
      </c>
      <c r="D1039" t="s">
        <v>11</v>
      </c>
    </row>
    <row r="1040" spans="1:4">
      <c r="A1040" s="2">
        <v>45363</v>
      </c>
      <c r="B1040" t="s">
        <v>32</v>
      </c>
      <c r="D1040" t="s">
        <v>24</v>
      </c>
    </row>
    <row r="1041" spans="1:4">
      <c r="A1041" s="2">
        <v>45363</v>
      </c>
      <c r="B1041" t="s">
        <v>9</v>
      </c>
      <c r="D1041" t="s">
        <v>8</v>
      </c>
    </row>
    <row r="1042" spans="1:4">
      <c r="A1042" s="2">
        <v>45364</v>
      </c>
      <c r="B1042" t="s">
        <v>34</v>
      </c>
      <c r="D1042" t="s">
        <v>20</v>
      </c>
    </row>
    <row r="1043" spans="1:4">
      <c r="A1043" s="2">
        <v>45364</v>
      </c>
      <c r="B1043" t="s">
        <v>16</v>
      </c>
      <c r="D1043" t="s">
        <v>26</v>
      </c>
    </row>
    <row r="1044" spans="1:4">
      <c r="A1044" s="2">
        <v>45364</v>
      </c>
      <c r="B1044" t="s">
        <v>15</v>
      </c>
      <c r="D1044" t="s">
        <v>21</v>
      </c>
    </row>
    <row r="1045" spans="1:4">
      <c r="A1045" s="2">
        <v>45364</v>
      </c>
      <c r="B1045" t="s">
        <v>6</v>
      </c>
      <c r="D1045" t="s">
        <v>13</v>
      </c>
    </row>
    <row r="1046" spans="1:4">
      <c r="A1046" s="2">
        <v>45365</v>
      </c>
      <c r="B1046" t="s">
        <v>35</v>
      </c>
      <c r="D1046" t="s">
        <v>23</v>
      </c>
    </row>
    <row r="1047" spans="1:4">
      <c r="A1047" s="2">
        <v>45365</v>
      </c>
      <c r="B1047" t="s">
        <v>28</v>
      </c>
      <c r="D1047" t="s">
        <v>12</v>
      </c>
    </row>
    <row r="1048" spans="1:4">
      <c r="A1048" s="2">
        <v>45365</v>
      </c>
      <c r="B1048" t="s">
        <v>11</v>
      </c>
      <c r="D1048" t="s">
        <v>25</v>
      </c>
    </row>
    <row r="1049" spans="1:4">
      <c r="A1049" s="2">
        <v>45365</v>
      </c>
      <c r="B1049" t="s">
        <v>9</v>
      </c>
      <c r="D1049" t="s">
        <v>14</v>
      </c>
    </row>
    <row r="1050" spans="1:4">
      <c r="A1050" s="2">
        <v>45365</v>
      </c>
      <c r="B1050" t="s">
        <v>31</v>
      </c>
      <c r="D1050" t="s">
        <v>27</v>
      </c>
    </row>
    <row r="1051" spans="1:4">
      <c r="A1051" s="2">
        <v>45365</v>
      </c>
      <c r="B1051" t="s">
        <v>33</v>
      </c>
      <c r="D1051" t="s">
        <v>30</v>
      </c>
    </row>
    <row r="1052" spans="1:4">
      <c r="A1052" s="2">
        <v>45365</v>
      </c>
      <c r="B1052" t="s">
        <v>36</v>
      </c>
      <c r="D1052" t="s">
        <v>29</v>
      </c>
    </row>
    <row r="1053" spans="1:4">
      <c r="A1053" s="2">
        <v>45365</v>
      </c>
      <c r="B1053" t="s">
        <v>10</v>
      </c>
      <c r="D1053" t="s">
        <v>17</v>
      </c>
    </row>
    <row r="1054" spans="1:4">
      <c r="A1054" s="2">
        <v>45365</v>
      </c>
      <c r="B1054" t="s">
        <v>18</v>
      </c>
      <c r="D1054" t="s">
        <v>24</v>
      </c>
    </row>
    <row r="1055" spans="1:4">
      <c r="A1055" s="2">
        <v>45365</v>
      </c>
      <c r="B1055" t="s">
        <v>32</v>
      </c>
      <c r="D1055" t="s">
        <v>5</v>
      </c>
    </row>
    <row r="1056" spans="1:4">
      <c r="A1056" s="2">
        <v>45365</v>
      </c>
      <c r="B1056" t="s">
        <v>34</v>
      </c>
      <c r="D1056" t="s">
        <v>8</v>
      </c>
    </row>
    <row r="1057" spans="1:4">
      <c r="A1057" s="2">
        <v>45365</v>
      </c>
      <c r="B1057" t="s">
        <v>22</v>
      </c>
      <c r="D1057" t="s">
        <v>7</v>
      </c>
    </row>
    <row r="1058" spans="1:4">
      <c r="A1058" s="2">
        <v>45366</v>
      </c>
      <c r="B1058" t="s">
        <v>16</v>
      </c>
      <c r="D1058" t="s">
        <v>4</v>
      </c>
    </row>
    <row r="1059" spans="1:4">
      <c r="A1059" s="2">
        <v>45366</v>
      </c>
      <c r="B1059" t="s">
        <v>36</v>
      </c>
      <c r="D1059" t="s">
        <v>13</v>
      </c>
    </row>
    <row r="1060" spans="1:4">
      <c r="A1060" s="2">
        <v>45367</v>
      </c>
      <c r="B1060" t="s">
        <v>31</v>
      </c>
      <c r="D1060" t="s">
        <v>33</v>
      </c>
    </row>
    <row r="1061" spans="1:4">
      <c r="A1061" s="2">
        <v>45367</v>
      </c>
      <c r="B1061" t="s">
        <v>24</v>
      </c>
      <c r="D1061" t="s">
        <v>10</v>
      </c>
    </row>
    <row r="1062" spans="1:4">
      <c r="A1062" s="2">
        <v>45367</v>
      </c>
      <c r="B1062" t="s">
        <v>32</v>
      </c>
      <c r="D1062" t="s">
        <v>25</v>
      </c>
    </row>
    <row r="1063" spans="1:4">
      <c r="A1063" s="2">
        <v>45367</v>
      </c>
      <c r="B1063" t="s">
        <v>17</v>
      </c>
      <c r="D1063" t="s">
        <v>14</v>
      </c>
    </row>
    <row r="1064" spans="1:4">
      <c r="A1064" s="2">
        <v>45367</v>
      </c>
      <c r="B1064" t="s">
        <v>16</v>
      </c>
      <c r="D1064" t="s">
        <v>27</v>
      </c>
    </row>
    <row r="1065" spans="1:4">
      <c r="A1065" s="2">
        <v>45367</v>
      </c>
      <c r="B1065" t="s">
        <v>23</v>
      </c>
      <c r="D1065" t="s">
        <v>30</v>
      </c>
    </row>
    <row r="1066" spans="1:4">
      <c r="A1066" s="2">
        <v>45367</v>
      </c>
      <c r="B1066" t="s">
        <v>15</v>
      </c>
      <c r="D1066" t="s">
        <v>20</v>
      </c>
    </row>
    <row r="1067" spans="1:4">
      <c r="A1067" s="2">
        <v>45367</v>
      </c>
      <c r="B1067" t="s">
        <v>7</v>
      </c>
      <c r="D1067" t="s">
        <v>28</v>
      </c>
    </row>
    <row r="1068" spans="1:4">
      <c r="A1068" s="2">
        <v>45367</v>
      </c>
      <c r="B1068" t="s">
        <v>11</v>
      </c>
      <c r="D1068" t="s">
        <v>35</v>
      </c>
    </row>
    <row r="1069" spans="1:4">
      <c r="A1069" s="2">
        <v>45367</v>
      </c>
      <c r="B1069" t="s">
        <v>22</v>
      </c>
      <c r="D1069" t="s">
        <v>5</v>
      </c>
    </row>
    <row r="1070" spans="1:4">
      <c r="A1070" s="2">
        <v>45367</v>
      </c>
      <c r="B1070" t="s">
        <v>6</v>
      </c>
      <c r="D1070" t="s">
        <v>8</v>
      </c>
    </row>
    <row r="1071" spans="1:4">
      <c r="A1071" s="2">
        <v>45367</v>
      </c>
      <c r="B1071" t="s">
        <v>29</v>
      </c>
      <c r="D1071" t="s">
        <v>26</v>
      </c>
    </row>
    <row r="1072" spans="1:4">
      <c r="A1072" s="2">
        <v>45367</v>
      </c>
      <c r="B1072" t="s">
        <v>12</v>
      </c>
      <c r="D1072" t="s">
        <v>18</v>
      </c>
    </row>
    <row r="1073" spans="1:4">
      <c r="A1073" s="2">
        <v>45367</v>
      </c>
      <c r="B1073" t="s">
        <v>34</v>
      </c>
      <c r="D1073" t="s">
        <v>21</v>
      </c>
    </row>
    <row r="1074" spans="1:4">
      <c r="A1074" s="2">
        <v>45368</v>
      </c>
      <c r="B1074" t="s">
        <v>13</v>
      </c>
      <c r="D1074" t="s">
        <v>25</v>
      </c>
    </row>
    <row r="1075" spans="1:4">
      <c r="A1075" s="2">
        <v>45368</v>
      </c>
      <c r="B1075" t="s">
        <v>32</v>
      </c>
      <c r="D1075" t="s">
        <v>4</v>
      </c>
    </row>
    <row r="1076" spans="1:4">
      <c r="A1076" s="2">
        <v>45368</v>
      </c>
      <c r="B1076" t="s">
        <v>35</v>
      </c>
      <c r="D1076" t="s">
        <v>22</v>
      </c>
    </row>
    <row r="1077" spans="1:4">
      <c r="A1077" s="2">
        <v>45368</v>
      </c>
      <c r="B1077" t="s">
        <v>12</v>
      </c>
      <c r="D1077" t="s">
        <v>11</v>
      </c>
    </row>
    <row r="1078" spans="1:4">
      <c r="A1078" s="2">
        <v>45368</v>
      </c>
      <c r="B1078" t="s">
        <v>30</v>
      </c>
      <c r="D1078" t="s">
        <v>5</v>
      </c>
    </row>
    <row r="1079" spans="1:4">
      <c r="A1079" s="2">
        <v>45368</v>
      </c>
      <c r="B1079" t="s">
        <v>36</v>
      </c>
      <c r="D1079" t="s">
        <v>26</v>
      </c>
    </row>
    <row r="1080" spans="1:4">
      <c r="A1080" s="2">
        <v>45368</v>
      </c>
      <c r="B1080" t="s">
        <v>31</v>
      </c>
      <c r="D1080" t="s">
        <v>9</v>
      </c>
    </row>
    <row r="1081" spans="1:4">
      <c r="A1081" s="2">
        <v>45369</v>
      </c>
      <c r="B1081" t="s">
        <v>34</v>
      </c>
      <c r="D1081" t="s">
        <v>14</v>
      </c>
    </row>
    <row r="1082" spans="1:4">
      <c r="A1082" s="2">
        <v>45369</v>
      </c>
      <c r="B1082" t="s">
        <v>23</v>
      </c>
      <c r="D1082" t="s">
        <v>8</v>
      </c>
    </row>
    <row r="1083" spans="1:4">
      <c r="A1083" s="2">
        <v>45370</v>
      </c>
      <c r="B1083" t="s">
        <v>29</v>
      </c>
      <c r="D1083" t="s">
        <v>36</v>
      </c>
    </row>
    <row r="1084" spans="1:4">
      <c r="A1084" s="2">
        <v>45370</v>
      </c>
      <c r="B1084" t="s">
        <v>11</v>
      </c>
      <c r="D1084" t="s">
        <v>10</v>
      </c>
    </row>
    <row r="1085" spans="1:4">
      <c r="A1085" s="2">
        <v>45370</v>
      </c>
      <c r="B1085" t="s">
        <v>25</v>
      </c>
      <c r="D1085" t="s">
        <v>30</v>
      </c>
    </row>
    <row r="1086" spans="1:4">
      <c r="A1086" s="2">
        <v>45370</v>
      </c>
      <c r="B1086" t="s">
        <v>17</v>
      </c>
      <c r="D1086" t="s">
        <v>20</v>
      </c>
    </row>
    <row r="1087" spans="1:4">
      <c r="A1087" s="2">
        <v>45370</v>
      </c>
      <c r="B1087" t="s">
        <v>4</v>
      </c>
      <c r="D1087" t="s">
        <v>16</v>
      </c>
    </row>
    <row r="1088" spans="1:4">
      <c r="A1088" s="2">
        <v>45370</v>
      </c>
      <c r="B1088" t="s">
        <v>5</v>
      </c>
      <c r="D1088" t="s">
        <v>31</v>
      </c>
    </row>
    <row r="1089" spans="1:4">
      <c r="A1089" s="2">
        <v>45370</v>
      </c>
      <c r="B1089" t="s">
        <v>32</v>
      </c>
      <c r="D1089" t="s">
        <v>6</v>
      </c>
    </row>
    <row r="1090" spans="1:4">
      <c r="A1090" s="2">
        <v>45370</v>
      </c>
      <c r="B1090" t="s">
        <v>12</v>
      </c>
      <c r="D1090" t="s">
        <v>35</v>
      </c>
    </row>
    <row r="1091" spans="1:4">
      <c r="A1091" s="2">
        <v>45370</v>
      </c>
      <c r="B1091" t="s">
        <v>13</v>
      </c>
      <c r="D1091" t="s">
        <v>22</v>
      </c>
    </row>
    <row r="1092" spans="1:4">
      <c r="A1092" s="2">
        <v>45370</v>
      </c>
      <c r="B1092" t="s">
        <v>18</v>
      </c>
      <c r="D1092" t="s">
        <v>24</v>
      </c>
    </row>
    <row r="1093" spans="1:4">
      <c r="A1093" s="2">
        <v>45370</v>
      </c>
      <c r="B1093" t="s">
        <v>15</v>
      </c>
      <c r="D1093" t="s">
        <v>26</v>
      </c>
    </row>
    <row r="1094" spans="1:4">
      <c r="A1094" s="2">
        <v>45370</v>
      </c>
      <c r="B1094" t="s">
        <v>23</v>
      </c>
      <c r="D1094" t="s">
        <v>21</v>
      </c>
    </row>
    <row r="1095" spans="1:4">
      <c r="A1095" s="2">
        <v>45370</v>
      </c>
      <c r="B1095" t="s">
        <v>7</v>
      </c>
      <c r="D1095" t="s">
        <v>9</v>
      </c>
    </row>
    <row r="1096" spans="1:4">
      <c r="A1096" s="2">
        <v>45371</v>
      </c>
      <c r="B1096" t="s">
        <v>33</v>
      </c>
      <c r="D1096" t="s">
        <v>27</v>
      </c>
    </row>
    <row r="1097" spans="1:4">
      <c r="A1097" s="2">
        <v>45371</v>
      </c>
      <c r="B1097" t="s">
        <v>29</v>
      </c>
      <c r="D1097" t="s">
        <v>16</v>
      </c>
    </row>
    <row r="1098" spans="1:4">
      <c r="A1098" s="2">
        <v>45371</v>
      </c>
      <c r="B1098" t="s">
        <v>18</v>
      </c>
      <c r="D1098" t="s">
        <v>34</v>
      </c>
    </row>
    <row r="1099" spans="1:4">
      <c r="A1099" s="2">
        <v>45372</v>
      </c>
      <c r="B1099" t="s">
        <v>4</v>
      </c>
      <c r="D1099" t="s">
        <v>36</v>
      </c>
    </row>
    <row r="1100" spans="1:4">
      <c r="A1100" s="2">
        <v>45372</v>
      </c>
      <c r="B1100" t="s">
        <v>22</v>
      </c>
      <c r="D1100" t="s">
        <v>10</v>
      </c>
    </row>
    <row r="1101" spans="1:4">
      <c r="A1101" s="2">
        <v>45372</v>
      </c>
      <c r="B1101" t="s">
        <v>24</v>
      </c>
      <c r="D1101" t="s">
        <v>12</v>
      </c>
    </row>
    <row r="1102" spans="1:4">
      <c r="A1102" s="2">
        <v>45372</v>
      </c>
      <c r="B1102" t="s">
        <v>35</v>
      </c>
      <c r="D1102" t="s">
        <v>30</v>
      </c>
    </row>
    <row r="1103" spans="1:4">
      <c r="A1103" s="2">
        <v>45372</v>
      </c>
      <c r="B1103" t="s">
        <v>23</v>
      </c>
      <c r="D1103" t="s">
        <v>20</v>
      </c>
    </row>
    <row r="1104" spans="1:4">
      <c r="A1104" s="2">
        <v>45372</v>
      </c>
      <c r="B1104" t="s">
        <v>6</v>
      </c>
      <c r="D1104" t="s">
        <v>28</v>
      </c>
    </row>
    <row r="1105" spans="1:4">
      <c r="A1105" s="2">
        <v>45372</v>
      </c>
      <c r="B1105" t="s">
        <v>13</v>
      </c>
      <c r="D1105" t="s">
        <v>31</v>
      </c>
    </row>
    <row r="1106" spans="1:4">
      <c r="A1106" s="2">
        <v>45372</v>
      </c>
      <c r="B1106" t="s">
        <v>26</v>
      </c>
      <c r="D1106" t="s">
        <v>11</v>
      </c>
    </row>
    <row r="1107" spans="1:4">
      <c r="A1107" s="2">
        <v>45372</v>
      </c>
      <c r="B1107" t="s">
        <v>7</v>
      </c>
      <c r="D1107" t="s">
        <v>32</v>
      </c>
    </row>
    <row r="1108" spans="1:4">
      <c r="A1108" s="2">
        <v>45372</v>
      </c>
      <c r="B1108" t="s">
        <v>17</v>
      </c>
      <c r="D1108" t="s">
        <v>21</v>
      </c>
    </row>
    <row r="1109" spans="1:4">
      <c r="A1109" s="2">
        <v>45372</v>
      </c>
      <c r="B1109" t="s">
        <v>8</v>
      </c>
      <c r="D1109" t="s">
        <v>9</v>
      </c>
    </row>
    <row r="1110" spans="1:4">
      <c r="A1110" s="2">
        <v>45373</v>
      </c>
      <c r="B1110" t="s">
        <v>8</v>
      </c>
      <c r="D1110" t="s">
        <v>33</v>
      </c>
    </row>
    <row r="1111" spans="1:4">
      <c r="A1111" s="2">
        <v>45373</v>
      </c>
      <c r="B1111" t="s">
        <v>25</v>
      </c>
      <c r="D1111" t="s">
        <v>15</v>
      </c>
    </row>
    <row r="1112" spans="1:4">
      <c r="A1112" s="2">
        <v>45373</v>
      </c>
      <c r="B1112" t="s">
        <v>5</v>
      </c>
      <c r="D1112" t="s">
        <v>27</v>
      </c>
    </row>
    <row r="1113" spans="1:4">
      <c r="A1113" s="2">
        <v>45373</v>
      </c>
      <c r="B1113" t="s">
        <v>12</v>
      </c>
      <c r="D1113" t="s">
        <v>34</v>
      </c>
    </row>
    <row r="1114" spans="1:4">
      <c r="A1114" s="2">
        <v>45374</v>
      </c>
      <c r="B1114" t="s">
        <v>7</v>
      </c>
      <c r="D1114" t="s">
        <v>16</v>
      </c>
    </row>
    <row r="1115" spans="1:4">
      <c r="A1115" s="2">
        <v>45374</v>
      </c>
      <c r="B1115" t="s">
        <v>26</v>
      </c>
      <c r="D1115" t="s">
        <v>29</v>
      </c>
    </row>
    <row r="1116" spans="1:4">
      <c r="A1116" s="2">
        <v>45374</v>
      </c>
      <c r="B1116" t="s">
        <v>11</v>
      </c>
      <c r="D1116" t="s">
        <v>31</v>
      </c>
    </row>
    <row r="1117" spans="1:4">
      <c r="A1117" s="2">
        <v>45374</v>
      </c>
      <c r="B1117" t="s">
        <v>30</v>
      </c>
      <c r="D1117" t="s">
        <v>6</v>
      </c>
    </row>
    <row r="1118" spans="1:4">
      <c r="A1118" s="2">
        <v>45374</v>
      </c>
      <c r="B1118" t="s">
        <v>13</v>
      </c>
      <c r="D1118" t="s">
        <v>35</v>
      </c>
    </row>
    <row r="1119" spans="1:4">
      <c r="A1119" s="2">
        <v>45374</v>
      </c>
      <c r="B1119" t="s">
        <v>28</v>
      </c>
      <c r="D1119" t="s">
        <v>22</v>
      </c>
    </row>
    <row r="1120" spans="1:4">
      <c r="A1120" s="2">
        <v>45374</v>
      </c>
      <c r="B1120" t="s">
        <v>10</v>
      </c>
      <c r="D1120" t="s">
        <v>24</v>
      </c>
    </row>
    <row r="1121" spans="1:4">
      <c r="A1121" s="2">
        <v>45374</v>
      </c>
      <c r="B1121" t="s">
        <v>4</v>
      </c>
      <c r="D1121" t="s">
        <v>32</v>
      </c>
    </row>
    <row r="1122" spans="1:4">
      <c r="A1122" s="2">
        <v>45374</v>
      </c>
      <c r="B1122" t="s">
        <v>20</v>
      </c>
      <c r="D1122" t="s">
        <v>18</v>
      </c>
    </row>
    <row r="1123" spans="1:4">
      <c r="A1123" s="2">
        <v>45374</v>
      </c>
      <c r="B1123" t="s">
        <v>14</v>
      </c>
      <c r="D1123" t="s">
        <v>21</v>
      </c>
    </row>
    <row r="1124" spans="1:4">
      <c r="A1124" s="2">
        <v>45374</v>
      </c>
      <c r="B1124" t="s">
        <v>25</v>
      </c>
      <c r="D1124" t="s">
        <v>9</v>
      </c>
    </row>
    <row r="1125" spans="1:4">
      <c r="A1125" s="2">
        <v>45375</v>
      </c>
      <c r="B1125" t="s">
        <v>7</v>
      </c>
      <c r="D1125" t="s">
        <v>36</v>
      </c>
    </row>
    <row r="1126" spans="1:4">
      <c r="A1126" s="2">
        <v>45375</v>
      </c>
      <c r="B1126" t="s">
        <v>27</v>
      </c>
      <c r="D1126" t="s">
        <v>33</v>
      </c>
    </row>
    <row r="1127" spans="1:4">
      <c r="A1127" s="2">
        <v>45375</v>
      </c>
      <c r="B1127" t="s">
        <v>18</v>
      </c>
      <c r="D1127" t="s">
        <v>12</v>
      </c>
    </row>
    <row r="1128" spans="1:4">
      <c r="A1128" s="2">
        <v>45375</v>
      </c>
      <c r="B1128" t="s">
        <v>23</v>
      </c>
      <c r="D1128" t="s">
        <v>14</v>
      </c>
    </row>
    <row r="1129" spans="1:4">
      <c r="A1129" s="2">
        <v>45375</v>
      </c>
      <c r="B1129" t="s">
        <v>5</v>
      </c>
      <c r="D1129" t="s">
        <v>15</v>
      </c>
    </row>
    <row r="1130" spans="1:4">
      <c r="A1130" s="2">
        <v>45375</v>
      </c>
      <c r="B1130" t="s">
        <v>31</v>
      </c>
      <c r="D1130" t="s">
        <v>35</v>
      </c>
    </row>
    <row r="1131" spans="1:4">
      <c r="A1131" s="2">
        <v>45375</v>
      </c>
      <c r="B1131" t="s">
        <v>20</v>
      </c>
      <c r="D1131" t="s">
        <v>11</v>
      </c>
    </row>
    <row r="1132" spans="1:4">
      <c r="A1132" s="2">
        <v>45375</v>
      </c>
      <c r="B1132" t="s">
        <v>28</v>
      </c>
      <c r="D1132" t="s">
        <v>24</v>
      </c>
    </row>
    <row r="1133" spans="1:4">
      <c r="A1133" s="2">
        <v>45375</v>
      </c>
      <c r="B1133" t="s">
        <v>17</v>
      </c>
      <c r="D1133" t="s">
        <v>8</v>
      </c>
    </row>
    <row r="1134" spans="1:4">
      <c r="A1134" s="2">
        <v>45375</v>
      </c>
      <c r="B1134" t="s">
        <v>13</v>
      </c>
      <c r="D1134" t="s">
        <v>34</v>
      </c>
    </row>
    <row r="1135" spans="1:4">
      <c r="A1135" s="2">
        <v>45376</v>
      </c>
      <c r="B1135" t="s">
        <v>9</v>
      </c>
      <c r="D1135" t="s">
        <v>26</v>
      </c>
    </row>
    <row r="1136" spans="1:4">
      <c r="A1136" s="2">
        <v>45376</v>
      </c>
      <c r="B1136" t="s">
        <v>16</v>
      </c>
      <c r="D1136" t="s">
        <v>21</v>
      </c>
    </row>
    <row r="1137" spans="1:4">
      <c r="A1137" s="2">
        <v>45377</v>
      </c>
      <c r="B1137" t="s">
        <v>25</v>
      </c>
      <c r="D1137" t="s">
        <v>33</v>
      </c>
    </row>
    <row r="1138" spans="1:4">
      <c r="A1138" s="2">
        <v>45377</v>
      </c>
      <c r="B1138" t="s">
        <v>14</v>
      </c>
      <c r="D1138" t="s">
        <v>4</v>
      </c>
    </row>
    <row r="1139" spans="1:4">
      <c r="A1139" s="2">
        <v>45377</v>
      </c>
      <c r="B1139" t="s">
        <v>17</v>
      </c>
      <c r="D1139" t="s">
        <v>15</v>
      </c>
    </row>
    <row r="1140" spans="1:4">
      <c r="A1140" s="2">
        <v>45377</v>
      </c>
      <c r="B1140" t="s">
        <v>10</v>
      </c>
      <c r="D1140" t="s">
        <v>28</v>
      </c>
    </row>
    <row r="1141" spans="1:4">
      <c r="A1141" s="2">
        <v>45377</v>
      </c>
      <c r="B1141" t="s">
        <v>9</v>
      </c>
      <c r="D1141" t="s">
        <v>6</v>
      </c>
    </row>
    <row r="1142" spans="1:4">
      <c r="A1142" s="2">
        <v>45377</v>
      </c>
      <c r="B1142" t="s">
        <v>24</v>
      </c>
      <c r="D1142" t="s">
        <v>22</v>
      </c>
    </row>
    <row r="1143" spans="1:4">
      <c r="A1143" s="2">
        <v>45377</v>
      </c>
      <c r="B1143" t="s">
        <v>12</v>
      </c>
      <c r="D1143" t="s">
        <v>5</v>
      </c>
    </row>
    <row r="1144" spans="1:4">
      <c r="A1144" s="2">
        <v>45377</v>
      </c>
      <c r="B1144" t="s">
        <v>36</v>
      </c>
      <c r="D1144" t="s">
        <v>8</v>
      </c>
    </row>
    <row r="1145" spans="1:4">
      <c r="A1145" s="2">
        <v>45377</v>
      </c>
      <c r="B1145" t="s">
        <v>27</v>
      </c>
      <c r="D1145" t="s">
        <v>32</v>
      </c>
    </row>
    <row r="1146" spans="1:4">
      <c r="A1146" s="2">
        <v>45377</v>
      </c>
      <c r="B1146" t="s">
        <v>31</v>
      </c>
      <c r="D1146" t="s">
        <v>18</v>
      </c>
    </row>
    <row r="1147" spans="1:4">
      <c r="A1147" s="2">
        <v>45377</v>
      </c>
      <c r="B1147" t="s">
        <v>20</v>
      </c>
      <c r="D1147" t="s">
        <v>13</v>
      </c>
    </row>
    <row r="1148" spans="1:4">
      <c r="A1148" s="2">
        <v>45377</v>
      </c>
      <c r="B1148" t="s">
        <v>30</v>
      </c>
      <c r="D1148" t="s">
        <v>34</v>
      </c>
    </row>
    <row r="1149" spans="1:4">
      <c r="A1149" s="2">
        <v>45378</v>
      </c>
      <c r="B1149" t="s">
        <v>11</v>
      </c>
      <c r="D1149" t="s">
        <v>23</v>
      </c>
    </row>
    <row r="1150" spans="1:4">
      <c r="A1150" s="2">
        <v>45378</v>
      </c>
      <c r="B1150" t="s">
        <v>10</v>
      </c>
      <c r="D1150" t="s">
        <v>7</v>
      </c>
    </row>
    <row r="1151" spans="1:4">
      <c r="A1151" s="2">
        <v>45379</v>
      </c>
      <c r="B1151" t="s">
        <v>6</v>
      </c>
      <c r="D1151" t="s">
        <v>33</v>
      </c>
    </row>
    <row r="1152" spans="1:4">
      <c r="A1152" s="2">
        <v>45379</v>
      </c>
      <c r="B1152" t="s">
        <v>30</v>
      </c>
      <c r="D1152" t="s">
        <v>12</v>
      </c>
    </row>
    <row r="1153" spans="1:4">
      <c r="A1153" s="2">
        <v>45379</v>
      </c>
      <c r="B1153" t="s">
        <v>22</v>
      </c>
      <c r="D1153" t="s">
        <v>15</v>
      </c>
    </row>
    <row r="1154" spans="1:4">
      <c r="A1154" s="2">
        <v>45379</v>
      </c>
      <c r="B1154" t="s">
        <v>16</v>
      </c>
      <c r="D1154" t="s">
        <v>20</v>
      </c>
    </row>
    <row r="1155" spans="1:4">
      <c r="A1155" s="2">
        <v>45379</v>
      </c>
      <c r="B1155" t="s">
        <v>35</v>
      </c>
      <c r="D1155" t="s">
        <v>28</v>
      </c>
    </row>
    <row r="1156" spans="1:4">
      <c r="A1156" s="2">
        <v>45379</v>
      </c>
      <c r="B1156" t="s">
        <v>32</v>
      </c>
      <c r="D1156" t="s">
        <v>29</v>
      </c>
    </row>
    <row r="1157" spans="1:4">
      <c r="A1157" s="2">
        <v>45379</v>
      </c>
      <c r="B1157" t="s">
        <v>24</v>
      </c>
      <c r="D1157" t="s">
        <v>17</v>
      </c>
    </row>
    <row r="1158" spans="1:4">
      <c r="A1158" s="2">
        <v>45379</v>
      </c>
      <c r="B1158" t="s">
        <v>4</v>
      </c>
      <c r="D1158" t="s">
        <v>11</v>
      </c>
    </row>
    <row r="1159" spans="1:4">
      <c r="A1159" s="2">
        <v>45379</v>
      </c>
      <c r="B1159" t="s">
        <v>25</v>
      </c>
      <c r="D1159" t="s">
        <v>5</v>
      </c>
    </row>
    <row r="1160" spans="1:4">
      <c r="A1160" s="2">
        <v>45379</v>
      </c>
      <c r="B1160" t="s">
        <v>36</v>
      </c>
      <c r="D1160" t="s">
        <v>8</v>
      </c>
    </row>
    <row r="1161" spans="1:4">
      <c r="A1161" s="2">
        <v>45379</v>
      </c>
      <c r="B1161" t="s">
        <v>14</v>
      </c>
      <c r="D1161" t="s">
        <v>26</v>
      </c>
    </row>
    <row r="1162" spans="1:4">
      <c r="A1162" s="2">
        <v>45379</v>
      </c>
      <c r="B1162" t="s">
        <v>34</v>
      </c>
      <c r="D1162" t="s">
        <v>18</v>
      </c>
    </row>
    <row r="1163" spans="1:4">
      <c r="A1163" s="2">
        <v>45379</v>
      </c>
      <c r="B1163" t="s">
        <v>27</v>
      </c>
      <c r="D1163" t="s">
        <v>21</v>
      </c>
    </row>
    <row r="1164" spans="1:4">
      <c r="A1164" s="2">
        <v>45379</v>
      </c>
      <c r="B1164" t="s">
        <v>9</v>
      </c>
      <c r="D1164" t="s">
        <v>13</v>
      </c>
    </row>
    <row r="1165" spans="1:4">
      <c r="A1165" s="2">
        <v>45380</v>
      </c>
      <c r="B1165" t="s">
        <v>31</v>
      </c>
      <c r="D1165" t="s">
        <v>23</v>
      </c>
    </row>
    <row r="1166" spans="1:4">
      <c r="A1166" s="2">
        <v>45381</v>
      </c>
      <c r="B1166" t="s">
        <v>22</v>
      </c>
      <c r="D1166" t="s">
        <v>33</v>
      </c>
    </row>
    <row r="1167" spans="1:4">
      <c r="A1167" s="2">
        <v>45381</v>
      </c>
      <c r="B1167" t="s">
        <v>18</v>
      </c>
      <c r="D1167" t="s">
        <v>23</v>
      </c>
    </row>
    <row r="1168" spans="1:4">
      <c r="A1168" s="2">
        <v>45381</v>
      </c>
      <c r="B1168" t="s">
        <v>5</v>
      </c>
      <c r="D1168" t="s">
        <v>25</v>
      </c>
    </row>
    <row r="1169" spans="1:4">
      <c r="A1169" s="2">
        <v>45381</v>
      </c>
      <c r="B1169" t="s">
        <v>16</v>
      </c>
      <c r="D1169" t="s">
        <v>14</v>
      </c>
    </row>
    <row r="1170" spans="1:4">
      <c r="A1170" s="2">
        <v>45381</v>
      </c>
      <c r="B1170" t="s">
        <v>6</v>
      </c>
      <c r="D1170" t="s">
        <v>15</v>
      </c>
    </row>
    <row r="1171" spans="1:4">
      <c r="A1171" s="2">
        <v>45381</v>
      </c>
      <c r="B1171" t="s">
        <v>36</v>
      </c>
      <c r="D1171" t="s">
        <v>20</v>
      </c>
    </row>
    <row r="1172" spans="1:4">
      <c r="A1172" s="2">
        <v>45381</v>
      </c>
      <c r="B1172" t="s">
        <v>30</v>
      </c>
      <c r="D1172" t="s">
        <v>28</v>
      </c>
    </row>
    <row r="1173" spans="1:4">
      <c r="A1173" s="2">
        <v>45381</v>
      </c>
      <c r="B1173" t="s">
        <v>9</v>
      </c>
      <c r="D1173" t="s">
        <v>29</v>
      </c>
    </row>
    <row r="1174" spans="1:4">
      <c r="A1174" s="2">
        <v>45381</v>
      </c>
      <c r="B1174" t="s">
        <v>12</v>
      </c>
      <c r="D1174" t="s">
        <v>17</v>
      </c>
    </row>
    <row r="1175" spans="1:4">
      <c r="A1175" s="2">
        <v>45381</v>
      </c>
      <c r="B1175" t="s">
        <v>4</v>
      </c>
      <c r="D1175" t="s">
        <v>24</v>
      </c>
    </row>
    <row r="1176" spans="1:4">
      <c r="A1176" s="2">
        <v>45381</v>
      </c>
      <c r="B1176" t="s">
        <v>27</v>
      </c>
      <c r="D1176" t="s">
        <v>8</v>
      </c>
    </row>
    <row r="1177" spans="1:4">
      <c r="A1177" s="2">
        <v>45381</v>
      </c>
      <c r="B1177" t="s">
        <v>32</v>
      </c>
      <c r="D1177" t="s">
        <v>26</v>
      </c>
    </row>
    <row r="1178" spans="1:4">
      <c r="A1178" s="2">
        <v>45381</v>
      </c>
      <c r="B1178" t="s">
        <v>35</v>
      </c>
      <c r="D1178" t="s">
        <v>7</v>
      </c>
    </row>
    <row r="1179" spans="1:4">
      <c r="A1179" s="2">
        <v>45381</v>
      </c>
      <c r="B1179" t="s">
        <v>11</v>
      </c>
      <c r="D1179" t="s">
        <v>13</v>
      </c>
    </row>
    <row r="1180" spans="1:4">
      <c r="A1180" s="2">
        <v>45381</v>
      </c>
      <c r="B1180" t="s">
        <v>10</v>
      </c>
      <c r="D1180" t="s">
        <v>34</v>
      </c>
    </row>
    <row r="1181" spans="1:4">
      <c r="A1181" s="2">
        <v>45382</v>
      </c>
      <c r="B1181" t="s">
        <v>36</v>
      </c>
      <c r="D1181" t="s">
        <v>21</v>
      </c>
    </row>
    <row r="1182" spans="1:4">
      <c r="A1182" s="2">
        <v>45383</v>
      </c>
      <c r="B1182" t="s">
        <v>15</v>
      </c>
      <c r="D1182" t="s">
        <v>25</v>
      </c>
    </row>
    <row r="1183" spans="1:4">
      <c r="A1183" s="2">
        <v>45383</v>
      </c>
      <c r="B1183" t="s">
        <v>5</v>
      </c>
      <c r="D1183" t="s">
        <v>22</v>
      </c>
    </row>
    <row r="1184" spans="1:4">
      <c r="A1184" s="2">
        <v>45383</v>
      </c>
      <c r="B1184" t="s">
        <v>35</v>
      </c>
      <c r="D1184" t="s">
        <v>24</v>
      </c>
    </row>
    <row r="1185" spans="1:4">
      <c r="A1185" s="2">
        <v>45383</v>
      </c>
      <c r="B1185" t="s">
        <v>8</v>
      </c>
      <c r="D1185" t="s">
        <v>32</v>
      </c>
    </row>
    <row r="1186" spans="1:4">
      <c r="A1186" s="2">
        <v>45383</v>
      </c>
      <c r="B1186" t="s">
        <v>20</v>
      </c>
      <c r="D1186" t="s">
        <v>26</v>
      </c>
    </row>
    <row r="1187" spans="1:4">
      <c r="A1187" s="2">
        <v>45383</v>
      </c>
      <c r="B1187" t="s">
        <v>30</v>
      </c>
      <c r="D1187" t="s">
        <v>7</v>
      </c>
    </row>
    <row r="1188" spans="1:4">
      <c r="A1188" s="2">
        <v>45383</v>
      </c>
      <c r="B1188" t="s">
        <v>28</v>
      </c>
      <c r="D1188" t="s">
        <v>18</v>
      </c>
    </row>
    <row r="1189" spans="1:4">
      <c r="A1189" s="2">
        <v>45383</v>
      </c>
      <c r="B1189" t="s">
        <v>16</v>
      </c>
      <c r="D1189" t="s">
        <v>13</v>
      </c>
    </row>
    <row r="1190" spans="1:4">
      <c r="A1190" s="2">
        <v>45384</v>
      </c>
      <c r="B1190" t="s">
        <v>34</v>
      </c>
      <c r="D1190" t="s">
        <v>23</v>
      </c>
    </row>
    <row r="1191" spans="1:4">
      <c r="A1191" s="2">
        <v>45384</v>
      </c>
      <c r="B1191" t="s">
        <v>36</v>
      </c>
      <c r="D1191" t="s">
        <v>14</v>
      </c>
    </row>
    <row r="1192" spans="1:4">
      <c r="A1192" s="2">
        <v>45384</v>
      </c>
      <c r="B1192" t="s">
        <v>11</v>
      </c>
      <c r="D1192" t="s">
        <v>29</v>
      </c>
    </row>
    <row r="1193" spans="1:4">
      <c r="A1193" s="2">
        <v>45384</v>
      </c>
      <c r="B1193" t="s">
        <v>28</v>
      </c>
      <c r="D1193" t="s">
        <v>17</v>
      </c>
    </row>
    <row r="1194" spans="1:4">
      <c r="A1194" s="2">
        <v>45384</v>
      </c>
      <c r="B1194" t="s">
        <v>5</v>
      </c>
      <c r="D1194" t="s">
        <v>31</v>
      </c>
    </row>
    <row r="1195" spans="1:4">
      <c r="A1195" s="2">
        <v>45384</v>
      </c>
      <c r="B1195" t="s">
        <v>10</v>
      </c>
      <c r="D1195" t="s">
        <v>6</v>
      </c>
    </row>
    <row r="1196" spans="1:4">
      <c r="A1196" s="2">
        <v>45384</v>
      </c>
      <c r="B1196" t="s">
        <v>4</v>
      </c>
      <c r="D1196" t="s">
        <v>35</v>
      </c>
    </row>
    <row r="1197" spans="1:4">
      <c r="A1197" s="2">
        <v>45384</v>
      </c>
      <c r="B1197" t="s">
        <v>21</v>
      </c>
      <c r="D1197" t="s">
        <v>9</v>
      </c>
    </row>
    <row r="1198" spans="1:4">
      <c r="A1198" s="2">
        <v>45385</v>
      </c>
      <c r="B1198" t="s">
        <v>21</v>
      </c>
      <c r="D1198" t="s">
        <v>33</v>
      </c>
    </row>
    <row r="1199" spans="1:4">
      <c r="A1199" s="2">
        <v>45385</v>
      </c>
      <c r="B1199" t="s">
        <v>20</v>
      </c>
      <c r="D1199" t="s">
        <v>27</v>
      </c>
    </row>
    <row r="1200" spans="1:4">
      <c r="A1200" s="2">
        <v>45385</v>
      </c>
      <c r="B1200" t="s">
        <v>8</v>
      </c>
      <c r="D1200" t="s">
        <v>16</v>
      </c>
    </row>
    <row r="1201" spans="1:4">
      <c r="A1201" s="2">
        <v>45385</v>
      </c>
      <c r="B1201" t="s">
        <v>31</v>
      </c>
      <c r="D1201" t="s">
        <v>22</v>
      </c>
    </row>
    <row r="1202" spans="1:4">
      <c r="A1202" s="2">
        <v>45385</v>
      </c>
      <c r="B1202" t="s">
        <v>7</v>
      </c>
      <c r="D1202" t="s">
        <v>18</v>
      </c>
    </row>
    <row r="1203" spans="1:4">
      <c r="A1203" s="2">
        <v>45386</v>
      </c>
      <c r="B1203" t="s">
        <v>10</v>
      </c>
      <c r="D1203" t="s">
        <v>12</v>
      </c>
    </row>
    <row r="1204" spans="1:4">
      <c r="A1204" s="2">
        <v>45386</v>
      </c>
      <c r="B1204" t="s">
        <v>35</v>
      </c>
      <c r="D1204" t="s">
        <v>25</v>
      </c>
    </row>
    <row r="1205" spans="1:4">
      <c r="A1205" s="2">
        <v>45386</v>
      </c>
      <c r="B1205" t="s">
        <v>15</v>
      </c>
      <c r="D1205" t="s">
        <v>29</v>
      </c>
    </row>
    <row r="1206" spans="1:4">
      <c r="A1206" s="2">
        <v>45386</v>
      </c>
      <c r="B1206" t="s">
        <v>7</v>
      </c>
      <c r="D1206" t="s">
        <v>17</v>
      </c>
    </row>
    <row r="1207" spans="1:4">
      <c r="A1207" s="2">
        <v>45386</v>
      </c>
      <c r="B1207" t="s">
        <v>26</v>
      </c>
      <c r="D1207" t="s">
        <v>6</v>
      </c>
    </row>
    <row r="1208" spans="1:4">
      <c r="A1208" s="2">
        <v>45386</v>
      </c>
      <c r="B1208" t="s">
        <v>28</v>
      </c>
      <c r="D1208" t="s">
        <v>11</v>
      </c>
    </row>
    <row r="1209" spans="1:4">
      <c r="A1209" s="2">
        <v>45386</v>
      </c>
      <c r="B1209" t="s">
        <v>16</v>
      </c>
      <c r="D1209" t="s">
        <v>32</v>
      </c>
    </row>
    <row r="1210" spans="1:4">
      <c r="A1210" s="2">
        <v>45386</v>
      </c>
      <c r="B1210" t="s">
        <v>14</v>
      </c>
      <c r="D1210" t="s">
        <v>13</v>
      </c>
    </row>
    <row r="1211" spans="1:4">
      <c r="A1211" s="2">
        <v>45386</v>
      </c>
      <c r="B1211" t="s">
        <v>5</v>
      </c>
      <c r="D1211" t="s">
        <v>34</v>
      </c>
    </row>
    <row r="1212" spans="1:4">
      <c r="A1212" s="2">
        <v>45387</v>
      </c>
      <c r="B1212" t="s">
        <v>8</v>
      </c>
      <c r="D1212" t="s">
        <v>36</v>
      </c>
    </row>
    <row r="1213" spans="1:4">
      <c r="A1213" s="2">
        <v>45387</v>
      </c>
      <c r="B1213" t="s">
        <v>9</v>
      </c>
      <c r="D1213" t="s">
        <v>33</v>
      </c>
    </row>
    <row r="1214" spans="1:4">
      <c r="A1214" s="2">
        <v>45387</v>
      </c>
      <c r="B1214" t="s">
        <v>24</v>
      </c>
      <c r="D1214" t="s">
        <v>23</v>
      </c>
    </row>
    <row r="1215" spans="1:4">
      <c r="A1215" s="2">
        <v>45387</v>
      </c>
      <c r="B1215" t="s">
        <v>34</v>
      </c>
      <c r="D1215" t="s">
        <v>12</v>
      </c>
    </row>
    <row r="1216" spans="1:4">
      <c r="A1216" s="2">
        <v>45387</v>
      </c>
      <c r="B1216" t="s">
        <v>22</v>
      </c>
      <c r="D1216" t="s">
        <v>30</v>
      </c>
    </row>
    <row r="1217" spans="1:4">
      <c r="A1217" s="2">
        <v>45387</v>
      </c>
      <c r="B1217" t="s">
        <v>15</v>
      </c>
      <c r="D1217" t="s">
        <v>20</v>
      </c>
    </row>
    <row r="1218" spans="1:4">
      <c r="A1218" s="2">
        <v>45388</v>
      </c>
      <c r="B1218" t="s">
        <v>28</v>
      </c>
      <c r="D1218" t="s">
        <v>10</v>
      </c>
    </row>
    <row r="1219" spans="1:4">
      <c r="A1219" s="2">
        <v>45388</v>
      </c>
      <c r="B1219" t="s">
        <v>24</v>
      </c>
      <c r="D1219" t="s">
        <v>25</v>
      </c>
    </row>
    <row r="1220" spans="1:4">
      <c r="A1220" s="2">
        <v>45388</v>
      </c>
      <c r="B1220" t="s">
        <v>20</v>
      </c>
      <c r="D1220" t="s">
        <v>14</v>
      </c>
    </row>
    <row r="1221" spans="1:4">
      <c r="A1221" s="2">
        <v>45388</v>
      </c>
      <c r="B1221" t="s">
        <v>27</v>
      </c>
      <c r="D1221" t="s">
        <v>4</v>
      </c>
    </row>
    <row r="1222" spans="1:4">
      <c r="A1222" s="2">
        <v>45388</v>
      </c>
      <c r="B1222" t="s">
        <v>21</v>
      </c>
      <c r="D1222" t="s">
        <v>16</v>
      </c>
    </row>
    <row r="1223" spans="1:4">
      <c r="A1223" s="2">
        <v>45388</v>
      </c>
      <c r="B1223" t="s">
        <v>13</v>
      </c>
      <c r="D1223" t="s">
        <v>29</v>
      </c>
    </row>
    <row r="1224" spans="1:4">
      <c r="A1224" s="2">
        <v>45388</v>
      </c>
      <c r="B1224" t="s">
        <v>18</v>
      </c>
      <c r="D1224" t="s">
        <v>17</v>
      </c>
    </row>
    <row r="1225" spans="1:4">
      <c r="A1225" s="2">
        <v>45388</v>
      </c>
      <c r="B1225" t="s">
        <v>6</v>
      </c>
      <c r="D1225" t="s">
        <v>35</v>
      </c>
    </row>
    <row r="1226" spans="1:4">
      <c r="A1226" s="2">
        <v>45388</v>
      </c>
      <c r="B1226" t="s">
        <v>31</v>
      </c>
      <c r="D1226" t="s">
        <v>11</v>
      </c>
    </row>
    <row r="1227" spans="1:4">
      <c r="A1227" s="2">
        <v>45388</v>
      </c>
      <c r="B1227" t="s">
        <v>7</v>
      </c>
      <c r="D1227" t="s">
        <v>5</v>
      </c>
    </row>
    <row r="1228" spans="1:4">
      <c r="A1228" s="2">
        <v>45388</v>
      </c>
      <c r="B1228" t="s">
        <v>26</v>
      </c>
      <c r="D1228" t="s">
        <v>32</v>
      </c>
    </row>
    <row r="1229" spans="1:4">
      <c r="A1229" s="2">
        <v>45389</v>
      </c>
      <c r="B1229" t="s">
        <v>26</v>
      </c>
      <c r="D1229" t="s">
        <v>36</v>
      </c>
    </row>
    <row r="1230" spans="1:4">
      <c r="A1230" s="2">
        <v>45389</v>
      </c>
      <c r="B1230" t="s">
        <v>25</v>
      </c>
      <c r="D1230" t="s">
        <v>12</v>
      </c>
    </row>
    <row r="1231" spans="1:4">
      <c r="A1231" s="2">
        <v>45389</v>
      </c>
      <c r="B1231" t="s">
        <v>29</v>
      </c>
      <c r="D1231" t="s">
        <v>4</v>
      </c>
    </row>
    <row r="1232" spans="1:4">
      <c r="A1232" s="2">
        <v>45389</v>
      </c>
      <c r="B1232" t="s">
        <v>27</v>
      </c>
      <c r="D1232" t="s">
        <v>15</v>
      </c>
    </row>
    <row r="1233" spans="1:4">
      <c r="A1233" s="2">
        <v>45389</v>
      </c>
      <c r="B1233" t="s">
        <v>23</v>
      </c>
      <c r="D1233" t="s">
        <v>30</v>
      </c>
    </row>
    <row r="1234" spans="1:4">
      <c r="A1234" s="2">
        <v>45389</v>
      </c>
      <c r="B1234" t="s">
        <v>6</v>
      </c>
      <c r="D1234" t="s">
        <v>31</v>
      </c>
    </row>
    <row r="1235" spans="1:4">
      <c r="A1235" s="2">
        <v>45389</v>
      </c>
      <c r="B1235" t="s">
        <v>17</v>
      </c>
      <c r="D1235" t="s">
        <v>22</v>
      </c>
    </row>
    <row r="1236" spans="1:4">
      <c r="A1236" s="2">
        <v>45389</v>
      </c>
      <c r="B1236" t="s">
        <v>33</v>
      </c>
      <c r="D1236" t="s">
        <v>32</v>
      </c>
    </row>
    <row r="1237" spans="1:4">
      <c r="A1237" s="2">
        <v>45389</v>
      </c>
      <c r="B1237" t="s">
        <v>11</v>
      </c>
      <c r="D1237" t="s">
        <v>34</v>
      </c>
    </row>
    <row r="1238" spans="1:4">
      <c r="A1238" s="2">
        <v>45390</v>
      </c>
      <c r="B1238" t="s">
        <v>5</v>
      </c>
      <c r="D1238" t="s">
        <v>18</v>
      </c>
    </row>
    <row r="1239" spans="1:4">
      <c r="A1239" s="2">
        <v>45390</v>
      </c>
      <c r="B1239" t="s">
        <v>9</v>
      </c>
      <c r="D1239" t="s">
        <v>21</v>
      </c>
    </row>
    <row r="1240" spans="1:4">
      <c r="A1240" s="2">
        <v>45391</v>
      </c>
      <c r="B1240" t="s">
        <v>16</v>
      </c>
      <c r="D1240" t="s">
        <v>36</v>
      </c>
    </row>
    <row r="1241" spans="1:4">
      <c r="A1241" s="2">
        <v>45391</v>
      </c>
      <c r="B1241" t="s">
        <v>12</v>
      </c>
      <c r="D1241" t="s">
        <v>10</v>
      </c>
    </row>
    <row r="1242" spans="1:4">
      <c r="A1242" s="2">
        <v>45391</v>
      </c>
      <c r="B1242" t="s">
        <v>29</v>
      </c>
      <c r="D1242" t="s">
        <v>15</v>
      </c>
    </row>
    <row r="1243" spans="1:4">
      <c r="A1243" s="2">
        <v>45391</v>
      </c>
      <c r="B1243" t="s">
        <v>23</v>
      </c>
      <c r="D1243" t="s">
        <v>27</v>
      </c>
    </row>
    <row r="1244" spans="1:4">
      <c r="A1244" s="2">
        <v>45391</v>
      </c>
      <c r="B1244" t="s">
        <v>34</v>
      </c>
      <c r="D1244" t="s">
        <v>30</v>
      </c>
    </row>
    <row r="1245" spans="1:4">
      <c r="A1245" s="2">
        <v>45391</v>
      </c>
      <c r="B1245" t="s">
        <v>11</v>
      </c>
      <c r="D1245" t="s">
        <v>28</v>
      </c>
    </row>
    <row r="1246" spans="1:4">
      <c r="A1246" s="2">
        <v>45391</v>
      </c>
      <c r="B1246" t="s">
        <v>24</v>
      </c>
      <c r="D1246" t="s">
        <v>17</v>
      </c>
    </row>
    <row r="1247" spans="1:4">
      <c r="A1247" s="2">
        <v>45391</v>
      </c>
      <c r="B1247" t="s">
        <v>18</v>
      </c>
      <c r="D1247" t="s">
        <v>31</v>
      </c>
    </row>
    <row r="1248" spans="1:4">
      <c r="A1248" s="2">
        <v>45391</v>
      </c>
      <c r="B1248" t="s">
        <v>13</v>
      </c>
      <c r="D1248" t="s">
        <v>6</v>
      </c>
    </row>
    <row r="1249" spans="1:4">
      <c r="A1249" s="2">
        <v>45391</v>
      </c>
      <c r="B1249" t="s">
        <v>22</v>
      </c>
      <c r="D1249" t="s">
        <v>35</v>
      </c>
    </row>
    <row r="1250" spans="1:4">
      <c r="A1250" s="2">
        <v>45391</v>
      </c>
      <c r="B1250" t="s">
        <v>33</v>
      </c>
      <c r="D1250" t="s">
        <v>8</v>
      </c>
    </row>
    <row r="1251" spans="1:4">
      <c r="A1251" s="2">
        <v>45391</v>
      </c>
      <c r="B1251" t="s">
        <v>14</v>
      </c>
      <c r="D1251" t="s">
        <v>32</v>
      </c>
    </row>
    <row r="1252" spans="1:4">
      <c r="A1252" s="2">
        <v>45391</v>
      </c>
      <c r="B1252" t="s">
        <v>25</v>
      </c>
      <c r="D1252" t="s">
        <v>7</v>
      </c>
    </row>
    <row r="1253" spans="1:4">
      <c r="A1253" s="2">
        <v>45392</v>
      </c>
      <c r="B1253" t="s">
        <v>9</v>
      </c>
      <c r="D1253" t="s">
        <v>20</v>
      </c>
    </row>
    <row r="1254" spans="1:4">
      <c r="A1254" s="2">
        <v>45392</v>
      </c>
      <c r="B1254" t="s">
        <v>4</v>
      </c>
      <c r="D1254" t="s">
        <v>26</v>
      </c>
    </row>
    <row r="1255" spans="1:4">
      <c r="A1255" s="2">
        <v>45392</v>
      </c>
      <c r="B1255" t="s">
        <v>33</v>
      </c>
      <c r="D1255" t="s">
        <v>21</v>
      </c>
    </row>
    <row r="1256" spans="1:4">
      <c r="A1256" s="2">
        <v>45393</v>
      </c>
      <c r="B1256" t="s">
        <v>34</v>
      </c>
      <c r="D1256" t="s">
        <v>23</v>
      </c>
    </row>
    <row r="1257" spans="1:4">
      <c r="A1257" s="2">
        <v>45393</v>
      </c>
      <c r="B1257" t="s">
        <v>13</v>
      </c>
      <c r="D1257" t="s">
        <v>27</v>
      </c>
    </row>
    <row r="1258" spans="1:4">
      <c r="A1258" s="2">
        <v>45393</v>
      </c>
      <c r="B1258" t="s">
        <v>25</v>
      </c>
      <c r="D1258" t="s">
        <v>28</v>
      </c>
    </row>
    <row r="1259" spans="1:4">
      <c r="A1259" s="2">
        <v>45393</v>
      </c>
      <c r="B1259" t="s">
        <v>14</v>
      </c>
      <c r="D1259" t="s">
        <v>16</v>
      </c>
    </row>
    <row r="1260" spans="1:4">
      <c r="A1260" s="2">
        <v>45393</v>
      </c>
      <c r="B1260" t="s">
        <v>17</v>
      </c>
      <c r="D1260" t="s">
        <v>35</v>
      </c>
    </row>
    <row r="1261" spans="1:4">
      <c r="A1261" s="2">
        <v>45393</v>
      </c>
      <c r="B1261" t="s">
        <v>24</v>
      </c>
      <c r="D1261" t="s">
        <v>22</v>
      </c>
    </row>
    <row r="1262" spans="1:4">
      <c r="A1262" s="2">
        <v>45393</v>
      </c>
      <c r="B1262" t="s">
        <v>30</v>
      </c>
      <c r="D1262" t="s">
        <v>5</v>
      </c>
    </row>
    <row r="1263" spans="1:4">
      <c r="A1263" s="2">
        <v>45393</v>
      </c>
      <c r="B1263" t="s">
        <v>32</v>
      </c>
      <c r="D1263" t="s">
        <v>8</v>
      </c>
    </row>
    <row r="1264" spans="1:4">
      <c r="A1264" s="2">
        <v>45393</v>
      </c>
      <c r="B1264" t="s">
        <v>11</v>
      </c>
      <c r="D1264" t="s">
        <v>7</v>
      </c>
    </row>
    <row r="1265" spans="1:4">
      <c r="A1265" s="2">
        <v>45393</v>
      </c>
      <c r="B1265" t="s">
        <v>31</v>
      </c>
      <c r="D1265" t="s">
        <v>18</v>
      </c>
    </row>
    <row r="1266" spans="1:4">
      <c r="A1266" s="2">
        <v>45394</v>
      </c>
      <c r="B1266" t="s">
        <v>14</v>
      </c>
      <c r="D1266" t="s">
        <v>36</v>
      </c>
    </row>
    <row r="1267" spans="1:4">
      <c r="A1267" s="2">
        <v>45394</v>
      </c>
      <c r="B1267" t="s">
        <v>6</v>
      </c>
      <c r="D1267" t="s">
        <v>4</v>
      </c>
    </row>
    <row r="1268" spans="1:4">
      <c r="A1268" s="2">
        <v>45394</v>
      </c>
      <c r="B1268" t="s">
        <v>33</v>
      </c>
      <c r="D1268" t="s">
        <v>20</v>
      </c>
    </row>
    <row r="1269" spans="1:4">
      <c r="A1269" s="2">
        <v>45394</v>
      </c>
      <c r="B1269" t="s">
        <v>12</v>
      </c>
      <c r="D1269" t="s">
        <v>26</v>
      </c>
    </row>
    <row r="1270" spans="1:4">
      <c r="A1270" s="2">
        <v>45394</v>
      </c>
      <c r="B1270" t="s">
        <v>29</v>
      </c>
      <c r="D1270" t="s">
        <v>9</v>
      </c>
    </row>
    <row r="1271" spans="1:4">
      <c r="A1271" s="2">
        <v>45395</v>
      </c>
      <c r="B1271" t="s">
        <v>13</v>
      </c>
      <c r="D1271" t="s">
        <v>15</v>
      </c>
    </row>
    <row r="1272" spans="1:4">
      <c r="A1272" s="2">
        <v>45395</v>
      </c>
      <c r="B1272" t="s">
        <v>8</v>
      </c>
      <c r="D1272" t="s">
        <v>27</v>
      </c>
    </row>
    <row r="1273" spans="1:4">
      <c r="A1273" s="2">
        <v>45395</v>
      </c>
      <c r="B1273" t="s">
        <v>21</v>
      </c>
      <c r="D1273" t="s">
        <v>20</v>
      </c>
    </row>
    <row r="1274" spans="1:4">
      <c r="A1274" s="2">
        <v>45395</v>
      </c>
      <c r="B1274" t="s">
        <v>23</v>
      </c>
      <c r="D1274" t="s">
        <v>28</v>
      </c>
    </row>
    <row r="1275" spans="1:4">
      <c r="A1275" s="2">
        <v>45395</v>
      </c>
      <c r="B1275" t="s">
        <v>36</v>
      </c>
      <c r="D1275" t="s">
        <v>16</v>
      </c>
    </row>
    <row r="1276" spans="1:4">
      <c r="A1276" s="2">
        <v>45395</v>
      </c>
      <c r="B1276" t="s">
        <v>25</v>
      </c>
      <c r="D1276" t="s">
        <v>6</v>
      </c>
    </row>
    <row r="1277" spans="1:4">
      <c r="A1277" s="2">
        <v>45395</v>
      </c>
      <c r="B1277" t="s">
        <v>35</v>
      </c>
      <c r="D1277" t="s">
        <v>22</v>
      </c>
    </row>
    <row r="1278" spans="1:4">
      <c r="A1278" s="2">
        <v>45395</v>
      </c>
      <c r="B1278" t="s">
        <v>17</v>
      </c>
      <c r="D1278" t="s">
        <v>11</v>
      </c>
    </row>
    <row r="1279" spans="1:4">
      <c r="A1279" s="2">
        <v>45395</v>
      </c>
      <c r="B1279" t="s">
        <v>31</v>
      </c>
      <c r="D1279" t="s">
        <v>24</v>
      </c>
    </row>
    <row r="1280" spans="1:4">
      <c r="A1280" s="2">
        <v>45395</v>
      </c>
      <c r="B1280" t="s">
        <v>10</v>
      </c>
      <c r="D1280" t="s">
        <v>5</v>
      </c>
    </row>
    <row r="1281" spans="1:4">
      <c r="A1281" s="2">
        <v>45395</v>
      </c>
      <c r="B1281" t="s">
        <v>29</v>
      </c>
      <c r="D1281" t="s">
        <v>32</v>
      </c>
    </row>
    <row r="1282" spans="1:4">
      <c r="A1282" s="2">
        <v>45395</v>
      </c>
      <c r="B1282" t="s">
        <v>30</v>
      </c>
      <c r="D1282" t="s">
        <v>18</v>
      </c>
    </row>
    <row r="1283" spans="1:4">
      <c r="A1283" s="2">
        <v>45395</v>
      </c>
      <c r="B1283" t="s">
        <v>7</v>
      </c>
      <c r="D1283" t="s">
        <v>34</v>
      </c>
    </row>
    <row r="1284" spans="1:4">
      <c r="A1284" s="2">
        <v>45396</v>
      </c>
      <c r="B1284" t="s">
        <v>33</v>
      </c>
      <c r="D1284" t="s">
        <v>14</v>
      </c>
    </row>
    <row r="1285" spans="1:4">
      <c r="A1285" s="2">
        <v>45396</v>
      </c>
      <c r="B1285" t="s">
        <v>12</v>
      </c>
      <c r="D1285" t="s">
        <v>4</v>
      </c>
    </row>
    <row r="1286" spans="1:4">
      <c r="A1286" s="2">
        <v>45396</v>
      </c>
      <c r="B1286" t="s">
        <v>8</v>
      </c>
      <c r="D1286" t="s">
        <v>26</v>
      </c>
    </row>
    <row r="1287" spans="1:4">
      <c r="A1287" s="2">
        <v>45396</v>
      </c>
      <c r="B1287" t="s">
        <v>15</v>
      </c>
      <c r="D1287" t="s">
        <v>9</v>
      </c>
    </row>
    <row r="1288" spans="1:4">
      <c r="A1288" s="2">
        <v>45397</v>
      </c>
      <c r="B1288" t="s">
        <v>17</v>
      </c>
      <c r="D1288" t="s">
        <v>30</v>
      </c>
    </row>
    <row r="1289" spans="1:4">
      <c r="A1289" s="2">
        <v>45397</v>
      </c>
      <c r="B1289" t="s">
        <v>32</v>
      </c>
      <c r="D1289" t="s">
        <v>20</v>
      </c>
    </row>
    <row r="1290" spans="1:4">
      <c r="A1290" s="2">
        <v>45397</v>
      </c>
      <c r="B1290" t="s">
        <v>29</v>
      </c>
      <c r="D1290" t="s">
        <v>16</v>
      </c>
    </row>
    <row r="1291" spans="1:4">
      <c r="A1291" s="2">
        <v>45397</v>
      </c>
      <c r="B1291" t="s">
        <v>35</v>
      </c>
      <c r="D1291" t="s">
        <v>31</v>
      </c>
    </row>
    <row r="1292" spans="1:4">
      <c r="A1292" s="2">
        <v>45397</v>
      </c>
      <c r="B1292" t="s">
        <v>11</v>
      </c>
      <c r="D1292" t="s">
        <v>22</v>
      </c>
    </row>
    <row r="1293" spans="1:4">
      <c r="A1293" s="2">
        <v>45397</v>
      </c>
      <c r="B1293" t="s">
        <v>6</v>
      </c>
      <c r="D1293" t="s">
        <v>5</v>
      </c>
    </row>
    <row r="1294" spans="1:4">
      <c r="A1294" s="2">
        <v>45397</v>
      </c>
      <c r="B1294" t="s">
        <v>23</v>
      </c>
      <c r="D1294" t="s">
        <v>7</v>
      </c>
    </row>
    <row r="1295" spans="1:4">
      <c r="A1295" s="2">
        <v>45397</v>
      </c>
      <c r="B1295" t="s">
        <v>10</v>
      </c>
      <c r="D1295" t="s">
        <v>34</v>
      </c>
    </row>
    <row r="1296" spans="1:4">
      <c r="A1296" s="2">
        <v>45398</v>
      </c>
      <c r="B1296" t="s">
        <v>11</v>
      </c>
      <c r="D1296" t="s">
        <v>10</v>
      </c>
    </row>
    <row r="1297" spans="1:4">
      <c r="A1297" s="2">
        <v>45398</v>
      </c>
      <c r="B1297" t="s">
        <v>12</v>
      </c>
      <c r="D1297" t="s">
        <v>25</v>
      </c>
    </row>
    <row r="1298" spans="1:4">
      <c r="A1298" s="2">
        <v>45398</v>
      </c>
      <c r="B1298" t="s">
        <v>18</v>
      </c>
      <c r="D1298" t="s">
        <v>28</v>
      </c>
    </row>
    <row r="1299" spans="1:4">
      <c r="A1299" s="2">
        <v>45398</v>
      </c>
      <c r="B1299" t="s">
        <v>30</v>
      </c>
      <c r="D1299" t="s">
        <v>17</v>
      </c>
    </row>
    <row r="1300" spans="1:4">
      <c r="A1300" s="2">
        <v>45398</v>
      </c>
      <c r="B1300" t="s">
        <v>34</v>
      </c>
      <c r="D1300" t="s">
        <v>24</v>
      </c>
    </row>
    <row r="1301" spans="1:4">
      <c r="A1301" s="2">
        <v>45398</v>
      </c>
      <c r="B1301" t="s">
        <v>14</v>
      </c>
      <c r="D1301" t="s">
        <v>21</v>
      </c>
    </row>
    <row r="1302" spans="1:4">
      <c r="A1302" s="2">
        <v>45398</v>
      </c>
      <c r="B1302" t="s">
        <v>4</v>
      </c>
      <c r="D1302" t="s">
        <v>9</v>
      </c>
    </row>
    <row r="1303" spans="1:4">
      <c r="A1303" s="2">
        <v>45398</v>
      </c>
      <c r="B1303" t="s">
        <v>8</v>
      </c>
      <c r="D1303" t="s">
        <v>13</v>
      </c>
    </row>
    <row r="1304" spans="1:4">
      <c r="A1304" s="2">
        <v>45399</v>
      </c>
      <c r="B1304" t="s">
        <v>20</v>
      </c>
      <c r="D1304" t="s">
        <v>33</v>
      </c>
    </row>
    <row r="1305" spans="1:4">
      <c r="A1305" s="2">
        <v>45399</v>
      </c>
      <c r="B1305" t="s">
        <v>26</v>
      </c>
      <c r="D1305" t="s">
        <v>27</v>
      </c>
    </row>
    <row r="1306" spans="1:4">
      <c r="A1306" s="2">
        <v>45399</v>
      </c>
      <c r="B1306" t="s">
        <v>5</v>
      </c>
      <c r="D1306" t="s">
        <v>35</v>
      </c>
    </row>
    <row r="1307" spans="1:4">
      <c r="A1307" s="2">
        <v>45399</v>
      </c>
      <c r="B1307" t="s">
        <v>18</v>
      </c>
      <c r="D1307" t="s">
        <v>7</v>
      </c>
    </row>
    <row r="1308" spans="1:4">
      <c r="A1308" s="2">
        <v>45400</v>
      </c>
      <c r="B1308" t="s">
        <v>32</v>
      </c>
      <c r="D1308" t="s">
        <v>14</v>
      </c>
    </row>
    <row r="1309" spans="1:4">
      <c r="A1309" s="2">
        <v>45400</v>
      </c>
      <c r="B1309" t="s">
        <v>20</v>
      </c>
      <c r="D1309" t="s">
        <v>15</v>
      </c>
    </row>
    <row r="1310" spans="1:4">
      <c r="A1310" s="2">
        <v>45400</v>
      </c>
      <c r="B1310" t="s">
        <v>4</v>
      </c>
      <c r="D1310" t="s">
        <v>16</v>
      </c>
    </row>
    <row r="1311" spans="1:4">
      <c r="A1311" s="2">
        <v>45400</v>
      </c>
      <c r="B1311" t="s">
        <v>8</v>
      </c>
      <c r="D1311" t="s">
        <v>29</v>
      </c>
    </row>
    <row r="1312" spans="1:4">
      <c r="A1312" s="2">
        <v>45400</v>
      </c>
      <c r="B1312" t="s">
        <v>36</v>
      </c>
      <c r="D1312" t="s">
        <v>9</v>
      </c>
    </row>
    <row r="1313" spans="1:4">
      <c r="A1313" s="2">
        <v>45400</v>
      </c>
      <c r="B1313" t="s">
        <v>21</v>
      </c>
      <c r="D1313" t="s">
        <v>13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CEDE1-DB03-400B-97B3-E5E49FF2F1A2}">
  <dimension ref="A1:OR95"/>
  <sheetViews>
    <sheetView zoomScale="115" zoomScaleNormal="115" workbookViewId="0">
      <pane ySplit="1" topLeftCell="A76" activePane="bottomLeft" state="frozen"/>
      <selection pane="bottomLeft" activeCell="A79" sqref="A79:D95"/>
    </sheetView>
  </sheetViews>
  <sheetFormatPr defaultRowHeight="14.4"/>
  <cols>
    <col min="1" max="1" width="10.68359375" bestFit="1" customWidth="1"/>
    <col min="2" max="2" width="19.68359375" bestFit="1" customWidth="1"/>
    <col min="3" max="3" width="3.20703125" bestFit="1" customWidth="1"/>
    <col min="4" max="4" width="18.734375" bestFit="1" customWidth="1"/>
    <col min="5" max="5" width="3.20703125" bestFit="1" customWidth="1"/>
    <col min="6" max="7" width="19.68359375" customWidth="1"/>
    <col min="8" max="8" width="4.15625" bestFit="1" customWidth="1"/>
    <col min="9" max="9" width="5.578125" bestFit="1" customWidth="1"/>
    <col min="10" max="10" width="6.7890625" bestFit="1" customWidth="1"/>
    <col min="11" max="11" width="10.3671875" style="6" bestFit="1" customWidth="1"/>
    <col min="12" max="12" width="8.20703125" style="6" bestFit="1" customWidth="1"/>
    <col min="13" max="13" width="13.3671875" style="6" bestFit="1" customWidth="1"/>
    <col min="14" max="14" width="12.9453125" style="6" bestFit="1" customWidth="1"/>
    <col min="15" max="15" width="10.47265625" style="6" bestFit="1" customWidth="1"/>
  </cols>
  <sheetData>
    <row r="1" spans="1:408">
      <c r="A1" s="5" t="s">
        <v>0</v>
      </c>
      <c r="B1" s="6" t="s">
        <v>1</v>
      </c>
      <c r="C1" s="6" t="s">
        <v>44</v>
      </c>
      <c r="D1" s="6" t="s">
        <v>2</v>
      </c>
      <c r="E1" s="6" t="s">
        <v>43</v>
      </c>
      <c r="F1" s="6" t="s">
        <v>67</v>
      </c>
      <c r="G1" s="6" t="s">
        <v>64</v>
      </c>
      <c r="H1" s="6" t="s">
        <v>68</v>
      </c>
      <c r="I1" s="6" t="s">
        <v>66</v>
      </c>
      <c r="J1" s="6" t="s">
        <v>65</v>
      </c>
      <c r="K1" s="6" t="s">
        <v>69</v>
      </c>
      <c r="L1" s="6" t="s">
        <v>70</v>
      </c>
      <c r="M1" s="6" t="s">
        <v>71</v>
      </c>
      <c r="N1" s="6" t="s">
        <v>72</v>
      </c>
      <c r="O1" s="6" t="s">
        <v>73</v>
      </c>
    </row>
    <row r="2" spans="1:408">
      <c r="A2" s="7">
        <v>45224</v>
      </c>
      <c r="B2" s="6" t="s">
        <v>34</v>
      </c>
      <c r="C2" s="6"/>
      <c r="D2" s="6" t="s">
        <v>31</v>
      </c>
      <c r="E2" s="6"/>
      <c r="F2" s="12" t="str" cm="1">
        <f t="array" ref="F2">_xlfn.IFS(I2&gt;0,D2,I2&lt;0,B2)</f>
        <v>New Jersey Devils</v>
      </c>
      <c r="G2" s="12" t="str" cm="1">
        <f t="array" ref="G2">_xlfn.IFS(I2&gt;K2,D2,I2&lt;K2,B2)</f>
        <v>New Jersey Devils</v>
      </c>
      <c r="H2" s="12" t="str" cm="1">
        <f t="array" ref="H2">_xlfn.IFS(J2&gt;L2,"O",J2&lt;L2,"U")</f>
        <v>U</v>
      </c>
      <c r="I2" s="8">
        <v>4.56165267</v>
      </c>
      <c r="J2" s="8">
        <v>5.2141063599999997</v>
      </c>
      <c r="K2" s="8">
        <v>1.5</v>
      </c>
      <c r="L2" s="8">
        <v>6.5</v>
      </c>
      <c r="M2" s="10">
        <v>0</v>
      </c>
      <c r="N2" s="10">
        <v>0</v>
      </c>
      <c r="O2" s="10">
        <v>0</v>
      </c>
    </row>
    <row r="3" spans="1:408" s="3" customFormat="1">
      <c r="A3" s="7">
        <v>45225</v>
      </c>
      <c r="B3" s="6" t="s">
        <v>36</v>
      </c>
      <c r="C3" s="6"/>
      <c r="D3" s="6" t="s">
        <v>10</v>
      </c>
      <c r="E3" s="6"/>
      <c r="F3" s="12" t="str" cm="1">
        <f t="array" ref="F3">_xlfn.IFS(I3&gt;0,D3,I3&lt;0,B3)</f>
        <v>Boston Bruins</v>
      </c>
      <c r="G3" s="11" t="str" cm="1">
        <f t="array" ref="G3">_xlfn.IFS(I3&gt;K3,D3,I3&lt;K3,B3)</f>
        <v>Anaheim Ducks</v>
      </c>
      <c r="H3" s="9" t="str" cm="1">
        <f t="array" ref="H3">_xlfn.IFS(J3&gt;L3,"O",J3&lt;L3,"U")</f>
        <v>U</v>
      </c>
      <c r="I3" s="8">
        <v>0.67360898000000002</v>
      </c>
      <c r="J3" s="8">
        <v>4.4687946800000002</v>
      </c>
      <c r="K3" s="8">
        <v>1.5</v>
      </c>
      <c r="L3" s="8">
        <v>6</v>
      </c>
      <c r="M3" s="10">
        <v>0</v>
      </c>
      <c r="N3" s="10">
        <v>1</v>
      </c>
      <c r="O3" s="10">
        <v>0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</row>
    <row r="4" spans="1:408">
      <c r="A4" s="7">
        <v>45225</v>
      </c>
      <c r="B4" s="6" t="s">
        <v>8</v>
      </c>
      <c r="C4" s="6"/>
      <c r="D4" s="6" t="s">
        <v>12</v>
      </c>
      <c r="E4" s="6"/>
      <c r="F4" s="11" t="str" cm="1">
        <f t="array" ref="F4">_xlfn.IFS(I4&gt;0,D4,I4&lt;0,B4)</f>
        <v>Carolina Hurricanes</v>
      </c>
      <c r="G4" s="11" t="str" cm="1">
        <f t="array" ref="G4">_xlfn.IFS(I4&gt;K4,D4,I4&lt;K4,B4)</f>
        <v>Carolina Hurricanes</v>
      </c>
      <c r="H4" s="9" t="str" cm="1">
        <f t="array" ref="H4">_xlfn.IFS(J4&gt;L4,"O",J4&lt;L4,"U")</f>
        <v>O</v>
      </c>
      <c r="I4" s="8">
        <v>2.8819083700000001</v>
      </c>
      <c r="J4" s="8">
        <v>6.6611397999999999</v>
      </c>
      <c r="K4" s="8">
        <v>1.5</v>
      </c>
      <c r="L4" s="8">
        <v>6</v>
      </c>
      <c r="M4" s="10">
        <v>1</v>
      </c>
      <c r="N4" s="10">
        <v>1</v>
      </c>
      <c r="O4" s="10">
        <v>0</v>
      </c>
    </row>
    <row r="5" spans="1:408">
      <c r="A5" s="7">
        <v>45225</v>
      </c>
      <c r="B5" s="6" t="s">
        <v>26</v>
      </c>
      <c r="C5" s="6"/>
      <c r="D5" s="6" t="s">
        <v>14</v>
      </c>
      <c r="E5" s="6"/>
      <c r="F5" s="11" t="str" cm="1">
        <f t="array" ref="F5">_xlfn.IFS(I5&gt;0,D5,I5&lt;0,B5)</f>
        <v>St. Louis Blues</v>
      </c>
      <c r="G5" s="11" t="str" cm="1">
        <f t="array" ref="G5">_xlfn.IFS(I5&gt;K5,D5,I5&lt;K5,B5)</f>
        <v>St. Louis Blues</v>
      </c>
      <c r="H5" s="11" t="str" cm="1">
        <f t="array" ref="H5">_xlfn.IFS(J5&gt;L5,"O",J5&lt;L5,"U")</f>
        <v>U</v>
      </c>
      <c r="I5" s="8">
        <v>-0.42547546000000003</v>
      </c>
      <c r="J5" s="8">
        <v>2.8754529400000002</v>
      </c>
      <c r="K5" s="8">
        <v>1.5</v>
      </c>
      <c r="L5" s="8">
        <v>6.5</v>
      </c>
      <c r="M5" s="10">
        <v>1</v>
      </c>
      <c r="N5" s="10">
        <v>1</v>
      </c>
      <c r="O5" s="10">
        <v>1</v>
      </c>
    </row>
    <row r="6" spans="1:408">
      <c r="A6" s="7">
        <v>45225</v>
      </c>
      <c r="B6" s="6" t="s">
        <v>18</v>
      </c>
      <c r="C6" s="6"/>
      <c r="D6" s="6" t="s">
        <v>27</v>
      </c>
      <c r="E6" s="6"/>
      <c r="F6" s="12" t="str" cm="1">
        <f t="array" ref="F6">_xlfn.IFS(I6&gt;0,D6,I6&lt;0,B6)</f>
        <v>Dallas Stars</v>
      </c>
      <c r="G6" s="11" t="str" cm="1">
        <f t="array" ref="G6">_xlfn.IFS(I6&gt;K6,D6,I6&lt;K6,B6)</f>
        <v>Toronto Maple Leafs</v>
      </c>
      <c r="H6" s="11" t="str" cm="1">
        <f t="array" ref="H6">_xlfn.IFS(J6&gt;L6,"O",J6&lt;L6,"U")</f>
        <v>U</v>
      </c>
      <c r="I6" s="8">
        <v>0.87938152999999997</v>
      </c>
      <c r="J6" s="8">
        <v>5.9011009100000003</v>
      </c>
      <c r="K6" s="8">
        <v>1.5</v>
      </c>
      <c r="L6" s="8">
        <v>6</v>
      </c>
      <c r="M6" s="10">
        <v>0</v>
      </c>
      <c r="N6" s="10">
        <v>1</v>
      </c>
      <c r="O6" s="10">
        <v>1</v>
      </c>
    </row>
    <row r="7" spans="1:408" s="3" customFormat="1">
      <c r="A7" s="7">
        <v>45225</v>
      </c>
      <c r="B7" s="6" t="s">
        <v>13</v>
      </c>
      <c r="C7" s="6"/>
      <c r="D7" s="6" t="s">
        <v>30</v>
      </c>
      <c r="E7" s="6"/>
      <c r="F7" s="12" t="str" cm="1">
        <f t="array" ref="F7">_xlfn.IFS(I7&gt;0,D7,I7&lt;0,B7)</f>
        <v>Detroit Red Wings</v>
      </c>
      <c r="G7" s="12" t="str" cm="1">
        <f t="array" ref="G7">_xlfn.IFS(I7&gt;K7,D7,I7&lt;K7,B7)</f>
        <v>Detroit Red Wings</v>
      </c>
      <c r="H7" s="12" t="str" cm="1">
        <f t="array" ref="H7">_xlfn.IFS(J7&gt;L7,"O",J7&lt;L7,"U")</f>
        <v>O</v>
      </c>
      <c r="I7" s="8">
        <v>1.50256901</v>
      </c>
      <c r="J7" s="8">
        <v>10.45858958</v>
      </c>
      <c r="K7" s="8">
        <v>-1.5</v>
      </c>
      <c r="L7" s="8">
        <v>6.5</v>
      </c>
      <c r="M7" s="10">
        <v>0</v>
      </c>
      <c r="N7" s="10">
        <v>0</v>
      </c>
      <c r="O7" s="10">
        <v>0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</row>
    <row r="8" spans="1:408">
      <c r="A8" s="7">
        <v>45225</v>
      </c>
      <c r="B8" s="6" t="s">
        <v>22</v>
      </c>
      <c r="C8" s="6"/>
      <c r="D8" s="6" t="s">
        <v>20</v>
      </c>
      <c r="E8" s="6"/>
      <c r="F8" s="11" t="str" cm="1">
        <f t="array" ref="F8">_xlfn.IFS(I8&gt;0,D8,I8&lt;0,B8)</f>
        <v>New York Rangers</v>
      </c>
      <c r="G8" s="11" t="str" cm="1">
        <f t="array" ref="G8">_xlfn.IFS(I8&gt;K8,D8,I8&lt;K8,B8)</f>
        <v>New York Rangers</v>
      </c>
      <c r="H8" s="12" t="str" cm="1">
        <f t="array" ref="H8">_xlfn.IFS(J8&gt;L8,"O",J8&lt;L8,"U")</f>
        <v>O</v>
      </c>
      <c r="I8" s="8">
        <v>-2.56196767</v>
      </c>
      <c r="J8" s="8">
        <v>6.6181384100000002</v>
      </c>
      <c r="K8" s="8">
        <v>-1.5</v>
      </c>
      <c r="L8" s="8">
        <v>6.5</v>
      </c>
      <c r="M8" s="10">
        <v>1</v>
      </c>
      <c r="N8" s="10">
        <v>1</v>
      </c>
      <c r="O8" s="10">
        <v>0</v>
      </c>
    </row>
    <row r="9" spans="1:408">
      <c r="A9" s="7">
        <v>45225</v>
      </c>
      <c r="B9" s="6" t="s">
        <v>25</v>
      </c>
      <c r="C9" s="6"/>
      <c r="D9" s="6" t="s">
        <v>17</v>
      </c>
      <c r="E9" s="6"/>
      <c r="F9" s="12" t="str" cm="1">
        <f t="array" ref="F9">_xlfn.IFS(I9&gt;0,D9,I9&lt;0,B9)</f>
        <v>Columbus Blue Jackets</v>
      </c>
      <c r="G9" s="12" t="str" cm="1">
        <f t="array" ref="G9">_xlfn.IFS(I9&gt;K9,D9,I9&lt;K9,B9)</f>
        <v>Columbus Blue Jackets</v>
      </c>
      <c r="H9" s="11" t="str" cm="1">
        <f t="array" ref="H9">_xlfn.IFS(J9&gt;L9,"O",J9&lt;L9,"U")</f>
        <v>O</v>
      </c>
      <c r="I9" s="8">
        <v>-0.78206491</v>
      </c>
      <c r="J9" s="8">
        <v>6.8391728799999996</v>
      </c>
      <c r="K9" s="8">
        <v>1.5</v>
      </c>
      <c r="L9" s="8">
        <v>6.5</v>
      </c>
      <c r="M9" s="10">
        <v>0</v>
      </c>
      <c r="N9" s="10">
        <v>0</v>
      </c>
      <c r="O9" s="10">
        <v>1</v>
      </c>
    </row>
    <row r="10" spans="1:408">
      <c r="A10" s="7">
        <v>45225</v>
      </c>
      <c r="B10" s="6" t="s">
        <v>11</v>
      </c>
      <c r="C10" s="6"/>
      <c r="D10" s="6" t="s">
        <v>35</v>
      </c>
      <c r="E10" s="6"/>
      <c r="F10" s="12" t="str" cm="1">
        <f t="array" ref="F10">_xlfn.IFS(I10&gt;0,D10,I10&lt;0,B10)</f>
        <v>Ottawa Senators</v>
      </c>
      <c r="G10" s="12" t="str" cm="1">
        <f t="array" ref="G10">_xlfn.IFS(I10&gt;K10,D10,I10&lt;K10,B10)</f>
        <v>Ottawa Senators</v>
      </c>
      <c r="H10" s="12" t="str" cm="1">
        <f t="array" ref="H10">_xlfn.IFS(J10&gt;L10,"O",J10&lt;L10,"U")</f>
        <v>O</v>
      </c>
      <c r="I10" s="8">
        <v>-2.2914656199999999</v>
      </c>
      <c r="J10" s="8">
        <v>7.0180352700000004</v>
      </c>
      <c r="K10" s="8">
        <v>1.5</v>
      </c>
      <c r="L10" s="8">
        <v>6</v>
      </c>
      <c r="M10" s="10">
        <v>0</v>
      </c>
      <c r="N10" s="10">
        <v>0</v>
      </c>
      <c r="O10" s="10">
        <v>0</v>
      </c>
    </row>
    <row r="11" spans="1:408">
      <c r="A11" s="7">
        <v>45225</v>
      </c>
      <c r="B11" s="6" t="s">
        <v>29</v>
      </c>
      <c r="C11" s="6"/>
      <c r="D11" s="6" t="s">
        <v>24</v>
      </c>
      <c r="E11" s="6"/>
      <c r="F11" s="11" t="str" cm="1">
        <f t="array" ref="F11">_xlfn.IFS(I11&gt;0,D11,I11&lt;0,B11)</f>
        <v>Philadelphia Flyers</v>
      </c>
      <c r="G11" s="11" t="str" cm="1">
        <f t="array" ref="G11">_xlfn.IFS(I11&gt;K11,D11,I11&lt;K11,B11)</f>
        <v>Philadelphia Flyers</v>
      </c>
      <c r="H11" s="12" t="str" cm="1">
        <f t="array" ref="H11">_xlfn.IFS(J11&gt;L11,"O",J11&lt;L11,"U")</f>
        <v>U</v>
      </c>
      <c r="I11" s="8">
        <v>1.32039405</v>
      </c>
      <c r="J11" s="8">
        <v>4.8414657200000004</v>
      </c>
      <c r="K11" s="8">
        <v>-1.5</v>
      </c>
      <c r="L11" s="8">
        <v>6</v>
      </c>
      <c r="M11" s="10">
        <v>1</v>
      </c>
      <c r="N11" s="10">
        <v>1</v>
      </c>
      <c r="O11" s="10">
        <v>0</v>
      </c>
    </row>
    <row r="12" spans="1:408">
      <c r="A12" s="7">
        <v>45225</v>
      </c>
      <c r="B12" s="6" t="s">
        <v>15</v>
      </c>
      <c r="C12" s="6"/>
      <c r="D12" s="6" t="s">
        <v>5</v>
      </c>
      <c r="E12" s="6"/>
      <c r="F12" s="9" t="str" cm="1">
        <f t="array" ref="F12">_xlfn.IFS(I12&gt;0,D12,I12&lt;0,B12)</f>
        <v>Colorado Avalanche</v>
      </c>
      <c r="G12" s="11" t="str" cm="1">
        <f t="array" ref="G12">_xlfn.IFS(I12&gt;K12,D12,I12&lt;K12,B12)</f>
        <v>Pittsburgh Penguins</v>
      </c>
      <c r="H12" s="11" t="str" cm="1">
        <f t="array" ref="H12">_xlfn.IFS(J12&gt;L12,"O",J12&lt;L12,"U")</f>
        <v>U</v>
      </c>
      <c r="I12" s="8">
        <v>-0.88010495</v>
      </c>
      <c r="J12" s="8">
        <v>5.9283245600000001</v>
      </c>
      <c r="K12" s="8">
        <v>-1.5</v>
      </c>
      <c r="L12" s="8">
        <v>6.5</v>
      </c>
      <c r="M12" s="10">
        <v>0</v>
      </c>
      <c r="N12" s="10">
        <v>1</v>
      </c>
      <c r="O12" s="10">
        <v>1</v>
      </c>
    </row>
    <row r="13" spans="1:408">
      <c r="A13" s="7">
        <v>45225</v>
      </c>
      <c r="B13" s="6" t="s">
        <v>32</v>
      </c>
      <c r="C13" s="6"/>
      <c r="D13" s="6" t="s">
        <v>7</v>
      </c>
      <c r="E13" s="6"/>
      <c r="F13" s="11" t="str" cm="1">
        <f t="array" ref="F13">_xlfn.IFS(I13&gt;0,D13,I13&lt;0,B13)</f>
        <v>Tampa Bay Lightning</v>
      </c>
      <c r="G13" s="11" t="str" cm="1">
        <f t="array" ref="G13">_xlfn.IFS(I13&gt;K13,D13,I13&lt;K13,B13)</f>
        <v>Tampa Bay Lightning</v>
      </c>
      <c r="H13" s="11" t="str" cm="1">
        <f t="array" ref="H13">_xlfn.IFS(J13&gt;L13,"O",J13&lt;L13,"U")</f>
        <v>U</v>
      </c>
      <c r="I13" s="8">
        <v>3.8179844300000001</v>
      </c>
      <c r="J13" s="8">
        <v>4.2333007800000004</v>
      </c>
      <c r="K13" s="8">
        <v>1.5</v>
      </c>
      <c r="L13" s="8">
        <v>6.5</v>
      </c>
      <c r="M13" s="10">
        <v>1</v>
      </c>
      <c r="N13" s="10">
        <v>1</v>
      </c>
      <c r="O13" s="10">
        <v>1</v>
      </c>
    </row>
    <row r="14" spans="1:408">
      <c r="A14" s="7">
        <v>45226</v>
      </c>
      <c r="B14" s="6" t="s">
        <v>16</v>
      </c>
      <c r="C14" s="6"/>
      <c r="D14" s="6" t="s">
        <v>33</v>
      </c>
      <c r="E14" s="6"/>
      <c r="F14" s="11" t="str" cm="1">
        <f t="array" ref="F14">_xlfn.IFS(I14&gt;0,D14,I14&lt;0,B14)</f>
        <v>Los Angeles Kings</v>
      </c>
      <c r="G14" s="9" t="str" cm="1">
        <f t="array" ref="G14">_xlfn.IFS(I14&gt;K14,D14,I14&lt;K14,B14)</f>
        <v>Los Angeles Kings</v>
      </c>
      <c r="H14" s="9" t="str" cm="1">
        <f t="array" ref="H14">_xlfn.IFS(J14&gt;L14,"O",J14&lt;L14,"U")</f>
        <v>U</v>
      </c>
      <c r="I14" s="8">
        <v>-5.1485455900000003</v>
      </c>
      <c r="J14" s="8">
        <v>4.5622205200000003</v>
      </c>
      <c r="K14" s="8">
        <v>-1.5</v>
      </c>
      <c r="L14" s="8">
        <v>6.5</v>
      </c>
      <c r="M14" s="10">
        <v>1</v>
      </c>
      <c r="N14" s="10">
        <v>0</v>
      </c>
      <c r="O14" s="10">
        <v>0</v>
      </c>
    </row>
    <row r="15" spans="1:408" s="3" customFormat="1">
      <c r="A15" s="7">
        <v>45226</v>
      </c>
      <c r="B15" s="6" t="s">
        <v>32</v>
      </c>
      <c r="C15" s="6"/>
      <c r="D15" s="6" t="s">
        <v>12</v>
      </c>
      <c r="E15" s="6"/>
      <c r="F15" s="11" t="str" cm="1">
        <f t="array" ref="F15">_xlfn.IFS(I15&gt;0,D15,I15&lt;0,B15)</f>
        <v>Carolina Hurricanes</v>
      </c>
      <c r="G15" s="11" t="str" cm="1">
        <f t="array" ref="G15">_xlfn.IFS(I15&gt;K15,D15,I15&lt;K15,B15)</f>
        <v>Carolina Hurricanes</v>
      </c>
      <c r="H15" s="11" t="str" cm="1">
        <f t="array" ref="H15">_xlfn.IFS(J15&gt;L15,"O",J15&lt;L15,"U")</f>
        <v>U</v>
      </c>
      <c r="I15" s="8">
        <v>4.3697496899999999</v>
      </c>
      <c r="J15" s="8">
        <v>6.4142831200000003</v>
      </c>
      <c r="K15" s="8">
        <v>1.5</v>
      </c>
      <c r="L15" s="8">
        <v>6.5</v>
      </c>
      <c r="M15" s="10">
        <v>1</v>
      </c>
      <c r="N15" s="10">
        <v>1</v>
      </c>
      <c r="O15" s="10">
        <v>1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</row>
    <row r="16" spans="1:408">
      <c r="A16" s="7">
        <v>45226</v>
      </c>
      <c r="B16" s="6" t="s">
        <v>23</v>
      </c>
      <c r="C16" s="6"/>
      <c r="D16" s="6" t="s">
        <v>31</v>
      </c>
      <c r="E16" s="6"/>
      <c r="F16" s="11" t="str" cm="1">
        <f t="array" ref="F16">_xlfn.IFS(I16&gt;0,D16,I16&lt;0,B16)</f>
        <v>New Jersey Devils</v>
      </c>
      <c r="G16" s="11" t="str" cm="1">
        <f t="array" ref="G16">_xlfn.IFS(I16&gt;K16,D16,I16&lt;K16,B16)</f>
        <v>Buffalo Sabres</v>
      </c>
      <c r="H16" s="9" t="str" cm="1">
        <f t="array" ref="H16">_xlfn.IFS(J16&gt;L16,"O",J16&lt;L16,"U")</f>
        <v>U</v>
      </c>
      <c r="I16" s="8">
        <v>0.25927944000000003</v>
      </c>
      <c r="J16" s="8">
        <v>6.6103238700000002</v>
      </c>
      <c r="K16" s="8">
        <v>1.5</v>
      </c>
      <c r="L16" s="8">
        <v>7</v>
      </c>
      <c r="M16" s="10">
        <v>1</v>
      </c>
      <c r="N16" s="10">
        <v>1</v>
      </c>
      <c r="O16" s="10">
        <v>0</v>
      </c>
    </row>
    <row r="17" spans="1:15">
      <c r="A17" s="7">
        <v>45226</v>
      </c>
      <c r="B17" s="6" t="s">
        <v>26</v>
      </c>
      <c r="C17" s="6"/>
      <c r="D17" s="6" t="s">
        <v>21</v>
      </c>
      <c r="E17" s="6"/>
      <c r="F17" s="11" t="str" cm="1">
        <f t="array" ref="F17">_xlfn.IFS(I17&gt;0,D17,I17&lt;0,B17)</f>
        <v>Vancouver Canucks</v>
      </c>
      <c r="G17" s="11" t="str" cm="1">
        <f t="array" ref="G17">_xlfn.IFS(I17&gt;K17,D17,I17&lt;K17,B17)</f>
        <v>Vancouver Canucks</v>
      </c>
      <c r="H17" s="11" t="str" cm="1">
        <f t="array" ref="H17">_xlfn.IFS(J17&gt;L17,"O",J17&lt;L17,"U")</f>
        <v>U</v>
      </c>
      <c r="I17" s="8">
        <v>4.7908142199999997</v>
      </c>
      <c r="J17" s="8">
        <v>5.6495310099999996</v>
      </c>
      <c r="K17" s="8">
        <v>1.5</v>
      </c>
      <c r="L17" s="8">
        <v>6.5</v>
      </c>
      <c r="M17" s="10">
        <v>1</v>
      </c>
      <c r="N17" s="10">
        <v>1</v>
      </c>
      <c r="O17" s="10">
        <v>1</v>
      </c>
    </row>
    <row r="18" spans="1:15">
      <c r="A18" s="7">
        <v>45226</v>
      </c>
      <c r="B18" s="6" t="s">
        <v>4</v>
      </c>
      <c r="C18" s="6"/>
      <c r="D18" s="6" t="s">
        <v>9</v>
      </c>
      <c r="E18" s="6"/>
      <c r="F18" s="12" t="str" cm="1">
        <f t="array" ref="F18">_xlfn.IFS(I18&gt;0,D18,I18&lt;0,B18)</f>
        <v>Vegas Golden Knights</v>
      </c>
      <c r="G18" s="12" t="str" cm="1">
        <f t="array" ref="G18">_xlfn.IFS(I18&gt;K18,D18,I18&lt;K18,B18)</f>
        <v>Vegas Golden Knights</v>
      </c>
      <c r="H18" s="12" t="str" cm="1">
        <f t="array" ref="H18">_xlfn.IFS(J18&gt;L18,"O",J18&lt;L18,"U")</f>
        <v>U</v>
      </c>
      <c r="I18" s="8">
        <v>2.0338174800000002</v>
      </c>
      <c r="J18" s="8">
        <v>4.2202445800000001</v>
      </c>
      <c r="K18" s="8">
        <v>1.5</v>
      </c>
      <c r="L18" s="8">
        <v>6</v>
      </c>
      <c r="M18" s="10">
        <v>0</v>
      </c>
      <c r="N18" s="10">
        <v>0</v>
      </c>
      <c r="O18" s="10">
        <v>0</v>
      </c>
    </row>
    <row r="19" spans="1:15">
      <c r="A19" s="7">
        <v>45226</v>
      </c>
      <c r="B19" s="6" t="s">
        <v>29</v>
      </c>
      <c r="C19" s="6"/>
      <c r="D19" s="6" t="s">
        <v>34</v>
      </c>
      <c r="E19" s="6"/>
      <c r="F19" s="12" t="str" cm="1">
        <f t="array" ref="F19">_xlfn.IFS(I19&gt;0,D19,I19&lt;0,B19)</f>
        <v>Minnesota Wild</v>
      </c>
      <c r="G19" s="12" t="str" cm="1">
        <f t="array" ref="G19">_xlfn.IFS(I19&gt;K19,D19,I19&lt;K19,B19)</f>
        <v>Minnesota Wild</v>
      </c>
      <c r="H19" s="12" t="str" cm="1">
        <f t="array" ref="H19">_xlfn.IFS(J19&gt;L19,"O",J19&lt;L19,"U")</f>
        <v>O</v>
      </c>
      <c r="I19" s="8">
        <v>-2.4931431000000002</v>
      </c>
      <c r="J19" s="8">
        <v>6.8890036800000001</v>
      </c>
      <c r="K19" s="8">
        <v>1.5</v>
      </c>
      <c r="L19" s="8">
        <v>6</v>
      </c>
      <c r="M19" s="10">
        <v>0</v>
      </c>
      <c r="N19" s="10">
        <v>0</v>
      </c>
      <c r="O19" s="10">
        <v>0</v>
      </c>
    </row>
    <row r="20" spans="1:15">
      <c r="A20" s="2">
        <v>45227</v>
      </c>
      <c r="B20" t="s">
        <v>30</v>
      </c>
      <c r="D20" t="s">
        <v>10</v>
      </c>
      <c r="F20" s="9" t="str" cm="1">
        <f t="array" ref="F20">_xlfn.IFS(I20&gt;0,D20,I20&lt;0,B20)</f>
        <v>Detroit Red Wings</v>
      </c>
      <c r="G20" s="9" t="str" cm="1">
        <f t="array" ref="G20">_xlfn.IFS(I20&gt;K20,D20,I20&lt;K20,B20)</f>
        <v>Detroit Red Wings</v>
      </c>
      <c r="H20" s="11" t="str" cm="1">
        <f t="array" ref="H20">_xlfn.IFS(J20&gt;L20,"O",J20&lt;L20,"U")</f>
        <v>U</v>
      </c>
      <c r="I20" s="8">
        <v>-1.68370606</v>
      </c>
      <c r="J20" s="8">
        <v>5.3277886900000002</v>
      </c>
      <c r="K20" s="8">
        <v>1.5</v>
      </c>
      <c r="L20" s="8">
        <v>6</v>
      </c>
      <c r="M20" s="10">
        <v>0</v>
      </c>
      <c r="N20" s="10">
        <v>0</v>
      </c>
      <c r="O20" s="10">
        <v>1</v>
      </c>
    </row>
    <row r="21" spans="1:15">
      <c r="A21" s="2">
        <v>45227</v>
      </c>
      <c r="B21" t="s">
        <v>35</v>
      </c>
      <c r="D21" t="s">
        <v>25</v>
      </c>
      <c r="F21" s="11" t="str" cm="1">
        <f t="array" ref="F21">_xlfn.IFS(I21&gt;0,D21,I21&lt;0,B21)</f>
        <v>New York Islanders</v>
      </c>
      <c r="G21" s="9" t="str" cm="1">
        <f t="array" ref="G21">_xlfn.IFS(I21&gt;K21,D21,I21&lt;K21,B21)</f>
        <v>Columbus Blue Jackets</v>
      </c>
      <c r="H21" s="11" t="str" cm="1">
        <f t="array" ref="H21">_xlfn.IFS(J21&gt;L21,"O",J21&lt;L21,"U")</f>
        <v>U</v>
      </c>
      <c r="I21" s="8">
        <v>-7.4077970000000007E-2</v>
      </c>
      <c r="J21" s="8">
        <v>5.6144474799999999</v>
      </c>
      <c r="K21" s="8">
        <v>-1.5</v>
      </c>
      <c r="L21" s="8">
        <v>6</v>
      </c>
      <c r="M21" s="10">
        <v>1</v>
      </c>
      <c r="N21" s="10">
        <v>0</v>
      </c>
      <c r="O21" s="10">
        <v>1</v>
      </c>
    </row>
    <row r="22" spans="1:15">
      <c r="A22" s="2">
        <v>45227</v>
      </c>
      <c r="B22" t="s">
        <v>8</v>
      </c>
      <c r="D22" t="s">
        <v>28</v>
      </c>
      <c r="F22" s="11" t="str" cm="1">
        <f t="array" ref="F22">_xlfn.IFS(I22&gt;0,D22,I22&lt;0,B22)</f>
        <v>Florida Panthers</v>
      </c>
      <c r="G22" s="11" t="str" cm="1">
        <f t="array" ref="G22">_xlfn.IFS(I22&gt;K22,D22,I22&lt;K22,B22)</f>
        <v>Florida Panthers</v>
      </c>
      <c r="H22" s="11" t="str" cm="1">
        <f t="array" ref="H22">_xlfn.IFS(J22&gt;L22,"O",J22&lt;L22,"U")</f>
        <v>U</v>
      </c>
      <c r="I22" s="8">
        <v>2.1366348400000001</v>
      </c>
      <c r="J22" s="8">
        <v>5.7764777799999996</v>
      </c>
      <c r="K22" s="8">
        <v>1.5</v>
      </c>
      <c r="L22" s="8">
        <v>6.5</v>
      </c>
      <c r="M22" s="10">
        <v>1</v>
      </c>
      <c r="N22" s="10">
        <v>1</v>
      </c>
      <c r="O22" s="6">
        <v>1</v>
      </c>
    </row>
    <row r="23" spans="1:15">
      <c r="A23" s="2">
        <v>45227</v>
      </c>
      <c r="B23" t="s">
        <v>9</v>
      </c>
      <c r="D23" t="s">
        <v>16</v>
      </c>
      <c r="F23" s="11" t="str" cm="1">
        <f t="array" ref="F23">_xlfn.IFS(I23&gt;0,D23,I23&lt;0,B23)</f>
        <v>Vegas Golden Knights</v>
      </c>
      <c r="G23" s="11" t="str" cm="1">
        <f t="array" ref="G23">_xlfn.IFS(I23&gt;K23,D23,I23&lt;K23,B23)</f>
        <v>Vegas Golden Knights</v>
      </c>
      <c r="H23" s="11" t="str" cm="1">
        <f t="array" ref="H23">_xlfn.IFS(J23&gt;L23,"O",J23&lt;L23,"U")</f>
        <v>O</v>
      </c>
      <c r="I23" s="8">
        <v>-2.7038989099999999</v>
      </c>
      <c r="J23" s="8">
        <v>9.2960243400000007</v>
      </c>
      <c r="K23" s="8">
        <v>1.5</v>
      </c>
      <c r="L23" s="8">
        <v>6</v>
      </c>
      <c r="M23" s="10">
        <v>1</v>
      </c>
      <c r="N23" s="10">
        <v>1</v>
      </c>
      <c r="O23" s="6">
        <v>1</v>
      </c>
    </row>
    <row r="24" spans="1:15">
      <c r="A24" s="2">
        <v>45227</v>
      </c>
      <c r="B24" t="s">
        <v>13</v>
      </c>
      <c r="D24" t="s">
        <v>17</v>
      </c>
      <c r="F24" s="11" t="str" cm="1">
        <f t="array" ref="F24">_xlfn.IFS(I24&gt;0,D24,I24&lt;0,B24)</f>
        <v>Montreal Canadiens</v>
      </c>
      <c r="G24" s="11" t="str" cm="1">
        <f t="array" ref="G24">_xlfn.IFS(I24&gt;K24,D24,I24&lt;K24,B24)</f>
        <v>Montreal Canadiens</v>
      </c>
      <c r="H24" s="11" t="str" cm="1">
        <f t="array" ref="H24">_xlfn.IFS(J24&gt;L24,"O",J24&lt;L24,"U")</f>
        <v>O</v>
      </c>
      <c r="I24" s="8">
        <v>5.2189369999999999E-2</v>
      </c>
      <c r="J24" s="8">
        <v>6.4817811799999996</v>
      </c>
      <c r="K24" s="8">
        <v>-1.5</v>
      </c>
      <c r="L24" s="8">
        <v>6</v>
      </c>
      <c r="M24" s="10">
        <v>1</v>
      </c>
      <c r="N24" s="10">
        <v>1</v>
      </c>
      <c r="O24" s="6">
        <v>1</v>
      </c>
    </row>
    <row r="25" spans="1:15">
      <c r="A25" s="2">
        <v>45227</v>
      </c>
      <c r="B25" t="s">
        <v>18</v>
      </c>
      <c r="D25" t="s">
        <v>6</v>
      </c>
      <c r="F25" s="9" t="str" cm="1">
        <f t="array" ref="F25">_xlfn.IFS(I25&gt;0,D25,I25&lt;0,B25)</f>
        <v>Toronto Maple Leafs</v>
      </c>
      <c r="G25" s="11" t="str" cm="1">
        <f t="array" ref="G25">_xlfn.IFS(I25&gt;K25,D25,I25&lt;K25,B25)</f>
        <v>Nashville Predators</v>
      </c>
      <c r="H25" s="11" t="str" cm="1">
        <f t="array" ref="H25">_xlfn.IFS(J25&gt;L25,"O",J25&lt;L25,"U")</f>
        <v>U</v>
      </c>
      <c r="I25" s="8">
        <v>-1.4380152100000001</v>
      </c>
      <c r="J25" s="8">
        <v>5.8179184199999998</v>
      </c>
      <c r="K25" s="8">
        <v>-1.5</v>
      </c>
      <c r="L25" s="8">
        <v>6</v>
      </c>
      <c r="M25" s="10">
        <v>0</v>
      </c>
      <c r="N25" s="10">
        <v>1</v>
      </c>
      <c r="O25" s="6">
        <v>1</v>
      </c>
    </row>
    <row r="26" spans="1:15">
      <c r="A26" s="2">
        <v>45227</v>
      </c>
      <c r="B26" t="s">
        <v>36</v>
      </c>
      <c r="D26" t="s">
        <v>24</v>
      </c>
      <c r="F26" s="9" t="str" cm="1">
        <f t="array" ref="F26">_xlfn.IFS(I26&gt;0,D26,I26&lt;0,B26)</f>
        <v>Philadelphia Flyers</v>
      </c>
      <c r="G26" s="9" t="str" cm="1">
        <f t="array" ref="G26">_xlfn.IFS(I26&gt;K26,D26,I26&lt;K26,B26)</f>
        <v>Philadelphia Flyers</v>
      </c>
      <c r="H26" s="9" t="str" cm="1">
        <f t="array" ref="H26">_xlfn.IFS(J26&gt;L26,"O",J26&lt;L26,"U")</f>
        <v>U</v>
      </c>
      <c r="I26" s="8">
        <v>3.47608849</v>
      </c>
      <c r="J26" s="8">
        <v>4.2777751500000001</v>
      </c>
      <c r="K26" s="8">
        <v>1.5</v>
      </c>
      <c r="L26" s="8">
        <v>6</v>
      </c>
      <c r="M26" s="10">
        <v>0</v>
      </c>
      <c r="N26" s="10">
        <v>0</v>
      </c>
      <c r="O26" s="6">
        <v>0</v>
      </c>
    </row>
    <row r="27" spans="1:15">
      <c r="A27" s="2">
        <v>45227</v>
      </c>
      <c r="B27" t="s">
        <v>11</v>
      </c>
      <c r="D27" t="s">
        <v>5</v>
      </c>
      <c r="F27" s="9" t="str" cm="1">
        <f t="array" ref="F27">_xlfn.IFS(I27&gt;0,D27,I27&lt;0,B27)</f>
        <v>Pittsburgh Penguins</v>
      </c>
      <c r="G27" s="11" t="str" cm="1">
        <f t="array" ref="G27">_xlfn.IFS(I27&gt;K27,D27,I27&lt;K27,B27)</f>
        <v>Ottawa Senators</v>
      </c>
      <c r="H27" s="11" t="str" cm="1">
        <f t="array" ref="H27">_xlfn.IFS(J27&gt;L27,"O",J27&lt;L27,"U")</f>
        <v>O</v>
      </c>
      <c r="I27" s="8">
        <v>1.05719728</v>
      </c>
      <c r="J27" s="8">
        <v>7.61436023</v>
      </c>
      <c r="K27" s="8">
        <v>1.5</v>
      </c>
      <c r="L27" s="8">
        <v>7</v>
      </c>
      <c r="M27" s="10">
        <v>0</v>
      </c>
      <c r="N27" s="10">
        <v>1</v>
      </c>
      <c r="O27" s="6">
        <v>1</v>
      </c>
    </row>
    <row r="28" spans="1:15">
      <c r="A28" s="2">
        <v>45227</v>
      </c>
      <c r="B28" t="s">
        <v>22</v>
      </c>
      <c r="D28" t="s">
        <v>21</v>
      </c>
      <c r="F28" s="9" t="str" cm="1">
        <f t="array" ref="F28">_xlfn.IFS(I28&gt;0,D28,I28&lt;0,B28)</f>
        <v>Vancouver Canucks</v>
      </c>
      <c r="G28" s="9" t="str" cm="1">
        <f t="array" ref="G28">_xlfn.IFS(I28&gt;K28,D28,I28&lt;K28,B28)</f>
        <v>Vancouver Canucks</v>
      </c>
      <c r="H28" s="11" t="str" cm="1">
        <f t="array" ref="H28">_xlfn.IFS(J28&gt;L28,"O",J28&lt;L28,"U")</f>
        <v>O</v>
      </c>
      <c r="I28" s="8">
        <v>2.9613094700000002</v>
      </c>
      <c r="J28" s="8">
        <v>6.2825638499999998</v>
      </c>
      <c r="K28" s="8">
        <v>-1.5</v>
      </c>
      <c r="L28" s="8">
        <v>6</v>
      </c>
      <c r="M28" s="10">
        <v>0</v>
      </c>
      <c r="N28" s="10">
        <v>0</v>
      </c>
      <c r="O28" s="6">
        <v>1</v>
      </c>
    </row>
    <row r="29" spans="1:15">
      <c r="A29" s="2">
        <v>45228</v>
      </c>
      <c r="B29" t="s">
        <v>15</v>
      </c>
      <c r="D29" t="s">
        <v>23</v>
      </c>
      <c r="F29" s="9" t="str" cm="1">
        <f t="array" ref="F29">_xlfn.IFS(I29&gt;0,D29,I29&lt;0,B29)</f>
        <v>Colorado Avalanche</v>
      </c>
      <c r="G29" s="11" t="str" cm="1">
        <f t="array" ref="G29">_xlfn.IFS(I29&gt;K29,D29,I29&lt;K29,B29)</f>
        <v>Buffalo Sabres</v>
      </c>
      <c r="H29" s="11" t="str" cm="1">
        <f t="array" ref="H29">_xlfn.IFS(J29&gt;L29,"O",J29&lt;L29,"U")</f>
        <v>U</v>
      </c>
      <c r="I29" s="8">
        <v>-1.3431491499999999</v>
      </c>
      <c r="J29" s="8">
        <v>4.5171268800000002</v>
      </c>
      <c r="K29" s="8">
        <v>-1.5</v>
      </c>
      <c r="L29" s="8">
        <v>6.5</v>
      </c>
      <c r="M29" s="10">
        <v>0</v>
      </c>
      <c r="N29" s="10">
        <v>1</v>
      </c>
      <c r="O29" s="6">
        <v>1</v>
      </c>
    </row>
    <row r="30" spans="1:15">
      <c r="A30" s="2">
        <v>45228</v>
      </c>
      <c r="B30" t="s">
        <v>14</v>
      </c>
      <c r="D30" t="s">
        <v>20</v>
      </c>
      <c r="F30" s="9" t="str" cm="1">
        <f t="array" ref="F30">_xlfn.IFS(I30&gt;0,D30,I30&lt;0,B30)</f>
        <v>Calgary Flames</v>
      </c>
      <c r="G30" s="9" t="str" cm="1">
        <f t="array" ref="G30">_xlfn.IFS(I30&gt;K30,D30,I30&lt;K30,B30)</f>
        <v>Calgary Flames</v>
      </c>
      <c r="H30" s="9" t="str" cm="1">
        <f t="array" ref="H30">_xlfn.IFS(J30&gt;L30,"O",J30&lt;L30,"U")</f>
        <v>U</v>
      </c>
      <c r="I30" s="8">
        <v>-0.31021069000000001</v>
      </c>
      <c r="J30" s="8">
        <v>5.1005503599999997</v>
      </c>
      <c r="K30" s="8">
        <v>1.5</v>
      </c>
      <c r="L30" s="8">
        <v>6.5</v>
      </c>
      <c r="M30" s="10">
        <v>0</v>
      </c>
      <c r="N30" s="10">
        <v>0</v>
      </c>
      <c r="O30" s="6">
        <v>0</v>
      </c>
    </row>
    <row r="31" spans="1:15">
      <c r="A31" s="2">
        <v>45228</v>
      </c>
      <c r="B31" t="s">
        <v>29</v>
      </c>
      <c r="D31" t="s">
        <v>31</v>
      </c>
      <c r="F31" s="11" t="str" cm="1">
        <f t="array" ref="F31">_xlfn.IFS(I31&gt;0,D31,I31&lt;0,B31)</f>
        <v>New Jersey Devils</v>
      </c>
      <c r="G31" s="11" t="str" cm="1">
        <f t="array" ref="G31">_xlfn.IFS(I31&gt;K31,D31,I31&lt;K31,B31)</f>
        <v>Minnesota Wild</v>
      </c>
      <c r="H31" s="11" t="str" cm="1">
        <f t="array" ref="H31">_xlfn.IFS(J31&gt;L31,"O",J31&lt;L31,"U")</f>
        <v>O</v>
      </c>
      <c r="I31" s="8">
        <v>0.81661919000000005</v>
      </c>
      <c r="J31" s="8">
        <v>9.2270213900000009</v>
      </c>
      <c r="K31" s="8">
        <v>1.5</v>
      </c>
      <c r="L31" s="8">
        <v>6.5</v>
      </c>
      <c r="M31" s="10">
        <v>1</v>
      </c>
      <c r="N31" s="10">
        <v>1</v>
      </c>
      <c r="O31" s="6">
        <v>1</v>
      </c>
    </row>
    <row r="32" spans="1:15">
      <c r="A32" s="2">
        <v>45228</v>
      </c>
      <c r="B32" t="s">
        <v>32</v>
      </c>
      <c r="D32" t="s">
        <v>34</v>
      </c>
      <c r="F32" s="11" t="str" cm="1">
        <f t="array" ref="F32">_xlfn.IFS(I32&gt;0,D32,I32&lt;0,B32)</f>
        <v>Washington Capitals</v>
      </c>
      <c r="G32" s="12" t="str" cm="1">
        <f t="array" ref="G32">_xlfn.IFS(I32&gt;K32,D32,I32&lt;K32,B32)</f>
        <v>San Jose Sharks</v>
      </c>
      <c r="H32" s="11" t="str" cm="1">
        <f t="array" ref="H32">_xlfn.IFS(J32&gt;L32,"O",J32&lt;L32,"U")</f>
        <v>U</v>
      </c>
      <c r="I32" s="8">
        <v>1.34335443</v>
      </c>
      <c r="J32" s="8">
        <v>3.2758525999999999</v>
      </c>
      <c r="K32" s="8">
        <v>1.5</v>
      </c>
      <c r="L32" s="8">
        <v>6</v>
      </c>
      <c r="M32" s="10">
        <v>1</v>
      </c>
      <c r="N32" s="10">
        <v>0</v>
      </c>
      <c r="O32" s="6">
        <v>1</v>
      </c>
    </row>
    <row r="33" spans="1:15">
      <c r="A33" s="2">
        <v>45229</v>
      </c>
      <c r="B33" t="s">
        <v>4</v>
      </c>
      <c r="D33" t="s">
        <v>33</v>
      </c>
      <c r="F33" s="11" t="str" cm="1">
        <f t="array" ref="F33">_xlfn.IFS(I33&gt;0,D33,I33&lt;0,B33)</f>
        <v>Arizona Coyotes</v>
      </c>
      <c r="G33" s="12" t="str" cm="1">
        <f t="array" ref="G33">_xlfn.IFS(I33&gt;K33,D33,I33&lt;K33,B33)</f>
        <v>Chicago Blackhawks</v>
      </c>
      <c r="H33" s="9" t="str" cm="1">
        <f t="array" ref="H33">_xlfn.IFS(J33&gt;L33,"O",J33&lt;L33,"U")</f>
        <v>U</v>
      </c>
      <c r="I33" s="8">
        <v>0.50574459000000005</v>
      </c>
      <c r="J33" s="8">
        <v>4.3025372199999996</v>
      </c>
      <c r="K33" s="8">
        <v>1.5</v>
      </c>
      <c r="L33" s="8">
        <v>6</v>
      </c>
      <c r="M33" s="10">
        <v>1</v>
      </c>
      <c r="N33" s="10">
        <v>0</v>
      </c>
      <c r="O33" s="6">
        <v>0</v>
      </c>
    </row>
    <row r="34" spans="1:15">
      <c r="A34" s="2">
        <v>45229</v>
      </c>
      <c r="B34" t="s">
        <v>28</v>
      </c>
      <c r="D34" t="s">
        <v>10</v>
      </c>
      <c r="F34" s="9" t="str" cm="1">
        <f t="array" ref="F34">_xlfn.IFS(I34&gt;0,D34,I34&lt;0,B34)</f>
        <v>Florida Panthers</v>
      </c>
      <c r="G34" s="9" t="str" cm="1">
        <f t="array" ref="G34">_xlfn.IFS(I34&gt;K34,D34,I34&lt;K34,B34)</f>
        <v>Florida Panthers</v>
      </c>
      <c r="H34" s="11" t="str" cm="1">
        <f t="array" ref="H34">_xlfn.IFS(J34&gt;L34,"O",J34&lt;L34,"U")</f>
        <v>U</v>
      </c>
      <c r="I34" s="8">
        <v>-0.16860277000000001</v>
      </c>
      <c r="J34" s="8">
        <v>4.7395710800000002</v>
      </c>
      <c r="K34" s="8">
        <v>1.5</v>
      </c>
      <c r="L34" s="8">
        <v>6</v>
      </c>
      <c r="M34" s="10">
        <v>0</v>
      </c>
      <c r="N34" s="10">
        <v>0</v>
      </c>
      <c r="O34" s="6">
        <v>1</v>
      </c>
    </row>
    <row r="35" spans="1:15">
      <c r="A35" s="2">
        <v>45229</v>
      </c>
      <c r="B35" t="s">
        <v>25</v>
      </c>
      <c r="D35" t="s">
        <v>27</v>
      </c>
      <c r="F35" s="9" t="str" cm="1">
        <f t="array" ref="F35">_xlfn.IFS(I35&gt;0,D35,I35&lt;0,B35)</f>
        <v>Columbus Blue Jackets</v>
      </c>
      <c r="G35" s="9" t="str" cm="1">
        <f t="array" ref="G35">_xlfn.IFS(I35&gt;K35,D35,I35&lt;K35,B35)</f>
        <v>Columbus Blue Jackets</v>
      </c>
      <c r="H35" s="11" t="str" cm="1">
        <f t="array" ref="H35">_xlfn.IFS(J35&gt;L35,"O",J35&lt;L35,"U")</f>
        <v>O</v>
      </c>
      <c r="I35" s="8">
        <v>-0.98547667999999999</v>
      </c>
      <c r="J35" s="8">
        <v>7.6238779799999996</v>
      </c>
      <c r="K35" s="8">
        <v>1.5</v>
      </c>
      <c r="L35" s="8">
        <v>6</v>
      </c>
      <c r="M35" s="10">
        <v>0</v>
      </c>
      <c r="N35" s="10">
        <v>0</v>
      </c>
      <c r="O35" s="6">
        <v>1</v>
      </c>
    </row>
    <row r="36" spans="1:15">
      <c r="A36" s="2">
        <v>45229</v>
      </c>
      <c r="B36" t="s">
        <v>30</v>
      </c>
      <c r="D36" t="s">
        <v>35</v>
      </c>
      <c r="F36" s="11" t="str" cm="1">
        <f t="array" ref="F36">_xlfn.IFS(I36&gt;0,D36,I36&lt;0,B36)</f>
        <v>Detroit Red Wings</v>
      </c>
      <c r="G36" s="11" t="str" cm="1">
        <f t="array" ref="G36">_xlfn.IFS(I36&gt;K36,D36,I36&lt;K36,B36)</f>
        <v>Detroit Red Wings</v>
      </c>
      <c r="H36" s="9" t="str" cm="1">
        <f t="array" ref="H36">_xlfn.IFS(J36&gt;L36,"O",J36&lt;L36,"U")</f>
        <v>U</v>
      </c>
      <c r="I36" s="8">
        <v>-1.3568914299999999</v>
      </c>
      <c r="J36" s="8">
        <v>5.2925089700000001</v>
      </c>
      <c r="K36" s="8">
        <v>1.5</v>
      </c>
      <c r="L36" s="8">
        <v>6</v>
      </c>
      <c r="M36" s="10">
        <v>1</v>
      </c>
      <c r="N36" s="10">
        <v>1</v>
      </c>
      <c r="O36" s="6">
        <v>0</v>
      </c>
    </row>
    <row r="37" spans="1:15">
      <c r="A37" s="2">
        <v>45229</v>
      </c>
      <c r="B37" t="s">
        <v>12</v>
      </c>
      <c r="D37" t="s">
        <v>24</v>
      </c>
      <c r="F37" s="9" t="str" cm="1">
        <f t="array" ref="F37">_xlfn.IFS(I37&gt;0,D37,I37&lt;0,B37)</f>
        <v>Philadelphia Flyers</v>
      </c>
      <c r="G37" s="11" t="str" cm="1">
        <f t="array" ref="G37">_xlfn.IFS(I37&gt;K37,D37,I37&lt;K37,B37)</f>
        <v>Philadelphia Flyers</v>
      </c>
      <c r="H37" s="9" t="str" cm="1">
        <f t="array" ref="H37">_xlfn.IFS(J37&gt;L37,"O",J37&lt;L37,"U")</f>
        <v>O</v>
      </c>
      <c r="I37" s="8">
        <v>3.6810649799999999</v>
      </c>
      <c r="J37" s="8">
        <v>6.8757857400000004</v>
      </c>
      <c r="K37" s="8">
        <v>-1.5</v>
      </c>
      <c r="L37" s="8">
        <v>6</v>
      </c>
      <c r="M37" s="10">
        <v>0</v>
      </c>
      <c r="N37" s="10">
        <v>1</v>
      </c>
      <c r="O37" s="6">
        <v>0</v>
      </c>
    </row>
    <row r="38" spans="1:15">
      <c r="A38" s="2">
        <v>45229</v>
      </c>
      <c r="B38" t="s">
        <v>36</v>
      </c>
      <c r="D38" t="s">
        <v>5</v>
      </c>
      <c r="F38" s="9" t="str" cm="1">
        <f t="array" ref="F38">_xlfn.IFS(I38&gt;0,D38,I38&lt;0,B38)</f>
        <v>Pittsburgh Penguins</v>
      </c>
      <c r="G38" s="9" t="str" cm="1">
        <f t="array" ref="G38">_xlfn.IFS(I38&gt;K38,D38,I38&lt;K38,B38)</f>
        <v>Pittsburgh Penguins</v>
      </c>
      <c r="H38" s="9" t="str" cm="1">
        <f t="array" ref="H38">_xlfn.IFS(J38&gt;L38,"O",J38&lt;L38,"U")</f>
        <v>U</v>
      </c>
      <c r="I38" s="8">
        <v>2.24127733</v>
      </c>
      <c r="J38" s="8">
        <v>6.4234661500000003</v>
      </c>
      <c r="K38" s="8">
        <v>1.5</v>
      </c>
      <c r="L38" s="8">
        <v>6.5</v>
      </c>
      <c r="M38" s="10">
        <v>0</v>
      </c>
      <c r="N38" s="10">
        <v>0</v>
      </c>
      <c r="O38" s="6">
        <v>0</v>
      </c>
    </row>
    <row r="39" spans="1:15">
      <c r="A39" s="2">
        <v>45229</v>
      </c>
      <c r="B39" t="s">
        <v>8</v>
      </c>
      <c r="D39" t="s">
        <v>7</v>
      </c>
      <c r="F39" s="9" t="str" cm="1">
        <f t="array" ref="F39">_xlfn.IFS(I39&gt;0,D39,I39&lt;0,B39)</f>
        <v>Tampa Bay Lightning</v>
      </c>
      <c r="G39" s="9" t="str" cm="1">
        <f t="array" ref="G39">_xlfn.IFS(I39&gt;K39,D39,I39&lt;K39,B39)</f>
        <v>Tampa Bay Lightning</v>
      </c>
      <c r="H39" s="9" t="str" cm="1">
        <f t="array" ref="H39">_xlfn.IFS(J39&gt;L39,"O",J39&lt;L39,"U")</f>
        <v>U</v>
      </c>
      <c r="I39" s="8">
        <v>3.74868289</v>
      </c>
      <c r="J39" s="8">
        <v>4.8351585500000001</v>
      </c>
      <c r="K39" s="8">
        <v>1.5</v>
      </c>
      <c r="L39" s="8">
        <v>6.5</v>
      </c>
      <c r="M39" s="10">
        <v>0</v>
      </c>
      <c r="N39" s="10">
        <v>0</v>
      </c>
      <c r="O39" s="6">
        <v>0</v>
      </c>
    </row>
    <row r="40" spans="1:15">
      <c r="A40" s="2">
        <v>45229</v>
      </c>
      <c r="B40" t="s">
        <v>17</v>
      </c>
      <c r="D40" t="s">
        <v>9</v>
      </c>
      <c r="F40" s="11" t="str" cm="1">
        <f t="array" ref="F40">_xlfn.IFS(I40&gt;0,D40,I40&lt;0,B40)</f>
        <v>Vegas Golden Knights</v>
      </c>
      <c r="G40" s="11" t="str" cm="1">
        <f t="array" ref="G40">_xlfn.IFS(I40&gt;K40,D40,I40&lt;K40,B40)</f>
        <v>Montreal Canadiens</v>
      </c>
      <c r="H40" s="9" t="str" cm="1">
        <f t="array" ref="H40">_xlfn.IFS(J40&gt;L40,"O",J40&lt;L40,"U")</f>
        <v>O</v>
      </c>
      <c r="I40" s="8">
        <v>1.04965541</v>
      </c>
      <c r="J40" s="8">
        <v>6.5498550399999997</v>
      </c>
      <c r="K40" s="8">
        <v>1.5</v>
      </c>
      <c r="L40" s="8">
        <v>6.5</v>
      </c>
      <c r="M40" s="10">
        <v>1</v>
      </c>
      <c r="N40" s="10">
        <v>1</v>
      </c>
      <c r="O40" s="6">
        <v>0</v>
      </c>
    </row>
    <row r="41" spans="1:15">
      <c r="A41" s="2">
        <v>45229</v>
      </c>
      <c r="B41" t="s">
        <v>22</v>
      </c>
      <c r="D41" t="s">
        <v>13</v>
      </c>
      <c r="F41" s="9" t="str" cm="1">
        <f t="array" ref="F41">_xlfn.IFS(I41&gt;0,D41,I41&lt;0,B41)</f>
        <v>Winnipeg Jets</v>
      </c>
      <c r="G41" s="11" t="str" cm="1">
        <f t="array" ref="G41">_xlfn.IFS(I41&gt;K41,D41,I41&lt;K41,B41)</f>
        <v>Winnipeg Jets</v>
      </c>
      <c r="H41" s="9" t="str" cm="1">
        <f t="array" ref="H41">_xlfn.IFS(J41&gt;L41,"O",J41&lt;L41,"U")</f>
        <v>O</v>
      </c>
      <c r="I41" s="8">
        <v>0.78091558000000005</v>
      </c>
      <c r="J41" s="8">
        <v>6.3598650599999997</v>
      </c>
      <c r="K41" s="8">
        <v>-1.5</v>
      </c>
      <c r="L41" s="8">
        <v>6</v>
      </c>
      <c r="M41" s="10">
        <v>0</v>
      </c>
      <c r="N41" s="10">
        <v>1</v>
      </c>
      <c r="O41" s="6">
        <v>0</v>
      </c>
    </row>
    <row r="42" spans="1:15">
      <c r="A42" s="2">
        <v>45230</v>
      </c>
      <c r="B42" t="s">
        <v>16</v>
      </c>
      <c r="D42" t="s">
        <v>18</v>
      </c>
      <c r="F42" s="11" t="str" cm="1">
        <f t="array" ref="F42">_xlfn.IFS(I42&gt;0,D42,I42&lt;0,B42)</f>
        <v>Los Angeles Kings</v>
      </c>
      <c r="G42" s="11" t="str" cm="1">
        <f t="array" ref="G42">_xlfn.IFS(I42&gt;K42,D42,I42&lt;K42,B42)</f>
        <v>Los Angeles Kings</v>
      </c>
      <c r="H42" s="9" t="str" cm="1">
        <f t="array" ref="H42">_xlfn.IFS(J42&gt;L42,"O",J42&lt;L42,"U")</f>
        <v>O</v>
      </c>
      <c r="I42" s="8">
        <v>-2.4760384700000002</v>
      </c>
      <c r="J42" s="8">
        <v>9.5706608099999997</v>
      </c>
      <c r="K42" s="8">
        <v>1.5</v>
      </c>
      <c r="L42" s="8">
        <v>6.5</v>
      </c>
      <c r="M42" s="6">
        <v>1</v>
      </c>
      <c r="N42" s="6">
        <v>1</v>
      </c>
      <c r="O42" s="6">
        <v>0</v>
      </c>
    </row>
    <row r="43" spans="1:15">
      <c r="A43" s="2">
        <v>45230</v>
      </c>
      <c r="B43" t="s">
        <v>6</v>
      </c>
      <c r="D43" t="s">
        <v>21</v>
      </c>
      <c r="F43" s="11" t="str" cm="1">
        <f t="array" ref="F43">_xlfn.IFS(I43&gt;0,D43,I43&lt;0,B43)</f>
        <v>Vancouver Canucks</v>
      </c>
      <c r="G43" s="11" t="str" cm="1">
        <f t="array" ref="G43">_xlfn.IFS(I43&gt;K43,D43,I43&lt;K43,B43)</f>
        <v>Vancouver Canucks</v>
      </c>
      <c r="H43" s="11" t="str" cm="1">
        <f t="array" ref="H43">_xlfn.IFS(J43&gt;L43,"O",J43&lt;L43,"U")</f>
        <v>O</v>
      </c>
      <c r="I43" s="8">
        <v>3.2815925099999999</v>
      </c>
      <c r="J43" s="8">
        <v>6.6505933199999996</v>
      </c>
      <c r="K43" s="8">
        <v>1.5</v>
      </c>
      <c r="L43" s="8">
        <v>6</v>
      </c>
      <c r="M43" s="6">
        <v>1</v>
      </c>
      <c r="N43" s="6">
        <v>1</v>
      </c>
      <c r="O43" s="6">
        <v>1</v>
      </c>
    </row>
    <row r="44" spans="1:15">
      <c r="A44" s="2">
        <v>45231</v>
      </c>
      <c r="B44" t="s">
        <v>33</v>
      </c>
      <c r="D44" t="s">
        <v>36</v>
      </c>
      <c r="F44" s="11" t="str" cm="1">
        <f t="array" ref="F44">_xlfn.IFS(I44&gt;0,D44,I44&lt;0,B44)</f>
        <v>Anaheim Ducks</v>
      </c>
      <c r="G44" s="11" t="str" cm="1">
        <f t="array" ref="G44">_xlfn.IFS(I44&gt;K44,D44,I44&lt;K44,B44)</f>
        <v>Anaheim Ducks</v>
      </c>
      <c r="H44" s="9" t="str" cm="1">
        <f t="array" ref="H44">_xlfn.IFS(J44&gt;L44,"O",J44&lt;L44,"U")</f>
        <v>U</v>
      </c>
      <c r="I44" s="8">
        <v>1.9299000900000001</v>
      </c>
      <c r="J44" s="8">
        <v>5.8145694600000004</v>
      </c>
      <c r="K44" s="8">
        <v>-1.5</v>
      </c>
      <c r="L44" s="8">
        <v>6.5</v>
      </c>
      <c r="M44" s="6">
        <v>1</v>
      </c>
      <c r="N44" s="6">
        <v>1</v>
      </c>
      <c r="O44" s="6">
        <v>0</v>
      </c>
    </row>
    <row r="45" spans="1:15">
      <c r="A45" s="2">
        <v>45231</v>
      </c>
      <c r="B45" t="s">
        <v>27</v>
      </c>
      <c r="D45" t="s">
        <v>14</v>
      </c>
      <c r="F45" s="11" t="str" cm="1">
        <f t="array" ref="F45">_xlfn.IFS(I45&gt;0,D45,I45&lt;0,B45)</f>
        <v>Dallas Stars</v>
      </c>
      <c r="G45" s="9" t="str" cm="1">
        <f t="array" ref="G45">_xlfn.IFS(I45&gt;K45,D45,I45&lt;K45,B45)</f>
        <v>Dallas Stars</v>
      </c>
      <c r="H45" s="9" t="str" cm="1">
        <f t="array" ref="H45">_xlfn.IFS(J45&gt;L45,"O",J45&lt;L45,"U")</f>
        <v>U</v>
      </c>
      <c r="I45" s="8">
        <v>-2.90601317</v>
      </c>
      <c r="J45" s="8">
        <v>4.0413005100000001</v>
      </c>
      <c r="K45" s="6">
        <v>-1.5</v>
      </c>
      <c r="L45" s="8">
        <v>5.5</v>
      </c>
      <c r="M45" s="6">
        <v>1</v>
      </c>
      <c r="N45" s="6">
        <v>0</v>
      </c>
      <c r="O45" s="6">
        <v>0</v>
      </c>
    </row>
    <row r="46" spans="1:15">
      <c r="A46" s="2">
        <v>45231</v>
      </c>
      <c r="B46" t="s">
        <v>26</v>
      </c>
      <c r="D46" t="s">
        <v>15</v>
      </c>
      <c r="F46" s="11" t="str" cm="1">
        <f t="array" ref="F46">_xlfn.IFS(I46&gt;0,D46,I46&lt;0,B46)</f>
        <v>Colorado Avalanche</v>
      </c>
      <c r="G46" s="11" t="str" cm="1">
        <f t="array" ref="G46">_xlfn.IFS(I46&gt;K46,D46,I46&lt;K46,B46)</f>
        <v>Colorado Avalanche</v>
      </c>
      <c r="H46" s="11" t="str" cm="1">
        <f t="array" ref="H46">_xlfn.IFS(J46&gt;L46,"O",J46&lt;L46,"U")</f>
        <v>U</v>
      </c>
      <c r="I46" s="8">
        <v>2.3387243799999999</v>
      </c>
      <c r="J46" s="8">
        <v>4.4265653800000004</v>
      </c>
      <c r="K46" s="6">
        <v>1.5</v>
      </c>
      <c r="L46" s="8">
        <v>6.5</v>
      </c>
      <c r="M46" s="6">
        <v>1</v>
      </c>
      <c r="N46" s="6">
        <v>1</v>
      </c>
      <c r="O46" s="6">
        <v>1</v>
      </c>
    </row>
    <row r="47" spans="1:15">
      <c r="A47" s="2">
        <v>45231</v>
      </c>
      <c r="B47" t="s">
        <v>23</v>
      </c>
      <c r="D47" t="s">
        <v>24</v>
      </c>
      <c r="F47" s="9" t="str" cm="1">
        <f t="array" ref="F47">_xlfn.IFS(I47&gt;0,D47,I47&lt;0,B47)</f>
        <v>Philadelphia Flyers</v>
      </c>
      <c r="G47" s="11" t="str" cm="1">
        <f t="array" ref="G47">_xlfn.IFS(I47&gt;K47,D47,I47&lt;K47,B47)</f>
        <v>Buffalo Sabres</v>
      </c>
      <c r="H47" s="9" t="str" cm="1">
        <f t="array" ref="H47">_xlfn.IFS(J47&gt;L47,"O",J47&lt;L47,"U")</f>
        <v>U</v>
      </c>
      <c r="I47" s="8">
        <v>0.43661900999999997</v>
      </c>
      <c r="J47" s="8">
        <v>6.2149953399999998</v>
      </c>
      <c r="K47" s="6">
        <v>1.5</v>
      </c>
      <c r="L47" s="8">
        <v>6.5</v>
      </c>
      <c r="M47" s="6">
        <v>0</v>
      </c>
      <c r="N47" s="6">
        <v>1</v>
      </c>
      <c r="O47" s="6">
        <v>0</v>
      </c>
    </row>
    <row r="48" spans="1:15">
      <c r="A48" s="2">
        <v>45232</v>
      </c>
      <c r="B48" t="s">
        <v>17</v>
      </c>
      <c r="D48" t="s">
        <v>33</v>
      </c>
      <c r="F48" s="11" t="str" cm="1">
        <f t="array" ref="F48">_xlfn.IFS(I48&gt;0,D48,I48&lt;0,B48)</f>
        <v>Arizona Coyotes</v>
      </c>
      <c r="G48" s="9" t="str" cm="1">
        <f t="array" ref="G48">_xlfn.IFS(I48&gt;K48,D48,I48&lt;K48,B48)</f>
        <v>Arizona Coyotes</v>
      </c>
      <c r="H48" s="11" t="str" cm="1">
        <f t="array" ref="H48">_xlfn.IFS(J48&gt;L48,"O",J48&lt;L48,"U")</f>
        <v>U</v>
      </c>
      <c r="I48" s="8">
        <v>2.0125436699999999</v>
      </c>
      <c r="J48" s="8">
        <v>6.2979394299999996</v>
      </c>
      <c r="K48" s="6">
        <v>1.5</v>
      </c>
      <c r="L48" s="8">
        <v>6.5</v>
      </c>
      <c r="M48" s="6">
        <v>1</v>
      </c>
      <c r="N48" s="6">
        <v>0</v>
      </c>
      <c r="O48" s="6">
        <v>1</v>
      </c>
    </row>
    <row r="49" spans="1:15">
      <c r="A49" s="2">
        <v>45232</v>
      </c>
      <c r="B49" t="s">
        <v>18</v>
      </c>
      <c r="D49" t="s">
        <v>10</v>
      </c>
      <c r="F49" s="11" t="str" cm="1">
        <f t="array" ref="F49">_xlfn.IFS(I49&gt;0,D49,I49&lt;0,B49)</f>
        <v>Boston Bruins</v>
      </c>
      <c r="G49" s="13" t="str" cm="1">
        <f t="array" ref="G49">_xlfn.IFS(I49&gt;K49,D49,I49&lt;K49,B49)</f>
        <v>Boston Bruins</v>
      </c>
      <c r="H49" s="11" t="str" cm="1">
        <f t="array" ref="H49">_xlfn.IFS(J49&gt;L49,"O",J49&lt;L49,"U")</f>
        <v>U</v>
      </c>
      <c r="I49" s="8">
        <v>0.79735537000000001</v>
      </c>
      <c r="J49" s="8">
        <v>5.1555250399999997</v>
      </c>
      <c r="K49" s="6">
        <v>-1.5</v>
      </c>
      <c r="L49" s="8">
        <v>6</v>
      </c>
      <c r="M49" s="6">
        <v>1</v>
      </c>
      <c r="N49" s="6">
        <v>1</v>
      </c>
      <c r="O49" s="6">
        <v>1</v>
      </c>
    </row>
    <row r="50" spans="1:15">
      <c r="A50" s="2">
        <v>45232</v>
      </c>
      <c r="B50" t="s">
        <v>7</v>
      </c>
      <c r="D50" t="s">
        <v>25</v>
      </c>
      <c r="F50" s="9" t="str" cm="1">
        <f t="array" ref="F50">_xlfn.IFS(I50&gt;0,D50,I50&lt;0,B50)</f>
        <v>Tampa Bay Lightning</v>
      </c>
      <c r="G50" s="13" t="str" cm="1">
        <f t="array" ref="G50">_xlfn.IFS(I50&gt;K50,D50,I50&lt;K50,B50)</f>
        <v>Columbus Blue Jackets</v>
      </c>
      <c r="H50" s="9" t="str" cm="1">
        <f t="array" ref="H50">_xlfn.IFS(J50&gt;L50,"O",J50&lt;L50,"U")</f>
        <v>U</v>
      </c>
      <c r="I50" s="8">
        <v>-0.34577084000000002</v>
      </c>
      <c r="J50" s="8">
        <v>5.2934010599999999</v>
      </c>
      <c r="K50" s="6">
        <v>-1.5</v>
      </c>
      <c r="L50" s="8">
        <v>6.5</v>
      </c>
      <c r="M50" s="6">
        <v>0</v>
      </c>
      <c r="N50" s="6">
        <v>1</v>
      </c>
      <c r="O50" s="6">
        <v>0</v>
      </c>
    </row>
    <row r="51" spans="1:15">
      <c r="A51" s="2">
        <v>45232</v>
      </c>
      <c r="B51" t="s">
        <v>28</v>
      </c>
      <c r="D51" t="s">
        <v>30</v>
      </c>
      <c r="F51" s="13" t="str" cm="1">
        <f t="array" ref="F51">_xlfn.IFS(I51&gt;0,D51,I51&lt;0,B51)</f>
        <v>Florida Panthers</v>
      </c>
      <c r="G51" s="9" t="str" cm="1">
        <f t="array" ref="G51">_xlfn.IFS(I51&gt;K51,D51,I51&lt;K51,B51)</f>
        <v>Detroit Red Wings</v>
      </c>
      <c r="H51" s="14" t="str" cm="1">
        <f t="array" ref="H51">_xlfn.IFS(J51&gt;L51,"O",J51&lt;L51,"U")</f>
        <v>O</v>
      </c>
      <c r="I51" s="8">
        <v>-0.82307085999999996</v>
      </c>
      <c r="J51" s="8">
        <v>6.8574923800000001</v>
      </c>
      <c r="K51" s="6">
        <v>-1.5</v>
      </c>
      <c r="L51" s="8">
        <v>6.5</v>
      </c>
      <c r="M51" s="6">
        <v>1</v>
      </c>
      <c r="N51" s="6">
        <v>0</v>
      </c>
      <c r="O51" s="6">
        <v>0</v>
      </c>
    </row>
    <row r="52" spans="1:15">
      <c r="A52" s="2">
        <v>45232</v>
      </c>
      <c r="B52" t="s">
        <v>27</v>
      </c>
      <c r="D52" t="s">
        <v>20</v>
      </c>
      <c r="F52" s="11" t="str" cm="1">
        <f t="array" ref="F52">_xlfn.IFS(I52&gt;0,D52,I52&lt;0,B52)</f>
        <v>Dallas Stars</v>
      </c>
      <c r="G52" s="11" t="str" cm="1">
        <f t="array" ref="G52">_xlfn.IFS(I52&gt;K52,D52,I52&lt;K52,B52)</f>
        <v>Dallas Stars</v>
      </c>
      <c r="H52" s="9" t="str" cm="1">
        <f t="array" ref="H52">_xlfn.IFS(J52&gt;L52,"O",J52&lt;L52,"U")</f>
        <v>U</v>
      </c>
      <c r="I52" s="8">
        <v>-2.6514294399999998</v>
      </c>
      <c r="J52" s="8">
        <v>4.9578697399999996</v>
      </c>
      <c r="K52" s="6">
        <v>1.5</v>
      </c>
      <c r="L52" s="8">
        <v>6.5</v>
      </c>
      <c r="M52" s="6">
        <v>1</v>
      </c>
      <c r="N52" s="6">
        <v>1</v>
      </c>
      <c r="O52" s="6">
        <v>0</v>
      </c>
    </row>
    <row r="53" spans="1:15">
      <c r="A53" s="2">
        <v>45232</v>
      </c>
      <c r="B53" t="s">
        <v>31</v>
      </c>
      <c r="D53" t="s">
        <v>29</v>
      </c>
      <c r="F53" s="9" t="str" cm="1">
        <f t="array" ref="F53">_xlfn.IFS(I53&gt;0,D53,I53&lt;0,B53)</f>
        <v>Minnesota Wild</v>
      </c>
      <c r="G53" s="9" t="str" cm="1">
        <f t="array" ref="G53">_xlfn.IFS(I53&gt;K53,D53,I53&lt;K53,B53)</f>
        <v>Minnesota Wild</v>
      </c>
      <c r="H53" s="11" t="str" cm="1">
        <f t="array" ref="H53">_xlfn.IFS(J53&gt;L53,"O",J53&lt;L53,"U")</f>
        <v>O</v>
      </c>
      <c r="I53" s="8">
        <v>8.0456109999999997E-2</v>
      </c>
      <c r="J53" s="8">
        <v>9.5948312199999997</v>
      </c>
      <c r="K53" s="6">
        <v>-1.5</v>
      </c>
      <c r="L53" s="8">
        <v>6.5</v>
      </c>
      <c r="M53" s="6">
        <v>0</v>
      </c>
      <c r="N53" s="6">
        <v>0</v>
      </c>
      <c r="O53" s="6">
        <v>1</v>
      </c>
    </row>
    <row r="54" spans="1:15">
      <c r="A54" s="2">
        <v>45232</v>
      </c>
      <c r="B54" t="s">
        <v>12</v>
      </c>
      <c r="D54" t="s">
        <v>22</v>
      </c>
      <c r="F54" s="9" t="str" cm="1">
        <f t="array" ref="F54">_xlfn.IFS(I54&gt;0,D54,I54&lt;0,B54)</f>
        <v>Carolina Hurricanes</v>
      </c>
      <c r="G54" s="11" t="str" cm="1">
        <f t="array" ref="G54">_xlfn.IFS(I54&gt;K54,D54,I54&lt;K54,B54)</f>
        <v>Carolina Hurricanes</v>
      </c>
      <c r="H54" s="14" t="str" cm="1">
        <f t="array" ref="H54">_xlfn.IFS(J54&gt;L54,"O",J54&lt;L54,"U")</f>
        <v>O</v>
      </c>
      <c r="I54" s="8">
        <v>-0.76530175</v>
      </c>
      <c r="J54" s="8">
        <v>5.7102717099999998</v>
      </c>
      <c r="K54" s="6">
        <v>1.5</v>
      </c>
      <c r="L54" s="8">
        <v>5.5</v>
      </c>
      <c r="M54" s="6">
        <v>0</v>
      </c>
      <c r="N54" s="6">
        <v>1</v>
      </c>
      <c r="O54" s="6">
        <v>0</v>
      </c>
    </row>
    <row r="55" spans="1:15">
      <c r="A55" s="2">
        <v>45232</v>
      </c>
      <c r="B55" t="s">
        <v>16</v>
      </c>
      <c r="D55" t="s">
        <v>11</v>
      </c>
      <c r="F55" s="11" t="str" cm="1">
        <f t="array" ref="F55">_xlfn.IFS(I55&gt;0,D55,I55&lt;0,B55)</f>
        <v>Los Angeles Kings</v>
      </c>
      <c r="G55" s="14" t="str" cm="1">
        <f t="array" ref="G55">_xlfn.IFS(I55&gt;K55,D55,I55&lt;K55,B55)</f>
        <v>Los Angeles Kings</v>
      </c>
      <c r="H55" s="9" t="str" cm="1">
        <f t="array" ref="H55">_xlfn.IFS(J55&gt;L55,"O",J55&lt;L55,"U")</f>
        <v>O</v>
      </c>
      <c r="I55" s="8">
        <v>-1.8471220399999999</v>
      </c>
      <c r="J55" s="8">
        <v>8.5950750599999992</v>
      </c>
      <c r="K55" s="6">
        <v>1.5</v>
      </c>
      <c r="L55" s="8">
        <v>6.5</v>
      </c>
      <c r="M55" s="6">
        <v>1</v>
      </c>
      <c r="N55" s="6">
        <v>0</v>
      </c>
      <c r="O55" s="6">
        <v>0</v>
      </c>
    </row>
    <row r="56" spans="1:15">
      <c r="A56" s="2">
        <v>45232</v>
      </c>
      <c r="B56" t="s">
        <v>6</v>
      </c>
      <c r="D56" t="s">
        <v>8</v>
      </c>
      <c r="F56" s="11" t="str" cm="1">
        <f t="array" ref="F56">_xlfn.IFS(I56&gt;0,D56,I56&lt;0,B56)</f>
        <v>Seattle Kraken</v>
      </c>
      <c r="G56" s="12" t="str" cm="1">
        <f t="array" ref="G56">_xlfn.IFS(I56&gt;K56,D56,I56&lt;K56,B56)</f>
        <v>Nashville Predators</v>
      </c>
      <c r="H56" s="11" t="str" cm="1">
        <f t="array" ref="H56">_xlfn.IFS(J56&gt;L56,"O",J56&lt;L56,"U")</f>
        <v>O</v>
      </c>
      <c r="I56" s="8">
        <v>0.31842714999999999</v>
      </c>
      <c r="J56" s="8">
        <v>6.4241137799999999</v>
      </c>
      <c r="K56" s="6">
        <v>1.5</v>
      </c>
      <c r="L56" s="8">
        <v>5.5</v>
      </c>
      <c r="M56" s="6">
        <v>1</v>
      </c>
      <c r="N56" s="6">
        <v>0</v>
      </c>
      <c r="O56" s="6">
        <v>1</v>
      </c>
    </row>
    <row r="57" spans="1:15">
      <c r="A57" s="2">
        <v>45232</v>
      </c>
      <c r="B57" t="s">
        <v>21</v>
      </c>
      <c r="D57" t="s">
        <v>32</v>
      </c>
      <c r="F57" s="13" t="str" cm="1">
        <f t="array" ref="F57">_xlfn.IFS(I57&gt;0,D57,I57&lt;0,B57)</f>
        <v>Vancouver Canucks</v>
      </c>
      <c r="G57" s="11" t="str" cm="1">
        <f t="array" ref="G57">_xlfn.IFS(I57&gt;K57,D57,I57&lt;K57,B57)</f>
        <v>Vancouver Canucks</v>
      </c>
      <c r="H57" s="9" t="str" cm="1">
        <f t="array" ref="H57">_xlfn.IFS(J57&gt;L57,"O",J57&lt;L57,"U")</f>
        <v>U</v>
      </c>
      <c r="I57" s="8">
        <v>-2.96905033</v>
      </c>
      <c r="J57" s="8">
        <v>5.5129502300000004</v>
      </c>
      <c r="K57" s="6">
        <v>-1.5</v>
      </c>
      <c r="L57" s="8">
        <v>6</v>
      </c>
      <c r="M57" s="6">
        <v>1</v>
      </c>
      <c r="N57" s="6">
        <v>1</v>
      </c>
      <c r="O57" s="6">
        <v>0</v>
      </c>
    </row>
    <row r="58" spans="1:15">
      <c r="A58" s="2">
        <v>45232</v>
      </c>
      <c r="B58" t="s">
        <v>13</v>
      </c>
      <c r="D58" t="s">
        <v>9</v>
      </c>
      <c r="F58" s="11" t="str" cm="1">
        <f t="array" ref="F58">_xlfn.IFS(I58&gt;0,D58,I58&lt;0,B58)</f>
        <v>Vegas Golden Knights</v>
      </c>
      <c r="G58" s="9" t="str" cm="1">
        <f t="array" ref="G58">_xlfn.IFS(I58&gt;K58,D58,I58&lt;K58,B58)</f>
        <v>Winnipeg Jets</v>
      </c>
      <c r="H58" s="13" t="str" cm="1">
        <f t="array" ref="H58">_xlfn.IFS(J58&gt;L58,"O",J58&lt;L58,"U")</f>
        <v>O</v>
      </c>
      <c r="I58" s="8">
        <v>1.4669417199999999</v>
      </c>
      <c r="J58" s="8">
        <v>6.6349954000000002</v>
      </c>
      <c r="K58" s="6">
        <v>1.5</v>
      </c>
      <c r="L58" s="8">
        <v>6</v>
      </c>
      <c r="M58" s="6">
        <v>1</v>
      </c>
      <c r="N58" s="6">
        <v>0</v>
      </c>
      <c r="O58" s="6">
        <v>1</v>
      </c>
    </row>
    <row r="59" spans="1:15">
      <c r="A59" s="2">
        <v>45232</v>
      </c>
      <c r="B59" t="s">
        <v>35</v>
      </c>
      <c r="D59" t="s">
        <v>34</v>
      </c>
      <c r="F59" s="9" t="str" cm="1">
        <f t="array" ref="F59">_xlfn.IFS(I59&gt;0,D59,I59&lt;0,B59)</f>
        <v>Washington Capitals</v>
      </c>
      <c r="G59" s="9" t="str" cm="1">
        <f t="array" ref="G59">_xlfn.IFS(I59&gt;K59,D59,I59&lt;K59,B59)</f>
        <v>Washington Capitals</v>
      </c>
      <c r="H59" s="12" t="str" cm="1">
        <f t="array" ref="H59">_xlfn.IFS(J59&gt;L59,"O",J59&lt;L59,"U")</f>
        <v>U</v>
      </c>
      <c r="I59" s="8">
        <v>0.13460404000000001</v>
      </c>
      <c r="J59" s="8">
        <v>4.4486341700000001</v>
      </c>
      <c r="K59" s="6">
        <v>-1.5</v>
      </c>
      <c r="L59" s="8">
        <v>6</v>
      </c>
      <c r="M59" s="6">
        <v>0</v>
      </c>
      <c r="N59" s="6">
        <v>0</v>
      </c>
      <c r="O59" s="6">
        <v>1</v>
      </c>
    </row>
    <row r="60" spans="1:15">
      <c r="A60" s="2">
        <v>45233</v>
      </c>
      <c r="B60" t="s">
        <v>24</v>
      </c>
      <c r="D60" t="s">
        <v>23</v>
      </c>
      <c r="F60" s="12" t="str" cm="1">
        <f t="array" ref="F60">_xlfn.IFS(I60&gt;0,D60,I60&lt;0,B60)</f>
        <v>Buffalo Sabres</v>
      </c>
      <c r="G60" s="11" t="str" cm="1">
        <f t="array" ref="G60">_xlfn.IFS(I60&gt;K60,D60,I60&lt;K60,B60)</f>
        <v>Philadelphia Flyers</v>
      </c>
      <c r="H60" s="11" t="str" cm="1">
        <f t="array" ref="H60">_xlfn.IFS(J60&gt;L60,"O",J60&lt;L60,"U")</f>
        <v>U</v>
      </c>
      <c r="I60" s="8">
        <v>4.04867E-2</v>
      </c>
      <c r="J60" s="8">
        <v>6.1342946100000004</v>
      </c>
      <c r="K60" s="6">
        <v>1.5</v>
      </c>
      <c r="L60" s="8">
        <v>6.5</v>
      </c>
      <c r="M60" s="6">
        <v>0</v>
      </c>
      <c r="N60" s="6">
        <v>1</v>
      </c>
      <c r="O60" s="6">
        <v>1</v>
      </c>
    </row>
    <row r="61" spans="1:15">
      <c r="A61" s="2">
        <v>45233</v>
      </c>
      <c r="B61" t="s">
        <v>31</v>
      </c>
      <c r="D61" t="s">
        <v>26</v>
      </c>
      <c r="F61" s="12" t="str" cm="1">
        <f t="array" ref="F61">_xlfn.IFS(I61&gt;0,D61,I61&lt;0,B61)</f>
        <v>New Jersey Devils</v>
      </c>
      <c r="G61" s="12" t="str" cm="1">
        <f t="array" ref="G61">_xlfn.IFS(I61&gt;K61,D61,I61&lt;K61,B61)</f>
        <v>New Jersey Devils</v>
      </c>
      <c r="H61" s="11" t="str" cm="1">
        <f t="array" ref="H61">_xlfn.IFS(J61&gt;L61,"O",J61&lt;L61,"U")</f>
        <v>U</v>
      </c>
      <c r="I61" s="8">
        <v>-4.4228025100000004</v>
      </c>
      <c r="J61" s="8">
        <v>5.6031625900000002</v>
      </c>
      <c r="K61" s="6">
        <v>-1.5</v>
      </c>
      <c r="L61" s="6">
        <v>6.5</v>
      </c>
      <c r="M61" s="6">
        <v>0</v>
      </c>
      <c r="N61" s="6">
        <v>0</v>
      </c>
      <c r="O61" s="6">
        <v>1</v>
      </c>
    </row>
    <row r="62" spans="1:15">
      <c r="A62" s="2">
        <v>45234</v>
      </c>
      <c r="B62" t="s">
        <v>13</v>
      </c>
      <c r="D62" t="s">
        <v>33</v>
      </c>
      <c r="F62" s="12" t="str" cm="1">
        <f t="array" ref="F62">_xlfn.IFS(I62&gt;0,D62,I62&lt;0,B62)</f>
        <v>Arizona Coyotes</v>
      </c>
      <c r="G62" s="12" t="str" cm="1">
        <f t="array" ref="G62">_xlfn.IFS(I62&gt;K62,D62,I62&lt;K62,B62)</f>
        <v>Arizona Coyotes</v>
      </c>
      <c r="H62" s="12" t="str" cm="1">
        <f t="array" ref="H62">_xlfn.IFS(J62&gt;L62,"O",J62&lt;L62,"U")</f>
        <v>U</v>
      </c>
      <c r="I62" s="8">
        <v>2.4518435300000001</v>
      </c>
      <c r="J62" s="8">
        <v>5.8757630199999999</v>
      </c>
      <c r="K62" s="6">
        <v>1.5</v>
      </c>
      <c r="L62" s="6">
        <v>6.5</v>
      </c>
      <c r="M62" s="6">
        <v>0</v>
      </c>
      <c r="N62" s="6">
        <v>0</v>
      </c>
      <c r="O62" s="6">
        <v>0</v>
      </c>
    </row>
    <row r="63" spans="1:15">
      <c r="A63" s="2">
        <v>45234</v>
      </c>
      <c r="B63" t="s">
        <v>28</v>
      </c>
      <c r="D63" t="s">
        <v>4</v>
      </c>
      <c r="F63" s="12" t="str" cm="1">
        <f t="array" ref="F63">_xlfn.IFS(I63&gt;0,D63,I63&lt;0,B63)</f>
        <v>Florida Panthers</v>
      </c>
      <c r="G63" s="13" t="str" cm="1">
        <f t="array" ref="G63">_xlfn.IFS(I63&gt;K63,D63,I63&lt;K63,B63)</f>
        <v>Chicago Blackhawks</v>
      </c>
      <c r="H63" s="12" t="str" cm="1">
        <f t="array" ref="H63">_xlfn.IFS(J63&gt;L63,"O",J63&lt;L63,"U")</f>
        <v>U</v>
      </c>
      <c r="I63" s="8">
        <v>-1.04959128</v>
      </c>
      <c r="J63" s="8">
        <v>4.1641315800000003</v>
      </c>
      <c r="K63" s="6">
        <v>-1.5</v>
      </c>
      <c r="L63" s="6">
        <v>6.5</v>
      </c>
      <c r="M63" s="6">
        <v>0</v>
      </c>
      <c r="N63" s="6">
        <v>1</v>
      </c>
      <c r="O63" s="6">
        <v>0</v>
      </c>
    </row>
    <row r="64" spans="1:15">
      <c r="A64" s="2">
        <v>45234</v>
      </c>
      <c r="B64" t="s">
        <v>10</v>
      </c>
      <c r="D64" t="s">
        <v>30</v>
      </c>
      <c r="F64" s="12" t="str" cm="1">
        <f t="array" ref="F64">_xlfn.IFS(I64&gt;0,D64,I64&lt;0,B64)</f>
        <v>Boston Bruins</v>
      </c>
      <c r="G64" s="14" t="str" cm="1">
        <f t="array" ref="G64">_xlfn.IFS(I64&gt;K64,D64,I64&lt;K64,B64)</f>
        <v>Boston Bruins</v>
      </c>
      <c r="H64" s="14" t="str" cm="1">
        <f t="array" ref="H64">_xlfn.IFS(J64&gt;L64,"O",J64&lt;L64,"U")</f>
        <v>U</v>
      </c>
      <c r="I64" s="8">
        <v>-2.03001919</v>
      </c>
      <c r="J64" s="8">
        <v>4.3958268</v>
      </c>
      <c r="K64" s="6">
        <v>-1.5</v>
      </c>
      <c r="L64" s="6">
        <v>6</v>
      </c>
      <c r="M64" s="6">
        <v>0</v>
      </c>
      <c r="N64" s="6">
        <v>0</v>
      </c>
      <c r="O64" s="6">
        <v>0</v>
      </c>
    </row>
    <row r="65" spans="1:15">
      <c r="A65" s="2">
        <v>45234</v>
      </c>
      <c r="B65" t="s">
        <v>6</v>
      </c>
      <c r="D65" t="s">
        <v>20</v>
      </c>
      <c r="F65" s="14" t="str" cm="1">
        <f t="array" ref="F65">_xlfn.IFS(I65&gt;0,D65,I65&lt;0,B65)</f>
        <v>Edmonton Oilers</v>
      </c>
      <c r="G65" s="14" t="str" cm="1">
        <f t="array" ref="G65">_xlfn.IFS(I65&gt;K65,D65,I65&lt;K65,B65)</f>
        <v>Edmonton Oilers</v>
      </c>
      <c r="H65" s="14" t="str" cm="1">
        <f t="array" ref="H65">_xlfn.IFS(J65&gt;L65,"O",J65&lt;L65,"U")</f>
        <v>U</v>
      </c>
      <c r="I65" s="8">
        <v>1.3447529999999999E-2</v>
      </c>
      <c r="J65" s="8">
        <v>6.0531956600000001</v>
      </c>
      <c r="K65" s="6">
        <v>-1.5</v>
      </c>
      <c r="L65" s="6">
        <v>6.5</v>
      </c>
      <c r="M65" s="6">
        <v>0</v>
      </c>
      <c r="N65" s="6">
        <v>0</v>
      </c>
      <c r="O65" s="6">
        <v>0</v>
      </c>
    </row>
    <row r="66" spans="1:15">
      <c r="A66" s="2">
        <v>45234</v>
      </c>
      <c r="B66" t="s">
        <v>22</v>
      </c>
      <c r="D66" t="s">
        <v>29</v>
      </c>
      <c r="F66" s="12" t="str" cm="1">
        <f t="array" ref="F66">_xlfn.IFS(I66&gt;0,D66,I66&lt;0,B66)</f>
        <v>New York Rangers</v>
      </c>
      <c r="G66" s="11" t="str" cm="1">
        <f t="array" ref="G66">_xlfn.IFS(I66&gt;K66,D66,I66&lt;K66,B66)</f>
        <v>Minnesota Wild</v>
      </c>
      <c r="H66" s="11" t="str" cm="1">
        <f t="array" ref="H66">_xlfn.IFS(J66&gt;L66,"O",J66&lt;L66,"U")</f>
        <v>O</v>
      </c>
      <c r="I66" s="8">
        <v>-1.23517582</v>
      </c>
      <c r="J66" s="8">
        <v>7.2918371000000004</v>
      </c>
      <c r="K66" s="6">
        <v>-1.5</v>
      </c>
      <c r="L66" s="6">
        <v>6</v>
      </c>
      <c r="M66" s="6">
        <v>0</v>
      </c>
      <c r="N66" s="6">
        <v>1</v>
      </c>
      <c r="O66" s="6">
        <v>1</v>
      </c>
    </row>
    <row r="67" spans="1:15">
      <c r="A67" s="2">
        <v>45234</v>
      </c>
      <c r="B67" t="s">
        <v>12</v>
      </c>
      <c r="D67" t="s">
        <v>35</v>
      </c>
      <c r="F67" s="12" t="str" cm="1">
        <f t="array" ref="F67">_xlfn.IFS(I67&gt;0,D67,I67&lt;0,B67)</f>
        <v>New York Islanders</v>
      </c>
      <c r="G67" s="12" t="str" cm="1">
        <f t="array" ref="G67">_xlfn.IFS(I67&gt;K67,D67,I67&lt;K67,B67)</f>
        <v>New York Islanders</v>
      </c>
      <c r="H67" s="11" t="str" cm="1">
        <f t="array" ref="H67">_xlfn.IFS(J67&gt;L67,"O",J67&lt;L67,"U")</f>
        <v>O</v>
      </c>
      <c r="I67" s="8">
        <v>1.5473455199999999</v>
      </c>
      <c r="J67" s="8">
        <v>7.2207809799999998</v>
      </c>
      <c r="K67" s="6">
        <v>1.5</v>
      </c>
      <c r="L67" s="6">
        <v>6.5</v>
      </c>
      <c r="M67" s="6">
        <v>0</v>
      </c>
      <c r="N67" s="6">
        <v>0</v>
      </c>
      <c r="O67" s="6">
        <v>1</v>
      </c>
    </row>
    <row r="68" spans="1:15">
      <c r="A68" s="2">
        <v>45234</v>
      </c>
      <c r="B68" t="s">
        <v>7</v>
      </c>
      <c r="D68" t="s">
        <v>11</v>
      </c>
      <c r="F68" s="12" t="str" cm="1">
        <f t="array" ref="F68">_xlfn.IFS(I68&gt;0,D68,I68&lt;0,B68)</f>
        <v>Ottawa Senators</v>
      </c>
      <c r="G68" s="12" t="str" cm="1">
        <f t="array" ref="G68">_xlfn.IFS(I68&gt;K68,D68,I68&lt;K68,B68)</f>
        <v>Ottawa Senators</v>
      </c>
      <c r="H68" s="11" t="str" cm="1">
        <f t="array" ref="H68">_xlfn.IFS(J68&gt;L68,"O",J68&lt;L68,"U")</f>
        <v>O</v>
      </c>
      <c r="I68" s="8">
        <v>2.8119753799999998</v>
      </c>
      <c r="J68" s="8">
        <v>8.0347132299999995</v>
      </c>
      <c r="K68" s="6">
        <v>1.5</v>
      </c>
      <c r="L68" s="6">
        <v>6</v>
      </c>
      <c r="M68" s="6">
        <v>0</v>
      </c>
      <c r="N68" s="6">
        <v>0</v>
      </c>
      <c r="O68" s="6">
        <v>1</v>
      </c>
    </row>
    <row r="69" spans="1:15">
      <c r="A69" s="2">
        <v>45234</v>
      </c>
      <c r="B69" t="s">
        <v>16</v>
      </c>
      <c r="D69" t="s">
        <v>24</v>
      </c>
      <c r="F69" s="13" t="str" cm="1">
        <f t="array" ref="F69">_xlfn.IFS(I69&gt;0,D69,I69&lt;0,B69)</f>
        <v>Los Angeles Kings</v>
      </c>
      <c r="G69" s="13" t="str" cm="1">
        <f t="array" ref="G69">_xlfn.IFS(I69&gt;K69,D69,I69&lt;K69,B69)</f>
        <v>Los Angeles Kings</v>
      </c>
      <c r="H69" s="12" t="str" cm="1">
        <f t="array" ref="H69">_xlfn.IFS(J69&gt;L69,"O",J69&lt;L69,"U")</f>
        <v>O</v>
      </c>
      <c r="I69" s="8">
        <v>-2.4788960100000001</v>
      </c>
      <c r="J69" s="8">
        <v>5.8482302400000004</v>
      </c>
      <c r="K69" s="6">
        <v>-1.5</v>
      </c>
      <c r="L69" s="6">
        <v>5.5</v>
      </c>
      <c r="M69" s="6">
        <v>1</v>
      </c>
      <c r="N69" s="6">
        <v>1</v>
      </c>
      <c r="O69" s="6">
        <v>0</v>
      </c>
    </row>
    <row r="70" spans="1:15">
      <c r="A70" s="2">
        <v>45234</v>
      </c>
      <c r="B70" t="s">
        <v>14</v>
      </c>
      <c r="D70" t="s">
        <v>8</v>
      </c>
      <c r="F70" s="14" t="str" cm="1">
        <f t="array" ref="F70">_xlfn.IFS(I70&gt;0,D70,I70&lt;0,B70)</f>
        <v>Seattle Kraken</v>
      </c>
      <c r="G70" s="12" t="str" cm="1">
        <f t="array" ref="G70">_xlfn.IFS(I70&gt;K70,D70,I70&lt;K70,B70)</f>
        <v>Seattle Kraken</v>
      </c>
      <c r="H70" s="13" t="str" cm="1">
        <f t="array" ref="H70">_xlfn.IFS(J70&gt;L70,"O",J70&lt;L70,"U")</f>
        <v>O</v>
      </c>
      <c r="I70" s="8">
        <v>2.2409955799999999</v>
      </c>
      <c r="J70" s="8">
        <v>7.6064224899999999</v>
      </c>
      <c r="K70" s="6">
        <v>1.5</v>
      </c>
      <c r="L70" s="6">
        <v>6.5</v>
      </c>
      <c r="M70" s="6">
        <v>0</v>
      </c>
      <c r="N70" s="6">
        <v>0</v>
      </c>
      <c r="O70" s="6">
        <v>1</v>
      </c>
    </row>
    <row r="71" spans="1:15">
      <c r="A71" s="2">
        <v>45234</v>
      </c>
      <c r="B71" t="s">
        <v>5</v>
      </c>
      <c r="D71" t="s">
        <v>32</v>
      </c>
      <c r="F71" s="11" t="str" cm="1">
        <f t="array" ref="F71">_xlfn.IFS(I71&gt;0,D71,I71&lt;0,B71)</f>
        <v>Pittsburgh Penguins</v>
      </c>
      <c r="G71" s="12" t="str" cm="1">
        <f t="array" ref="G71">_xlfn.IFS(I71&gt;K71,D71,I71&lt;K71,B71)</f>
        <v>San Jose Sharks</v>
      </c>
      <c r="H71" s="11" t="str" cm="1">
        <f t="array" ref="H71">_xlfn.IFS(J71&gt;L71,"O",J71&lt;L71,"U")</f>
        <v>O</v>
      </c>
      <c r="I71" s="8">
        <v>-0.72335391000000004</v>
      </c>
      <c r="J71" s="8">
        <v>7.1928907899999999</v>
      </c>
      <c r="K71" s="6">
        <v>-1.5</v>
      </c>
      <c r="L71" s="6">
        <v>6.5</v>
      </c>
      <c r="M71" s="6">
        <v>1</v>
      </c>
      <c r="N71" s="6">
        <v>0</v>
      </c>
      <c r="O71" s="6">
        <v>1</v>
      </c>
    </row>
    <row r="72" spans="1:15">
      <c r="A72" s="2">
        <v>45234</v>
      </c>
      <c r="B72" t="s">
        <v>17</v>
      </c>
      <c r="D72" t="s">
        <v>26</v>
      </c>
      <c r="F72" s="12" t="str" cm="1">
        <f t="array" ref="F72">_xlfn.IFS(I72&gt;0,D72,I72&lt;0,B72)</f>
        <v>Montreal Canadiens</v>
      </c>
      <c r="G72" s="12" t="str" cm="1">
        <f t="array" ref="G72">_xlfn.IFS(I72&gt;K72,D72,I72&lt;K72,B72)</f>
        <v>Montreal Canadiens</v>
      </c>
      <c r="H72" s="12" t="str" cm="1">
        <f t="array" ref="H72">_xlfn.IFS(J72&gt;L72,"O",J72&lt;L72,"U")</f>
        <v>U</v>
      </c>
      <c r="I72" s="8">
        <v>-2.77830983</v>
      </c>
      <c r="J72" s="8">
        <v>4.4277981999999998</v>
      </c>
      <c r="K72" s="6">
        <v>1.5</v>
      </c>
      <c r="L72" s="6">
        <v>6</v>
      </c>
      <c r="M72" s="6">
        <v>0</v>
      </c>
      <c r="N72" s="6">
        <v>0</v>
      </c>
      <c r="O72" s="6">
        <v>0</v>
      </c>
    </row>
    <row r="73" spans="1:15">
      <c r="A73" s="2">
        <v>45234</v>
      </c>
      <c r="B73" t="s">
        <v>23</v>
      </c>
      <c r="D73" t="s">
        <v>18</v>
      </c>
      <c r="F73" s="13" t="str" cm="1">
        <f t="array" ref="F73">_xlfn.IFS(I73&gt;0,D73,I73&lt;0,B73)</f>
        <v>Buffalo Sabres</v>
      </c>
      <c r="G73" s="11" t="str" cm="1">
        <f t="array" ref="G73">_xlfn.IFS(I73&gt;K73,D73,I73&lt;K73,B73)</f>
        <v>Buffalo Sabres</v>
      </c>
      <c r="H73" s="13" t="str" cm="1">
        <f t="array" ref="H73">_xlfn.IFS(J73&gt;L73,"O",J73&lt;L73,"U")</f>
        <v>O</v>
      </c>
      <c r="I73" s="8">
        <v>-1.3484704999999999</v>
      </c>
      <c r="J73" s="8">
        <v>6.7949589499999998</v>
      </c>
      <c r="K73" s="6">
        <v>1.5</v>
      </c>
      <c r="L73" s="6">
        <v>6.5</v>
      </c>
      <c r="M73" s="6">
        <v>1</v>
      </c>
      <c r="N73" s="6">
        <v>1</v>
      </c>
      <c r="O73" s="6">
        <v>1</v>
      </c>
    </row>
    <row r="74" spans="1:15">
      <c r="A74" s="2">
        <v>45234</v>
      </c>
      <c r="B74" t="s">
        <v>27</v>
      </c>
      <c r="D74" t="s">
        <v>21</v>
      </c>
      <c r="F74" s="13" t="str" cm="1">
        <f t="array" ref="F74">_xlfn.IFS(I74&gt;0,D74,I74&lt;0,B74)</f>
        <v>Vancouver Canucks</v>
      </c>
      <c r="G74" s="11" t="str" cm="1">
        <f t="array" ref="G74">_xlfn.IFS(I74&gt;K74,D74,I74&lt;K74,B74)</f>
        <v>Vancouver Canucks</v>
      </c>
      <c r="H74" s="12" t="str" cm="1">
        <f t="array" ref="H74">_xlfn.IFS(J74&gt;L74,"O",J74&lt;L74,"U")</f>
        <v>O</v>
      </c>
      <c r="I74" s="8">
        <v>2.2407516599999999</v>
      </c>
      <c r="J74" s="8">
        <v>6.9698982599999999</v>
      </c>
      <c r="K74" s="6">
        <v>1.5</v>
      </c>
      <c r="L74" s="6">
        <v>6.5</v>
      </c>
      <c r="M74" s="6">
        <v>1</v>
      </c>
      <c r="N74" s="6">
        <v>1</v>
      </c>
      <c r="O74" s="6">
        <v>0</v>
      </c>
    </row>
    <row r="75" spans="1:15">
      <c r="A75" s="2">
        <v>45234</v>
      </c>
      <c r="B75" t="s">
        <v>15</v>
      </c>
      <c r="D75" t="s">
        <v>9</v>
      </c>
      <c r="F75" s="11" t="str" cm="1">
        <f t="array" ref="F75">_xlfn.IFS(I75&gt;0,D75,I75&lt;0,B75)</f>
        <v>Vegas Golden Knights</v>
      </c>
      <c r="G75" s="12" t="str" cm="1">
        <f t="array" ref="G75">_xlfn.IFS(I75&gt;K75,D75,I75&lt;K75,B75)</f>
        <v>Colorado Avalanche</v>
      </c>
      <c r="H75" s="14" t="str" cm="1">
        <f t="array" ref="H75">_xlfn.IFS(J75&gt;L75,"O",J75&lt;L75,"U")</f>
        <v>U</v>
      </c>
      <c r="I75" s="8">
        <v>1.2021465099999999</v>
      </c>
      <c r="J75" s="8">
        <v>5.0765705600000004</v>
      </c>
      <c r="K75" s="6">
        <v>1.5</v>
      </c>
      <c r="L75" s="6">
        <v>6.5</v>
      </c>
      <c r="M75" s="6">
        <v>1</v>
      </c>
      <c r="N75" s="6">
        <v>0</v>
      </c>
      <c r="O75" s="6">
        <v>0</v>
      </c>
    </row>
    <row r="76" spans="1:15">
      <c r="A76" s="2">
        <v>45234</v>
      </c>
      <c r="B76" t="s">
        <v>25</v>
      </c>
      <c r="D76" t="s">
        <v>34</v>
      </c>
      <c r="F76" s="12" t="str" cm="1">
        <f t="array" ref="F76">_xlfn.IFS(I76&gt;0,D76,I76&lt;0,B76)</f>
        <v>Columbus Blue Jackets</v>
      </c>
      <c r="G76" s="12" t="str" cm="1">
        <f t="array" ref="G76">_xlfn.IFS(I76&gt;K76,D76,I76&lt;K76,B76)</f>
        <v>Columbus Blue Jackets</v>
      </c>
      <c r="H76" s="13" t="str" cm="1">
        <f t="array" ref="H76">_xlfn.IFS(J76&gt;L76,"O",J76&lt;L76,"U")</f>
        <v>U</v>
      </c>
      <c r="I76" s="8">
        <v>-1.8597731</v>
      </c>
      <c r="J76" s="8">
        <v>5.8148803500000001</v>
      </c>
      <c r="K76" s="6">
        <v>-1.5</v>
      </c>
      <c r="L76" s="6">
        <v>6</v>
      </c>
      <c r="M76" s="6">
        <v>0</v>
      </c>
      <c r="N76" s="6">
        <v>0</v>
      </c>
      <c r="O76" s="6">
        <v>1</v>
      </c>
    </row>
    <row r="77" spans="1:15">
      <c r="A77" s="2">
        <v>45235</v>
      </c>
      <c r="B77" t="s">
        <v>9</v>
      </c>
      <c r="D77" t="s">
        <v>36</v>
      </c>
      <c r="F77" s="14" t="str" cm="1">
        <f t="array" ref="F77">_xlfn.IFS(I77&gt;0,D77,I77&lt;0,B77)</f>
        <v>Vegas Golden Knights</v>
      </c>
      <c r="G77" s="11" t="str" cm="1">
        <f t="array" ref="G77">_xlfn.IFS(I77&gt;K77,D77,I77&lt;K77,B77)</f>
        <v>Anaheim Ducks</v>
      </c>
      <c r="H77" s="13" t="str" cm="1">
        <f t="array" ref="H77">_xlfn.IFS(J77&gt;L77,"O",J77&lt;L77,"U")</f>
        <v>U</v>
      </c>
      <c r="I77" s="8">
        <v>-1.2144542599999999</v>
      </c>
      <c r="J77" s="8">
        <v>5.7299672900000003</v>
      </c>
      <c r="K77" s="6">
        <v>-1.5</v>
      </c>
      <c r="L77" s="6">
        <v>6</v>
      </c>
    </row>
    <row r="78" spans="1:15">
      <c r="A78" s="2">
        <v>45235</v>
      </c>
      <c r="B78" t="s">
        <v>31</v>
      </c>
      <c r="D78" t="s">
        <v>4</v>
      </c>
      <c r="F78" s="11" t="str" cm="1">
        <f t="array" ref="F78">_xlfn.IFS(I78&gt;0,D78,I78&lt;0,B78)</f>
        <v>New Jersey Devils</v>
      </c>
      <c r="G78" s="13" t="str" cm="1">
        <f t="array" ref="G78">_xlfn.IFS(I78&gt;K78,D78,I78&lt;K78,B78)</f>
        <v>New Jersey Devils</v>
      </c>
      <c r="H78" s="12" t="str" cm="1">
        <f t="array" ref="H78">_xlfn.IFS(J78&gt;L78,"O",J78&lt;L78,"U")</f>
        <v>O</v>
      </c>
      <c r="I78" s="8">
        <v>-2.0011729699999998</v>
      </c>
      <c r="J78" s="8">
        <v>6.6345207000000004</v>
      </c>
      <c r="K78" s="6">
        <v>1.5</v>
      </c>
      <c r="L78" s="6">
        <v>6</v>
      </c>
    </row>
    <row r="79" spans="1:15">
      <c r="A79" s="2">
        <v>45236</v>
      </c>
      <c r="B79" t="s">
        <v>10</v>
      </c>
      <c r="D79" t="s">
        <v>27</v>
      </c>
    </row>
    <row r="80" spans="1:15">
      <c r="A80" s="2">
        <v>45236</v>
      </c>
      <c r="B80" t="s">
        <v>25</v>
      </c>
      <c r="D80" t="s">
        <v>28</v>
      </c>
    </row>
    <row r="81" spans="1:4">
      <c r="A81" s="2">
        <v>45236</v>
      </c>
      <c r="B81" t="s">
        <v>7</v>
      </c>
      <c r="D81" t="s">
        <v>18</v>
      </c>
    </row>
    <row r="82" spans="1:4">
      <c r="A82" s="2">
        <v>45236</v>
      </c>
      <c r="B82" t="s">
        <v>20</v>
      </c>
      <c r="D82" t="s">
        <v>21</v>
      </c>
    </row>
    <row r="83" spans="1:4">
      <c r="A83" s="2">
        <v>45237</v>
      </c>
      <c r="B83" t="s">
        <v>5</v>
      </c>
      <c r="D83" t="s">
        <v>36</v>
      </c>
    </row>
    <row r="84" spans="1:4">
      <c r="A84" s="2">
        <v>45237</v>
      </c>
      <c r="B84" t="s">
        <v>8</v>
      </c>
      <c r="D84" t="s">
        <v>33</v>
      </c>
    </row>
    <row r="85" spans="1:4">
      <c r="A85" s="2">
        <v>45237</v>
      </c>
      <c r="B85" t="s">
        <v>23</v>
      </c>
      <c r="D85" t="s">
        <v>12</v>
      </c>
    </row>
    <row r="86" spans="1:4">
      <c r="A86" s="2">
        <v>45237</v>
      </c>
      <c r="B86" t="s">
        <v>6</v>
      </c>
      <c r="D86" t="s">
        <v>14</v>
      </c>
    </row>
    <row r="87" spans="1:4">
      <c r="A87" s="2">
        <v>45237</v>
      </c>
      <c r="B87" t="s">
        <v>31</v>
      </c>
      <c r="D87" t="s">
        <v>15</v>
      </c>
    </row>
    <row r="88" spans="1:4">
      <c r="A88" s="2">
        <v>45237</v>
      </c>
      <c r="B88" t="s">
        <v>7</v>
      </c>
      <c r="D88" t="s">
        <v>17</v>
      </c>
    </row>
    <row r="89" spans="1:4">
      <c r="A89" s="2">
        <v>45237</v>
      </c>
      <c r="B89" t="s">
        <v>29</v>
      </c>
      <c r="D89" t="s">
        <v>35</v>
      </c>
    </row>
    <row r="90" spans="1:4">
      <c r="A90" s="2">
        <v>45237</v>
      </c>
      <c r="B90" t="s">
        <v>30</v>
      </c>
      <c r="D90" t="s">
        <v>22</v>
      </c>
    </row>
    <row r="91" spans="1:4">
      <c r="A91" s="2">
        <v>45237</v>
      </c>
      <c r="B91" t="s">
        <v>24</v>
      </c>
      <c r="D91" t="s">
        <v>32</v>
      </c>
    </row>
    <row r="92" spans="1:4">
      <c r="A92" s="2">
        <v>45237</v>
      </c>
      <c r="B92" t="s">
        <v>13</v>
      </c>
      <c r="D92" t="s">
        <v>26</v>
      </c>
    </row>
    <row r="93" spans="1:4">
      <c r="A93" s="2">
        <v>45238</v>
      </c>
      <c r="B93" t="s">
        <v>11</v>
      </c>
      <c r="D93" t="s">
        <v>18</v>
      </c>
    </row>
    <row r="94" spans="1:4">
      <c r="A94" s="2">
        <v>45238</v>
      </c>
      <c r="B94" t="s">
        <v>16</v>
      </c>
      <c r="D94" t="s">
        <v>9</v>
      </c>
    </row>
    <row r="95" spans="1:4">
      <c r="A95" s="2">
        <v>45238</v>
      </c>
      <c r="B95" t="s">
        <v>28</v>
      </c>
      <c r="D95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96FEB-4206-40CA-9147-40C86A552B2B}">
  <dimension ref="A1:AK36"/>
  <sheetViews>
    <sheetView workbookViewId="0">
      <selection activeCell="A2" sqref="A2:XFD33"/>
    </sheetView>
  </sheetViews>
  <sheetFormatPr defaultColWidth="0" defaultRowHeight="14.4" zeroHeight="1"/>
  <cols>
    <col min="1" max="1" width="18.5234375" bestFit="1" customWidth="1"/>
    <col min="2" max="2" width="4.41796875" style="6" customWidth="1"/>
    <col min="3" max="3" width="6.1015625" bestFit="1" customWidth="1"/>
    <col min="4" max="4" width="4.9453125" bestFit="1" customWidth="1"/>
    <col min="5" max="5" width="5.20703125" bestFit="1" customWidth="1"/>
    <col min="6" max="6" width="2.9453125" bestFit="1" customWidth="1"/>
    <col min="7" max="7" width="4.26171875" bestFit="1" customWidth="1"/>
    <col min="8" max="8" width="5.68359375" bestFit="1" customWidth="1"/>
    <col min="9" max="9" width="4.15625" bestFit="1" customWidth="1"/>
    <col min="10" max="10" width="5.47265625" bestFit="1" customWidth="1"/>
    <col min="11" max="11" width="5.68359375" bestFit="1" customWidth="1"/>
    <col min="12" max="12" width="2.9453125" bestFit="1" customWidth="1"/>
    <col min="13" max="13" width="4.15625" bestFit="1" customWidth="1"/>
    <col min="14" max="14" width="6" bestFit="1" customWidth="1"/>
    <col min="15" max="15" width="7.05078125" bestFit="1" customWidth="1"/>
    <col min="16" max="16" width="3.68359375" bestFit="1" customWidth="1"/>
    <col min="17" max="17" width="4.68359375" bestFit="1" customWidth="1"/>
    <col min="18" max="18" width="3.68359375" bestFit="1" customWidth="1"/>
    <col min="19" max="19" width="5.68359375" bestFit="1" customWidth="1"/>
    <col min="20" max="20" width="3.1015625" bestFit="1" customWidth="1"/>
    <col min="21" max="37" width="0" hidden="1" customWidth="1"/>
    <col min="38" max="16384" width="8.83984375" hidden="1"/>
  </cols>
  <sheetData>
    <row r="1" spans="1:20">
      <c r="B1" s="6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19</v>
      </c>
    </row>
    <row r="2" spans="1:20">
      <c r="A2" t="s">
        <v>9</v>
      </c>
      <c r="B2" s="6">
        <v>1</v>
      </c>
      <c r="C2">
        <v>28.5</v>
      </c>
      <c r="D2">
        <v>3.64</v>
      </c>
      <c r="E2">
        <v>2.1800000000000002</v>
      </c>
      <c r="F2">
        <v>10</v>
      </c>
      <c r="G2">
        <v>39</v>
      </c>
      <c r="H2">
        <v>25.64</v>
      </c>
      <c r="I2">
        <v>4</v>
      </c>
      <c r="J2">
        <v>34</v>
      </c>
      <c r="K2">
        <v>88.24</v>
      </c>
      <c r="L2">
        <v>0</v>
      </c>
      <c r="M2">
        <v>1</v>
      </c>
      <c r="N2">
        <v>10.199999999999999</v>
      </c>
      <c r="O2">
        <v>10</v>
      </c>
      <c r="P2">
        <v>314</v>
      </c>
      <c r="Q2">
        <v>12.7</v>
      </c>
      <c r="R2">
        <v>329</v>
      </c>
      <c r="S2">
        <v>0.92700000000000005</v>
      </c>
      <c r="T2">
        <v>0</v>
      </c>
    </row>
    <row r="3" spans="1:20">
      <c r="A3" t="s">
        <v>10</v>
      </c>
      <c r="B3" s="6">
        <v>2</v>
      </c>
      <c r="C3">
        <v>28.4</v>
      </c>
      <c r="D3">
        <v>3.1</v>
      </c>
      <c r="E3">
        <v>1.6</v>
      </c>
      <c r="F3">
        <v>5</v>
      </c>
      <c r="G3">
        <v>32</v>
      </c>
      <c r="H3">
        <v>15.63</v>
      </c>
      <c r="I3">
        <v>1</v>
      </c>
      <c r="J3">
        <v>39</v>
      </c>
      <c r="K3">
        <v>97.44</v>
      </c>
      <c r="L3">
        <v>0</v>
      </c>
      <c r="M3">
        <v>0</v>
      </c>
      <c r="N3">
        <v>11.1</v>
      </c>
      <c r="O3">
        <v>9.4</v>
      </c>
      <c r="P3">
        <v>320</v>
      </c>
      <c r="Q3">
        <v>9.6999999999999993</v>
      </c>
      <c r="R3">
        <v>299</v>
      </c>
      <c r="S3">
        <v>0.94599999999999995</v>
      </c>
      <c r="T3">
        <v>1</v>
      </c>
    </row>
    <row r="4" spans="1:20">
      <c r="A4" t="s">
        <v>22</v>
      </c>
      <c r="B4" s="6">
        <v>3</v>
      </c>
      <c r="C4">
        <v>28.4</v>
      </c>
      <c r="D4">
        <v>3</v>
      </c>
      <c r="E4">
        <v>1.9</v>
      </c>
      <c r="F4">
        <v>12</v>
      </c>
      <c r="G4">
        <v>37</v>
      </c>
      <c r="H4">
        <v>32.43</v>
      </c>
      <c r="I4">
        <v>6</v>
      </c>
      <c r="J4">
        <v>33</v>
      </c>
      <c r="K4">
        <v>81.819999999999993</v>
      </c>
      <c r="L4">
        <v>1</v>
      </c>
      <c r="M4">
        <v>1</v>
      </c>
      <c r="N4">
        <v>10.5</v>
      </c>
      <c r="O4">
        <v>13.3</v>
      </c>
      <c r="P4">
        <v>280</v>
      </c>
      <c r="Q4">
        <v>10.7</v>
      </c>
      <c r="R4">
        <v>263</v>
      </c>
      <c r="S4">
        <v>0.92800000000000005</v>
      </c>
      <c r="T4">
        <v>1</v>
      </c>
    </row>
    <row r="5" spans="1:20">
      <c r="A5" t="s">
        <v>21</v>
      </c>
      <c r="B5" s="6">
        <v>4</v>
      </c>
      <c r="C5">
        <v>28.3</v>
      </c>
      <c r="D5">
        <v>4.5999999999999996</v>
      </c>
      <c r="E5">
        <v>2.2000000000000002</v>
      </c>
      <c r="F5">
        <v>12</v>
      </c>
      <c r="G5">
        <v>35</v>
      </c>
      <c r="H5">
        <v>34.29</v>
      </c>
      <c r="I5">
        <v>9</v>
      </c>
      <c r="J5">
        <v>38</v>
      </c>
      <c r="K5">
        <v>76.319999999999993</v>
      </c>
      <c r="L5">
        <v>2</v>
      </c>
      <c r="M5">
        <v>0</v>
      </c>
      <c r="N5">
        <v>11.1</v>
      </c>
      <c r="O5">
        <v>10.5</v>
      </c>
      <c r="P5">
        <v>285</v>
      </c>
      <c r="Q5">
        <v>16.100000000000001</v>
      </c>
      <c r="R5">
        <v>305</v>
      </c>
      <c r="S5">
        <v>0.92800000000000005</v>
      </c>
      <c r="T5">
        <v>1</v>
      </c>
    </row>
    <row r="6" spans="1:20">
      <c r="A6" t="s">
        <v>27</v>
      </c>
      <c r="B6" s="6">
        <v>5</v>
      </c>
      <c r="C6">
        <v>28.9</v>
      </c>
      <c r="D6">
        <v>3.22</v>
      </c>
      <c r="E6">
        <v>2.56</v>
      </c>
      <c r="F6">
        <v>3</v>
      </c>
      <c r="G6">
        <v>25</v>
      </c>
      <c r="H6">
        <v>12</v>
      </c>
      <c r="I6">
        <v>2</v>
      </c>
      <c r="J6">
        <v>31</v>
      </c>
      <c r="K6">
        <v>93.55</v>
      </c>
      <c r="L6">
        <v>1</v>
      </c>
      <c r="M6">
        <v>3</v>
      </c>
      <c r="N6">
        <v>9</v>
      </c>
      <c r="O6">
        <v>8.8000000000000007</v>
      </c>
      <c r="P6">
        <v>265</v>
      </c>
      <c r="Q6">
        <v>10.9</v>
      </c>
      <c r="R6">
        <v>310</v>
      </c>
      <c r="S6">
        <v>0.92600000000000005</v>
      </c>
      <c r="T6">
        <v>0</v>
      </c>
    </row>
    <row r="7" spans="1:20">
      <c r="A7" t="s">
        <v>15</v>
      </c>
      <c r="B7" s="6">
        <v>6</v>
      </c>
      <c r="C7">
        <v>28.4</v>
      </c>
      <c r="D7">
        <v>3.44</v>
      </c>
      <c r="E7">
        <v>2.33</v>
      </c>
      <c r="F7">
        <v>7</v>
      </c>
      <c r="G7">
        <v>35</v>
      </c>
      <c r="H7">
        <v>20</v>
      </c>
      <c r="I7">
        <v>2</v>
      </c>
      <c r="J7">
        <v>36</v>
      </c>
      <c r="K7">
        <v>94.44</v>
      </c>
      <c r="L7">
        <v>3</v>
      </c>
      <c r="M7">
        <v>0</v>
      </c>
      <c r="N7">
        <v>11.1</v>
      </c>
      <c r="O7">
        <v>10</v>
      </c>
      <c r="P7">
        <v>305</v>
      </c>
      <c r="Q7">
        <v>10.199999999999999</v>
      </c>
      <c r="R7">
        <v>258</v>
      </c>
      <c r="S7">
        <v>0.91900000000000004</v>
      </c>
      <c r="T7">
        <v>1</v>
      </c>
    </row>
    <row r="8" spans="1:20">
      <c r="A8" t="s">
        <v>16</v>
      </c>
      <c r="B8" s="6">
        <v>7</v>
      </c>
      <c r="C8">
        <v>29.2</v>
      </c>
      <c r="D8">
        <v>4.2</v>
      </c>
      <c r="E8">
        <v>3.1</v>
      </c>
      <c r="F8">
        <v>8</v>
      </c>
      <c r="G8">
        <v>44</v>
      </c>
      <c r="H8">
        <v>18.18</v>
      </c>
      <c r="I8">
        <v>6</v>
      </c>
      <c r="J8">
        <v>35</v>
      </c>
      <c r="K8">
        <v>82.86</v>
      </c>
      <c r="L8">
        <v>1</v>
      </c>
      <c r="M8">
        <v>2</v>
      </c>
      <c r="N8">
        <v>10</v>
      </c>
      <c r="O8">
        <v>14.8</v>
      </c>
      <c r="P8">
        <v>329</v>
      </c>
      <c r="Q8">
        <v>12.8</v>
      </c>
      <c r="R8">
        <v>277</v>
      </c>
      <c r="S8">
        <v>0.88800000000000001</v>
      </c>
      <c r="T8">
        <v>0</v>
      </c>
    </row>
    <row r="9" spans="1:20">
      <c r="A9" t="s">
        <v>30</v>
      </c>
      <c r="B9" s="6">
        <v>8</v>
      </c>
      <c r="C9">
        <v>28.5</v>
      </c>
      <c r="D9">
        <v>3.64</v>
      </c>
      <c r="E9">
        <v>3</v>
      </c>
      <c r="F9">
        <v>12</v>
      </c>
      <c r="G9">
        <v>42</v>
      </c>
      <c r="H9">
        <v>28.57</v>
      </c>
      <c r="I9">
        <v>7</v>
      </c>
      <c r="J9">
        <v>42</v>
      </c>
      <c r="K9">
        <v>83.33</v>
      </c>
      <c r="L9">
        <v>0</v>
      </c>
      <c r="M9">
        <v>1</v>
      </c>
      <c r="N9">
        <v>10.3</v>
      </c>
      <c r="O9">
        <v>11.2</v>
      </c>
      <c r="P9">
        <v>331</v>
      </c>
      <c r="Q9">
        <v>12.1</v>
      </c>
      <c r="R9">
        <v>341</v>
      </c>
      <c r="S9">
        <v>0.90300000000000002</v>
      </c>
      <c r="T9">
        <v>1</v>
      </c>
    </row>
    <row r="10" spans="1:20">
      <c r="A10" t="s">
        <v>31</v>
      </c>
      <c r="B10" s="6">
        <v>9</v>
      </c>
      <c r="C10">
        <v>26.7</v>
      </c>
      <c r="D10">
        <v>4.22</v>
      </c>
      <c r="E10">
        <v>3.56</v>
      </c>
      <c r="F10">
        <v>17</v>
      </c>
      <c r="G10">
        <v>38</v>
      </c>
      <c r="H10">
        <v>44.74</v>
      </c>
      <c r="I10">
        <v>9</v>
      </c>
      <c r="J10">
        <v>34</v>
      </c>
      <c r="K10">
        <v>73.53</v>
      </c>
      <c r="L10">
        <v>1</v>
      </c>
      <c r="M10">
        <v>0</v>
      </c>
      <c r="N10">
        <v>10.1</v>
      </c>
      <c r="O10">
        <v>11.1</v>
      </c>
      <c r="P10">
        <v>299</v>
      </c>
      <c r="Q10">
        <v>12.7</v>
      </c>
      <c r="R10">
        <v>270</v>
      </c>
      <c r="S10">
        <v>0.88100000000000001</v>
      </c>
      <c r="T10">
        <v>0</v>
      </c>
    </row>
    <row r="11" spans="1:20">
      <c r="A11" t="s">
        <v>36</v>
      </c>
      <c r="B11" s="6">
        <v>10</v>
      </c>
      <c r="C11">
        <v>26.8</v>
      </c>
      <c r="D11">
        <v>3.3</v>
      </c>
      <c r="E11">
        <v>3</v>
      </c>
      <c r="F11">
        <v>6</v>
      </c>
      <c r="G11">
        <v>33</v>
      </c>
      <c r="H11">
        <v>18.18</v>
      </c>
      <c r="I11">
        <v>12</v>
      </c>
      <c r="J11">
        <v>52</v>
      </c>
      <c r="K11">
        <v>76.92</v>
      </c>
      <c r="L11">
        <v>2</v>
      </c>
      <c r="M11">
        <v>0</v>
      </c>
      <c r="N11">
        <v>15.5</v>
      </c>
      <c r="O11">
        <v>12.8</v>
      </c>
      <c r="P11">
        <v>281</v>
      </c>
      <c r="Q11">
        <v>11.7</v>
      </c>
      <c r="R11">
        <v>325</v>
      </c>
      <c r="S11">
        <v>0.90800000000000003</v>
      </c>
      <c r="T11">
        <v>0</v>
      </c>
    </row>
    <row r="12" spans="1:20">
      <c r="A12" t="s">
        <v>12</v>
      </c>
      <c r="B12" s="6">
        <v>11</v>
      </c>
      <c r="C12">
        <v>29.6</v>
      </c>
      <c r="D12">
        <v>3.36</v>
      </c>
      <c r="E12">
        <v>3.55</v>
      </c>
      <c r="F12">
        <v>11</v>
      </c>
      <c r="G12">
        <v>42</v>
      </c>
      <c r="H12">
        <v>26.19</v>
      </c>
      <c r="I12">
        <v>11</v>
      </c>
      <c r="J12">
        <v>45</v>
      </c>
      <c r="K12">
        <v>75.56</v>
      </c>
      <c r="L12">
        <v>4</v>
      </c>
      <c r="M12">
        <v>3</v>
      </c>
      <c r="N12">
        <v>14.2</v>
      </c>
      <c r="O12">
        <v>10.9</v>
      </c>
      <c r="P12">
        <v>378</v>
      </c>
      <c r="Q12">
        <v>9.8000000000000007</v>
      </c>
      <c r="R12">
        <v>287</v>
      </c>
      <c r="S12">
        <v>0.86399999999999999</v>
      </c>
      <c r="T12">
        <v>1</v>
      </c>
    </row>
    <row r="13" spans="1:20">
      <c r="A13" t="s">
        <v>18</v>
      </c>
      <c r="B13" s="6">
        <v>12</v>
      </c>
      <c r="C13">
        <v>28.8</v>
      </c>
      <c r="D13">
        <v>3.1</v>
      </c>
      <c r="E13">
        <v>3</v>
      </c>
      <c r="F13">
        <v>10</v>
      </c>
      <c r="G13">
        <v>34</v>
      </c>
      <c r="H13">
        <v>29.41</v>
      </c>
      <c r="I13">
        <v>8</v>
      </c>
      <c r="J13">
        <v>33</v>
      </c>
      <c r="K13">
        <v>75.760000000000005</v>
      </c>
      <c r="L13">
        <v>0</v>
      </c>
      <c r="M13">
        <v>2</v>
      </c>
      <c r="N13">
        <v>9.5</v>
      </c>
      <c r="O13">
        <v>9.6999999999999993</v>
      </c>
      <c r="P13">
        <v>334</v>
      </c>
      <c r="Q13">
        <v>9.3000000000000007</v>
      </c>
      <c r="R13">
        <v>303</v>
      </c>
      <c r="S13">
        <v>0.90100000000000002</v>
      </c>
      <c r="T13">
        <v>0</v>
      </c>
    </row>
    <row r="14" spans="1:20">
      <c r="A14" t="s">
        <v>35</v>
      </c>
      <c r="B14" s="6">
        <v>13</v>
      </c>
      <c r="C14">
        <v>29.1</v>
      </c>
      <c r="D14">
        <v>2.67</v>
      </c>
      <c r="E14">
        <v>2.56</v>
      </c>
      <c r="F14">
        <v>4</v>
      </c>
      <c r="G14">
        <v>27</v>
      </c>
      <c r="H14">
        <v>14.81</v>
      </c>
      <c r="I14">
        <v>6</v>
      </c>
      <c r="J14">
        <v>32</v>
      </c>
      <c r="K14">
        <v>81.25</v>
      </c>
      <c r="L14">
        <v>1</v>
      </c>
      <c r="M14">
        <v>0</v>
      </c>
      <c r="N14">
        <v>10.199999999999999</v>
      </c>
      <c r="O14">
        <v>8</v>
      </c>
      <c r="P14">
        <v>284</v>
      </c>
      <c r="Q14">
        <v>8.5</v>
      </c>
      <c r="R14">
        <v>310</v>
      </c>
      <c r="S14">
        <v>0.92600000000000005</v>
      </c>
      <c r="T14">
        <v>3</v>
      </c>
    </row>
    <row r="15" spans="1:20">
      <c r="A15" t="s">
        <v>17</v>
      </c>
      <c r="B15" s="6">
        <v>14</v>
      </c>
      <c r="C15">
        <v>26.6</v>
      </c>
      <c r="D15">
        <v>2.9</v>
      </c>
      <c r="E15">
        <v>3.1</v>
      </c>
      <c r="F15">
        <v>8</v>
      </c>
      <c r="G15">
        <v>40</v>
      </c>
      <c r="H15">
        <v>20</v>
      </c>
      <c r="I15">
        <v>12</v>
      </c>
      <c r="J15">
        <v>48</v>
      </c>
      <c r="K15">
        <v>75</v>
      </c>
      <c r="L15">
        <v>2</v>
      </c>
      <c r="M15">
        <v>2</v>
      </c>
      <c r="N15">
        <v>15.7</v>
      </c>
      <c r="O15">
        <v>13.9</v>
      </c>
      <c r="P15">
        <v>299</v>
      </c>
      <c r="Q15">
        <v>9.6999999999999993</v>
      </c>
      <c r="R15">
        <v>352</v>
      </c>
      <c r="S15">
        <v>0.91200000000000003</v>
      </c>
      <c r="T15">
        <v>0</v>
      </c>
    </row>
    <row r="16" spans="1:20">
      <c r="A16" t="s">
        <v>33</v>
      </c>
      <c r="B16" s="6">
        <v>15</v>
      </c>
      <c r="C16">
        <v>26.5</v>
      </c>
      <c r="D16">
        <v>3.3</v>
      </c>
      <c r="E16">
        <v>2.7</v>
      </c>
      <c r="F16">
        <v>10</v>
      </c>
      <c r="G16">
        <v>42</v>
      </c>
      <c r="H16">
        <v>23.81</v>
      </c>
      <c r="I16">
        <v>10</v>
      </c>
      <c r="J16">
        <v>36</v>
      </c>
      <c r="K16">
        <v>72.22</v>
      </c>
      <c r="L16">
        <v>0</v>
      </c>
      <c r="M16">
        <v>0</v>
      </c>
      <c r="N16">
        <v>17.2</v>
      </c>
      <c r="O16">
        <v>14.4</v>
      </c>
      <c r="P16">
        <v>297</v>
      </c>
      <c r="Q16">
        <v>11.1</v>
      </c>
      <c r="R16">
        <v>315</v>
      </c>
      <c r="S16">
        <v>0.91400000000000003</v>
      </c>
      <c r="T16">
        <v>0</v>
      </c>
    </row>
    <row r="17" spans="1:20">
      <c r="A17" t="s">
        <v>7</v>
      </c>
      <c r="B17" s="6">
        <v>16</v>
      </c>
      <c r="C17">
        <v>28.5</v>
      </c>
      <c r="D17">
        <v>3.4</v>
      </c>
      <c r="E17">
        <v>3.2</v>
      </c>
      <c r="F17">
        <v>10</v>
      </c>
      <c r="G17">
        <v>33</v>
      </c>
      <c r="H17">
        <v>30.3</v>
      </c>
      <c r="I17">
        <v>3</v>
      </c>
      <c r="J17">
        <v>26</v>
      </c>
      <c r="K17">
        <v>88.46</v>
      </c>
      <c r="L17">
        <v>0</v>
      </c>
      <c r="M17">
        <v>0</v>
      </c>
      <c r="N17">
        <v>8.1</v>
      </c>
      <c r="O17">
        <v>11.3</v>
      </c>
      <c r="P17">
        <v>295</v>
      </c>
      <c r="Q17">
        <v>11.5</v>
      </c>
      <c r="R17">
        <v>349</v>
      </c>
      <c r="S17">
        <v>0.90800000000000003</v>
      </c>
      <c r="T17">
        <v>2</v>
      </c>
    </row>
    <row r="18" spans="1:20">
      <c r="A18" t="s">
        <v>28</v>
      </c>
      <c r="B18" s="6">
        <v>17</v>
      </c>
      <c r="C18">
        <v>29</v>
      </c>
      <c r="D18">
        <v>2.67</v>
      </c>
      <c r="E18">
        <v>2.56</v>
      </c>
      <c r="F18">
        <v>4</v>
      </c>
      <c r="G18">
        <v>33</v>
      </c>
      <c r="H18">
        <v>12.12</v>
      </c>
      <c r="I18">
        <v>9</v>
      </c>
      <c r="J18">
        <v>33</v>
      </c>
      <c r="K18">
        <v>72.73</v>
      </c>
      <c r="L18">
        <v>1</v>
      </c>
      <c r="M18">
        <v>1</v>
      </c>
      <c r="N18">
        <v>8.8000000000000007</v>
      </c>
      <c r="O18">
        <v>10.199999999999999</v>
      </c>
      <c r="P18">
        <v>302</v>
      </c>
      <c r="Q18">
        <v>7.9</v>
      </c>
      <c r="R18">
        <v>258</v>
      </c>
      <c r="S18">
        <v>0.91100000000000003</v>
      </c>
      <c r="T18">
        <v>1</v>
      </c>
    </row>
    <row r="19" spans="1:20">
      <c r="A19" t="s">
        <v>8</v>
      </c>
      <c r="B19" s="6">
        <v>18</v>
      </c>
      <c r="C19">
        <v>29.2</v>
      </c>
      <c r="D19">
        <v>2.5499999999999998</v>
      </c>
      <c r="E19">
        <v>3.18</v>
      </c>
      <c r="F19">
        <v>8</v>
      </c>
      <c r="G19">
        <v>32</v>
      </c>
      <c r="H19">
        <v>25</v>
      </c>
      <c r="I19">
        <v>8</v>
      </c>
      <c r="J19">
        <v>31</v>
      </c>
      <c r="K19">
        <v>74.19</v>
      </c>
      <c r="L19">
        <v>1</v>
      </c>
      <c r="M19">
        <v>2</v>
      </c>
      <c r="N19">
        <v>8.8000000000000007</v>
      </c>
      <c r="O19">
        <v>9.5</v>
      </c>
      <c r="P19">
        <v>350</v>
      </c>
      <c r="Q19">
        <v>8</v>
      </c>
      <c r="R19">
        <v>360</v>
      </c>
      <c r="S19">
        <v>0.90300000000000002</v>
      </c>
      <c r="T19">
        <v>0</v>
      </c>
    </row>
    <row r="20" spans="1:20">
      <c r="A20" t="s">
        <v>25</v>
      </c>
      <c r="B20" s="6">
        <v>19</v>
      </c>
      <c r="C20">
        <v>26.8</v>
      </c>
      <c r="D20">
        <v>2.7</v>
      </c>
      <c r="E20">
        <v>3.2</v>
      </c>
      <c r="F20">
        <v>5</v>
      </c>
      <c r="G20">
        <v>35</v>
      </c>
      <c r="H20">
        <v>14.29</v>
      </c>
      <c r="I20">
        <v>5</v>
      </c>
      <c r="J20">
        <v>34</v>
      </c>
      <c r="K20">
        <v>85.29</v>
      </c>
      <c r="L20">
        <v>0</v>
      </c>
      <c r="M20">
        <v>1</v>
      </c>
      <c r="N20">
        <v>9.3000000000000007</v>
      </c>
      <c r="O20">
        <v>10.8</v>
      </c>
      <c r="P20">
        <v>320</v>
      </c>
      <c r="Q20">
        <v>8.4</v>
      </c>
      <c r="R20">
        <v>323</v>
      </c>
      <c r="S20">
        <v>0.90100000000000002</v>
      </c>
      <c r="T20">
        <v>0</v>
      </c>
    </row>
    <row r="21" spans="1:20">
      <c r="A21" t="s">
        <v>23</v>
      </c>
      <c r="B21" s="6">
        <v>20</v>
      </c>
      <c r="C21">
        <v>25.8</v>
      </c>
      <c r="D21">
        <v>3.2</v>
      </c>
      <c r="E21">
        <v>2.9</v>
      </c>
      <c r="F21">
        <v>3</v>
      </c>
      <c r="G21">
        <v>30</v>
      </c>
      <c r="H21">
        <v>10</v>
      </c>
      <c r="I21">
        <v>4</v>
      </c>
      <c r="J21">
        <v>40</v>
      </c>
      <c r="K21">
        <v>90</v>
      </c>
      <c r="L21">
        <v>1</v>
      </c>
      <c r="M21">
        <v>2</v>
      </c>
      <c r="N21">
        <v>13.3</v>
      </c>
      <c r="O21">
        <v>12.4</v>
      </c>
      <c r="P21">
        <v>285</v>
      </c>
      <c r="Q21">
        <v>11.2</v>
      </c>
      <c r="R21">
        <v>313</v>
      </c>
      <c r="S21">
        <v>0.90700000000000003</v>
      </c>
      <c r="T21">
        <v>1</v>
      </c>
    </row>
    <row r="22" spans="1:20">
      <c r="A22" t="s">
        <v>13</v>
      </c>
      <c r="B22" s="6">
        <v>21</v>
      </c>
      <c r="C22">
        <v>28.9</v>
      </c>
      <c r="D22">
        <v>3.1</v>
      </c>
      <c r="E22">
        <v>3.5</v>
      </c>
      <c r="F22">
        <v>5</v>
      </c>
      <c r="G22">
        <v>39</v>
      </c>
      <c r="H22">
        <v>12.82</v>
      </c>
      <c r="I22">
        <v>11</v>
      </c>
      <c r="J22">
        <v>36</v>
      </c>
      <c r="K22">
        <v>69.44</v>
      </c>
      <c r="L22">
        <v>2</v>
      </c>
      <c r="M22">
        <v>1</v>
      </c>
      <c r="N22">
        <v>11.2</v>
      </c>
      <c r="O22">
        <v>10.6</v>
      </c>
      <c r="P22">
        <v>329</v>
      </c>
      <c r="Q22">
        <v>9.4</v>
      </c>
      <c r="R22">
        <v>288</v>
      </c>
      <c r="S22">
        <v>0.878</v>
      </c>
      <c r="T22">
        <v>0</v>
      </c>
    </row>
    <row r="23" spans="1:20">
      <c r="A23" t="s">
        <v>24</v>
      </c>
      <c r="B23" s="6">
        <v>22</v>
      </c>
      <c r="C23">
        <v>26.8</v>
      </c>
      <c r="D23">
        <v>3.2</v>
      </c>
      <c r="E23">
        <v>3.3</v>
      </c>
      <c r="F23">
        <v>4</v>
      </c>
      <c r="G23">
        <v>35</v>
      </c>
      <c r="H23">
        <v>11.43</v>
      </c>
      <c r="I23">
        <v>6</v>
      </c>
      <c r="J23">
        <v>27</v>
      </c>
      <c r="K23">
        <v>77.78</v>
      </c>
      <c r="L23">
        <v>4</v>
      </c>
      <c r="M23">
        <v>1</v>
      </c>
      <c r="N23">
        <v>10.6</v>
      </c>
      <c r="O23">
        <v>11.2</v>
      </c>
      <c r="P23">
        <v>334</v>
      </c>
      <c r="Q23">
        <v>9.6</v>
      </c>
      <c r="R23">
        <v>268</v>
      </c>
      <c r="S23">
        <v>0.877</v>
      </c>
      <c r="T23">
        <v>1</v>
      </c>
    </row>
    <row r="24" spans="1:20">
      <c r="A24" t="s">
        <v>34</v>
      </c>
      <c r="B24" s="6">
        <v>23</v>
      </c>
      <c r="C24">
        <v>30.2</v>
      </c>
      <c r="D24">
        <v>1.89</v>
      </c>
      <c r="E24">
        <v>3.22</v>
      </c>
      <c r="F24">
        <v>3</v>
      </c>
      <c r="G24">
        <v>28</v>
      </c>
      <c r="H24">
        <v>10.71</v>
      </c>
      <c r="I24">
        <v>7</v>
      </c>
      <c r="J24">
        <v>30</v>
      </c>
      <c r="K24">
        <v>76.67</v>
      </c>
      <c r="L24">
        <v>1</v>
      </c>
      <c r="M24">
        <v>0</v>
      </c>
      <c r="N24">
        <v>8.6999999999999993</v>
      </c>
      <c r="O24">
        <v>8.1999999999999993</v>
      </c>
      <c r="P24">
        <v>269</v>
      </c>
      <c r="Q24">
        <v>6.3</v>
      </c>
      <c r="R24">
        <v>264</v>
      </c>
      <c r="S24">
        <v>0.89</v>
      </c>
      <c r="T24">
        <v>0</v>
      </c>
    </row>
    <row r="25" spans="1:20">
      <c r="A25" t="s">
        <v>29</v>
      </c>
      <c r="B25" s="6">
        <v>24</v>
      </c>
      <c r="C25">
        <v>28.9</v>
      </c>
      <c r="D25">
        <v>3.5</v>
      </c>
      <c r="E25">
        <v>4.2</v>
      </c>
      <c r="F25">
        <v>6</v>
      </c>
      <c r="G25">
        <v>38</v>
      </c>
      <c r="H25">
        <v>15.79</v>
      </c>
      <c r="I25">
        <v>12</v>
      </c>
      <c r="J25">
        <v>33</v>
      </c>
      <c r="K25">
        <v>63.64</v>
      </c>
      <c r="L25">
        <v>2</v>
      </c>
      <c r="M25">
        <v>2</v>
      </c>
      <c r="N25">
        <v>12.5</v>
      </c>
      <c r="O25">
        <v>12.5</v>
      </c>
      <c r="P25">
        <v>308</v>
      </c>
      <c r="Q25">
        <v>11.4</v>
      </c>
      <c r="R25">
        <v>347</v>
      </c>
      <c r="S25">
        <v>0.879</v>
      </c>
      <c r="T25">
        <v>1</v>
      </c>
    </row>
    <row r="26" spans="1:20">
      <c r="A26" t="s">
        <v>6</v>
      </c>
      <c r="B26" s="6">
        <v>25</v>
      </c>
      <c r="C26">
        <v>28.8</v>
      </c>
      <c r="D26">
        <v>2.7</v>
      </c>
      <c r="E26">
        <v>3</v>
      </c>
      <c r="F26">
        <v>10</v>
      </c>
      <c r="G26">
        <v>43</v>
      </c>
      <c r="H26">
        <v>23.26</v>
      </c>
      <c r="I26">
        <v>10</v>
      </c>
      <c r="J26">
        <v>33</v>
      </c>
      <c r="K26">
        <v>69.7</v>
      </c>
      <c r="L26">
        <v>1</v>
      </c>
      <c r="M26">
        <v>0</v>
      </c>
      <c r="N26">
        <v>8</v>
      </c>
      <c r="O26">
        <v>9.8000000000000007</v>
      </c>
      <c r="P26">
        <v>312</v>
      </c>
      <c r="Q26">
        <v>8.6999999999999993</v>
      </c>
      <c r="R26">
        <v>290</v>
      </c>
      <c r="S26">
        <v>0.89700000000000002</v>
      </c>
      <c r="T26">
        <v>1</v>
      </c>
    </row>
    <row r="27" spans="1:20">
      <c r="A27" t="s">
        <v>11</v>
      </c>
      <c r="B27" s="6">
        <v>26</v>
      </c>
      <c r="C27">
        <v>26.9</v>
      </c>
      <c r="D27">
        <v>3.78</v>
      </c>
      <c r="E27">
        <v>3.22</v>
      </c>
      <c r="F27">
        <v>9</v>
      </c>
      <c r="G27">
        <v>41</v>
      </c>
      <c r="H27">
        <v>21.95</v>
      </c>
      <c r="I27">
        <v>8</v>
      </c>
      <c r="J27">
        <v>33</v>
      </c>
      <c r="K27">
        <v>75.760000000000005</v>
      </c>
      <c r="L27">
        <v>1</v>
      </c>
      <c r="M27">
        <v>2</v>
      </c>
      <c r="N27">
        <v>14.3</v>
      </c>
      <c r="O27">
        <v>15.9</v>
      </c>
      <c r="P27">
        <v>302</v>
      </c>
      <c r="Q27">
        <v>11.3</v>
      </c>
      <c r="R27">
        <v>276</v>
      </c>
      <c r="S27">
        <v>0.89500000000000002</v>
      </c>
      <c r="T27">
        <v>0</v>
      </c>
    </row>
    <row r="28" spans="1:20">
      <c r="A28" t="s">
        <v>26</v>
      </c>
      <c r="B28" s="6">
        <v>27</v>
      </c>
      <c r="C28">
        <v>28.9</v>
      </c>
      <c r="D28">
        <v>1.75</v>
      </c>
      <c r="E28">
        <v>2.88</v>
      </c>
      <c r="F28">
        <v>1</v>
      </c>
      <c r="G28">
        <v>25</v>
      </c>
      <c r="H28">
        <v>4</v>
      </c>
      <c r="I28">
        <v>5</v>
      </c>
      <c r="J28">
        <v>23</v>
      </c>
      <c r="K28">
        <v>78.260000000000005</v>
      </c>
      <c r="L28">
        <v>1</v>
      </c>
      <c r="M28">
        <v>1</v>
      </c>
      <c r="N28">
        <v>7.6</v>
      </c>
      <c r="O28">
        <v>9.4</v>
      </c>
      <c r="P28">
        <v>201</v>
      </c>
      <c r="Q28">
        <v>7</v>
      </c>
      <c r="R28">
        <v>260</v>
      </c>
      <c r="S28">
        <v>0.91200000000000003</v>
      </c>
      <c r="T28">
        <v>1</v>
      </c>
    </row>
    <row r="29" spans="1:20">
      <c r="A29" t="s">
        <v>5</v>
      </c>
      <c r="B29" s="6">
        <v>28</v>
      </c>
      <c r="C29">
        <v>31.4</v>
      </c>
      <c r="D29">
        <v>2.89</v>
      </c>
      <c r="E29">
        <v>3.22</v>
      </c>
      <c r="F29">
        <v>4</v>
      </c>
      <c r="G29">
        <v>27</v>
      </c>
      <c r="H29">
        <v>14.81</v>
      </c>
      <c r="I29">
        <v>5</v>
      </c>
      <c r="J29">
        <v>28</v>
      </c>
      <c r="K29">
        <v>82.14</v>
      </c>
      <c r="L29">
        <v>0</v>
      </c>
      <c r="M29">
        <v>1</v>
      </c>
      <c r="N29">
        <v>8.1999999999999993</v>
      </c>
      <c r="O29">
        <v>7.8</v>
      </c>
      <c r="P29">
        <v>323</v>
      </c>
      <c r="Q29">
        <v>8</v>
      </c>
      <c r="R29">
        <v>259</v>
      </c>
      <c r="S29">
        <v>0.88800000000000001</v>
      </c>
      <c r="T29">
        <v>2</v>
      </c>
    </row>
    <row r="30" spans="1:20">
      <c r="A30" t="s">
        <v>4</v>
      </c>
      <c r="B30" s="6">
        <v>29</v>
      </c>
      <c r="C30">
        <v>27.4</v>
      </c>
      <c r="D30">
        <v>2.11</v>
      </c>
      <c r="E30">
        <v>3.56</v>
      </c>
      <c r="F30">
        <v>3</v>
      </c>
      <c r="G30">
        <v>33</v>
      </c>
      <c r="H30">
        <v>9.09</v>
      </c>
      <c r="I30">
        <v>4</v>
      </c>
      <c r="J30">
        <v>30</v>
      </c>
      <c r="K30">
        <v>86.67</v>
      </c>
      <c r="L30">
        <v>1</v>
      </c>
      <c r="M30">
        <v>2</v>
      </c>
      <c r="N30">
        <v>11.1</v>
      </c>
      <c r="O30">
        <v>10.9</v>
      </c>
      <c r="P30">
        <v>237</v>
      </c>
      <c r="Q30">
        <v>8</v>
      </c>
      <c r="R30">
        <v>308</v>
      </c>
      <c r="S30">
        <v>0.89600000000000002</v>
      </c>
      <c r="T30">
        <v>0</v>
      </c>
    </row>
    <row r="31" spans="1:20">
      <c r="A31" t="s">
        <v>20</v>
      </c>
      <c r="B31" s="6">
        <v>30</v>
      </c>
      <c r="C31">
        <v>28.6</v>
      </c>
      <c r="D31">
        <v>2.78</v>
      </c>
      <c r="E31">
        <v>4</v>
      </c>
      <c r="F31">
        <v>7</v>
      </c>
      <c r="G31">
        <v>33</v>
      </c>
      <c r="H31">
        <v>21.21</v>
      </c>
      <c r="I31">
        <v>10</v>
      </c>
      <c r="J31">
        <v>35</v>
      </c>
      <c r="K31">
        <v>71.430000000000007</v>
      </c>
      <c r="L31">
        <v>0</v>
      </c>
      <c r="M31">
        <v>2</v>
      </c>
      <c r="N31">
        <v>10.4</v>
      </c>
      <c r="O31">
        <v>10</v>
      </c>
      <c r="P31">
        <v>300</v>
      </c>
      <c r="Q31">
        <v>8.3000000000000007</v>
      </c>
      <c r="R31">
        <v>268</v>
      </c>
      <c r="S31">
        <v>0.86599999999999999</v>
      </c>
      <c r="T31">
        <v>0</v>
      </c>
    </row>
    <row r="32" spans="1:20">
      <c r="A32" t="s">
        <v>14</v>
      </c>
      <c r="B32" s="6">
        <v>31</v>
      </c>
      <c r="C32">
        <v>29.3</v>
      </c>
      <c r="D32">
        <v>2.2000000000000002</v>
      </c>
      <c r="E32">
        <v>3.7</v>
      </c>
      <c r="F32">
        <v>6</v>
      </c>
      <c r="G32">
        <v>37</v>
      </c>
      <c r="H32">
        <v>16.22</v>
      </c>
      <c r="I32">
        <v>3</v>
      </c>
      <c r="J32">
        <v>35</v>
      </c>
      <c r="K32">
        <v>91.43</v>
      </c>
      <c r="L32">
        <v>2</v>
      </c>
      <c r="M32">
        <v>2</v>
      </c>
      <c r="N32">
        <v>10.1</v>
      </c>
      <c r="O32">
        <v>9.4</v>
      </c>
      <c r="P32">
        <v>327</v>
      </c>
      <c r="Q32">
        <v>6.7</v>
      </c>
      <c r="R32">
        <v>294</v>
      </c>
      <c r="S32">
        <v>0.874</v>
      </c>
      <c r="T32">
        <v>0</v>
      </c>
    </row>
    <row r="33" spans="1:20">
      <c r="A33" t="s">
        <v>32</v>
      </c>
      <c r="B33" s="6">
        <v>32</v>
      </c>
      <c r="C33">
        <v>27.5</v>
      </c>
      <c r="D33">
        <v>1</v>
      </c>
      <c r="E33">
        <v>4.4000000000000004</v>
      </c>
      <c r="F33">
        <v>4</v>
      </c>
      <c r="G33">
        <v>27</v>
      </c>
      <c r="H33">
        <v>14.81</v>
      </c>
      <c r="I33">
        <v>12</v>
      </c>
      <c r="J33">
        <v>39</v>
      </c>
      <c r="K33">
        <v>69.23</v>
      </c>
      <c r="L33">
        <v>0</v>
      </c>
      <c r="M33">
        <v>1</v>
      </c>
      <c r="N33">
        <v>9.6999999999999993</v>
      </c>
      <c r="O33">
        <v>8.3000000000000007</v>
      </c>
      <c r="P33">
        <v>252</v>
      </c>
      <c r="Q33">
        <v>4</v>
      </c>
      <c r="R33">
        <v>378</v>
      </c>
      <c r="S33">
        <v>0.88400000000000001</v>
      </c>
      <c r="T33">
        <v>0</v>
      </c>
    </row>
    <row r="34" spans="1:20" hidden="1">
      <c r="B34" s="6" t="s">
        <v>77</v>
      </c>
      <c r="C34">
        <v>28.3</v>
      </c>
      <c r="F34">
        <v>6</v>
      </c>
      <c r="G34">
        <v>31</v>
      </c>
      <c r="H34">
        <v>20.12</v>
      </c>
      <c r="I34">
        <v>6</v>
      </c>
      <c r="J34">
        <v>31</v>
      </c>
      <c r="K34">
        <v>79.88</v>
      </c>
      <c r="L34">
        <v>1</v>
      </c>
      <c r="M34">
        <v>1</v>
      </c>
      <c r="N34">
        <v>10.8</v>
      </c>
      <c r="O34">
        <v>10.8</v>
      </c>
      <c r="P34">
        <v>270</v>
      </c>
      <c r="Q34">
        <v>9.9</v>
      </c>
      <c r="R34">
        <v>270</v>
      </c>
      <c r="S34">
        <v>0.90100000000000002</v>
      </c>
      <c r="T34">
        <v>1</v>
      </c>
    </row>
    <row r="35" spans="1:20"/>
    <row r="36" spans="1:20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C6651-94FF-42A5-B6B4-7E09B638B35B}">
  <dimension ref="A1:T35"/>
  <sheetViews>
    <sheetView workbookViewId="0">
      <selection activeCell="A3" sqref="A3:T34"/>
    </sheetView>
  </sheetViews>
  <sheetFormatPr defaultRowHeight="14.4"/>
  <cols>
    <col min="1" max="1" width="19.68359375" bestFit="1" customWidth="1"/>
    <col min="2" max="2" width="2.83984375" bestFit="1" customWidth="1"/>
    <col min="3" max="3" width="6.1015625" bestFit="1" customWidth="1"/>
    <col min="4" max="4" width="4.9453125" bestFit="1" customWidth="1"/>
    <col min="5" max="5" width="5.20703125" bestFit="1" customWidth="1"/>
    <col min="6" max="7" width="4.68359375" bestFit="1" customWidth="1"/>
    <col min="8" max="8" width="5.68359375" bestFit="1" customWidth="1"/>
    <col min="9" max="9" width="4.68359375" bestFit="1" customWidth="1"/>
    <col min="10" max="10" width="5.47265625" bestFit="1" customWidth="1"/>
    <col min="11" max="11" width="5.68359375" bestFit="1" customWidth="1"/>
    <col min="12" max="13" width="4.68359375" bestFit="1" customWidth="1"/>
    <col min="14" max="14" width="6" bestFit="1" customWidth="1"/>
    <col min="15" max="15" width="7.05078125" bestFit="1" customWidth="1"/>
    <col min="16" max="16" width="4.5234375" bestFit="1" customWidth="1"/>
    <col min="17" max="17" width="4.68359375" bestFit="1" customWidth="1"/>
    <col min="18" max="18" width="4.5234375" bestFit="1" customWidth="1"/>
    <col min="19" max="19" width="5.68359375" bestFit="1" customWidth="1"/>
    <col min="20" max="20" width="3.1015625" bestFit="1" customWidth="1"/>
  </cols>
  <sheetData>
    <row r="1" spans="1:20">
      <c r="D1" t="s">
        <v>74</v>
      </c>
      <c r="E1" t="s">
        <v>74</v>
      </c>
      <c r="F1" t="s">
        <v>75</v>
      </c>
      <c r="G1" t="s">
        <v>75</v>
      </c>
      <c r="H1" t="s">
        <v>75</v>
      </c>
      <c r="I1" t="s">
        <v>75</v>
      </c>
      <c r="J1" t="s">
        <v>75</v>
      </c>
      <c r="K1" t="s">
        <v>75</v>
      </c>
      <c r="L1" t="s">
        <v>75</v>
      </c>
      <c r="M1" t="s">
        <v>75</v>
      </c>
      <c r="N1" t="s">
        <v>75</v>
      </c>
      <c r="O1" t="s">
        <v>75</v>
      </c>
      <c r="P1" t="s">
        <v>76</v>
      </c>
      <c r="Q1" t="s">
        <v>76</v>
      </c>
      <c r="R1" t="s">
        <v>76</v>
      </c>
      <c r="S1" t="s">
        <v>76</v>
      </c>
    </row>
    <row r="2" spans="1:20"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19</v>
      </c>
    </row>
    <row r="3" spans="1:20">
      <c r="A3" t="s">
        <v>9</v>
      </c>
      <c r="B3">
        <v>1</v>
      </c>
      <c r="C3">
        <v>28.3</v>
      </c>
      <c r="D3">
        <v>3.75</v>
      </c>
      <c r="E3">
        <v>2.13</v>
      </c>
      <c r="F3">
        <v>6</v>
      </c>
      <c r="G3">
        <v>29</v>
      </c>
      <c r="H3">
        <v>20.69</v>
      </c>
      <c r="I3">
        <v>3</v>
      </c>
      <c r="J3">
        <v>21</v>
      </c>
      <c r="K3">
        <v>85.71</v>
      </c>
      <c r="L3">
        <v>0</v>
      </c>
      <c r="M3">
        <v>0</v>
      </c>
      <c r="N3">
        <v>10.1</v>
      </c>
      <c r="O3">
        <v>10.4</v>
      </c>
      <c r="P3">
        <v>233</v>
      </c>
      <c r="Q3">
        <v>12.9</v>
      </c>
      <c r="R3">
        <v>220</v>
      </c>
      <c r="S3">
        <v>0.92300000000000004</v>
      </c>
      <c r="T3">
        <v>0</v>
      </c>
    </row>
    <row r="4" spans="1:20">
      <c r="A4" t="s">
        <v>10</v>
      </c>
      <c r="B4">
        <v>2</v>
      </c>
      <c r="C4">
        <v>28.5</v>
      </c>
      <c r="D4">
        <v>3.14</v>
      </c>
      <c r="E4">
        <v>1.57</v>
      </c>
      <c r="F4">
        <v>4</v>
      </c>
      <c r="G4">
        <v>25</v>
      </c>
      <c r="H4">
        <v>16</v>
      </c>
      <c r="I4">
        <v>1</v>
      </c>
      <c r="J4">
        <v>30</v>
      </c>
      <c r="K4">
        <v>96.67</v>
      </c>
      <c r="L4">
        <v>0</v>
      </c>
      <c r="M4">
        <v>0</v>
      </c>
      <c r="N4">
        <v>11.1</v>
      </c>
      <c r="O4">
        <v>11.1</v>
      </c>
      <c r="P4">
        <v>223</v>
      </c>
      <c r="Q4">
        <v>9.9</v>
      </c>
      <c r="R4">
        <v>204</v>
      </c>
      <c r="S4">
        <v>0.94599999999999995</v>
      </c>
      <c r="T4">
        <v>1</v>
      </c>
    </row>
    <row r="5" spans="1:20">
      <c r="A5" t="s">
        <v>15</v>
      </c>
      <c r="B5">
        <v>3</v>
      </c>
      <c r="C5">
        <v>28.4</v>
      </c>
      <c r="D5">
        <v>3.86</v>
      </c>
      <c r="E5">
        <v>2.29</v>
      </c>
      <c r="F5">
        <v>6</v>
      </c>
      <c r="G5">
        <v>26</v>
      </c>
      <c r="H5">
        <v>23.08</v>
      </c>
      <c r="I5">
        <v>2</v>
      </c>
      <c r="J5">
        <v>29</v>
      </c>
      <c r="K5">
        <v>93.1</v>
      </c>
      <c r="L5">
        <v>3</v>
      </c>
      <c r="M5">
        <v>0</v>
      </c>
      <c r="N5">
        <v>10.9</v>
      </c>
      <c r="O5">
        <v>10.3</v>
      </c>
      <c r="P5">
        <v>254</v>
      </c>
      <c r="Q5">
        <v>10.6</v>
      </c>
      <c r="R5">
        <v>201</v>
      </c>
      <c r="S5">
        <v>0.92</v>
      </c>
      <c r="T5">
        <v>1</v>
      </c>
    </row>
    <row r="6" spans="1:20">
      <c r="A6" t="s">
        <v>30</v>
      </c>
      <c r="B6">
        <v>4</v>
      </c>
      <c r="C6">
        <v>28.5</v>
      </c>
      <c r="D6">
        <v>4.38</v>
      </c>
      <c r="E6">
        <v>3</v>
      </c>
      <c r="F6">
        <v>12</v>
      </c>
      <c r="G6">
        <v>31</v>
      </c>
      <c r="H6">
        <v>38.71</v>
      </c>
      <c r="I6">
        <v>5</v>
      </c>
      <c r="J6">
        <v>31</v>
      </c>
      <c r="K6">
        <v>83.87</v>
      </c>
      <c r="L6">
        <v>0</v>
      </c>
      <c r="M6">
        <v>0</v>
      </c>
      <c r="N6">
        <v>11.1</v>
      </c>
      <c r="O6">
        <v>11.1</v>
      </c>
      <c r="P6">
        <v>250</v>
      </c>
      <c r="Q6">
        <v>14</v>
      </c>
      <c r="R6">
        <v>243</v>
      </c>
      <c r="S6">
        <v>0.90100000000000002</v>
      </c>
      <c r="T6">
        <v>1</v>
      </c>
    </row>
    <row r="7" spans="1:20">
      <c r="A7" t="s">
        <v>22</v>
      </c>
      <c r="B7">
        <v>5</v>
      </c>
      <c r="C7">
        <v>28.6</v>
      </c>
      <c r="D7">
        <v>3</v>
      </c>
      <c r="E7">
        <v>1.86</v>
      </c>
      <c r="F7">
        <v>7</v>
      </c>
      <c r="G7">
        <v>23</v>
      </c>
      <c r="H7">
        <v>30.43</v>
      </c>
      <c r="I7">
        <v>4</v>
      </c>
      <c r="J7">
        <v>22</v>
      </c>
      <c r="K7">
        <v>81.819999999999993</v>
      </c>
      <c r="L7">
        <v>1</v>
      </c>
      <c r="M7">
        <v>0</v>
      </c>
      <c r="N7">
        <v>11.9</v>
      </c>
      <c r="O7">
        <v>15</v>
      </c>
      <c r="P7">
        <v>204</v>
      </c>
      <c r="Q7">
        <v>10.3</v>
      </c>
      <c r="R7">
        <v>174</v>
      </c>
      <c r="S7">
        <v>0.92500000000000004</v>
      </c>
      <c r="T7">
        <v>1</v>
      </c>
    </row>
    <row r="8" spans="1:20">
      <c r="A8" t="s">
        <v>12</v>
      </c>
      <c r="B8">
        <v>6</v>
      </c>
      <c r="C8">
        <v>29.5</v>
      </c>
      <c r="D8">
        <v>3.67</v>
      </c>
      <c r="E8">
        <v>3.89</v>
      </c>
      <c r="F8">
        <v>9</v>
      </c>
      <c r="G8">
        <v>39</v>
      </c>
      <c r="H8">
        <v>23.08</v>
      </c>
      <c r="I8">
        <v>10</v>
      </c>
      <c r="J8">
        <v>35</v>
      </c>
      <c r="K8">
        <v>71.430000000000007</v>
      </c>
      <c r="L8">
        <v>4</v>
      </c>
      <c r="M8">
        <v>3</v>
      </c>
      <c r="N8">
        <v>15.1</v>
      </c>
      <c r="O8">
        <v>12.7</v>
      </c>
      <c r="P8">
        <v>318</v>
      </c>
      <c r="Q8">
        <v>10.4</v>
      </c>
      <c r="R8">
        <v>233</v>
      </c>
      <c r="S8">
        <v>0.85</v>
      </c>
      <c r="T8">
        <v>1</v>
      </c>
    </row>
    <row r="9" spans="1:20">
      <c r="A9" t="s">
        <v>21</v>
      </c>
      <c r="B9">
        <v>7</v>
      </c>
      <c r="C9">
        <v>28.2</v>
      </c>
      <c r="D9">
        <v>4</v>
      </c>
      <c r="E9">
        <v>2.14</v>
      </c>
      <c r="F9">
        <v>6</v>
      </c>
      <c r="G9">
        <v>21</v>
      </c>
      <c r="H9">
        <v>28.57</v>
      </c>
      <c r="I9">
        <v>5</v>
      </c>
      <c r="J9">
        <v>25</v>
      </c>
      <c r="K9">
        <v>80</v>
      </c>
      <c r="L9">
        <v>1</v>
      </c>
      <c r="M9">
        <v>0</v>
      </c>
      <c r="N9">
        <v>11.4</v>
      </c>
      <c r="O9">
        <v>10.3</v>
      </c>
      <c r="P9">
        <v>192</v>
      </c>
      <c r="Q9">
        <v>14.6</v>
      </c>
      <c r="R9">
        <v>221</v>
      </c>
      <c r="S9">
        <v>0.93200000000000005</v>
      </c>
      <c r="T9">
        <v>1</v>
      </c>
    </row>
    <row r="10" spans="1:20">
      <c r="A10" t="s">
        <v>18</v>
      </c>
      <c r="B10">
        <v>8</v>
      </c>
      <c r="C10">
        <v>28.7</v>
      </c>
      <c r="D10">
        <v>3.71</v>
      </c>
      <c r="E10">
        <v>3</v>
      </c>
      <c r="F10">
        <v>8</v>
      </c>
      <c r="G10">
        <v>24</v>
      </c>
      <c r="H10">
        <v>33.33</v>
      </c>
      <c r="I10">
        <v>5</v>
      </c>
      <c r="J10">
        <v>22</v>
      </c>
      <c r="K10">
        <v>77.27</v>
      </c>
      <c r="L10">
        <v>0</v>
      </c>
      <c r="M10">
        <v>2</v>
      </c>
      <c r="N10">
        <v>9</v>
      </c>
      <c r="O10">
        <v>11</v>
      </c>
      <c r="P10">
        <v>234</v>
      </c>
      <c r="Q10">
        <v>11.1</v>
      </c>
      <c r="R10">
        <v>212</v>
      </c>
      <c r="S10">
        <v>0.90100000000000002</v>
      </c>
      <c r="T10">
        <v>0</v>
      </c>
    </row>
    <row r="11" spans="1:20">
      <c r="A11" t="s">
        <v>7</v>
      </c>
      <c r="B11">
        <v>9</v>
      </c>
      <c r="C11">
        <v>28.5</v>
      </c>
      <c r="D11">
        <v>3.63</v>
      </c>
      <c r="E11">
        <v>3</v>
      </c>
      <c r="F11">
        <v>9</v>
      </c>
      <c r="G11">
        <v>28</v>
      </c>
      <c r="H11">
        <v>32.14</v>
      </c>
      <c r="I11">
        <v>1</v>
      </c>
      <c r="J11">
        <v>19</v>
      </c>
      <c r="K11">
        <v>94.74</v>
      </c>
      <c r="L11">
        <v>0</v>
      </c>
      <c r="M11">
        <v>0</v>
      </c>
      <c r="N11">
        <v>8.1</v>
      </c>
      <c r="O11">
        <v>12.6</v>
      </c>
      <c r="P11">
        <v>229</v>
      </c>
      <c r="Q11">
        <v>12.7</v>
      </c>
      <c r="R11">
        <v>278</v>
      </c>
      <c r="S11">
        <v>0.91400000000000003</v>
      </c>
      <c r="T11">
        <v>2</v>
      </c>
    </row>
    <row r="12" spans="1:20">
      <c r="A12" t="s">
        <v>27</v>
      </c>
      <c r="B12">
        <v>10</v>
      </c>
      <c r="C12">
        <v>28.8</v>
      </c>
      <c r="D12">
        <v>2.67</v>
      </c>
      <c r="E12">
        <v>2.33</v>
      </c>
      <c r="F12">
        <v>2</v>
      </c>
      <c r="G12">
        <v>18</v>
      </c>
      <c r="H12">
        <v>11.11</v>
      </c>
      <c r="I12">
        <v>1</v>
      </c>
      <c r="J12">
        <v>19</v>
      </c>
      <c r="K12">
        <v>94.74</v>
      </c>
      <c r="L12">
        <v>0</v>
      </c>
      <c r="M12">
        <v>3</v>
      </c>
      <c r="N12">
        <v>9.5</v>
      </c>
      <c r="O12">
        <v>10.8</v>
      </c>
      <c r="P12">
        <v>175</v>
      </c>
      <c r="Q12">
        <v>9.1</v>
      </c>
      <c r="R12">
        <v>190</v>
      </c>
      <c r="S12">
        <v>0.92600000000000005</v>
      </c>
      <c r="T12">
        <v>0</v>
      </c>
    </row>
    <row r="13" spans="1:20">
      <c r="A13" t="s">
        <v>24</v>
      </c>
      <c r="B13">
        <v>11</v>
      </c>
      <c r="C13">
        <v>26.9</v>
      </c>
      <c r="D13">
        <v>3.43</v>
      </c>
      <c r="E13">
        <v>2.57</v>
      </c>
      <c r="F13">
        <v>3</v>
      </c>
      <c r="G13">
        <v>23</v>
      </c>
      <c r="H13">
        <v>13.04</v>
      </c>
      <c r="I13">
        <v>3</v>
      </c>
      <c r="J13">
        <v>22</v>
      </c>
      <c r="K13">
        <v>86.36</v>
      </c>
      <c r="L13">
        <v>4</v>
      </c>
      <c r="M13">
        <v>0</v>
      </c>
      <c r="N13">
        <v>13</v>
      </c>
      <c r="O13">
        <v>11.9</v>
      </c>
      <c r="P13">
        <v>235</v>
      </c>
      <c r="Q13">
        <v>10.199999999999999</v>
      </c>
      <c r="R13">
        <v>195</v>
      </c>
      <c r="S13">
        <v>0.90800000000000003</v>
      </c>
      <c r="T13">
        <v>1</v>
      </c>
    </row>
    <row r="14" spans="1:20">
      <c r="A14" t="s">
        <v>31</v>
      </c>
      <c r="B14">
        <v>12</v>
      </c>
      <c r="C14">
        <v>26.6</v>
      </c>
      <c r="D14">
        <v>4.1399999999999997</v>
      </c>
      <c r="E14">
        <v>3.71</v>
      </c>
      <c r="F14">
        <v>12</v>
      </c>
      <c r="G14">
        <v>30</v>
      </c>
      <c r="H14">
        <v>40</v>
      </c>
      <c r="I14">
        <v>7</v>
      </c>
      <c r="J14">
        <v>26</v>
      </c>
      <c r="K14">
        <v>73.08</v>
      </c>
      <c r="L14">
        <v>1</v>
      </c>
      <c r="M14">
        <v>0</v>
      </c>
      <c r="N14">
        <v>10.7</v>
      </c>
      <c r="O14">
        <v>12</v>
      </c>
      <c r="P14">
        <v>231</v>
      </c>
      <c r="Q14">
        <v>12.6</v>
      </c>
      <c r="R14">
        <v>211</v>
      </c>
      <c r="S14">
        <v>0.877</v>
      </c>
      <c r="T14">
        <v>0</v>
      </c>
    </row>
    <row r="15" spans="1:20">
      <c r="A15" t="s">
        <v>17</v>
      </c>
      <c r="B15">
        <v>13</v>
      </c>
      <c r="C15">
        <v>26.6</v>
      </c>
      <c r="D15">
        <v>3.14</v>
      </c>
      <c r="E15">
        <v>3.29</v>
      </c>
      <c r="F15">
        <v>6</v>
      </c>
      <c r="G15">
        <v>29</v>
      </c>
      <c r="H15">
        <v>20.69</v>
      </c>
      <c r="I15">
        <v>10</v>
      </c>
      <c r="J15">
        <v>37</v>
      </c>
      <c r="K15">
        <v>72.97</v>
      </c>
      <c r="L15">
        <v>1</v>
      </c>
      <c r="M15">
        <v>2</v>
      </c>
      <c r="N15">
        <v>18.600000000000001</v>
      </c>
      <c r="O15">
        <v>16</v>
      </c>
      <c r="P15">
        <v>201</v>
      </c>
      <c r="Q15">
        <v>10.9</v>
      </c>
      <c r="R15">
        <v>247</v>
      </c>
      <c r="S15">
        <v>0.90700000000000003</v>
      </c>
      <c r="T15">
        <v>0</v>
      </c>
    </row>
    <row r="16" spans="1:20">
      <c r="A16" t="s">
        <v>16</v>
      </c>
      <c r="B16">
        <v>14</v>
      </c>
      <c r="C16">
        <v>29.1</v>
      </c>
      <c r="D16">
        <v>4.57</v>
      </c>
      <c r="E16">
        <v>3.57</v>
      </c>
      <c r="F16">
        <v>6</v>
      </c>
      <c r="G16">
        <v>32</v>
      </c>
      <c r="H16">
        <v>18.75</v>
      </c>
      <c r="I16">
        <v>3</v>
      </c>
      <c r="J16">
        <v>25</v>
      </c>
      <c r="K16">
        <v>88</v>
      </c>
      <c r="L16">
        <v>1</v>
      </c>
      <c r="M16">
        <v>2</v>
      </c>
      <c r="N16">
        <v>10.7</v>
      </c>
      <c r="O16">
        <v>15.6</v>
      </c>
      <c r="P16">
        <v>225</v>
      </c>
      <c r="Q16">
        <v>14.2</v>
      </c>
      <c r="R16">
        <v>191</v>
      </c>
      <c r="S16">
        <v>0.86899999999999999</v>
      </c>
      <c r="T16">
        <v>0</v>
      </c>
    </row>
    <row r="17" spans="1:20">
      <c r="A17" t="s">
        <v>29</v>
      </c>
      <c r="B17">
        <v>15</v>
      </c>
      <c r="C17">
        <v>28.9</v>
      </c>
      <c r="D17">
        <v>3.63</v>
      </c>
      <c r="E17">
        <v>4.13</v>
      </c>
      <c r="F17">
        <v>4</v>
      </c>
      <c r="G17">
        <v>30</v>
      </c>
      <c r="H17">
        <v>13.33</v>
      </c>
      <c r="I17">
        <v>7</v>
      </c>
      <c r="J17">
        <v>25</v>
      </c>
      <c r="K17">
        <v>72</v>
      </c>
      <c r="L17">
        <v>2</v>
      </c>
      <c r="M17">
        <v>2</v>
      </c>
      <c r="N17">
        <v>13.6</v>
      </c>
      <c r="O17">
        <v>13.6</v>
      </c>
      <c r="P17">
        <v>249</v>
      </c>
      <c r="Q17">
        <v>11.6</v>
      </c>
      <c r="R17">
        <v>279</v>
      </c>
      <c r="S17">
        <v>0.88200000000000001</v>
      </c>
      <c r="T17">
        <v>1</v>
      </c>
    </row>
    <row r="18" spans="1:20">
      <c r="A18" t="s">
        <v>25</v>
      </c>
      <c r="B18">
        <v>16</v>
      </c>
      <c r="C18">
        <v>26.8</v>
      </c>
      <c r="D18">
        <v>2.86</v>
      </c>
      <c r="E18">
        <v>3.29</v>
      </c>
      <c r="F18">
        <v>5</v>
      </c>
      <c r="G18">
        <v>25</v>
      </c>
      <c r="H18">
        <v>20</v>
      </c>
      <c r="I18">
        <v>5</v>
      </c>
      <c r="J18">
        <v>25</v>
      </c>
      <c r="K18">
        <v>80</v>
      </c>
      <c r="L18">
        <v>0</v>
      </c>
      <c r="M18">
        <v>1</v>
      </c>
      <c r="N18">
        <v>10.4</v>
      </c>
      <c r="O18">
        <v>12.3</v>
      </c>
      <c r="P18">
        <v>233</v>
      </c>
      <c r="Q18">
        <v>8.6</v>
      </c>
      <c r="R18">
        <v>228</v>
      </c>
      <c r="S18">
        <v>0.89900000000000002</v>
      </c>
      <c r="T18">
        <v>0</v>
      </c>
    </row>
    <row r="19" spans="1:20">
      <c r="A19" t="s">
        <v>13</v>
      </c>
      <c r="B19">
        <v>17</v>
      </c>
      <c r="C19">
        <v>28.8</v>
      </c>
      <c r="D19">
        <v>3.43</v>
      </c>
      <c r="E19">
        <v>3.43</v>
      </c>
      <c r="F19">
        <v>4</v>
      </c>
      <c r="G19">
        <v>27</v>
      </c>
      <c r="H19">
        <v>14.81</v>
      </c>
      <c r="I19">
        <v>7</v>
      </c>
      <c r="J19">
        <v>27</v>
      </c>
      <c r="K19">
        <v>74.069999999999993</v>
      </c>
      <c r="L19">
        <v>2</v>
      </c>
      <c r="M19">
        <v>1</v>
      </c>
      <c r="N19">
        <v>12.4</v>
      </c>
      <c r="O19">
        <v>11</v>
      </c>
      <c r="P19">
        <v>224</v>
      </c>
      <c r="Q19">
        <v>10.7</v>
      </c>
      <c r="R19">
        <v>207</v>
      </c>
      <c r="S19">
        <v>0.88400000000000001</v>
      </c>
      <c r="T19">
        <v>0</v>
      </c>
    </row>
    <row r="20" spans="1:20">
      <c r="A20" t="s">
        <v>26</v>
      </c>
      <c r="B20">
        <v>18</v>
      </c>
      <c r="C20">
        <v>28.9</v>
      </c>
      <c r="D20">
        <v>1.86</v>
      </c>
      <c r="E20">
        <v>2.71</v>
      </c>
      <c r="F20">
        <v>1</v>
      </c>
      <c r="G20">
        <v>21</v>
      </c>
      <c r="H20">
        <v>4.76</v>
      </c>
      <c r="I20">
        <v>4</v>
      </c>
      <c r="J20">
        <v>20</v>
      </c>
      <c r="K20">
        <v>80</v>
      </c>
      <c r="L20">
        <v>1</v>
      </c>
      <c r="M20">
        <v>1</v>
      </c>
      <c r="N20">
        <v>7.9</v>
      </c>
      <c r="O20">
        <v>9.6</v>
      </c>
      <c r="P20">
        <v>173</v>
      </c>
      <c r="Q20">
        <v>7.5</v>
      </c>
      <c r="R20">
        <v>232</v>
      </c>
      <c r="S20">
        <v>0.91800000000000004</v>
      </c>
      <c r="T20">
        <v>1</v>
      </c>
    </row>
    <row r="21" spans="1:20">
      <c r="A21" t="s">
        <v>34</v>
      </c>
      <c r="B21">
        <v>19</v>
      </c>
      <c r="C21">
        <v>30.2</v>
      </c>
      <c r="D21">
        <v>2</v>
      </c>
      <c r="E21">
        <v>3.57</v>
      </c>
      <c r="F21">
        <v>3</v>
      </c>
      <c r="G21">
        <v>22</v>
      </c>
      <c r="H21">
        <v>13.64</v>
      </c>
      <c r="I21">
        <v>7</v>
      </c>
      <c r="J21">
        <v>28</v>
      </c>
      <c r="K21">
        <v>75</v>
      </c>
      <c r="L21">
        <v>1</v>
      </c>
      <c r="M21">
        <v>0</v>
      </c>
      <c r="N21">
        <v>10.6</v>
      </c>
      <c r="O21">
        <v>8.9</v>
      </c>
      <c r="P21">
        <v>195</v>
      </c>
      <c r="Q21">
        <v>7.2</v>
      </c>
      <c r="R21">
        <v>212</v>
      </c>
      <c r="S21">
        <v>0.88200000000000001</v>
      </c>
      <c r="T21">
        <v>0</v>
      </c>
    </row>
    <row r="22" spans="1:20">
      <c r="A22" t="s">
        <v>35</v>
      </c>
      <c r="B22">
        <v>20</v>
      </c>
      <c r="C22">
        <v>28.9</v>
      </c>
      <c r="D22">
        <v>2.67</v>
      </c>
      <c r="E22">
        <v>3.17</v>
      </c>
      <c r="F22">
        <v>3</v>
      </c>
      <c r="G22">
        <v>20</v>
      </c>
      <c r="H22">
        <v>15</v>
      </c>
      <c r="I22">
        <v>6</v>
      </c>
      <c r="J22">
        <v>24</v>
      </c>
      <c r="K22">
        <v>75</v>
      </c>
      <c r="L22">
        <v>0</v>
      </c>
      <c r="M22">
        <v>0</v>
      </c>
      <c r="N22">
        <v>11</v>
      </c>
      <c r="O22">
        <v>9.6999999999999993</v>
      </c>
      <c r="P22">
        <v>190</v>
      </c>
      <c r="Q22">
        <v>8.4</v>
      </c>
      <c r="R22">
        <v>208</v>
      </c>
      <c r="S22">
        <v>0.90900000000000003</v>
      </c>
      <c r="T22">
        <v>1</v>
      </c>
    </row>
    <row r="23" spans="1:20">
      <c r="A23" t="s">
        <v>11</v>
      </c>
      <c r="B23">
        <v>21</v>
      </c>
      <c r="C23">
        <v>26.9</v>
      </c>
      <c r="D23">
        <v>3.86</v>
      </c>
      <c r="E23">
        <v>3.43</v>
      </c>
      <c r="F23">
        <v>7</v>
      </c>
      <c r="G23">
        <v>35</v>
      </c>
      <c r="H23">
        <v>20</v>
      </c>
      <c r="I23">
        <v>7</v>
      </c>
      <c r="J23">
        <v>27</v>
      </c>
      <c r="K23">
        <v>74.069999999999993</v>
      </c>
      <c r="L23">
        <v>1</v>
      </c>
      <c r="M23">
        <v>2</v>
      </c>
      <c r="N23">
        <v>16.7</v>
      </c>
      <c r="O23">
        <v>18.7</v>
      </c>
      <c r="P23">
        <v>250</v>
      </c>
      <c r="Q23">
        <v>10.8</v>
      </c>
      <c r="R23">
        <v>196</v>
      </c>
      <c r="S23">
        <v>0.878</v>
      </c>
      <c r="T23">
        <v>0</v>
      </c>
    </row>
    <row r="24" spans="1:20">
      <c r="A24" t="s">
        <v>6</v>
      </c>
      <c r="B24">
        <v>22</v>
      </c>
      <c r="C24">
        <v>28.7</v>
      </c>
      <c r="D24">
        <v>2.86</v>
      </c>
      <c r="E24">
        <v>2.71</v>
      </c>
      <c r="F24">
        <v>6</v>
      </c>
      <c r="G24">
        <v>29</v>
      </c>
      <c r="H24">
        <v>20.69</v>
      </c>
      <c r="I24">
        <v>7</v>
      </c>
      <c r="J24">
        <v>22</v>
      </c>
      <c r="K24">
        <v>68.180000000000007</v>
      </c>
      <c r="L24">
        <v>1</v>
      </c>
      <c r="M24">
        <v>0</v>
      </c>
      <c r="N24">
        <v>8</v>
      </c>
      <c r="O24">
        <v>10</v>
      </c>
      <c r="P24">
        <v>225</v>
      </c>
      <c r="Q24">
        <v>8.9</v>
      </c>
      <c r="R24">
        <v>197</v>
      </c>
      <c r="S24">
        <v>0.90400000000000003</v>
      </c>
      <c r="T24">
        <v>1</v>
      </c>
    </row>
    <row r="25" spans="1:20">
      <c r="A25" t="s">
        <v>5</v>
      </c>
      <c r="B25">
        <v>23</v>
      </c>
      <c r="C25">
        <v>31.3</v>
      </c>
      <c r="D25">
        <v>3</v>
      </c>
      <c r="E25">
        <v>2.86</v>
      </c>
      <c r="F25">
        <v>2</v>
      </c>
      <c r="G25">
        <v>18</v>
      </c>
      <c r="H25">
        <v>11.11</v>
      </c>
      <c r="I25">
        <v>3</v>
      </c>
      <c r="J25">
        <v>22</v>
      </c>
      <c r="K25">
        <v>86.36</v>
      </c>
      <c r="L25">
        <v>0</v>
      </c>
      <c r="M25">
        <v>0</v>
      </c>
      <c r="N25">
        <v>8.9</v>
      </c>
      <c r="O25">
        <v>7.4</v>
      </c>
      <c r="P25">
        <v>239</v>
      </c>
      <c r="Q25">
        <v>8.8000000000000007</v>
      </c>
      <c r="R25">
        <v>206</v>
      </c>
      <c r="S25">
        <v>0.90300000000000002</v>
      </c>
      <c r="T25">
        <v>2</v>
      </c>
    </row>
    <row r="26" spans="1:20">
      <c r="A26" t="s">
        <v>8</v>
      </c>
      <c r="B26">
        <v>24</v>
      </c>
      <c r="C26">
        <v>29.1</v>
      </c>
      <c r="D26">
        <v>2.25</v>
      </c>
      <c r="E26">
        <v>3.38</v>
      </c>
      <c r="F26">
        <v>5</v>
      </c>
      <c r="G26">
        <v>24</v>
      </c>
      <c r="H26">
        <v>20.83</v>
      </c>
      <c r="I26">
        <v>4</v>
      </c>
      <c r="J26">
        <v>23</v>
      </c>
      <c r="K26">
        <v>82.61</v>
      </c>
      <c r="L26">
        <v>1</v>
      </c>
      <c r="M26">
        <v>2</v>
      </c>
      <c r="N26">
        <v>10.1</v>
      </c>
      <c r="O26">
        <v>10.8</v>
      </c>
      <c r="P26">
        <v>244</v>
      </c>
      <c r="Q26">
        <v>7.4</v>
      </c>
      <c r="R26">
        <v>251</v>
      </c>
      <c r="S26">
        <v>0.89200000000000002</v>
      </c>
      <c r="T26">
        <v>0</v>
      </c>
    </row>
    <row r="27" spans="1:20">
      <c r="A27" t="s">
        <v>28</v>
      </c>
      <c r="B27">
        <v>25</v>
      </c>
      <c r="C27">
        <v>28.9</v>
      </c>
      <c r="D27">
        <v>2.83</v>
      </c>
      <c r="E27">
        <v>3</v>
      </c>
      <c r="F27">
        <v>3</v>
      </c>
      <c r="G27">
        <v>24</v>
      </c>
      <c r="H27">
        <v>12.5</v>
      </c>
      <c r="I27">
        <v>9</v>
      </c>
      <c r="J27">
        <v>26</v>
      </c>
      <c r="K27">
        <v>65.38</v>
      </c>
      <c r="L27">
        <v>1</v>
      </c>
      <c r="M27">
        <v>1</v>
      </c>
      <c r="N27">
        <v>10.8</v>
      </c>
      <c r="O27">
        <v>10.199999999999999</v>
      </c>
      <c r="P27">
        <v>200</v>
      </c>
      <c r="Q27">
        <v>8.5</v>
      </c>
      <c r="R27">
        <v>178</v>
      </c>
      <c r="S27">
        <v>0.89900000000000002</v>
      </c>
      <c r="T27">
        <v>0</v>
      </c>
    </row>
    <row r="28" spans="1:20">
      <c r="A28" t="s">
        <v>4</v>
      </c>
      <c r="B28">
        <v>26</v>
      </c>
      <c r="C28">
        <v>27.5</v>
      </c>
      <c r="D28">
        <v>2.25</v>
      </c>
      <c r="E28">
        <v>3</v>
      </c>
      <c r="F28">
        <v>3</v>
      </c>
      <c r="G28">
        <v>31</v>
      </c>
      <c r="H28">
        <v>9.68</v>
      </c>
      <c r="I28">
        <v>3</v>
      </c>
      <c r="J28">
        <v>26</v>
      </c>
      <c r="K28">
        <v>88.46</v>
      </c>
      <c r="L28">
        <v>1</v>
      </c>
      <c r="M28">
        <v>2</v>
      </c>
      <c r="N28">
        <v>10</v>
      </c>
      <c r="O28">
        <v>10.3</v>
      </c>
      <c r="P28">
        <v>207</v>
      </c>
      <c r="Q28">
        <v>8.6999999999999993</v>
      </c>
      <c r="R28">
        <v>275</v>
      </c>
      <c r="S28">
        <v>0.91300000000000003</v>
      </c>
      <c r="T28">
        <v>0</v>
      </c>
    </row>
    <row r="29" spans="1:20">
      <c r="A29" t="s">
        <v>23</v>
      </c>
      <c r="B29">
        <v>27</v>
      </c>
      <c r="C29">
        <v>25.8</v>
      </c>
      <c r="D29">
        <v>2.88</v>
      </c>
      <c r="E29">
        <v>3.38</v>
      </c>
      <c r="F29">
        <v>3</v>
      </c>
      <c r="G29">
        <v>25</v>
      </c>
      <c r="H29">
        <v>12</v>
      </c>
      <c r="I29">
        <v>4</v>
      </c>
      <c r="J29">
        <v>31</v>
      </c>
      <c r="K29">
        <v>87.1</v>
      </c>
      <c r="L29">
        <v>1</v>
      </c>
      <c r="M29">
        <v>2</v>
      </c>
      <c r="N29">
        <v>14.4</v>
      </c>
      <c r="O29">
        <v>13</v>
      </c>
      <c r="P29">
        <v>241</v>
      </c>
      <c r="Q29">
        <v>9.5</v>
      </c>
      <c r="R29">
        <v>250</v>
      </c>
      <c r="S29">
        <v>0.89200000000000002</v>
      </c>
      <c r="T29">
        <v>0</v>
      </c>
    </row>
    <row r="30" spans="1:20">
      <c r="A30" t="s">
        <v>33</v>
      </c>
      <c r="B30">
        <v>28</v>
      </c>
      <c r="C30">
        <v>26.5</v>
      </c>
      <c r="D30">
        <v>2.71</v>
      </c>
      <c r="E30">
        <v>2.86</v>
      </c>
      <c r="F30">
        <v>8</v>
      </c>
      <c r="G30">
        <v>30</v>
      </c>
      <c r="H30">
        <v>26.67</v>
      </c>
      <c r="I30">
        <v>7</v>
      </c>
      <c r="J30">
        <v>25</v>
      </c>
      <c r="K30">
        <v>72</v>
      </c>
      <c r="L30">
        <v>0</v>
      </c>
      <c r="M30">
        <v>0</v>
      </c>
      <c r="N30">
        <v>17.3</v>
      </c>
      <c r="O30">
        <v>14.4</v>
      </c>
      <c r="P30">
        <v>194</v>
      </c>
      <c r="Q30">
        <v>9.8000000000000007</v>
      </c>
      <c r="R30">
        <v>226</v>
      </c>
      <c r="S30">
        <v>0.91200000000000003</v>
      </c>
      <c r="T30">
        <v>0</v>
      </c>
    </row>
    <row r="31" spans="1:20">
      <c r="A31" t="s">
        <v>36</v>
      </c>
      <c r="B31">
        <v>29</v>
      </c>
      <c r="C31">
        <v>26.9</v>
      </c>
      <c r="D31">
        <v>2.57</v>
      </c>
      <c r="E31">
        <v>2.86</v>
      </c>
      <c r="F31">
        <v>1</v>
      </c>
      <c r="G31">
        <v>24</v>
      </c>
      <c r="H31">
        <v>4.17</v>
      </c>
      <c r="I31">
        <v>9</v>
      </c>
      <c r="J31">
        <v>37</v>
      </c>
      <c r="K31">
        <v>75.680000000000007</v>
      </c>
      <c r="L31">
        <v>0</v>
      </c>
      <c r="M31">
        <v>0</v>
      </c>
      <c r="N31">
        <v>16.100000000000001</v>
      </c>
      <c r="O31">
        <v>12.6</v>
      </c>
      <c r="P31">
        <v>200</v>
      </c>
      <c r="Q31">
        <v>9</v>
      </c>
      <c r="R31">
        <v>217</v>
      </c>
      <c r="S31">
        <v>0.90800000000000003</v>
      </c>
      <c r="T31">
        <v>0</v>
      </c>
    </row>
    <row r="32" spans="1:20">
      <c r="A32" t="s">
        <v>14</v>
      </c>
      <c r="B32">
        <v>30</v>
      </c>
      <c r="C32">
        <v>29.2</v>
      </c>
      <c r="D32">
        <v>2.13</v>
      </c>
      <c r="E32">
        <v>3.5</v>
      </c>
      <c r="F32">
        <v>3</v>
      </c>
      <c r="G32">
        <v>26</v>
      </c>
      <c r="H32">
        <v>11.54</v>
      </c>
      <c r="I32">
        <v>3</v>
      </c>
      <c r="J32">
        <v>31</v>
      </c>
      <c r="K32">
        <v>90.32</v>
      </c>
      <c r="L32">
        <v>2</v>
      </c>
      <c r="M32">
        <v>1</v>
      </c>
      <c r="N32">
        <v>11.6</v>
      </c>
      <c r="O32">
        <v>9</v>
      </c>
      <c r="P32">
        <v>255</v>
      </c>
      <c r="Q32">
        <v>6.7</v>
      </c>
      <c r="R32">
        <v>230</v>
      </c>
      <c r="S32">
        <v>0.878</v>
      </c>
      <c r="T32">
        <v>0</v>
      </c>
    </row>
    <row r="33" spans="1:20">
      <c r="A33" t="s">
        <v>20</v>
      </c>
      <c r="B33">
        <v>31</v>
      </c>
      <c r="C33">
        <v>28.7</v>
      </c>
      <c r="D33">
        <v>2.4300000000000002</v>
      </c>
      <c r="E33">
        <v>4.29</v>
      </c>
      <c r="F33">
        <v>7</v>
      </c>
      <c r="G33">
        <v>27</v>
      </c>
      <c r="H33">
        <v>25.93</v>
      </c>
      <c r="I33">
        <v>7</v>
      </c>
      <c r="J33">
        <v>27</v>
      </c>
      <c r="K33">
        <v>74.069999999999993</v>
      </c>
      <c r="L33">
        <v>0</v>
      </c>
      <c r="M33">
        <v>2</v>
      </c>
      <c r="N33">
        <v>11.1</v>
      </c>
      <c r="O33">
        <v>11.1</v>
      </c>
      <c r="P33">
        <v>217</v>
      </c>
      <c r="Q33">
        <v>7.8</v>
      </c>
      <c r="R33">
        <v>215</v>
      </c>
      <c r="S33">
        <v>0.86</v>
      </c>
      <c r="T33">
        <v>0</v>
      </c>
    </row>
    <row r="34" spans="1:20">
      <c r="A34" t="s">
        <v>32</v>
      </c>
      <c r="B34">
        <v>32</v>
      </c>
      <c r="C34">
        <v>27.4</v>
      </c>
      <c r="D34">
        <v>1</v>
      </c>
      <c r="E34">
        <v>3.88</v>
      </c>
      <c r="F34">
        <v>3</v>
      </c>
      <c r="G34">
        <v>24</v>
      </c>
      <c r="H34">
        <v>12.5</v>
      </c>
      <c r="I34">
        <v>8</v>
      </c>
      <c r="J34">
        <v>31</v>
      </c>
      <c r="K34">
        <v>74.19</v>
      </c>
      <c r="L34">
        <v>0</v>
      </c>
      <c r="M34">
        <v>1</v>
      </c>
      <c r="N34">
        <v>9.5</v>
      </c>
      <c r="O34">
        <v>9</v>
      </c>
      <c r="P34">
        <v>190</v>
      </c>
      <c r="Q34">
        <v>4.2</v>
      </c>
      <c r="R34">
        <v>303</v>
      </c>
      <c r="S34">
        <v>0.89800000000000002</v>
      </c>
      <c r="T34">
        <v>0</v>
      </c>
    </row>
    <row r="35" spans="1:20">
      <c r="A35" t="s">
        <v>77</v>
      </c>
      <c r="C35">
        <v>28.3</v>
      </c>
      <c r="F35">
        <v>5</v>
      </c>
      <c r="G35">
        <v>26</v>
      </c>
      <c r="H35">
        <v>19.88</v>
      </c>
      <c r="I35">
        <v>5</v>
      </c>
      <c r="J35">
        <v>26</v>
      </c>
      <c r="K35">
        <v>80.12</v>
      </c>
      <c r="L35">
        <v>1</v>
      </c>
      <c r="M35">
        <v>1</v>
      </c>
      <c r="N35">
        <v>12.1</v>
      </c>
      <c r="O35">
        <v>12.1</v>
      </c>
      <c r="P35">
        <v>223</v>
      </c>
      <c r="Q35">
        <v>10</v>
      </c>
      <c r="R35">
        <v>223</v>
      </c>
      <c r="S35">
        <v>0.9</v>
      </c>
      <c r="T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NHLSchedule</vt:lpstr>
      <vt:lpstr>Model Predictions</vt:lpstr>
      <vt:lpstr>Stats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Torres</dc:creator>
  <cp:lastModifiedBy>Jose Torres</cp:lastModifiedBy>
  <dcterms:created xsi:type="dcterms:W3CDTF">2023-10-24T22:13:57Z</dcterms:created>
  <dcterms:modified xsi:type="dcterms:W3CDTF">2023-11-06T05:22:44Z</dcterms:modified>
</cp:coreProperties>
</file>