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jl\Github\NeteaseDAcourse\课件\01专题一：Excel数据分析技能\"/>
    </mc:Choice>
  </mc:AlternateContent>
  <xr:revisionPtr revIDLastSave="0" documentId="13_ncr:1_{0479C81F-A345-4CB7-B211-B6C537BCB58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透视表" sheetId="4" r:id="rId1"/>
    <sheet name="数据源" sheetId="1" r:id="rId2"/>
    <sheet name="专题考核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<sst xmlns="http://schemas.openxmlformats.org/spreadsheetml/2006/main" count="360" uniqueCount="110">
  <si>
    <t>工号</t>
    <phoneticPr fontId="3" type="noConversion"/>
  </si>
  <si>
    <t>姓名</t>
    <phoneticPr fontId="3" type="noConversion"/>
  </si>
  <si>
    <t>性别</t>
    <phoneticPr fontId="3" type="noConversion"/>
  </si>
  <si>
    <t>民族</t>
    <phoneticPr fontId="3" type="noConversion"/>
  </si>
  <si>
    <t>部门</t>
    <phoneticPr fontId="3" type="noConversion"/>
  </si>
  <si>
    <t>学历</t>
    <phoneticPr fontId="3" type="noConversion"/>
  </si>
  <si>
    <t>出生日期</t>
    <phoneticPr fontId="3" type="noConversion"/>
  </si>
  <si>
    <t>职称</t>
    <phoneticPr fontId="3" type="noConversion"/>
  </si>
  <si>
    <t>工资</t>
    <phoneticPr fontId="3" type="noConversion"/>
  </si>
  <si>
    <t>年龄</t>
    <phoneticPr fontId="2" type="noConversion"/>
  </si>
  <si>
    <t>黄建强</t>
    <phoneticPr fontId="3" type="noConversion"/>
  </si>
  <si>
    <t>男</t>
    <phoneticPr fontId="3" type="noConversion"/>
  </si>
  <si>
    <t>汉</t>
    <phoneticPr fontId="3" type="noConversion"/>
  </si>
  <si>
    <t>财务</t>
    <phoneticPr fontId="3" type="noConversion"/>
  </si>
  <si>
    <t>大学</t>
    <phoneticPr fontId="3" type="noConversion"/>
  </si>
  <si>
    <t>高级工程师</t>
    <phoneticPr fontId="3" type="noConversion"/>
  </si>
  <si>
    <t>司马项</t>
    <phoneticPr fontId="3" type="noConversion"/>
  </si>
  <si>
    <t>黄平</t>
    <phoneticPr fontId="3" type="noConversion"/>
  </si>
  <si>
    <t>大专</t>
    <phoneticPr fontId="3" type="noConversion"/>
  </si>
  <si>
    <t>工程师</t>
    <phoneticPr fontId="3" type="noConversion"/>
  </si>
  <si>
    <t>贾申平</t>
    <phoneticPr fontId="3" type="noConversion"/>
  </si>
  <si>
    <t>司马娟</t>
    <phoneticPr fontId="3" type="noConversion"/>
  </si>
  <si>
    <t>经济师</t>
    <phoneticPr fontId="3" type="noConversion"/>
  </si>
  <si>
    <t>涂泳虞</t>
    <phoneticPr fontId="3" type="noConversion"/>
  </si>
  <si>
    <t>助理工程师</t>
    <phoneticPr fontId="3" type="noConversion"/>
  </si>
  <si>
    <t>俞志强</t>
    <phoneticPr fontId="3" type="noConversion"/>
  </si>
  <si>
    <t>政工师</t>
    <phoneticPr fontId="3" type="noConversion"/>
  </si>
  <si>
    <t>殷豫群</t>
    <phoneticPr fontId="3" type="noConversion"/>
  </si>
  <si>
    <t>初中</t>
    <phoneticPr fontId="3" type="noConversion"/>
  </si>
  <si>
    <t>其他</t>
    <phoneticPr fontId="3" type="noConversion"/>
  </si>
  <si>
    <t>肖琪</t>
    <phoneticPr fontId="3" type="noConversion"/>
  </si>
  <si>
    <t>苏武</t>
    <phoneticPr fontId="3" type="noConversion"/>
  </si>
  <si>
    <t>女</t>
    <phoneticPr fontId="3" type="noConversion"/>
  </si>
  <si>
    <t>张悦群</t>
    <phoneticPr fontId="3" type="noConversion"/>
  </si>
  <si>
    <t>李巧</t>
    <phoneticPr fontId="3" type="noConversion"/>
  </si>
  <si>
    <t>技术员</t>
    <phoneticPr fontId="3" type="noConversion"/>
  </si>
  <si>
    <t>鲁帆</t>
    <phoneticPr fontId="3" type="noConversion"/>
  </si>
  <si>
    <t>章式</t>
    <phoneticPr fontId="3" type="noConversion"/>
  </si>
  <si>
    <t>王晓</t>
    <phoneticPr fontId="3" type="noConversion"/>
  </si>
  <si>
    <t>王海强</t>
    <phoneticPr fontId="3" type="noConversion"/>
  </si>
  <si>
    <t>销售</t>
    <phoneticPr fontId="3" type="noConversion"/>
  </si>
  <si>
    <t>刘刚</t>
    <phoneticPr fontId="3" type="noConversion"/>
  </si>
  <si>
    <t>助理会计师</t>
    <phoneticPr fontId="3" type="noConversion"/>
  </si>
  <si>
    <t>张严</t>
    <phoneticPr fontId="3" type="noConversion"/>
  </si>
  <si>
    <t>助理经济师</t>
    <phoneticPr fontId="3" type="noConversion"/>
  </si>
  <si>
    <t>魏寒</t>
    <phoneticPr fontId="3" type="noConversion"/>
  </si>
  <si>
    <t>吴妍</t>
    <phoneticPr fontId="3" type="noConversion"/>
  </si>
  <si>
    <t>刘思云</t>
    <phoneticPr fontId="3" type="noConversion"/>
  </si>
  <si>
    <t>周韵</t>
    <phoneticPr fontId="3" type="noConversion"/>
  </si>
  <si>
    <t>薛利恒</t>
    <phoneticPr fontId="3" type="noConversion"/>
  </si>
  <si>
    <t>助理政工师</t>
    <phoneticPr fontId="3" type="noConversion"/>
  </si>
  <si>
    <t>杜晋</t>
    <phoneticPr fontId="3" type="noConversion"/>
  </si>
  <si>
    <t>张倩</t>
    <phoneticPr fontId="3" type="noConversion"/>
  </si>
  <si>
    <t>中专</t>
    <phoneticPr fontId="3" type="noConversion"/>
  </si>
  <si>
    <t>萧山</t>
    <phoneticPr fontId="3" type="noConversion"/>
  </si>
  <si>
    <t>詹仕通</t>
    <phoneticPr fontId="3" type="noConversion"/>
  </si>
  <si>
    <t>刘汉安</t>
    <phoneticPr fontId="3" type="noConversion"/>
  </si>
  <si>
    <t>伊然</t>
    <phoneticPr fontId="3" type="noConversion"/>
  </si>
  <si>
    <t>司徒春</t>
    <phoneticPr fontId="3" type="noConversion"/>
  </si>
  <si>
    <t>黎辉</t>
    <phoneticPr fontId="3" type="noConversion"/>
  </si>
  <si>
    <t>高中</t>
    <phoneticPr fontId="3" type="noConversion"/>
  </si>
  <si>
    <t>李爱晶</t>
    <phoneticPr fontId="3" type="noConversion"/>
  </si>
  <si>
    <t>肖童童</t>
    <phoneticPr fontId="3" type="noConversion"/>
  </si>
  <si>
    <t>钟幻</t>
    <phoneticPr fontId="3" type="noConversion"/>
  </si>
  <si>
    <t>戴威</t>
    <phoneticPr fontId="3" type="noConversion"/>
  </si>
  <si>
    <t>刘惠</t>
    <phoneticPr fontId="3" type="noConversion"/>
  </si>
  <si>
    <t>魏珍</t>
    <phoneticPr fontId="3" type="noConversion"/>
  </si>
  <si>
    <t>黄丝</t>
    <phoneticPr fontId="3" type="noConversion"/>
  </si>
  <si>
    <t>尹清</t>
    <phoneticPr fontId="3" type="noConversion"/>
  </si>
  <si>
    <t>行政</t>
    <phoneticPr fontId="3" type="noConversion"/>
  </si>
  <si>
    <t>沈群文</t>
    <phoneticPr fontId="3" type="noConversion"/>
  </si>
  <si>
    <t>高伊</t>
    <phoneticPr fontId="3" type="noConversion"/>
  </si>
  <si>
    <t>潘跃巧</t>
    <phoneticPr fontId="3" type="noConversion"/>
  </si>
  <si>
    <t>叶惠</t>
    <phoneticPr fontId="3" type="noConversion"/>
  </si>
  <si>
    <t>张月刚</t>
    <phoneticPr fontId="3" type="noConversion"/>
  </si>
  <si>
    <t>章中承</t>
    <phoneticPr fontId="3" type="noConversion"/>
  </si>
  <si>
    <t>魏晓</t>
    <phoneticPr fontId="3" type="noConversion"/>
  </si>
  <si>
    <t>张了了</t>
    <phoneticPr fontId="3" type="noConversion"/>
  </si>
  <si>
    <t>候跃飞</t>
    <phoneticPr fontId="3" type="noConversion"/>
  </si>
  <si>
    <t>章均</t>
    <phoneticPr fontId="3" type="noConversion"/>
  </si>
  <si>
    <t>刘会民</t>
    <phoneticPr fontId="3" type="noConversion"/>
  </si>
  <si>
    <t xml:space="preserve"> </t>
    <phoneticPr fontId="2" type="noConversion"/>
  </si>
  <si>
    <t>行标签</t>
  </si>
  <si>
    <t>财务</t>
  </si>
  <si>
    <t>销售</t>
  </si>
  <si>
    <t>行政</t>
  </si>
  <si>
    <t>总计</t>
  </si>
  <si>
    <t>男</t>
  </si>
  <si>
    <t>女</t>
  </si>
  <si>
    <t>计数</t>
    <phoneticPr fontId="2" type="noConversion"/>
  </si>
  <si>
    <t>求和项:计数</t>
  </si>
  <si>
    <t>列标签</t>
  </si>
  <si>
    <t>初中</t>
  </si>
  <si>
    <t>大学</t>
  </si>
  <si>
    <t>大专</t>
  </si>
  <si>
    <t>高中</t>
  </si>
  <si>
    <t>中专</t>
  </si>
  <si>
    <t>第一题</t>
    <phoneticPr fontId="2" type="noConversion"/>
  </si>
  <si>
    <t>第二题</t>
    <phoneticPr fontId="2" type="noConversion"/>
  </si>
  <si>
    <t>第三题</t>
    <phoneticPr fontId="2" type="noConversion"/>
  </si>
  <si>
    <t>高级工程师</t>
  </si>
  <si>
    <t>工程师</t>
  </si>
  <si>
    <t>技术员</t>
  </si>
  <si>
    <t>经济师</t>
  </si>
  <si>
    <t>其他</t>
  </si>
  <si>
    <t>政工师</t>
  </si>
  <si>
    <t>助理工程师</t>
  </si>
  <si>
    <t>助理会计师</t>
  </si>
  <si>
    <t>助理经济师</t>
  </si>
  <si>
    <t>助理政工师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</si>
</sst>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[Excel专题考核数据.xlsx]透视表!数据透视表2</c:name>
    <c:fmtId val="0"/>
  </c:pivotSource>
  <c:chart>
    <c:autoTitleDeleted val="1"/>
    <c:pivotFmts>
      <c:pivotFmt>
        <c:idx val="0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透视表!$B$3:$B$4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00387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透视表!$A$5:$A$8</c:f>
              <c:strCache>
                <c:ptCount val="3"/>
                <c:pt idx="0">
                  <c:v>财务</c:v>
                </c:pt>
                <c:pt idx="1">
                  <c:v>销售</c:v>
                </c:pt>
                <c:pt idx="2">
                  <c:v>行政</c:v>
                </c:pt>
              </c:strCache>
            </c:strRef>
          </c:cat>
          <c:val>
            <c:numRef>
              <c:f>透视表!$B$5:$B$8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7-4C60-A421-9B9B21209710}"/>
            </c:ext>
          </c:extLst>
        </c:ser>
        <c:ser>
          <c:idx val="1"/>
          <c:order val="1"/>
          <c:tx>
            <c:strRef>
              <c:f>透视表!$C$3:$C$4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E71F2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透视表!$A$5:$A$8</c:f>
              <c:strCache>
                <c:ptCount val="3"/>
                <c:pt idx="0">
                  <c:v>财务</c:v>
                </c:pt>
                <c:pt idx="1">
                  <c:v>销售</c:v>
                </c:pt>
                <c:pt idx="2">
                  <c:v>行政</c:v>
                </c:pt>
              </c:strCache>
            </c:strRef>
          </c:cat>
          <c:val>
            <c:numRef>
              <c:f>透视表!$C$5:$C$8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7-4C60-A421-9B9B212097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57166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_ " sourceLinked="0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7F7F7F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  <c:minorUnit val="1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7F7F7F"/>
              </a:solidFill>
            </a14:hiddenLine>
          </a:ext>
        </a:extLst>
      </c:spPr>
    </c:plotArea>
    <c:legend>
      <c:legendPos val="r"/>
      <c:layout>
        <c:manualLayout>
          <c:xMode val="edge"/>
          <c:yMode val="edge"/>
          <c:x val="0.81676602472883664"/>
          <c:y val="5.3930733370494865E-2"/>
          <c:w val="0.11555816968662048"/>
          <c:h val="0.10669848960374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357716</xdr:colOff>
      <xdr:row>0</xdr:row>
      <xdr:rowOff>173569</xdr:rowOff>
    </xdr:from>
    <xdr:to>
      <xdr:col>13</xdr:col>
      <xdr:colOff>419100</xdr:colOff>
      <xdr:row>21</xdr:row>
      <xdr:rowOff>165101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DDB12A-A3F9-0D7D-070D-D8237F7D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1</xdr:row>
      <xdr:rowOff>5715</xdr:rowOff>
    </xdr:from>
    <xdr:to>
      <xdr:col>11</xdr:col>
      <xdr:colOff>535305</xdr:colOff>
      <xdr:row>11</xdr:row>
      <xdr:rowOff>15240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2930" y="188595"/>
          <a:ext cx="6657975" cy="1815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人事管理上的运用</a:t>
          </a:r>
          <a:endParaRPr lang="zh-CN" altLang="zh-CN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/>
            <a:t>第一题、请在本工作表中用</a:t>
          </a:r>
          <a:r>
            <a:rPr lang="zh-CN" altLang="en-US" sz="1100">
              <a:solidFill>
                <a:srgbClr val="FF0000"/>
              </a:solidFill>
            </a:rPr>
            <a:t>数据透视图</a:t>
          </a:r>
          <a:r>
            <a:rPr lang="zh-CN" altLang="en-US" sz="1100"/>
            <a:t>统计出数据源工作表中</a:t>
          </a:r>
          <a:r>
            <a:rPr lang="zh-CN" altLang="en-US" sz="1100">
              <a:solidFill>
                <a:srgbClr val="FF0000"/>
              </a:solidFill>
            </a:rPr>
            <a:t>各部门</a:t>
          </a:r>
          <a:r>
            <a:rPr lang="zh-CN" altLang="en-US" sz="1100"/>
            <a:t>的</a:t>
          </a:r>
          <a:r>
            <a:rPr lang="zh-CN" altLang="en-US" sz="1100">
              <a:solidFill>
                <a:srgbClr val="FF0000"/>
              </a:solidFill>
            </a:rPr>
            <a:t>男女员工人数</a:t>
          </a:r>
          <a:r>
            <a:rPr lang="zh-CN" altLang="en-US" sz="1100"/>
            <a:t>，注意给其添加</a:t>
          </a:r>
          <a:r>
            <a:rPr lang="zh-CN" altLang="en-US" sz="1100">
              <a:solidFill>
                <a:srgbClr val="FF0000"/>
              </a:solidFill>
            </a:rPr>
            <a:t>数据标签</a:t>
          </a:r>
          <a:r>
            <a:rPr lang="zh-CN" altLang="en-US" sz="1100"/>
            <a:t>，并且给其应用一种你喜欢的</a:t>
          </a:r>
          <a:r>
            <a:rPr lang="zh-CN" altLang="en-US" sz="1100">
              <a:solidFill>
                <a:srgbClr val="FF0000"/>
              </a:solidFill>
            </a:rPr>
            <a:t>图表样式</a:t>
          </a:r>
          <a:r>
            <a:rPr lang="zh-CN" altLang="en-US" sz="1100"/>
            <a:t>。</a:t>
          </a:r>
          <a:br>
            <a:rPr lang="en-US" altLang="zh-CN" sz="1100"/>
          </a:br>
          <a:r>
            <a:rPr lang="zh-CN" altLang="en-US" sz="1100"/>
            <a:t>第二题、数据源不变，用数据透视表统计出</a:t>
          </a:r>
          <a:r>
            <a:rPr lang="zh-CN" altLang="en-US" sz="1100">
              <a:solidFill>
                <a:schemeClr val="accent4"/>
              </a:solidFill>
            </a:rPr>
            <a:t>各部门员工</a:t>
          </a:r>
          <a:r>
            <a:rPr lang="zh-CN" altLang="en-US" sz="1100"/>
            <a:t>的</a:t>
          </a:r>
          <a:r>
            <a:rPr lang="zh-CN" altLang="en-US" sz="1100">
              <a:solidFill>
                <a:schemeClr val="accent4"/>
              </a:solidFill>
            </a:rPr>
            <a:t>学历状况</a:t>
          </a:r>
          <a:r>
            <a:rPr lang="zh-CN" altLang="en-US" sz="1100"/>
            <a:t>，并使用</a:t>
          </a:r>
          <a:r>
            <a:rPr lang="zh-CN" altLang="en-US" sz="1100">
              <a:solidFill>
                <a:schemeClr val="accent4"/>
              </a:solidFill>
            </a:rPr>
            <a:t>自定义排序</a:t>
          </a:r>
          <a:r>
            <a:rPr lang="zh-CN" altLang="en-US" sz="1100"/>
            <a:t>的方法给学历从</a:t>
          </a:r>
          <a:r>
            <a:rPr lang="zh-CN" altLang="en-US" sz="1100">
              <a:solidFill>
                <a:schemeClr val="accent4"/>
              </a:solidFill>
            </a:rPr>
            <a:t>低到高</a:t>
          </a:r>
          <a:r>
            <a:rPr lang="zh-CN" altLang="en-US" sz="1100"/>
            <a:t>进行排序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第三题、在此工作表中新建一个数据透视表，然后用它统计出数据源工作表中各部门员工所获职称情况。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l" refreshedDate="44719.9842244213" createdVersion="8" refreshedVersion="8" minRefreshableVersion="3" recordCount="50" xr:uid="{4495B0B0-33CB-4A95-8644-172E5834A347}">
  <cacheSource type="worksheet">
    <worksheetSource ref="A1:K51" sheet="数据源"/>
  </cacheSource>
  <cacheFields count="11">
    <cacheField name="工号" numFmtId="49">
      <sharedItems containsSemiMixedTypes="0" containsString="0" containsNumber="1" containsInteger="1" minValue="1" maxValue="51"/>
    </cacheField>
    <cacheField name="姓名" numFmtId="0">
      <sharedItems count="50">
        <s v="黄建强"/>
        <s v="司马项"/>
        <s v="黄平"/>
        <s v="贾申平"/>
        <s v="司马娟"/>
        <s v="涂泳虞"/>
        <s v="俞志强"/>
        <s v="殷豫群"/>
        <s v="肖琪"/>
        <s v="苏武"/>
        <s v="张悦群"/>
        <s v="李巧"/>
        <s v="鲁帆"/>
        <s v="章式"/>
        <s v="王晓"/>
        <s v="王海强"/>
        <s v="刘刚"/>
        <s v="张严"/>
        <s v="魏寒"/>
        <s v="吴妍"/>
        <s v="刘思云"/>
        <s v="周韵"/>
        <s v="薛利恒"/>
        <s v="杜晋"/>
        <s v="张倩"/>
        <s v="萧山"/>
        <s v="詹仕通"/>
        <s v="刘汉安"/>
        <s v="刘会民"/>
        <s v="伊然"/>
        <s v="司徒春"/>
        <s v="黎辉"/>
        <s v="李爱晶"/>
        <s v="肖童童"/>
        <s v="钟幻"/>
        <s v="戴威"/>
        <s v="刘惠"/>
        <s v="魏珍"/>
        <s v="黄丝"/>
        <s v="尹清"/>
        <s v="沈群文"/>
        <s v="高伊"/>
        <s v="潘跃巧"/>
        <s v="叶惠"/>
        <s v="张月刚"/>
        <s v="章中承"/>
        <s v="魏晓"/>
        <s v="张了了"/>
        <s v="候跃飞"/>
        <s v="章均"/>
      </sharedItems>
    </cacheField>
    <cacheField name="性别" numFmtId="0">
      <sharedItems count="2">
        <s v="男"/>
        <s v="女"/>
      </sharedItems>
    </cacheField>
    <cacheField name="民族" numFmtId="0">
      <sharedItems/>
    </cacheField>
    <cacheField name="部门" numFmtId="0">
      <sharedItems count="3">
        <s v="财务"/>
        <s v="销售"/>
        <s v="行政"/>
      </sharedItems>
    </cacheField>
    <cacheField name="学历" numFmtId="0">
      <sharedItems count="5">
        <s v="大学"/>
        <s v="大专"/>
        <s v="初中"/>
        <s v="中专"/>
        <s v="高中"/>
      </sharedItems>
    </cacheField>
    <cacheField name="出生日期" numFmtId="14">
      <sharedItems containsDate="1" containsMixedTypes="1" minDate="1958-08-10T00:00:00" maxDate="1996-04-11T00:00:00"/>
    </cacheField>
    <cacheField name="职称" numFmtId="0">
      <sharedItems count="10">
        <s v="高级工程师"/>
        <s v="工程师"/>
        <s v="经济师"/>
        <s v="助理工程师"/>
        <s v="政工师"/>
        <s v="其他"/>
        <s v="技术员"/>
        <s v="助理会计师"/>
        <s v="助理经济师"/>
        <s v="助理政工师"/>
      </sharedItems>
    </cacheField>
    <cacheField name="工资" numFmtId="176">
      <sharedItems containsSemiMixedTypes="0" containsString="0" containsNumber="1" containsInteger="1" minValue="1000" maxValue="6520"/>
    </cacheField>
    <cacheField name="年龄" numFmtId="176">
      <sharedItems containsMixedTypes="1" containsNumber="1" containsInteger="1" minValue="26" maxValue="64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汉"/>
    <x v="0"/>
    <x v="0"/>
    <d v="1968-12-10T00:00:00"/>
    <x v="0"/>
    <n v="3100"/>
    <n v="54"/>
    <n v="1"/>
  </r>
  <r>
    <n v="3"/>
    <x v="1"/>
    <x v="0"/>
    <s v="汉"/>
    <x v="0"/>
    <x v="0"/>
    <d v="1970-10-10T00:00:00"/>
    <x v="0"/>
    <n v="4200"/>
    <n v="52"/>
    <n v="1"/>
  </r>
  <r>
    <n v="4"/>
    <x v="2"/>
    <x v="0"/>
    <s v="汉"/>
    <x v="0"/>
    <x v="1"/>
    <d v="1978-03-10T00:00:00"/>
    <x v="1"/>
    <n v="4000"/>
    <n v="44"/>
    <n v="1"/>
  </r>
  <r>
    <n v="5"/>
    <x v="3"/>
    <x v="0"/>
    <s v="汉"/>
    <x v="0"/>
    <x v="1"/>
    <d v="1986-06-10T00:00:00"/>
    <x v="1"/>
    <n v="3800"/>
    <n v="36"/>
    <n v="1"/>
  </r>
  <r>
    <n v="6"/>
    <x v="4"/>
    <x v="0"/>
    <s v="汉"/>
    <x v="0"/>
    <x v="1"/>
    <d v="1958-08-10T00:00:00"/>
    <x v="2"/>
    <n v="1800"/>
    <n v="64"/>
    <n v="1"/>
  </r>
  <r>
    <n v="7"/>
    <x v="5"/>
    <x v="0"/>
    <s v="汉"/>
    <x v="0"/>
    <x v="1"/>
    <d v="1974-12-10T00:00:00"/>
    <x v="3"/>
    <n v="4100"/>
    <n v="48"/>
    <n v="1"/>
  </r>
  <r>
    <n v="8"/>
    <x v="6"/>
    <x v="0"/>
    <s v="汉"/>
    <x v="0"/>
    <x v="1"/>
    <d v="1978-03-10T00:00:00"/>
    <x v="4"/>
    <n v="4600"/>
    <n v="44"/>
    <n v="1"/>
  </r>
  <r>
    <n v="9"/>
    <x v="7"/>
    <x v="0"/>
    <s v="汉"/>
    <x v="0"/>
    <x v="2"/>
    <d v="1970-12-10T00:00:00"/>
    <x v="5"/>
    <n v="4600"/>
    <n v="52"/>
    <n v="1"/>
  </r>
  <r>
    <n v="10"/>
    <x v="8"/>
    <x v="0"/>
    <s v="汉"/>
    <x v="0"/>
    <x v="1"/>
    <d v="1987-07-10T00:00:00"/>
    <x v="1"/>
    <n v="3800"/>
    <n v="35"/>
    <n v="1"/>
  </r>
  <r>
    <n v="11"/>
    <x v="9"/>
    <x v="1"/>
    <s v="汉"/>
    <x v="0"/>
    <x v="1"/>
    <d v="1987-07-10T00:00:00"/>
    <x v="3"/>
    <n v="1000"/>
    <n v="35"/>
    <n v="1"/>
  </r>
  <r>
    <n v="12"/>
    <x v="10"/>
    <x v="1"/>
    <s v="汉"/>
    <x v="0"/>
    <x v="2"/>
    <d v="1974-03-10T00:00:00"/>
    <x v="5"/>
    <n v="1300"/>
    <n v="48"/>
    <n v="1"/>
  </r>
  <r>
    <n v="13"/>
    <x v="11"/>
    <x v="0"/>
    <s v="汉"/>
    <x v="0"/>
    <x v="1"/>
    <d v="1996-04-10T00:00:00"/>
    <x v="6"/>
    <n v="4500"/>
    <n v="26"/>
    <n v="1"/>
  </r>
  <r>
    <n v="14"/>
    <x v="12"/>
    <x v="0"/>
    <s v="汉"/>
    <x v="0"/>
    <x v="2"/>
    <d v="1970-08-10T00:00:00"/>
    <x v="5"/>
    <n v="4300"/>
    <n v="52"/>
    <n v="1"/>
  </r>
  <r>
    <n v="15"/>
    <x v="13"/>
    <x v="0"/>
    <s v="汉"/>
    <x v="0"/>
    <x v="1"/>
    <d v="1987-07-10T00:00:00"/>
    <x v="3"/>
    <n v="3800"/>
    <n v="35"/>
    <n v="1"/>
  </r>
  <r>
    <n v="16"/>
    <x v="14"/>
    <x v="0"/>
    <s v="汉"/>
    <x v="0"/>
    <x v="2"/>
    <d v="1970-12-10T00:00:00"/>
    <x v="5"/>
    <n v="4600"/>
    <n v="52"/>
    <n v="1"/>
  </r>
  <r>
    <n v="17"/>
    <x v="15"/>
    <x v="0"/>
    <s v="汉"/>
    <x v="1"/>
    <x v="1"/>
    <d v="1978-12-10T00:00:00"/>
    <x v="3"/>
    <n v="4600"/>
    <n v="44"/>
    <n v="1"/>
  </r>
  <r>
    <n v="18"/>
    <x v="16"/>
    <x v="1"/>
    <s v="汉"/>
    <x v="1"/>
    <x v="1"/>
    <d v="1988-08-10T00:00:00"/>
    <x v="7"/>
    <n v="2500"/>
    <n v="34"/>
    <n v="1"/>
  </r>
  <r>
    <n v="19"/>
    <x v="17"/>
    <x v="0"/>
    <s v="汉"/>
    <x v="1"/>
    <x v="2"/>
    <d v="1965-10-12T00:00:00"/>
    <x v="8"/>
    <n v="4300"/>
    <n v="57"/>
    <n v="1"/>
  </r>
  <r>
    <n v="20"/>
    <x v="18"/>
    <x v="0"/>
    <s v="汉"/>
    <x v="1"/>
    <x v="2"/>
    <d v="1968-11-10T00:00:00"/>
    <x v="7"/>
    <n v="3800"/>
    <n v="54"/>
    <n v="1"/>
  </r>
  <r>
    <n v="21"/>
    <x v="19"/>
    <x v="0"/>
    <s v="汉"/>
    <x v="1"/>
    <x v="1"/>
    <d v="1987-07-10T00:00:00"/>
    <x v="3"/>
    <n v="4500"/>
    <n v="35"/>
    <n v="1"/>
  </r>
  <r>
    <n v="22"/>
    <x v="20"/>
    <x v="0"/>
    <s v="汉"/>
    <x v="1"/>
    <x v="1"/>
    <d v="1987-10-10T00:00:00"/>
    <x v="1"/>
    <n v="4700"/>
    <n v="35"/>
    <n v="1"/>
  </r>
  <r>
    <n v="23"/>
    <x v="21"/>
    <x v="0"/>
    <s v="汉"/>
    <x v="1"/>
    <x v="1"/>
    <d v="1981-10-10T00:00:00"/>
    <x v="6"/>
    <n v="6500"/>
    <n v="41"/>
    <n v="1"/>
  </r>
  <r>
    <n v="24"/>
    <x v="22"/>
    <x v="0"/>
    <s v="汉"/>
    <x v="1"/>
    <x v="0"/>
    <d v="1983-08-10T00:00:00"/>
    <x v="9"/>
    <n v="3210"/>
    <n v="39"/>
    <n v="1"/>
  </r>
  <r>
    <n v="25"/>
    <x v="23"/>
    <x v="1"/>
    <s v="汉"/>
    <x v="1"/>
    <x v="0"/>
    <d v="1983-07-10T00:00:00"/>
    <x v="0"/>
    <n v="3680"/>
    <n v="39"/>
    <n v="1"/>
  </r>
  <r>
    <n v="26"/>
    <x v="24"/>
    <x v="1"/>
    <s v="汉"/>
    <x v="1"/>
    <x v="3"/>
    <d v="1974-01-10T00:00:00"/>
    <x v="1"/>
    <n v="2568"/>
    <n v="48"/>
    <n v="1"/>
  </r>
  <r>
    <n v="27"/>
    <x v="25"/>
    <x v="0"/>
    <s v="汉"/>
    <x v="1"/>
    <x v="3"/>
    <d v="1965-12-10T00:00:00"/>
    <x v="1"/>
    <n v="4560"/>
    <n v="57"/>
    <n v="1"/>
  </r>
  <r>
    <n v="28"/>
    <x v="26"/>
    <x v="0"/>
    <s v="汉"/>
    <x v="1"/>
    <x v="1"/>
    <d v="1980-11-10T00:00:00"/>
    <x v="2"/>
    <n v="1230"/>
    <n v="42"/>
    <n v="1"/>
  </r>
  <r>
    <n v="29"/>
    <x v="27"/>
    <x v="0"/>
    <s v="汉"/>
    <x v="1"/>
    <x v="4"/>
    <d v="1978-02-10T00:00:00"/>
    <x v="4"/>
    <n v="2130"/>
    <n v="44"/>
    <n v="1"/>
  </r>
  <r>
    <n v="30"/>
    <x v="28"/>
    <x v="0"/>
    <s v="汉"/>
    <x v="1"/>
    <x v="3"/>
    <d v="1970-10-10T00:00:00"/>
    <x v="4"/>
    <n v="4560"/>
    <n v="52"/>
    <n v="1"/>
  </r>
  <r>
    <n v="31"/>
    <x v="29"/>
    <x v="1"/>
    <s v="汉"/>
    <x v="1"/>
    <x v="1"/>
    <d v="1969-01-10T00:00:00"/>
    <x v="1"/>
    <n v="3789"/>
    <n v="53"/>
    <n v="1"/>
  </r>
  <r>
    <n v="32"/>
    <x v="30"/>
    <x v="0"/>
    <s v="汉"/>
    <x v="1"/>
    <x v="1"/>
    <d v="1987-07-10T00:00:00"/>
    <x v="8"/>
    <n v="5789"/>
    <n v="35"/>
    <n v="1"/>
  </r>
  <r>
    <n v="33"/>
    <x v="31"/>
    <x v="1"/>
    <s v="汉"/>
    <x v="1"/>
    <x v="4"/>
    <d v="1977-12-10T00:00:00"/>
    <x v="8"/>
    <n v="1587"/>
    <n v="45"/>
    <n v="1"/>
  </r>
  <r>
    <n v="34"/>
    <x v="32"/>
    <x v="0"/>
    <s v="汉"/>
    <x v="1"/>
    <x v="1"/>
    <d v="1981-09-10T00:00:00"/>
    <x v="8"/>
    <n v="5830"/>
    <n v="41"/>
    <n v="1"/>
  </r>
  <r>
    <n v="35"/>
    <x v="33"/>
    <x v="1"/>
    <s v="汉"/>
    <x v="1"/>
    <x v="1"/>
    <d v="1971-01-10T00:00:00"/>
    <x v="4"/>
    <n v="5468"/>
    <n v="51"/>
    <n v="1"/>
  </r>
  <r>
    <n v="36"/>
    <x v="34"/>
    <x v="0"/>
    <s v="汉"/>
    <x v="1"/>
    <x v="4"/>
    <d v="1973-03-10T00:00:00"/>
    <x v="1"/>
    <n v="4780"/>
    <n v="49"/>
    <n v="1"/>
  </r>
  <r>
    <n v="37"/>
    <x v="35"/>
    <x v="0"/>
    <s v="汉"/>
    <x v="1"/>
    <x v="1"/>
    <d v="1978-10-10T00:00:00"/>
    <x v="2"/>
    <n v="2050"/>
    <n v="44"/>
    <n v="1"/>
  </r>
  <r>
    <n v="38"/>
    <x v="36"/>
    <x v="0"/>
    <s v="汉"/>
    <x v="1"/>
    <x v="3"/>
    <d v="1974-03-10T00:00:00"/>
    <x v="8"/>
    <n v="3560"/>
    <n v="48"/>
    <n v="1"/>
  </r>
  <r>
    <n v="39"/>
    <x v="37"/>
    <x v="0"/>
    <s v="汉"/>
    <x v="1"/>
    <x v="1"/>
    <d v="1982-07-10T00:00:00"/>
    <x v="7"/>
    <n v="3450"/>
    <n v="40"/>
    <n v="1"/>
  </r>
  <r>
    <n v="40"/>
    <x v="38"/>
    <x v="0"/>
    <s v="汉"/>
    <x v="1"/>
    <x v="4"/>
    <d v="1973-03-10T00:00:00"/>
    <x v="8"/>
    <n v="3120"/>
    <n v="49"/>
    <n v="1"/>
  </r>
  <r>
    <n v="41"/>
    <x v="39"/>
    <x v="0"/>
    <s v="汉"/>
    <x v="2"/>
    <x v="3"/>
    <d v="1973-03-10T00:00:00"/>
    <x v="8"/>
    <n v="4521"/>
    <n v="49"/>
    <n v="1"/>
  </r>
  <r>
    <n v="42"/>
    <x v="40"/>
    <x v="0"/>
    <s v="汉"/>
    <x v="2"/>
    <x v="0"/>
    <d v="1987-07-10T00:00:00"/>
    <x v="1"/>
    <n v="2450"/>
    <n v="35"/>
    <n v="1"/>
  </r>
  <r>
    <n v="43"/>
    <x v="41"/>
    <x v="0"/>
    <s v="汉"/>
    <x v="2"/>
    <x v="0"/>
    <d v="1968-03-10T00:00:00"/>
    <x v="1"/>
    <n v="1350"/>
    <n v="54"/>
    <n v="1"/>
  </r>
  <r>
    <n v="44"/>
    <x v="42"/>
    <x v="0"/>
    <s v="汉"/>
    <x v="2"/>
    <x v="0"/>
    <d v="1989-08-10T00:00:00"/>
    <x v="1"/>
    <n v="6408"/>
    <n v="33"/>
    <n v="1"/>
  </r>
  <r>
    <n v="45"/>
    <x v="43"/>
    <x v="0"/>
    <s v="汉"/>
    <x v="2"/>
    <x v="1"/>
    <d v="1987-05-10T00:00:00"/>
    <x v="1"/>
    <n v="2015"/>
    <n v="35"/>
    <n v="1"/>
  </r>
  <r>
    <n v="46"/>
    <x v="44"/>
    <x v="0"/>
    <s v="汉"/>
    <x v="2"/>
    <x v="1"/>
    <s v=" "/>
    <x v="1"/>
    <n v="2019"/>
    <e v="#VALUE!"/>
    <n v="1"/>
  </r>
  <r>
    <n v="47"/>
    <x v="45"/>
    <x v="0"/>
    <s v="汉"/>
    <x v="2"/>
    <x v="0"/>
    <d v="1986-07-10T00:00:00"/>
    <x v="3"/>
    <n v="2508"/>
    <n v="36"/>
    <n v="1"/>
  </r>
  <r>
    <n v="48"/>
    <x v="46"/>
    <x v="1"/>
    <s v="汉"/>
    <x v="2"/>
    <x v="0"/>
    <d v="1985-12-10T00:00:00"/>
    <x v="3"/>
    <n v="3250"/>
    <n v="37"/>
    <n v="1"/>
  </r>
  <r>
    <n v="49"/>
    <x v="47"/>
    <x v="0"/>
    <s v="汉"/>
    <x v="2"/>
    <x v="3"/>
    <d v="1973-03-10T00:00:00"/>
    <x v="1"/>
    <n v="1559"/>
    <n v="49"/>
    <n v="1"/>
  </r>
  <r>
    <n v="50"/>
    <x v="48"/>
    <x v="0"/>
    <s v="汉"/>
    <x v="2"/>
    <x v="1"/>
    <d v="1968-10-15T00:00:00"/>
    <x v="1"/>
    <n v="4520"/>
    <n v="54"/>
    <n v="1"/>
  </r>
  <r>
    <n v="51"/>
    <x v="49"/>
    <x v="1"/>
    <s v="汉"/>
    <x v="2"/>
    <x v="1"/>
    <d v="1975-08-10T00:00:00"/>
    <x v="1"/>
    <n v="6520"/>
    <n v="4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50C70-F516-49D6-B01B-9893FFDBDBD5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11">
    <pivotField numFmtId="49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76"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计数" fld="1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86CC8-FA24-4776-9E1E-4EB2FE7134B2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mergeItem="1" createdVersion="8" indent="0" outline="1" outlineData="1" multipleFieldFilters="0" chartFormat="1">
  <location ref="A46:L51" firstHeaderRow="1" firstDataRow="2" firstDataCol="1"/>
  <pivotFields count="11">
    <pivotField numFmtId="49" showAll="0"/>
    <pivotField showAll="0">
      <items count="51">
        <item x="35"/>
        <item x="23"/>
        <item x="41"/>
        <item x="48"/>
        <item x="0"/>
        <item x="2"/>
        <item x="38"/>
        <item x="3"/>
        <item x="31"/>
        <item x="32"/>
        <item x="11"/>
        <item x="16"/>
        <item x="27"/>
        <item x="28"/>
        <item x="36"/>
        <item x="20"/>
        <item x="12"/>
        <item x="42"/>
        <item x="40"/>
        <item x="4"/>
        <item x="1"/>
        <item x="30"/>
        <item x="9"/>
        <item x="5"/>
        <item x="15"/>
        <item x="14"/>
        <item x="18"/>
        <item x="46"/>
        <item x="37"/>
        <item x="19"/>
        <item x="25"/>
        <item x="8"/>
        <item x="33"/>
        <item x="22"/>
        <item x="43"/>
        <item x="29"/>
        <item x="7"/>
        <item x="39"/>
        <item x="6"/>
        <item x="26"/>
        <item x="47"/>
        <item x="24"/>
        <item x="17"/>
        <item x="44"/>
        <item x="10"/>
        <item x="49"/>
        <item x="13"/>
        <item x="45"/>
        <item x="34"/>
        <item x="2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showAll="0" sortType="ascending">
      <items count="6">
        <item sd="0" x="2"/>
        <item x="4"/>
        <item x="3"/>
        <item sd="0" x="1"/>
        <item sd="0" x="0"/>
        <item t="default"/>
      </items>
    </pivotField>
    <pivotField showAll="0"/>
    <pivotField axis="axisCol" showAll="0">
      <items count="11">
        <item x="0"/>
        <item x="1"/>
        <item x="6"/>
        <item x="2"/>
        <item x="5"/>
        <item x="4"/>
        <item x="3"/>
        <item x="7"/>
        <item x="8"/>
        <item x="9"/>
        <item t="default"/>
      </items>
    </pivotField>
    <pivotField numFmtId="176"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计数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C35F-9FBC-4EF9-805A-CB689AAF33A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mergeItem="1" createdVersion="8" indent="0" outline="1" outlineData="1" multipleFieldFilters="0" chartFormat="1">
  <location ref="A26:B41" firstHeaderRow="1" firstDataRow="1" firstDataCol="1"/>
  <pivotFields count="11">
    <pivotField numFmtId="49" showAll="0"/>
    <pivotField showAll="0">
      <items count="51">
        <item x="35"/>
        <item x="23"/>
        <item x="41"/>
        <item x="48"/>
        <item x="0"/>
        <item x="2"/>
        <item x="38"/>
        <item x="3"/>
        <item x="31"/>
        <item x="32"/>
        <item x="11"/>
        <item x="16"/>
        <item x="27"/>
        <item x="28"/>
        <item x="36"/>
        <item x="20"/>
        <item x="12"/>
        <item x="42"/>
        <item x="40"/>
        <item x="4"/>
        <item x="1"/>
        <item x="30"/>
        <item x="9"/>
        <item x="5"/>
        <item x="15"/>
        <item x="14"/>
        <item x="18"/>
        <item x="46"/>
        <item x="37"/>
        <item x="19"/>
        <item x="25"/>
        <item x="8"/>
        <item x="33"/>
        <item x="22"/>
        <item x="43"/>
        <item x="29"/>
        <item x="7"/>
        <item x="39"/>
        <item x="6"/>
        <item x="26"/>
        <item x="47"/>
        <item x="24"/>
        <item x="17"/>
        <item x="44"/>
        <item x="10"/>
        <item x="49"/>
        <item x="13"/>
        <item x="45"/>
        <item x="34"/>
        <item x="2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 sortType="ascending">
      <items count="6">
        <item sd="0" x="2"/>
        <item x="4"/>
        <item x="3"/>
        <item sd="0" x="1"/>
        <item sd="0" x="0"/>
        <item t="default"/>
      </items>
    </pivotField>
    <pivotField showAll="0"/>
    <pivotField showAll="0"/>
    <pivotField numFmtId="176" showAll="0"/>
    <pivotField showAll="0"/>
    <pivotField dataField="1" showAll="0"/>
  </pivotFields>
  <rowFields count="2">
    <field x="4"/>
    <field x="5"/>
  </rowFields>
  <rowItems count="15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3"/>
    </i>
    <i r="1">
      <x v="4"/>
    </i>
    <i t="grand">
      <x/>
    </i>
  </rowItems>
  <colItems count="1">
    <i/>
  </colItems>
  <dataFields count="1">
    <dataField name="求和项:计数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3.js">
  <a:themeElements>
    <a:clrScheme name="D3.js">
      <a:dk1>
        <a:srgbClr val="000000"/>
      </a:dk1>
      <a:lt1>
        <a:srgbClr val="FFFFFF"/>
      </a:lt1>
      <a:dk2>
        <a:srgbClr val="C8D7DB"/>
      </a:dk2>
      <a:lt2>
        <a:srgbClr val="E0EAED"/>
      </a:lt2>
      <a:accent1>
        <a:srgbClr val="003873"/>
      </a:accent1>
      <a:accent2>
        <a:srgbClr val="F70000"/>
      </a:accent2>
      <a:accent3>
        <a:srgbClr val="2CA02C"/>
      </a:accent3>
      <a:accent4>
        <a:srgbClr val="E71F26"/>
      </a:accent4>
      <a:accent5>
        <a:srgbClr val="4EB848"/>
      </a:accent5>
      <a:accent6>
        <a:srgbClr val="FAE615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 ggplot2 Set3">
    <a:dk1>
      <a:srgbClr val="000000"/>
    </a:dk1>
    <a:lt1>
      <a:srgbClr val="FFFFFF"/>
    </a:lt1>
    <a:dk2>
      <a:srgbClr val="4E8DB9"/>
    </a:dk2>
    <a:lt2>
      <a:srgbClr val="E5E5E5"/>
    </a:lt2>
    <a:accent1>
      <a:srgbClr val="FF6C91"/>
    </a:accent1>
    <a:accent2>
      <a:srgbClr val="BC9D00"/>
    </a:accent2>
    <a:accent3>
      <a:srgbClr val="00BB57"/>
    </a:accent3>
    <a:accent4>
      <a:srgbClr val="00B8E5"/>
    </a:accent4>
    <a:accent5>
      <a:srgbClr val="CD79FF"/>
    </a:accent5>
    <a:accent6>
      <a:srgbClr val="F8766D"/>
    </a:accent6>
    <a:hlink>
      <a:srgbClr val="00BFC4"/>
    </a:hlink>
    <a:folHlink>
      <a:srgbClr val="B3B3B3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6B41-BA14-49CD-A5C9-5C2920EC34F4}">
  <dimension ref="A2:L51"/>
  <sheetViews>
    <sheetView tabSelected="1" workbookViewId="0">
      <selection activeCell="R6" sqref="R6"/>
    </sheetView>
  </sheetViews>
  <sheetFormatPr defaultRowHeight="13.5" x14ac:dyDescent="0.3"/>
  <cols>
    <col min="1" max="1" width="12.19921875" bestFit="1" customWidth="1"/>
    <col min="2" max="2" width="11.3984375" bestFit="1" customWidth="1"/>
    <col min="3" max="5" width="7.06640625" bestFit="1" customWidth="1"/>
    <col min="6" max="6" width="5.06640625" bestFit="1" customWidth="1"/>
    <col min="7" max="7" width="7.06640625" bestFit="1" customWidth="1"/>
    <col min="8" max="11" width="11.1328125" bestFit="1" customWidth="1"/>
    <col min="12" max="12" width="5.06640625" bestFit="1" customWidth="1"/>
    <col min="13" max="14" width="7.06640625" bestFit="1" customWidth="1"/>
    <col min="15" max="15" width="5.06640625" bestFit="1" customWidth="1"/>
    <col min="16" max="17" width="7.06640625" bestFit="1" customWidth="1"/>
    <col min="18" max="18" width="10.1328125" bestFit="1" customWidth="1"/>
    <col min="19" max="19" width="6.86328125" bestFit="1" customWidth="1"/>
    <col min="20" max="20" width="7.06640625" bestFit="1" customWidth="1"/>
    <col min="21" max="21" width="5.06640625" bestFit="1" customWidth="1"/>
    <col min="22" max="23" width="7.06640625" bestFit="1" customWidth="1"/>
    <col min="24" max="25" width="5.06640625" bestFit="1" customWidth="1"/>
    <col min="26" max="28" width="7.06640625" bestFit="1" customWidth="1"/>
    <col min="29" max="29" width="5.06640625" bestFit="1" customWidth="1"/>
    <col min="30" max="31" width="7.06640625" bestFit="1" customWidth="1"/>
    <col min="32" max="34" width="5.06640625" bestFit="1" customWidth="1"/>
    <col min="35" max="35" width="7.06640625" bestFit="1" customWidth="1"/>
    <col min="36" max="37" width="5.06640625" bestFit="1" customWidth="1"/>
    <col min="38" max="40" width="7.06640625" bestFit="1" customWidth="1"/>
    <col min="41" max="43" width="5.06640625" bestFit="1" customWidth="1"/>
    <col min="44" max="44" width="10.1328125" bestFit="1" customWidth="1"/>
    <col min="45" max="45" width="6.86328125" bestFit="1" customWidth="1"/>
    <col min="46" max="46" width="5.06640625" bestFit="1" customWidth="1"/>
    <col min="47" max="47" width="7.06640625" bestFit="1" customWidth="1"/>
    <col min="48" max="48" width="5.06640625" bestFit="1" customWidth="1"/>
    <col min="49" max="49" width="10.1328125" bestFit="1" customWidth="1"/>
    <col min="50" max="50" width="7.06640625" bestFit="1" customWidth="1"/>
    <col min="51" max="53" width="5.06640625" bestFit="1" customWidth="1"/>
    <col min="54" max="54" width="7.06640625" bestFit="1" customWidth="1"/>
    <col min="55" max="55" width="5.06640625" bestFit="1" customWidth="1"/>
    <col min="56" max="56" width="10.1328125" bestFit="1" customWidth="1"/>
    <col min="57" max="57" width="5.06640625" bestFit="1" customWidth="1"/>
  </cols>
  <sheetData>
    <row r="2" spans="1:4" x14ac:dyDescent="0.3">
      <c r="A2" s="14" t="s">
        <v>97</v>
      </c>
      <c r="B2" s="13"/>
      <c r="C2" s="12"/>
      <c r="D2" s="12"/>
    </row>
    <row r="3" spans="1:4" x14ac:dyDescent="0.3">
      <c r="A3" s="8" t="s">
        <v>90</v>
      </c>
      <c r="B3" s="8" t="s">
        <v>91</v>
      </c>
    </row>
    <row r="4" spans="1:4" x14ac:dyDescent="0.3">
      <c r="A4" s="8" t="s">
        <v>82</v>
      </c>
      <c r="B4" t="s">
        <v>87</v>
      </c>
      <c r="C4" t="s">
        <v>88</v>
      </c>
      <c r="D4" t="s">
        <v>86</v>
      </c>
    </row>
    <row r="5" spans="1:4" x14ac:dyDescent="0.3">
      <c r="A5" s="9" t="s">
        <v>83</v>
      </c>
      <c r="B5" s="11">
        <v>13</v>
      </c>
      <c r="C5" s="11">
        <v>2</v>
      </c>
      <c r="D5" s="11">
        <v>15</v>
      </c>
    </row>
    <row r="6" spans="1:4" x14ac:dyDescent="0.3">
      <c r="A6" s="9" t="s">
        <v>84</v>
      </c>
      <c r="B6" s="11">
        <v>18</v>
      </c>
      <c r="C6" s="11">
        <v>6</v>
      </c>
      <c r="D6" s="11">
        <v>24</v>
      </c>
    </row>
    <row r="7" spans="1:4" x14ac:dyDescent="0.3">
      <c r="A7" s="9" t="s">
        <v>85</v>
      </c>
      <c r="B7" s="11">
        <v>9</v>
      </c>
      <c r="C7" s="11">
        <v>2</v>
      </c>
      <c r="D7" s="11">
        <v>11</v>
      </c>
    </row>
    <row r="8" spans="1:4" x14ac:dyDescent="0.3">
      <c r="A8" s="9" t="s">
        <v>86</v>
      </c>
      <c r="B8" s="11">
        <v>40</v>
      </c>
      <c r="C8" s="11">
        <v>10</v>
      </c>
      <c r="D8" s="11">
        <v>50</v>
      </c>
    </row>
    <row r="25" spans="1:2" x14ac:dyDescent="0.3">
      <c r="A25" t="s">
        <v>98</v>
      </c>
    </row>
    <row r="26" spans="1:2" x14ac:dyDescent="0.3">
      <c r="A26" s="15" t="s">
        <v>82</v>
      </c>
      <c r="B26" s="2" t="s">
        <v>90</v>
      </c>
    </row>
    <row r="27" spans="1:2" x14ac:dyDescent="0.3">
      <c r="A27" s="9" t="s">
        <v>85</v>
      </c>
      <c r="B27" s="11">
        <v>11</v>
      </c>
    </row>
    <row r="28" spans="1:2" x14ac:dyDescent="0.3">
      <c r="A28" s="10" t="s">
        <v>96</v>
      </c>
      <c r="B28" s="11">
        <v>2</v>
      </c>
    </row>
    <row r="29" spans="1:2" x14ac:dyDescent="0.3">
      <c r="A29" s="10" t="s">
        <v>94</v>
      </c>
      <c r="B29" s="11">
        <v>4</v>
      </c>
    </row>
    <row r="30" spans="1:2" x14ac:dyDescent="0.3">
      <c r="A30" s="10" t="s">
        <v>93</v>
      </c>
      <c r="B30" s="11">
        <v>5</v>
      </c>
    </row>
    <row r="31" spans="1:2" x14ac:dyDescent="0.3">
      <c r="A31" s="9" t="s">
        <v>84</v>
      </c>
      <c r="B31" s="11">
        <v>24</v>
      </c>
    </row>
    <row r="32" spans="1:2" x14ac:dyDescent="0.3">
      <c r="A32" s="10" t="s">
        <v>92</v>
      </c>
      <c r="B32" s="11">
        <v>2</v>
      </c>
    </row>
    <row r="33" spans="1:12" x14ac:dyDescent="0.3">
      <c r="A33" s="10" t="s">
        <v>95</v>
      </c>
      <c r="B33" s="11">
        <v>4</v>
      </c>
    </row>
    <row r="34" spans="1:12" x14ac:dyDescent="0.3">
      <c r="A34" s="10" t="s">
        <v>96</v>
      </c>
      <c r="B34" s="11">
        <v>4</v>
      </c>
    </row>
    <row r="35" spans="1:12" x14ac:dyDescent="0.3">
      <c r="A35" s="10" t="s">
        <v>94</v>
      </c>
      <c r="B35" s="11">
        <v>12</v>
      </c>
    </row>
    <row r="36" spans="1:12" x14ac:dyDescent="0.3">
      <c r="A36" s="10" t="s">
        <v>93</v>
      </c>
      <c r="B36" s="11">
        <v>2</v>
      </c>
    </row>
    <row r="37" spans="1:12" x14ac:dyDescent="0.3">
      <c r="A37" s="9" t="s">
        <v>83</v>
      </c>
      <c r="B37" s="11">
        <v>15</v>
      </c>
    </row>
    <row r="38" spans="1:12" x14ac:dyDescent="0.3">
      <c r="A38" s="10" t="s">
        <v>92</v>
      </c>
      <c r="B38" s="11">
        <v>4</v>
      </c>
    </row>
    <row r="39" spans="1:12" x14ac:dyDescent="0.3">
      <c r="A39" s="10" t="s">
        <v>94</v>
      </c>
      <c r="B39" s="11">
        <v>9</v>
      </c>
    </row>
    <row r="40" spans="1:12" x14ac:dyDescent="0.3">
      <c r="A40" s="10" t="s">
        <v>93</v>
      </c>
      <c r="B40" s="11">
        <v>2</v>
      </c>
    </row>
    <row r="41" spans="1:12" x14ac:dyDescent="0.3">
      <c r="A41" s="9" t="s">
        <v>86</v>
      </c>
      <c r="B41" s="11">
        <v>50</v>
      </c>
    </row>
    <row r="45" spans="1:12" x14ac:dyDescent="0.3">
      <c r="A45" t="s">
        <v>99</v>
      </c>
    </row>
    <row r="46" spans="1:12" x14ac:dyDescent="0.3">
      <c r="A46" s="15" t="s">
        <v>90</v>
      </c>
      <c r="B46" s="15" t="s">
        <v>91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15" t="s">
        <v>82</v>
      </c>
      <c r="B47" s="16" t="s">
        <v>100</v>
      </c>
      <c r="C47" s="16" t="s">
        <v>101</v>
      </c>
      <c r="D47" s="16" t="s">
        <v>102</v>
      </c>
      <c r="E47" s="16" t="s">
        <v>103</v>
      </c>
      <c r="F47" s="16" t="s">
        <v>104</v>
      </c>
      <c r="G47" s="16" t="s">
        <v>105</v>
      </c>
      <c r="H47" s="16" t="s">
        <v>106</v>
      </c>
      <c r="I47" s="16" t="s">
        <v>107</v>
      </c>
      <c r="J47" s="16" t="s">
        <v>108</v>
      </c>
      <c r="K47" s="16" t="s">
        <v>109</v>
      </c>
      <c r="L47" s="16" t="s">
        <v>86</v>
      </c>
    </row>
    <row r="48" spans="1:12" x14ac:dyDescent="0.3">
      <c r="A48" s="9" t="s">
        <v>85</v>
      </c>
      <c r="B48" s="11"/>
      <c r="C48" s="11">
        <v>8</v>
      </c>
      <c r="D48" s="11"/>
      <c r="E48" s="11"/>
      <c r="F48" s="11"/>
      <c r="G48" s="11"/>
      <c r="H48" s="11">
        <v>2</v>
      </c>
      <c r="I48" s="11"/>
      <c r="J48" s="11">
        <v>1</v>
      </c>
      <c r="K48" s="11"/>
      <c r="L48" s="11">
        <v>11</v>
      </c>
    </row>
    <row r="49" spans="1:12" x14ac:dyDescent="0.3">
      <c r="A49" s="9" t="s">
        <v>84</v>
      </c>
      <c r="B49" s="11">
        <v>1</v>
      </c>
      <c r="C49" s="11">
        <v>5</v>
      </c>
      <c r="D49" s="11">
        <v>1</v>
      </c>
      <c r="E49" s="11">
        <v>2</v>
      </c>
      <c r="F49" s="11"/>
      <c r="G49" s="11">
        <v>3</v>
      </c>
      <c r="H49" s="11">
        <v>2</v>
      </c>
      <c r="I49" s="11">
        <v>3</v>
      </c>
      <c r="J49" s="11">
        <v>6</v>
      </c>
      <c r="K49" s="11">
        <v>1</v>
      </c>
      <c r="L49" s="11">
        <v>24</v>
      </c>
    </row>
    <row r="50" spans="1:12" x14ac:dyDescent="0.3">
      <c r="A50" s="9" t="s">
        <v>83</v>
      </c>
      <c r="B50" s="11">
        <v>2</v>
      </c>
      <c r="C50" s="11">
        <v>3</v>
      </c>
      <c r="D50" s="11">
        <v>1</v>
      </c>
      <c r="E50" s="11">
        <v>1</v>
      </c>
      <c r="F50" s="11">
        <v>4</v>
      </c>
      <c r="G50" s="11">
        <v>1</v>
      </c>
      <c r="H50" s="11">
        <v>3</v>
      </c>
      <c r="I50" s="11"/>
      <c r="J50" s="11"/>
      <c r="K50" s="11"/>
      <c r="L50" s="11">
        <v>15</v>
      </c>
    </row>
    <row r="51" spans="1:12" x14ac:dyDescent="0.3">
      <c r="A51" s="9" t="s">
        <v>86</v>
      </c>
      <c r="B51" s="11">
        <v>3</v>
      </c>
      <c r="C51" s="11">
        <v>16</v>
      </c>
      <c r="D51" s="11">
        <v>2</v>
      </c>
      <c r="E51" s="11">
        <v>3</v>
      </c>
      <c r="F51" s="11">
        <v>4</v>
      </c>
      <c r="G51" s="11">
        <v>4</v>
      </c>
      <c r="H51" s="11">
        <v>7</v>
      </c>
      <c r="I51" s="11">
        <v>3</v>
      </c>
      <c r="J51" s="11">
        <v>7</v>
      </c>
      <c r="K51" s="11">
        <v>1</v>
      </c>
      <c r="L51" s="11">
        <v>50</v>
      </c>
    </row>
  </sheetData>
  <phoneticPr fontId="2" type="noConversion"/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34" workbookViewId="0">
      <selection activeCell="K1" sqref="K1:K1048576"/>
    </sheetView>
  </sheetViews>
  <sheetFormatPr defaultColWidth="9" defaultRowHeight="13.5" x14ac:dyDescent="0.3"/>
  <cols>
    <col min="1" max="2" width="9" style="2"/>
    <col min="3" max="3" width="9.06640625" style="2" customWidth="1"/>
    <col min="4" max="6" width="9" style="2"/>
    <col min="7" max="7" width="12.86328125" style="6" bestFit="1" customWidth="1"/>
    <col min="8" max="8" width="13.86328125" style="2" bestFit="1" customWidth="1"/>
    <col min="9" max="9" width="9.53125" style="7" bestFit="1" customWidth="1"/>
    <col min="10" max="10" width="10.46484375" style="2" bestFit="1" customWidth="1"/>
    <col min="11" max="16384" width="9" style="2"/>
  </cols>
  <sheetData>
    <row r="1" spans="1:11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2" t="s">
        <v>89</v>
      </c>
    </row>
    <row r="2" spans="1:11" ht="15.75" x14ac:dyDescent="0.3">
      <c r="A2" s="3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4">
        <v>25182</v>
      </c>
      <c r="H2" s="1" t="s">
        <v>15</v>
      </c>
      <c r="I2" s="5">
        <v>3100</v>
      </c>
      <c r="J2" s="5">
        <f ca="1">YEAR(TODAY())-YEAR(G2)</f>
        <v>54</v>
      </c>
      <c r="K2" s="2">
        <f>COUNTA(C2)</f>
        <v>1</v>
      </c>
    </row>
    <row r="3" spans="1:11" ht="15.75" x14ac:dyDescent="0.3">
      <c r="A3" s="3">
        <v>3</v>
      </c>
      <c r="B3" s="1" t="s">
        <v>16</v>
      </c>
      <c r="C3" s="1" t="s">
        <v>11</v>
      </c>
      <c r="D3" s="1" t="s">
        <v>12</v>
      </c>
      <c r="E3" s="1" t="s">
        <v>13</v>
      </c>
      <c r="F3" s="1" t="s">
        <v>14</v>
      </c>
      <c r="G3" s="4">
        <v>25851</v>
      </c>
      <c r="H3" s="1" t="s">
        <v>15</v>
      </c>
      <c r="I3" s="5">
        <v>4200</v>
      </c>
      <c r="J3" s="5">
        <f t="shared" ref="J3:J51" ca="1" si="0">YEAR(TODAY())-YEAR(G3)</f>
        <v>52</v>
      </c>
      <c r="K3" s="2">
        <f t="shared" ref="K3:K51" si="1">COUNTA(C3)</f>
        <v>1</v>
      </c>
    </row>
    <row r="4" spans="1:11" ht="15.75" x14ac:dyDescent="0.3">
      <c r="A4" s="3">
        <v>4</v>
      </c>
      <c r="B4" s="1" t="s">
        <v>17</v>
      </c>
      <c r="C4" s="1" t="s">
        <v>11</v>
      </c>
      <c r="D4" s="1" t="s">
        <v>12</v>
      </c>
      <c r="E4" s="1" t="s">
        <v>13</v>
      </c>
      <c r="F4" s="1" t="s">
        <v>18</v>
      </c>
      <c r="G4" s="4">
        <v>28559</v>
      </c>
      <c r="H4" s="1" t="s">
        <v>19</v>
      </c>
      <c r="I4" s="5">
        <v>4000</v>
      </c>
      <c r="J4" s="5">
        <f t="shared" ca="1" si="0"/>
        <v>44</v>
      </c>
      <c r="K4" s="2">
        <f t="shared" si="1"/>
        <v>1</v>
      </c>
    </row>
    <row r="5" spans="1:11" ht="15.75" x14ac:dyDescent="0.3">
      <c r="A5" s="3">
        <v>5</v>
      </c>
      <c r="B5" s="1" t="s">
        <v>20</v>
      </c>
      <c r="C5" s="1" t="s">
        <v>11</v>
      </c>
      <c r="D5" s="1" t="s">
        <v>12</v>
      </c>
      <c r="E5" s="1" t="s">
        <v>13</v>
      </c>
      <c r="F5" s="1" t="s">
        <v>18</v>
      </c>
      <c r="G5" s="4">
        <v>31573</v>
      </c>
      <c r="H5" s="1" t="s">
        <v>19</v>
      </c>
      <c r="I5" s="5">
        <v>3800</v>
      </c>
      <c r="J5" s="5">
        <f t="shared" ca="1" si="0"/>
        <v>36</v>
      </c>
      <c r="K5" s="2">
        <f t="shared" si="1"/>
        <v>1</v>
      </c>
    </row>
    <row r="6" spans="1:11" ht="15.75" x14ac:dyDescent="0.3">
      <c r="A6" s="3">
        <v>6</v>
      </c>
      <c r="B6" s="1" t="s">
        <v>21</v>
      </c>
      <c r="C6" s="1" t="s">
        <v>11</v>
      </c>
      <c r="D6" s="1" t="s">
        <v>12</v>
      </c>
      <c r="E6" s="1" t="s">
        <v>13</v>
      </c>
      <c r="F6" s="1" t="s">
        <v>18</v>
      </c>
      <c r="G6" s="4">
        <v>21407</v>
      </c>
      <c r="H6" s="1" t="s">
        <v>22</v>
      </c>
      <c r="I6" s="5">
        <v>1800</v>
      </c>
      <c r="J6" s="5">
        <f t="shared" ca="1" si="0"/>
        <v>64</v>
      </c>
      <c r="K6" s="2">
        <f t="shared" si="1"/>
        <v>1</v>
      </c>
    </row>
    <row r="7" spans="1:11" ht="15.75" x14ac:dyDescent="0.3">
      <c r="A7" s="3">
        <v>7</v>
      </c>
      <c r="B7" s="1" t="s">
        <v>23</v>
      </c>
      <c r="C7" s="1" t="s">
        <v>11</v>
      </c>
      <c r="D7" s="1" t="s">
        <v>12</v>
      </c>
      <c r="E7" s="1" t="s">
        <v>13</v>
      </c>
      <c r="F7" s="1" t="s">
        <v>18</v>
      </c>
      <c r="G7" s="4">
        <v>27373</v>
      </c>
      <c r="H7" s="1" t="s">
        <v>24</v>
      </c>
      <c r="I7" s="5">
        <v>4100</v>
      </c>
      <c r="J7" s="5">
        <f t="shared" ca="1" si="0"/>
        <v>48</v>
      </c>
      <c r="K7" s="2">
        <f t="shared" si="1"/>
        <v>1</v>
      </c>
    </row>
    <row r="8" spans="1:11" ht="15.75" x14ac:dyDescent="0.3">
      <c r="A8" s="3">
        <v>8</v>
      </c>
      <c r="B8" s="1" t="s">
        <v>25</v>
      </c>
      <c r="C8" s="1" t="s">
        <v>11</v>
      </c>
      <c r="D8" s="1" t="s">
        <v>12</v>
      </c>
      <c r="E8" s="1" t="s">
        <v>13</v>
      </c>
      <c r="F8" s="1" t="s">
        <v>18</v>
      </c>
      <c r="G8" s="4">
        <v>28559</v>
      </c>
      <c r="H8" s="1" t="s">
        <v>26</v>
      </c>
      <c r="I8" s="5">
        <v>4600</v>
      </c>
      <c r="J8" s="5">
        <f t="shared" ca="1" si="0"/>
        <v>44</v>
      </c>
      <c r="K8" s="2">
        <f t="shared" si="1"/>
        <v>1</v>
      </c>
    </row>
    <row r="9" spans="1:11" ht="15.75" x14ac:dyDescent="0.3">
      <c r="A9" s="3">
        <v>9</v>
      </c>
      <c r="B9" s="1" t="s">
        <v>27</v>
      </c>
      <c r="C9" s="1" t="s">
        <v>11</v>
      </c>
      <c r="D9" s="1" t="s">
        <v>12</v>
      </c>
      <c r="E9" s="1" t="s">
        <v>13</v>
      </c>
      <c r="F9" s="1" t="s">
        <v>28</v>
      </c>
      <c r="G9" s="4">
        <v>25912</v>
      </c>
      <c r="H9" s="1" t="s">
        <v>29</v>
      </c>
      <c r="I9" s="5">
        <v>4600</v>
      </c>
      <c r="J9" s="5">
        <f t="shared" ca="1" si="0"/>
        <v>52</v>
      </c>
      <c r="K9" s="2">
        <f t="shared" si="1"/>
        <v>1</v>
      </c>
    </row>
    <row r="10" spans="1:11" ht="15.75" x14ac:dyDescent="0.3">
      <c r="A10" s="3">
        <v>10</v>
      </c>
      <c r="B10" s="1" t="s">
        <v>30</v>
      </c>
      <c r="C10" s="1" t="s">
        <v>11</v>
      </c>
      <c r="D10" s="1" t="s">
        <v>12</v>
      </c>
      <c r="E10" s="1" t="s">
        <v>13</v>
      </c>
      <c r="F10" s="1" t="s">
        <v>18</v>
      </c>
      <c r="G10" s="4">
        <v>31968</v>
      </c>
      <c r="H10" s="1" t="s">
        <v>19</v>
      </c>
      <c r="I10" s="5">
        <v>3800</v>
      </c>
      <c r="J10" s="5">
        <f t="shared" ca="1" si="0"/>
        <v>35</v>
      </c>
      <c r="K10" s="2">
        <f t="shared" si="1"/>
        <v>1</v>
      </c>
    </row>
    <row r="11" spans="1:11" ht="15.75" x14ac:dyDescent="0.3">
      <c r="A11" s="3">
        <v>11</v>
      </c>
      <c r="B11" s="1" t="s">
        <v>31</v>
      </c>
      <c r="C11" s="1" t="s">
        <v>32</v>
      </c>
      <c r="D11" s="1" t="s">
        <v>12</v>
      </c>
      <c r="E11" s="1" t="s">
        <v>13</v>
      </c>
      <c r="F11" s="1" t="s">
        <v>18</v>
      </c>
      <c r="G11" s="4">
        <v>31968</v>
      </c>
      <c r="H11" s="1" t="s">
        <v>24</v>
      </c>
      <c r="I11" s="5">
        <v>1000</v>
      </c>
      <c r="J11" s="5">
        <f t="shared" ca="1" si="0"/>
        <v>35</v>
      </c>
      <c r="K11" s="2">
        <f t="shared" si="1"/>
        <v>1</v>
      </c>
    </row>
    <row r="12" spans="1:11" ht="15.75" x14ac:dyDescent="0.3">
      <c r="A12" s="3">
        <v>12</v>
      </c>
      <c r="B12" s="1" t="s">
        <v>33</v>
      </c>
      <c r="C12" s="1" t="s">
        <v>32</v>
      </c>
      <c r="D12" s="1" t="s">
        <v>12</v>
      </c>
      <c r="E12" s="1" t="s">
        <v>13</v>
      </c>
      <c r="F12" s="1" t="s">
        <v>28</v>
      </c>
      <c r="G12" s="4">
        <v>27098</v>
      </c>
      <c r="H12" s="1" t="s">
        <v>29</v>
      </c>
      <c r="I12" s="5">
        <v>1300</v>
      </c>
      <c r="J12" s="5">
        <f t="shared" ca="1" si="0"/>
        <v>48</v>
      </c>
      <c r="K12" s="2">
        <f t="shared" si="1"/>
        <v>1</v>
      </c>
    </row>
    <row r="13" spans="1:11" ht="15.75" x14ac:dyDescent="0.3">
      <c r="A13" s="3">
        <v>13</v>
      </c>
      <c r="B13" s="1" t="s">
        <v>34</v>
      </c>
      <c r="C13" s="1" t="s">
        <v>11</v>
      </c>
      <c r="D13" s="1" t="s">
        <v>12</v>
      </c>
      <c r="E13" s="1" t="s">
        <v>13</v>
      </c>
      <c r="F13" s="1" t="s">
        <v>18</v>
      </c>
      <c r="G13" s="4">
        <v>35165</v>
      </c>
      <c r="H13" s="1" t="s">
        <v>35</v>
      </c>
      <c r="I13" s="5">
        <v>4500</v>
      </c>
      <c r="J13" s="5">
        <f t="shared" ca="1" si="0"/>
        <v>26</v>
      </c>
      <c r="K13" s="2">
        <f t="shared" si="1"/>
        <v>1</v>
      </c>
    </row>
    <row r="14" spans="1:11" ht="15.75" x14ac:dyDescent="0.3">
      <c r="A14" s="3">
        <v>14</v>
      </c>
      <c r="B14" s="1" t="s">
        <v>36</v>
      </c>
      <c r="C14" s="1" t="s">
        <v>11</v>
      </c>
      <c r="D14" s="1" t="s">
        <v>12</v>
      </c>
      <c r="E14" s="1" t="s">
        <v>13</v>
      </c>
      <c r="F14" s="1" t="s">
        <v>28</v>
      </c>
      <c r="G14" s="4">
        <v>25790</v>
      </c>
      <c r="H14" s="1" t="s">
        <v>29</v>
      </c>
      <c r="I14" s="5">
        <v>4300</v>
      </c>
      <c r="J14" s="5">
        <f t="shared" ca="1" si="0"/>
        <v>52</v>
      </c>
      <c r="K14" s="2">
        <f t="shared" si="1"/>
        <v>1</v>
      </c>
    </row>
    <row r="15" spans="1:11" ht="15.75" x14ac:dyDescent="0.3">
      <c r="A15" s="3">
        <v>15</v>
      </c>
      <c r="B15" s="1" t="s">
        <v>37</v>
      </c>
      <c r="C15" s="1" t="s">
        <v>11</v>
      </c>
      <c r="D15" s="1" t="s">
        <v>12</v>
      </c>
      <c r="E15" s="1" t="s">
        <v>13</v>
      </c>
      <c r="F15" s="1" t="s">
        <v>18</v>
      </c>
      <c r="G15" s="4">
        <v>31968</v>
      </c>
      <c r="H15" s="1" t="s">
        <v>24</v>
      </c>
      <c r="I15" s="5">
        <v>3800</v>
      </c>
      <c r="J15" s="5">
        <f t="shared" ca="1" si="0"/>
        <v>35</v>
      </c>
      <c r="K15" s="2">
        <f t="shared" si="1"/>
        <v>1</v>
      </c>
    </row>
    <row r="16" spans="1:11" ht="15.75" x14ac:dyDescent="0.3">
      <c r="A16" s="3">
        <v>16</v>
      </c>
      <c r="B16" s="1" t="s">
        <v>38</v>
      </c>
      <c r="C16" s="1" t="s">
        <v>11</v>
      </c>
      <c r="D16" s="1" t="s">
        <v>12</v>
      </c>
      <c r="E16" s="1" t="s">
        <v>13</v>
      </c>
      <c r="F16" s="1" t="s">
        <v>28</v>
      </c>
      <c r="G16" s="4">
        <v>25912</v>
      </c>
      <c r="H16" s="1" t="s">
        <v>29</v>
      </c>
      <c r="I16" s="5">
        <v>4600</v>
      </c>
      <c r="J16" s="5">
        <f t="shared" ca="1" si="0"/>
        <v>52</v>
      </c>
      <c r="K16" s="2">
        <f t="shared" si="1"/>
        <v>1</v>
      </c>
    </row>
    <row r="17" spans="1:11" ht="15.75" x14ac:dyDescent="0.3">
      <c r="A17" s="3">
        <v>17</v>
      </c>
      <c r="B17" s="1" t="s">
        <v>39</v>
      </c>
      <c r="C17" s="1" t="s">
        <v>11</v>
      </c>
      <c r="D17" s="1" t="s">
        <v>12</v>
      </c>
      <c r="E17" s="1" t="s">
        <v>40</v>
      </c>
      <c r="F17" s="1" t="s">
        <v>18</v>
      </c>
      <c r="G17" s="4">
        <v>28834</v>
      </c>
      <c r="H17" s="1" t="s">
        <v>24</v>
      </c>
      <c r="I17" s="5">
        <v>4600</v>
      </c>
      <c r="J17" s="5">
        <f t="shared" ca="1" si="0"/>
        <v>44</v>
      </c>
      <c r="K17" s="2">
        <f t="shared" si="1"/>
        <v>1</v>
      </c>
    </row>
    <row r="18" spans="1:11" ht="15.75" x14ac:dyDescent="0.3">
      <c r="A18" s="3">
        <v>18</v>
      </c>
      <c r="B18" s="1" t="s">
        <v>41</v>
      </c>
      <c r="C18" s="1" t="s">
        <v>32</v>
      </c>
      <c r="D18" s="1" t="s">
        <v>12</v>
      </c>
      <c r="E18" s="1" t="s">
        <v>40</v>
      </c>
      <c r="F18" s="1" t="s">
        <v>18</v>
      </c>
      <c r="G18" s="4">
        <v>32365</v>
      </c>
      <c r="H18" s="1" t="s">
        <v>42</v>
      </c>
      <c r="I18" s="5">
        <v>2500</v>
      </c>
      <c r="J18" s="5">
        <f t="shared" ca="1" si="0"/>
        <v>34</v>
      </c>
      <c r="K18" s="2">
        <f t="shared" si="1"/>
        <v>1</v>
      </c>
    </row>
    <row r="19" spans="1:11" ht="15.75" x14ac:dyDescent="0.3">
      <c r="A19" s="3">
        <v>19</v>
      </c>
      <c r="B19" s="1" t="s">
        <v>43</v>
      </c>
      <c r="C19" s="1" t="s">
        <v>11</v>
      </c>
      <c r="D19" s="1" t="s">
        <v>12</v>
      </c>
      <c r="E19" s="1" t="s">
        <v>40</v>
      </c>
      <c r="F19" s="1" t="s">
        <v>28</v>
      </c>
      <c r="G19" s="4">
        <v>24027</v>
      </c>
      <c r="H19" s="1" t="s">
        <v>44</v>
      </c>
      <c r="I19" s="5">
        <v>4300</v>
      </c>
      <c r="J19" s="5">
        <f t="shared" ca="1" si="0"/>
        <v>57</v>
      </c>
      <c r="K19" s="2">
        <f t="shared" si="1"/>
        <v>1</v>
      </c>
    </row>
    <row r="20" spans="1:11" ht="15.75" x14ac:dyDescent="0.3">
      <c r="A20" s="3">
        <v>20</v>
      </c>
      <c r="B20" s="1" t="s">
        <v>45</v>
      </c>
      <c r="C20" s="1" t="s">
        <v>11</v>
      </c>
      <c r="D20" s="1" t="s">
        <v>12</v>
      </c>
      <c r="E20" s="1" t="s">
        <v>40</v>
      </c>
      <c r="F20" s="1" t="s">
        <v>28</v>
      </c>
      <c r="G20" s="4">
        <v>25152</v>
      </c>
      <c r="H20" s="1" t="s">
        <v>42</v>
      </c>
      <c r="I20" s="5">
        <v>3800</v>
      </c>
      <c r="J20" s="5">
        <f t="shared" ca="1" si="0"/>
        <v>54</v>
      </c>
      <c r="K20" s="2">
        <f t="shared" si="1"/>
        <v>1</v>
      </c>
    </row>
    <row r="21" spans="1:11" ht="15.75" x14ac:dyDescent="0.3">
      <c r="A21" s="3">
        <v>21</v>
      </c>
      <c r="B21" s="1" t="s">
        <v>46</v>
      </c>
      <c r="C21" s="1" t="s">
        <v>11</v>
      </c>
      <c r="D21" s="1" t="s">
        <v>12</v>
      </c>
      <c r="E21" s="1" t="s">
        <v>40</v>
      </c>
      <c r="F21" s="1" t="s">
        <v>18</v>
      </c>
      <c r="G21" s="4">
        <v>31968</v>
      </c>
      <c r="H21" s="1" t="s">
        <v>24</v>
      </c>
      <c r="I21" s="5">
        <v>4500</v>
      </c>
      <c r="J21" s="5">
        <f t="shared" ca="1" si="0"/>
        <v>35</v>
      </c>
      <c r="K21" s="2">
        <f t="shared" si="1"/>
        <v>1</v>
      </c>
    </row>
    <row r="22" spans="1:11" ht="15.75" x14ac:dyDescent="0.3">
      <c r="A22" s="3">
        <v>22</v>
      </c>
      <c r="B22" s="1" t="s">
        <v>47</v>
      </c>
      <c r="C22" s="1" t="s">
        <v>11</v>
      </c>
      <c r="D22" s="1" t="s">
        <v>12</v>
      </c>
      <c r="E22" s="1" t="s">
        <v>40</v>
      </c>
      <c r="F22" s="1" t="s">
        <v>18</v>
      </c>
      <c r="G22" s="4">
        <v>32060</v>
      </c>
      <c r="H22" s="1" t="s">
        <v>19</v>
      </c>
      <c r="I22" s="5">
        <v>4700</v>
      </c>
      <c r="J22" s="5">
        <f t="shared" ca="1" si="0"/>
        <v>35</v>
      </c>
      <c r="K22" s="2">
        <f t="shared" si="1"/>
        <v>1</v>
      </c>
    </row>
    <row r="23" spans="1:11" ht="15.75" x14ac:dyDescent="0.3">
      <c r="A23" s="3">
        <v>23</v>
      </c>
      <c r="B23" s="1" t="s">
        <v>48</v>
      </c>
      <c r="C23" s="1" t="s">
        <v>11</v>
      </c>
      <c r="D23" s="1" t="s">
        <v>12</v>
      </c>
      <c r="E23" s="1" t="s">
        <v>40</v>
      </c>
      <c r="F23" s="1" t="s">
        <v>18</v>
      </c>
      <c r="G23" s="4">
        <v>29869</v>
      </c>
      <c r="H23" s="1" t="s">
        <v>35</v>
      </c>
      <c r="I23" s="5">
        <v>6500</v>
      </c>
      <c r="J23" s="5">
        <f t="shared" ca="1" si="0"/>
        <v>41</v>
      </c>
      <c r="K23" s="2">
        <f t="shared" si="1"/>
        <v>1</v>
      </c>
    </row>
    <row r="24" spans="1:11" ht="15.75" x14ac:dyDescent="0.3">
      <c r="A24" s="3">
        <v>24</v>
      </c>
      <c r="B24" s="1" t="s">
        <v>49</v>
      </c>
      <c r="C24" s="1" t="s">
        <v>11</v>
      </c>
      <c r="D24" s="1" t="s">
        <v>12</v>
      </c>
      <c r="E24" s="1" t="s">
        <v>40</v>
      </c>
      <c r="F24" s="1" t="s">
        <v>14</v>
      </c>
      <c r="G24" s="4">
        <v>30538</v>
      </c>
      <c r="H24" s="1" t="s">
        <v>50</v>
      </c>
      <c r="I24" s="5">
        <v>3210</v>
      </c>
      <c r="J24" s="5">
        <f t="shared" ca="1" si="0"/>
        <v>39</v>
      </c>
      <c r="K24" s="2">
        <f t="shared" si="1"/>
        <v>1</v>
      </c>
    </row>
    <row r="25" spans="1:11" ht="15.75" x14ac:dyDescent="0.3">
      <c r="A25" s="3">
        <v>25</v>
      </c>
      <c r="B25" s="1" t="s">
        <v>51</v>
      </c>
      <c r="C25" s="1" t="s">
        <v>32</v>
      </c>
      <c r="D25" s="1" t="s">
        <v>12</v>
      </c>
      <c r="E25" s="1" t="s">
        <v>40</v>
      </c>
      <c r="F25" s="1" t="s">
        <v>14</v>
      </c>
      <c r="G25" s="4">
        <v>30507</v>
      </c>
      <c r="H25" s="1" t="s">
        <v>15</v>
      </c>
      <c r="I25" s="5">
        <v>3680</v>
      </c>
      <c r="J25" s="5">
        <f t="shared" ca="1" si="0"/>
        <v>39</v>
      </c>
      <c r="K25" s="2">
        <f t="shared" si="1"/>
        <v>1</v>
      </c>
    </row>
    <row r="26" spans="1:11" ht="15.75" x14ac:dyDescent="0.3">
      <c r="A26" s="3">
        <v>26</v>
      </c>
      <c r="B26" s="1" t="s">
        <v>52</v>
      </c>
      <c r="C26" s="1" t="s">
        <v>32</v>
      </c>
      <c r="D26" s="1" t="s">
        <v>12</v>
      </c>
      <c r="E26" s="1" t="s">
        <v>40</v>
      </c>
      <c r="F26" s="1" t="s">
        <v>53</v>
      </c>
      <c r="G26" s="4">
        <v>27039</v>
      </c>
      <c r="H26" s="1" t="s">
        <v>19</v>
      </c>
      <c r="I26" s="5">
        <v>2568</v>
      </c>
      <c r="J26" s="5">
        <f t="shared" ca="1" si="0"/>
        <v>48</v>
      </c>
      <c r="K26" s="2">
        <f t="shared" si="1"/>
        <v>1</v>
      </c>
    </row>
    <row r="27" spans="1:11" ht="15.75" x14ac:dyDescent="0.3">
      <c r="A27" s="3">
        <v>27</v>
      </c>
      <c r="B27" s="1" t="s">
        <v>54</v>
      </c>
      <c r="C27" s="1" t="s">
        <v>11</v>
      </c>
      <c r="D27" s="1" t="s">
        <v>12</v>
      </c>
      <c r="E27" s="1" t="s">
        <v>40</v>
      </c>
      <c r="F27" s="1" t="s">
        <v>53</v>
      </c>
      <c r="G27" s="4">
        <v>24086</v>
      </c>
      <c r="H27" s="1" t="s">
        <v>19</v>
      </c>
      <c r="I27" s="5">
        <v>4560</v>
      </c>
      <c r="J27" s="5">
        <f t="shared" ca="1" si="0"/>
        <v>57</v>
      </c>
      <c r="K27" s="2">
        <f t="shared" si="1"/>
        <v>1</v>
      </c>
    </row>
    <row r="28" spans="1:11" ht="15.75" x14ac:dyDescent="0.3">
      <c r="A28" s="3">
        <v>28</v>
      </c>
      <c r="B28" s="1" t="s">
        <v>55</v>
      </c>
      <c r="C28" s="1" t="s">
        <v>11</v>
      </c>
      <c r="D28" s="1" t="s">
        <v>12</v>
      </c>
      <c r="E28" s="1" t="s">
        <v>40</v>
      </c>
      <c r="F28" s="1" t="s">
        <v>18</v>
      </c>
      <c r="G28" s="4">
        <v>29535</v>
      </c>
      <c r="H28" s="1" t="s">
        <v>22</v>
      </c>
      <c r="I28" s="5">
        <v>1230</v>
      </c>
      <c r="J28" s="5">
        <f t="shared" ca="1" si="0"/>
        <v>42</v>
      </c>
      <c r="K28" s="2">
        <f t="shared" si="1"/>
        <v>1</v>
      </c>
    </row>
    <row r="29" spans="1:11" ht="15.75" x14ac:dyDescent="0.3">
      <c r="A29" s="3">
        <v>29</v>
      </c>
      <c r="B29" s="1" t="s">
        <v>56</v>
      </c>
      <c r="C29" s="1" t="s">
        <v>11</v>
      </c>
      <c r="D29" s="1" t="s">
        <v>12</v>
      </c>
      <c r="E29" s="1" t="s">
        <v>40</v>
      </c>
      <c r="F29" s="1" t="s">
        <v>60</v>
      </c>
      <c r="G29" s="4">
        <v>28531</v>
      </c>
      <c r="H29" s="1" t="s">
        <v>26</v>
      </c>
      <c r="I29" s="5">
        <v>2130</v>
      </c>
      <c r="J29" s="5">
        <f t="shared" ca="1" si="0"/>
        <v>44</v>
      </c>
      <c r="K29" s="2">
        <f t="shared" si="1"/>
        <v>1</v>
      </c>
    </row>
    <row r="30" spans="1:11" ht="15.75" x14ac:dyDescent="0.3">
      <c r="A30" s="3">
        <v>30</v>
      </c>
      <c r="B30" s="1" t="s">
        <v>80</v>
      </c>
      <c r="C30" s="1" t="s">
        <v>11</v>
      </c>
      <c r="D30" s="1" t="s">
        <v>12</v>
      </c>
      <c r="E30" s="1" t="s">
        <v>40</v>
      </c>
      <c r="F30" s="1" t="s">
        <v>53</v>
      </c>
      <c r="G30" s="4">
        <v>25851</v>
      </c>
      <c r="H30" s="1" t="s">
        <v>26</v>
      </c>
      <c r="I30" s="5">
        <v>4560</v>
      </c>
      <c r="J30" s="5">
        <f t="shared" ca="1" si="0"/>
        <v>52</v>
      </c>
      <c r="K30" s="2">
        <f t="shared" si="1"/>
        <v>1</v>
      </c>
    </row>
    <row r="31" spans="1:11" ht="15.75" x14ac:dyDescent="0.3">
      <c r="A31" s="3">
        <v>31</v>
      </c>
      <c r="B31" s="1" t="s">
        <v>57</v>
      </c>
      <c r="C31" s="1" t="s">
        <v>32</v>
      </c>
      <c r="D31" s="1" t="s">
        <v>12</v>
      </c>
      <c r="E31" s="1" t="s">
        <v>40</v>
      </c>
      <c r="F31" s="1" t="s">
        <v>18</v>
      </c>
      <c r="G31" s="4">
        <v>25213</v>
      </c>
      <c r="H31" s="1" t="s">
        <v>19</v>
      </c>
      <c r="I31" s="5">
        <v>3789</v>
      </c>
      <c r="J31" s="5">
        <f t="shared" ca="1" si="0"/>
        <v>53</v>
      </c>
      <c r="K31" s="2">
        <f t="shared" si="1"/>
        <v>1</v>
      </c>
    </row>
    <row r="32" spans="1:11" ht="15.75" x14ac:dyDescent="0.3">
      <c r="A32" s="3">
        <v>32</v>
      </c>
      <c r="B32" s="1" t="s">
        <v>58</v>
      </c>
      <c r="C32" s="1" t="s">
        <v>11</v>
      </c>
      <c r="D32" s="1" t="s">
        <v>12</v>
      </c>
      <c r="E32" s="1" t="s">
        <v>40</v>
      </c>
      <c r="F32" s="1" t="s">
        <v>18</v>
      </c>
      <c r="G32" s="4">
        <v>31968</v>
      </c>
      <c r="H32" s="1" t="s">
        <v>44</v>
      </c>
      <c r="I32" s="5">
        <v>5789</v>
      </c>
      <c r="J32" s="5">
        <f t="shared" ca="1" si="0"/>
        <v>35</v>
      </c>
      <c r="K32" s="2">
        <f t="shared" si="1"/>
        <v>1</v>
      </c>
    </row>
    <row r="33" spans="1:11" ht="15.75" x14ac:dyDescent="0.3">
      <c r="A33" s="3">
        <v>33</v>
      </c>
      <c r="B33" s="1" t="s">
        <v>59</v>
      </c>
      <c r="C33" s="1" t="s">
        <v>32</v>
      </c>
      <c r="D33" s="1" t="s">
        <v>12</v>
      </c>
      <c r="E33" s="1" t="s">
        <v>40</v>
      </c>
      <c r="F33" s="1" t="s">
        <v>60</v>
      </c>
      <c r="G33" s="4">
        <v>28469</v>
      </c>
      <c r="H33" s="1" t="s">
        <v>44</v>
      </c>
      <c r="I33" s="5">
        <v>1587</v>
      </c>
      <c r="J33" s="5">
        <f t="shared" ca="1" si="0"/>
        <v>45</v>
      </c>
      <c r="K33" s="2">
        <f t="shared" si="1"/>
        <v>1</v>
      </c>
    </row>
    <row r="34" spans="1:11" ht="15.75" x14ac:dyDescent="0.3">
      <c r="A34" s="3">
        <v>34</v>
      </c>
      <c r="B34" s="1" t="s">
        <v>61</v>
      </c>
      <c r="C34" s="1" t="s">
        <v>11</v>
      </c>
      <c r="D34" s="1" t="s">
        <v>12</v>
      </c>
      <c r="E34" s="1" t="s">
        <v>40</v>
      </c>
      <c r="F34" s="1" t="s">
        <v>18</v>
      </c>
      <c r="G34" s="4">
        <v>29839</v>
      </c>
      <c r="H34" s="1" t="s">
        <v>44</v>
      </c>
      <c r="I34" s="5">
        <v>5830</v>
      </c>
      <c r="J34" s="5">
        <f t="shared" ca="1" si="0"/>
        <v>41</v>
      </c>
      <c r="K34" s="2">
        <f t="shared" si="1"/>
        <v>1</v>
      </c>
    </row>
    <row r="35" spans="1:11" ht="15.75" x14ac:dyDescent="0.3">
      <c r="A35" s="3">
        <v>35</v>
      </c>
      <c r="B35" s="1" t="s">
        <v>62</v>
      </c>
      <c r="C35" s="1" t="s">
        <v>32</v>
      </c>
      <c r="D35" s="1" t="s">
        <v>12</v>
      </c>
      <c r="E35" s="1" t="s">
        <v>40</v>
      </c>
      <c r="F35" s="1" t="s">
        <v>18</v>
      </c>
      <c r="G35" s="4">
        <v>25943</v>
      </c>
      <c r="H35" s="1" t="s">
        <v>26</v>
      </c>
      <c r="I35" s="5">
        <v>5468</v>
      </c>
      <c r="J35" s="5">
        <f t="shared" ca="1" si="0"/>
        <v>51</v>
      </c>
      <c r="K35" s="2">
        <f t="shared" si="1"/>
        <v>1</v>
      </c>
    </row>
    <row r="36" spans="1:11" ht="15.75" x14ac:dyDescent="0.3">
      <c r="A36" s="3">
        <v>36</v>
      </c>
      <c r="B36" s="1" t="s">
        <v>63</v>
      </c>
      <c r="C36" s="1" t="s">
        <v>11</v>
      </c>
      <c r="D36" s="1" t="s">
        <v>12</v>
      </c>
      <c r="E36" s="1" t="s">
        <v>40</v>
      </c>
      <c r="F36" s="1" t="s">
        <v>60</v>
      </c>
      <c r="G36" s="4">
        <v>26733</v>
      </c>
      <c r="H36" s="1" t="s">
        <v>19</v>
      </c>
      <c r="I36" s="5">
        <v>4780</v>
      </c>
      <c r="J36" s="5">
        <f t="shared" ca="1" si="0"/>
        <v>49</v>
      </c>
      <c r="K36" s="2">
        <f t="shared" si="1"/>
        <v>1</v>
      </c>
    </row>
    <row r="37" spans="1:11" ht="15.75" x14ac:dyDescent="0.3">
      <c r="A37" s="3">
        <v>37</v>
      </c>
      <c r="B37" s="1" t="s">
        <v>64</v>
      </c>
      <c r="C37" s="1" t="s">
        <v>11</v>
      </c>
      <c r="D37" s="1" t="s">
        <v>12</v>
      </c>
      <c r="E37" s="1" t="s">
        <v>40</v>
      </c>
      <c r="F37" s="1" t="s">
        <v>18</v>
      </c>
      <c r="G37" s="4">
        <v>28773</v>
      </c>
      <c r="H37" s="1" t="s">
        <v>22</v>
      </c>
      <c r="I37" s="5">
        <v>2050</v>
      </c>
      <c r="J37" s="5">
        <f t="shared" ca="1" si="0"/>
        <v>44</v>
      </c>
      <c r="K37" s="2">
        <f t="shared" si="1"/>
        <v>1</v>
      </c>
    </row>
    <row r="38" spans="1:11" ht="15.75" x14ac:dyDescent="0.3">
      <c r="A38" s="3">
        <v>38</v>
      </c>
      <c r="B38" s="1" t="s">
        <v>65</v>
      </c>
      <c r="C38" s="1" t="s">
        <v>11</v>
      </c>
      <c r="D38" s="1" t="s">
        <v>12</v>
      </c>
      <c r="E38" s="1" t="s">
        <v>40</v>
      </c>
      <c r="F38" s="1" t="s">
        <v>53</v>
      </c>
      <c r="G38" s="4">
        <v>27098</v>
      </c>
      <c r="H38" s="1" t="s">
        <v>44</v>
      </c>
      <c r="I38" s="5">
        <v>3560</v>
      </c>
      <c r="J38" s="5">
        <f t="shared" ca="1" si="0"/>
        <v>48</v>
      </c>
      <c r="K38" s="2">
        <f t="shared" si="1"/>
        <v>1</v>
      </c>
    </row>
    <row r="39" spans="1:11" ht="15.75" x14ac:dyDescent="0.3">
      <c r="A39" s="3">
        <v>39</v>
      </c>
      <c r="B39" s="1" t="s">
        <v>66</v>
      </c>
      <c r="C39" s="1" t="s">
        <v>11</v>
      </c>
      <c r="D39" s="1" t="s">
        <v>12</v>
      </c>
      <c r="E39" s="1" t="s">
        <v>40</v>
      </c>
      <c r="F39" s="1" t="s">
        <v>18</v>
      </c>
      <c r="G39" s="4">
        <v>30142</v>
      </c>
      <c r="H39" s="1" t="s">
        <v>42</v>
      </c>
      <c r="I39" s="5">
        <v>3450</v>
      </c>
      <c r="J39" s="5">
        <f t="shared" ca="1" si="0"/>
        <v>40</v>
      </c>
      <c r="K39" s="2">
        <f t="shared" si="1"/>
        <v>1</v>
      </c>
    </row>
    <row r="40" spans="1:11" ht="15.75" x14ac:dyDescent="0.3">
      <c r="A40" s="3">
        <v>40</v>
      </c>
      <c r="B40" s="1" t="s">
        <v>67</v>
      </c>
      <c r="C40" s="1" t="s">
        <v>11</v>
      </c>
      <c r="D40" s="1" t="s">
        <v>12</v>
      </c>
      <c r="E40" s="1" t="s">
        <v>40</v>
      </c>
      <c r="F40" s="1" t="s">
        <v>60</v>
      </c>
      <c r="G40" s="4">
        <v>26733</v>
      </c>
      <c r="H40" s="1" t="s">
        <v>44</v>
      </c>
      <c r="I40" s="5">
        <v>3120</v>
      </c>
      <c r="J40" s="5">
        <f t="shared" ca="1" si="0"/>
        <v>49</v>
      </c>
      <c r="K40" s="2">
        <f t="shared" si="1"/>
        <v>1</v>
      </c>
    </row>
    <row r="41" spans="1:11" ht="15.75" x14ac:dyDescent="0.3">
      <c r="A41" s="3">
        <v>41</v>
      </c>
      <c r="B41" s="1" t="s">
        <v>68</v>
      </c>
      <c r="C41" s="1" t="s">
        <v>11</v>
      </c>
      <c r="D41" s="1" t="s">
        <v>12</v>
      </c>
      <c r="E41" s="1" t="s">
        <v>69</v>
      </c>
      <c r="F41" s="1" t="s">
        <v>53</v>
      </c>
      <c r="G41" s="4">
        <v>26733</v>
      </c>
      <c r="H41" s="1" t="s">
        <v>44</v>
      </c>
      <c r="I41" s="5">
        <v>4521</v>
      </c>
      <c r="J41" s="5">
        <f t="shared" ca="1" si="0"/>
        <v>49</v>
      </c>
      <c r="K41" s="2">
        <f t="shared" si="1"/>
        <v>1</v>
      </c>
    </row>
    <row r="42" spans="1:11" ht="15.75" x14ac:dyDescent="0.3">
      <c r="A42" s="3">
        <v>42</v>
      </c>
      <c r="B42" s="1" t="s">
        <v>70</v>
      </c>
      <c r="C42" s="1" t="s">
        <v>11</v>
      </c>
      <c r="D42" s="1" t="s">
        <v>12</v>
      </c>
      <c r="E42" s="1" t="s">
        <v>69</v>
      </c>
      <c r="F42" s="1" t="s">
        <v>14</v>
      </c>
      <c r="G42" s="4">
        <v>31968</v>
      </c>
      <c r="H42" s="1" t="s">
        <v>19</v>
      </c>
      <c r="I42" s="5">
        <v>2450</v>
      </c>
      <c r="J42" s="5">
        <f t="shared" ca="1" si="0"/>
        <v>35</v>
      </c>
      <c r="K42" s="2">
        <f t="shared" si="1"/>
        <v>1</v>
      </c>
    </row>
    <row r="43" spans="1:11" ht="15.75" x14ac:dyDescent="0.3">
      <c r="A43" s="3">
        <v>43</v>
      </c>
      <c r="B43" s="1" t="s">
        <v>71</v>
      </c>
      <c r="C43" s="1" t="s">
        <v>11</v>
      </c>
      <c r="D43" s="1" t="s">
        <v>12</v>
      </c>
      <c r="E43" s="1" t="s">
        <v>69</v>
      </c>
      <c r="F43" s="1" t="s">
        <v>14</v>
      </c>
      <c r="G43" s="4">
        <v>24907</v>
      </c>
      <c r="H43" s="1" t="s">
        <v>19</v>
      </c>
      <c r="I43" s="5">
        <v>1350</v>
      </c>
      <c r="J43" s="5">
        <f t="shared" ca="1" si="0"/>
        <v>54</v>
      </c>
      <c r="K43" s="2">
        <f t="shared" si="1"/>
        <v>1</v>
      </c>
    </row>
    <row r="44" spans="1:11" ht="15.75" x14ac:dyDescent="0.3">
      <c r="A44" s="3">
        <v>44</v>
      </c>
      <c r="B44" s="1" t="s">
        <v>72</v>
      </c>
      <c r="C44" s="1" t="s">
        <v>11</v>
      </c>
      <c r="D44" s="1" t="s">
        <v>12</v>
      </c>
      <c r="E44" s="1" t="s">
        <v>69</v>
      </c>
      <c r="F44" s="1" t="s">
        <v>14</v>
      </c>
      <c r="G44" s="4">
        <v>32730</v>
      </c>
      <c r="H44" s="1" t="s">
        <v>19</v>
      </c>
      <c r="I44" s="5">
        <v>6408</v>
      </c>
      <c r="J44" s="5">
        <f t="shared" ca="1" si="0"/>
        <v>33</v>
      </c>
      <c r="K44" s="2">
        <f t="shared" si="1"/>
        <v>1</v>
      </c>
    </row>
    <row r="45" spans="1:11" ht="15.75" x14ac:dyDescent="0.3">
      <c r="A45" s="3">
        <v>45</v>
      </c>
      <c r="B45" s="1" t="s">
        <v>73</v>
      </c>
      <c r="C45" s="1" t="s">
        <v>11</v>
      </c>
      <c r="D45" s="1" t="s">
        <v>12</v>
      </c>
      <c r="E45" s="1" t="s">
        <v>69</v>
      </c>
      <c r="F45" s="1" t="s">
        <v>18</v>
      </c>
      <c r="G45" s="4">
        <v>31907</v>
      </c>
      <c r="H45" s="1" t="s">
        <v>19</v>
      </c>
      <c r="I45" s="5">
        <v>2015</v>
      </c>
      <c r="J45" s="5">
        <f t="shared" ca="1" si="0"/>
        <v>35</v>
      </c>
      <c r="K45" s="2">
        <f t="shared" si="1"/>
        <v>1</v>
      </c>
    </row>
    <row r="46" spans="1:11" ht="15.75" x14ac:dyDescent="0.3">
      <c r="A46" s="3">
        <v>46</v>
      </c>
      <c r="B46" s="1" t="s">
        <v>74</v>
      </c>
      <c r="C46" s="1" t="s">
        <v>11</v>
      </c>
      <c r="D46" s="1" t="s">
        <v>12</v>
      </c>
      <c r="E46" s="1" t="s">
        <v>69</v>
      </c>
      <c r="F46" s="1" t="s">
        <v>18</v>
      </c>
      <c r="G46" s="4" t="s">
        <v>81</v>
      </c>
      <c r="H46" s="1" t="s">
        <v>19</v>
      </c>
      <c r="I46" s="5">
        <v>2019</v>
      </c>
      <c r="J46" s="5" t="e">
        <f t="shared" ca="1" si="0"/>
        <v>#VALUE!</v>
      </c>
      <c r="K46" s="2">
        <f t="shared" si="1"/>
        <v>1</v>
      </c>
    </row>
    <row r="47" spans="1:11" ht="15.75" x14ac:dyDescent="0.3">
      <c r="A47" s="3">
        <v>47</v>
      </c>
      <c r="B47" s="1" t="s">
        <v>75</v>
      </c>
      <c r="C47" s="1" t="s">
        <v>11</v>
      </c>
      <c r="D47" s="1" t="s">
        <v>12</v>
      </c>
      <c r="E47" s="1" t="s">
        <v>69</v>
      </c>
      <c r="F47" s="1" t="s">
        <v>14</v>
      </c>
      <c r="G47" s="4">
        <v>31603</v>
      </c>
      <c r="H47" s="1" t="s">
        <v>24</v>
      </c>
      <c r="I47" s="5">
        <v>2508</v>
      </c>
      <c r="J47" s="5">
        <f t="shared" ca="1" si="0"/>
        <v>36</v>
      </c>
      <c r="K47" s="2">
        <f t="shared" si="1"/>
        <v>1</v>
      </c>
    </row>
    <row r="48" spans="1:11" ht="15.75" x14ac:dyDescent="0.3">
      <c r="A48" s="3">
        <v>48</v>
      </c>
      <c r="B48" s="1" t="s">
        <v>76</v>
      </c>
      <c r="C48" s="1" t="s">
        <v>32</v>
      </c>
      <c r="D48" s="1" t="s">
        <v>12</v>
      </c>
      <c r="E48" s="1" t="s">
        <v>69</v>
      </c>
      <c r="F48" s="1" t="s">
        <v>14</v>
      </c>
      <c r="G48" s="4">
        <v>31391</v>
      </c>
      <c r="H48" s="1" t="s">
        <v>24</v>
      </c>
      <c r="I48" s="5">
        <v>3250</v>
      </c>
      <c r="J48" s="5">
        <f t="shared" ca="1" si="0"/>
        <v>37</v>
      </c>
      <c r="K48" s="2">
        <f t="shared" si="1"/>
        <v>1</v>
      </c>
    </row>
    <row r="49" spans="1:11" ht="15.75" x14ac:dyDescent="0.3">
      <c r="A49" s="3">
        <v>49</v>
      </c>
      <c r="B49" s="1" t="s">
        <v>77</v>
      </c>
      <c r="C49" s="1" t="s">
        <v>11</v>
      </c>
      <c r="D49" s="1" t="s">
        <v>12</v>
      </c>
      <c r="E49" s="1" t="s">
        <v>69</v>
      </c>
      <c r="F49" s="1" t="s">
        <v>53</v>
      </c>
      <c r="G49" s="4">
        <v>26733</v>
      </c>
      <c r="H49" s="1" t="s">
        <v>19</v>
      </c>
      <c r="I49" s="5">
        <v>1559</v>
      </c>
      <c r="J49" s="5">
        <f t="shared" ca="1" si="0"/>
        <v>49</v>
      </c>
      <c r="K49" s="2">
        <f t="shared" si="1"/>
        <v>1</v>
      </c>
    </row>
    <row r="50" spans="1:11" ht="15.75" x14ac:dyDescent="0.3">
      <c r="A50" s="3">
        <v>50</v>
      </c>
      <c r="B50" s="1" t="s">
        <v>78</v>
      </c>
      <c r="C50" s="1" t="s">
        <v>11</v>
      </c>
      <c r="D50" s="1" t="s">
        <v>12</v>
      </c>
      <c r="E50" s="1" t="s">
        <v>69</v>
      </c>
      <c r="F50" s="1" t="s">
        <v>18</v>
      </c>
      <c r="G50" s="4">
        <v>25126</v>
      </c>
      <c r="H50" s="1" t="s">
        <v>19</v>
      </c>
      <c r="I50" s="5">
        <v>4520</v>
      </c>
      <c r="J50" s="5">
        <f t="shared" ca="1" si="0"/>
        <v>54</v>
      </c>
      <c r="K50" s="2">
        <f t="shared" si="1"/>
        <v>1</v>
      </c>
    </row>
    <row r="51" spans="1:11" ht="15.75" x14ac:dyDescent="0.3">
      <c r="A51" s="3">
        <v>51</v>
      </c>
      <c r="B51" s="1" t="s">
        <v>79</v>
      </c>
      <c r="C51" s="1" t="s">
        <v>32</v>
      </c>
      <c r="D51" s="1" t="s">
        <v>12</v>
      </c>
      <c r="E51" s="1" t="s">
        <v>69</v>
      </c>
      <c r="F51" s="1" t="s">
        <v>18</v>
      </c>
      <c r="G51" s="4">
        <v>27616</v>
      </c>
      <c r="H51" s="1" t="s">
        <v>19</v>
      </c>
      <c r="I51" s="5">
        <v>6520</v>
      </c>
      <c r="J51" s="5">
        <f t="shared" ca="1" si="0"/>
        <v>47</v>
      </c>
      <c r="K51" s="2">
        <f t="shared" si="1"/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"/>
  <sheetViews>
    <sheetView workbookViewId="0">
      <selection activeCell="B34" sqref="B34"/>
    </sheetView>
  </sheetViews>
  <sheetFormatPr defaultRowHeight="13.5" x14ac:dyDescent="0.3"/>
  <sheetData>
    <row r="6" ht="12.75" customHeight="1" x14ac:dyDescent="0.3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透视表</vt:lpstr>
      <vt:lpstr>数据源</vt:lpstr>
      <vt:lpstr>专题考核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mjl</cp:lastModifiedBy>
  <dcterms:created xsi:type="dcterms:W3CDTF">2015-02-14T08:06:17Z</dcterms:created>
  <dcterms:modified xsi:type="dcterms:W3CDTF">2022-06-08T05:16:24Z</dcterms:modified>
</cp:coreProperties>
</file>