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DocmentsData\数据科学学习资料\excel 图表\《Excel数据之美》配套源文件\"/>
    </mc:Choice>
  </mc:AlternateContent>
  <xr:revisionPtr revIDLastSave="0" documentId="13_ncr:1_{1F0B9D91-04A0-462D-A350-0AB30D7B7847}" xr6:coauthVersionLast="47" xr6:coauthVersionMax="47" xr10:uidLastSave="{00000000-0000-0000-0000-000000000000}"/>
  <bookViews>
    <workbookView xWindow="-96" yWindow="-96" windowWidth="23232" windowHeight="12432" activeTab="7" xr2:uid="{00000000-000D-0000-FFFF-FFFF00000000}"/>
  </bookViews>
  <sheets>
    <sheet name="图1-3-3 绘图软件经典配色" sheetId="7" r:id="rId1"/>
    <sheet name="散点图" sheetId="17" r:id="rId2"/>
    <sheet name="曲线图" sheetId="9" r:id="rId3"/>
    <sheet name="柱形图" sheetId="22" r:id="rId4"/>
    <sheet name="箱形图" sheetId="18" r:id="rId5"/>
    <sheet name="图1-3-9 经典商业图表配色" sheetId="19" r:id="rId6"/>
    <sheet name="图1-3-10_1" sheetId="20" r:id="rId7"/>
    <sheet name="图1-3-10_2" sheetId="21" r:id="rId8"/>
  </sheets>
  <externalReferences>
    <externalReference r:id="rId9"/>
  </externalReferences>
  <definedNames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7" i="18" l="1"/>
  <c r="F213" i="18" s="1"/>
  <c r="E207" i="18"/>
  <c r="D207" i="18"/>
  <c r="C207" i="18"/>
  <c r="B207" i="18"/>
  <c r="B213" i="18" s="1"/>
  <c r="F206" i="18"/>
  <c r="F212" i="18" s="1"/>
  <c r="E206" i="18"/>
  <c r="E212" i="18" s="1"/>
  <c r="D206" i="18"/>
  <c r="D212" i="18" s="1"/>
  <c r="C206" i="18"/>
  <c r="C212" i="18" s="1"/>
  <c r="B206" i="18"/>
  <c r="B212" i="18" s="1"/>
  <c r="F205" i="18"/>
  <c r="E205" i="18"/>
  <c r="D205" i="18"/>
  <c r="C205" i="18"/>
  <c r="B205" i="18"/>
  <c r="F204" i="18"/>
  <c r="F210" i="18" s="1"/>
  <c r="E204" i="18"/>
  <c r="E210" i="18" s="1"/>
  <c r="D204" i="18"/>
  <c r="D210" i="18" s="1"/>
  <c r="C204" i="18"/>
  <c r="C210" i="18" s="1"/>
  <c r="B204" i="18"/>
  <c r="B210" i="18" s="1"/>
  <c r="F203" i="18"/>
  <c r="F209" i="18" s="1"/>
  <c r="E203" i="18"/>
  <c r="E209" i="18" s="1"/>
  <c r="D203" i="18"/>
  <c r="D209" i="18" s="1"/>
  <c r="C203" i="18"/>
  <c r="C209" i="18" s="1"/>
  <c r="B203" i="18"/>
  <c r="B209" i="18" s="1"/>
  <c r="C213" i="18" l="1"/>
  <c r="D213" i="18"/>
  <c r="E213" i="18"/>
  <c r="B211" i="18"/>
  <c r="C211" i="18"/>
  <c r="E211" i="18"/>
  <c r="F211" i="18"/>
  <c r="D211" i="18"/>
</calcChain>
</file>

<file path=xl/sharedStrings.xml><?xml version="1.0" encoding="utf-8"?>
<sst xmlns="http://schemas.openxmlformats.org/spreadsheetml/2006/main" count="156" uniqueCount="110">
  <si>
    <t>255,150,65</t>
  </si>
  <si>
    <t>255,91,78</t>
  </si>
  <si>
    <t>56,194,93</t>
  </si>
  <si>
    <t>RGB</t>
    <phoneticPr fontId="2" type="noConversion"/>
  </si>
  <si>
    <t>228,26,28</t>
    <phoneticPr fontId="2" type="noConversion"/>
  </si>
  <si>
    <t>77,175,74</t>
    <phoneticPr fontId="2" type="noConversion"/>
  </si>
  <si>
    <t>152,78,163</t>
    <phoneticPr fontId="2" type="noConversion"/>
  </si>
  <si>
    <t>255,127,0</t>
    <phoneticPr fontId="2" type="noConversion"/>
  </si>
  <si>
    <t>255,255,51</t>
    <phoneticPr fontId="2" type="noConversion"/>
  </si>
  <si>
    <t>166,86,40</t>
    <phoneticPr fontId="2" type="noConversion"/>
  </si>
  <si>
    <t>252,141,98</t>
    <phoneticPr fontId="2" type="noConversion"/>
  </si>
  <si>
    <t>166,216,84</t>
    <phoneticPr fontId="2" type="noConversion"/>
  </si>
  <si>
    <t>255,217,47</t>
    <phoneticPr fontId="2" type="noConversion"/>
  </si>
  <si>
    <t>RGB</t>
    <phoneticPr fontId="2" type="noConversion"/>
  </si>
  <si>
    <t>210,204,90</t>
  </si>
  <si>
    <t>239,0,0</t>
  </si>
  <si>
    <t>0,118,174</t>
  </si>
  <si>
    <t>255,116,0</t>
  </si>
  <si>
    <t>0,161,59</t>
  </si>
  <si>
    <t>158,99,181</t>
  </si>
  <si>
    <t>194,189,44</t>
  </si>
  <si>
    <t>152,82,71</t>
  </si>
  <si>
    <t>188,157,0</t>
  </si>
  <si>
    <t>0,187,87</t>
  </si>
  <si>
    <t>0,184,229</t>
  </si>
  <si>
    <r>
      <t xml:space="preserve">R </t>
    </r>
    <r>
      <rPr>
        <sz val="9"/>
        <color theme="1"/>
        <rFont val="Times New Roman"/>
        <family val="1"/>
      </rPr>
      <t>ggplot2 Set1</t>
    </r>
    <phoneticPr fontId="2" type="noConversion"/>
  </si>
  <si>
    <r>
      <t xml:space="preserve">R </t>
    </r>
    <r>
      <rPr>
        <sz val="9"/>
        <color theme="1"/>
        <rFont val="Times New Roman"/>
        <family val="1"/>
      </rPr>
      <t>ggplot2 Set2</t>
    </r>
    <phoneticPr fontId="2" type="noConversion"/>
  </si>
  <si>
    <r>
      <t xml:space="preserve">R </t>
    </r>
    <r>
      <rPr>
        <sz val="9"/>
        <color theme="1"/>
        <rFont val="Times New Roman"/>
        <family val="1"/>
      </rPr>
      <t>ggplot2 Set3</t>
    </r>
    <phoneticPr fontId="2" type="noConversion"/>
  </si>
  <si>
    <t>206,143,49</t>
    <phoneticPr fontId="2" type="noConversion"/>
  </si>
  <si>
    <t>150,163,49</t>
  </si>
  <si>
    <t>244,97,221</t>
  </si>
  <si>
    <t>196,78,82</t>
  </si>
  <si>
    <t>255,125,11</t>
  </si>
  <si>
    <t>44,160,44</t>
  </si>
  <si>
    <t>214,39,40</t>
  </si>
  <si>
    <t>140,86,75</t>
  </si>
  <si>
    <t>D3.js</t>
    <phoneticPr fontId="2" type="noConversion"/>
  </si>
  <si>
    <r>
      <t>Python</t>
    </r>
    <r>
      <rPr>
        <sz val="9"/>
        <color theme="1"/>
        <rFont val="Times New Roman"/>
        <family val="1"/>
      </rPr>
      <t xml:space="preserve"> seaborn hsul</t>
    </r>
    <phoneticPr fontId="2" type="noConversion"/>
  </si>
  <si>
    <r>
      <t>Tableau</t>
    </r>
    <r>
      <rPr>
        <sz val="8"/>
        <color theme="1"/>
        <rFont val="Times New Roman"/>
        <family val="1"/>
      </rPr>
      <t xml:space="preserve"> 10 Medium</t>
    </r>
    <phoneticPr fontId="2" type="noConversion"/>
  </si>
  <si>
    <r>
      <t>Tableau</t>
    </r>
    <r>
      <rPr>
        <sz val="9"/>
        <color theme="1"/>
        <rFont val="Times New Roman"/>
        <family val="1"/>
      </rPr>
      <t xml:space="preserve"> 10 </t>
    </r>
    <phoneticPr fontId="2" type="noConversion"/>
  </si>
  <si>
    <r>
      <t>Python</t>
    </r>
    <r>
      <rPr>
        <sz val="9"/>
        <color theme="1"/>
        <rFont val="Times New Roman"/>
        <family val="1"/>
      </rPr>
      <t xml:space="preserve"> seaborn default </t>
    </r>
    <phoneticPr fontId="2" type="noConversion"/>
  </si>
  <si>
    <t>Serise5_X</t>
  </si>
  <si>
    <t>Fair</t>
    <phoneticPr fontId="2" type="noConversion"/>
  </si>
  <si>
    <t>Good</t>
    <phoneticPr fontId="2" type="noConversion"/>
  </si>
  <si>
    <t>Very Good</t>
    <phoneticPr fontId="2" type="noConversion"/>
  </si>
  <si>
    <t>Premium</t>
    <phoneticPr fontId="2" type="noConversion"/>
  </si>
  <si>
    <t>Ideal</t>
    <phoneticPr fontId="2" type="noConversion"/>
  </si>
  <si>
    <t>Ideal</t>
    <phoneticPr fontId="2" type="noConversion"/>
  </si>
  <si>
    <t>Times</t>
    <phoneticPr fontId="2" type="noConversion"/>
  </si>
  <si>
    <t>Fair</t>
    <phoneticPr fontId="2" type="noConversion"/>
  </si>
  <si>
    <t>Good</t>
    <phoneticPr fontId="2" type="noConversion"/>
  </si>
  <si>
    <t>Premium</t>
    <phoneticPr fontId="2" type="noConversion"/>
  </si>
  <si>
    <t>Ideal</t>
    <phoneticPr fontId="2" type="noConversion"/>
  </si>
  <si>
    <t>Series</t>
  </si>
  <si>
    <t>Series1</t>
    <phoneticPr fontId="2" type="noConversion"/>
  </si>
  <si>
    <t>Series2</t>
  </si>
  <si>
    <t>Series3</t>
  </si>
  <si>
    <t>Series4</t>
  </si>
  <si>
    <t>Series5</t>
  </si>
  <si>
    <t>Group1</t>
    <phoneticPr fontId="2" type="noConversion"/>
  </si>
  <si>
    <t>Group2</t>
    <phoneticPr fontId="2" type="noConversion"/>
  </si>
  <si>
    <t>Group3</t>
    <phoneticPr fontId="2" type="noConversion"/>
  </si>
  <si>
    <t>Group4</t>
    <phoneticPr fontId="2" type="noConversion"/>
  </si>
  <si>
    <t>Group5</t>
  </si>
  <si>
    <t>Minimum</t>
    <phoneticPr fontId="2" type="noConversion"/>
  </si>
  <si>
    <t>25th Percentile</t>
    <phoneticPr fontId="2" type="noConversion"/>
  </si>
  <si>
    <t>Median</t>
    <phoneticPr fontId="2" type="noConversion"/>
  </si>
  <si>
    <t>75th Percentile</t>
    <phoneticPr fontId="2" type="noConversion"/>
  </si>
  <si>
    <t>Maximum</t>
    <phoneticPr fontId="2" type="noConversion"/>
  </si>
  <si>
    <t>商业周刊</t>
    <phoneticPr fontId="2" type="noConversion"/>
  </si>
  <si>
    <t>华尔街日报</t>
    <phoneticPr fontId="2" type="noConversion"/>
  </si>
  <si>
    <t>237,27,58</t>
  </si>
  <si>
    <t>0,173,79</t>
  </si>
  <si>
    <t>254,220,25</t>
    <phoneticPr fontId="2" type="noConversion"/>
  </si>
  <si>
    <t>231,31,38</t>
  </si>
  <si>
    <t>231,31,38</t>
    <phoneticPr fontId="2" type="noConversion"/>
  </si>
  <si>
    <t>240,133,39</t>
    <phoneticPr fontId="2" type="noConversion"/>
  </si>
  <si>
    <t>227,13,132</t>
    <phoneticPr fontId="2" type="noConversion"/>
  </si>
  <si>
    <t>0,174,247</t>
    <phoneticPr fontId="2" type="noConversion"/>
  </si>
  <si>
    <t>0,166,82</t>
    <phoneticPr fontId="2" type="noConversion"/>
  </si>
  <si>
    <t>206,219,41</t>
  </si>
  <si>
    <t>经济学人</t>
    <phoneticPr fontId="2" type="noConversion"/>
  </si>
  <si>
    <t>0,164,220</t>
    <phoneticPr fontId="2" type="noConversion"/>
  </si>
  <si>
    <t>0,81,108</t>
    <phoneticPr fontId="2" type="noConversion"/>
  </si>
  <si>
    <t>240,89,62</t>
  </si>
  <si>
    <t>122,37,15</t>
    <phoneticPr fontId="2" type="noConversion"/>
  </si>
  <si>
    <t>0,137,130</t>
    <phoneticPr fontId="2" type="noConversion"/>
  </si>
  <si>
    <t>78,184,72</t>
  </si>
  <si>
    <t>The Wall Street Journal</t>
    <phoneticPr fontId="2" type="noConversion"/>
  </si>
  <si>
    <t>TOTAL</t>
    <phoneticPr fontId="28" type="noConversion"/>
  </si>
  <si>
    <t>INFO-Processing</t>
    <phoneticPr fontId="28" type="noConversion"/>
  </si>
  <si>
    <t>'04 III</t>
    <phoneticPr fontId="28" type="noConversion"/>
  </si>
  <si>
    <t>IV</t>
    <phoneticPr fontId="28" type="noConversion"/>
  </si>
  <si>
    <t>'05 I</t>
    <phoneticPr fontId="28" type="noConversion"/>
  </si>
  <si>
    <t>0,56,115</t>
  </si>
  <si>
    <t>247,0,0</t>
  </si>
  <si>
    <r>
      <rPr>
        <b/>
        <sz val="10.5"/>
        <rFont val="Times New Roman"/>
        <family val="1"/>
      </rPr>
      <t>Business Week</t>
    </r>
    <r>
      <rPr>
        <sz val="10.5"/>
        <rFont val="Times New Roman"/>
        <family val="1"/>
      </rPr>
      <t xml:space="preserve"> 1</t>
    </r>
    <phoneticPr fontId="2" type="noConversion"/>
  </si>
  <si>
    <r>
      <rPr>
        <b/>
        <sz val="10.5"/>
        <rFont val="Times New Roman"/>
        <family val="1"/>
      </rPr>
      <t>Business Week</t>
    </r>
    <r>
      <rPr>
        <sz val="10.5"/>
        <rFont val="Times New Roman"/>
        <family val="1"/>
      </rPr>
      <t xml:space="preserve"> 2</t>
    </r>
    <phoneticPr fontId="2" type="noConversion"/>
  </si>
  <si>
    <t>The Economist</t>
    <phoneticPr fontId="2" type="noConversion"/>
  </si>
  <si>
    <t>背景色 1</t>
    <phoneticPr fontId="2" type="noConversion"/>
  </si>
  <si>
    <t>背景色 2</t>
    <phoneticPr fontId="2" type="noConversion"/>
  </si>
  <si>
    <t xml:space="preserve">背景色 </t>
    <phoneticPr fontId="2" type="noConversion"/>
  </si>
  <si>
    <r>
      <t>表</t>
    </r>
    <r>
      <rPr>
        <sz val="14"/>
        <color rgb="FF000000"/>
        <rFont val="Times New Roman"/>
        <family val="1"/>
      </rPr>
      <t xml:space="preserve">1-3-3 </t>
    </r>
    <r>
      <rPr>
        <sz val="14"/>
        <color rgb="FF000000"/>
        <rFont val="宋体"/>
        <family val="3"/>
        <charset val="134"/>
      </rPr>
      <t>常用数据可视化软件中部分配色方案的</t>
    </r>
    <r>
      <rPr>
        <sz val="14"/>
        <color rgb="FF000000"/>
        <rFont val="Times New Roman"/>
        <family val="1"/>
      </rPr>
      <t>RGB</t>
    </r>
    <r>
      <rPr>
        <sz val="14"/>
        <color rgb="FF000000"/>
        <rFont val="宋体"/>
        <family val="3"/>
        <charset val="134"/>
      </rPr>
      <t>值</t>
    </r>
    <phoneticPr fontId="2" type="noConversion"/>
  </si>
  <si>
    <r>
      <t>表</t>
    </r>
    <r>
      <rPr>
        <sz val="14"/>
        <color rgb="FF000000"/>
        <rFont val="Times New Roman"/>
        <family val="1"/>
      </rPr>
      <t xml:space="preserve">1-3-9 </t>
    </r>
    <r>
      <rPr>
        <sz val="14"/>
        <color rgb="FF000000"/>
        <rFont val="宋体"/>
        <family val="3"/>
        <charset val="134"/>
      </rPr>
      <t>经典商业杂志部分配色方案的</t>
    </r>
    <r>
      <rPr>
        <sz val="14"/>
        <color rgb="FF000000"/>
        <rFont val="Times New Roman"/>
        <family val="1"/>
      </rPr>
      <t>RGB</t>
    </r>
    <r>
      <rPr>
        <sz val="14"/>
        <color rgb="FF000000"/>
        <rFont val="宋体"/>
        <family val="3"/>
        <charset val="134"/>
      </rPr>
      <t>值</t>
    </r>
    <phoneticPr fontId="2" type="noConversion"/>
  </si>
  <si>
    <t>X</t>
    <phoneticPr fontId="2" type="noConversion"/>
  </si>
  <si>
    <t>x1</t>
    <phoneticPr fontId="2" type="noConversion"/>
  </si>
  <si>
    <t>x2</t>
    <phoneticPr fontId="2" type="noConversion"/>
  </si>
  <si>
    <t>x3</t>
    <phoneticPr fontId="2" type="noConversion"/>
  </si>
  <si>
    <t>x4</t>
    <phoneticPr fontId="2" type="noConversion"/>
  </si>
  <si>
    <t>x5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</si>
</sst>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2" x14ac:knownFonts="1">
    <font>
      <sz val="11"/>
      <color theme="1"/>
      <name val="宋体"/>
      <family val="2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rgb="FF377EB8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FF9641"/>
      <name val="Times New Roman"/>
      <family val="1"/>
    </font>
    <font>
      <sz val="11"/>
      <color rgb="FF0076AE"/>
      <name val="Times New Roman"/>
      <family val="1"/>
    </font>
    <font>
      <sz val="11"/>
      <color theme="9"/>
      <name val="Times New Roman"/>
      <family val="1"/>
    </font>
    <font>
      <sz val="11"/>
      <color theme="2" tint="-0.499984740745262"/>
      <name val="Times New Roman"/>
      <family val="1"/>
    </font>
    <font>
      <b/>
      <sz val="11"/>
      <color theme="1"/>
      <name val="Times New Roman"/>
      <family val="1"/>
    </font>
    <font>
      <sz val="11"/>
      <color theme="5"/>
      <name val="Times New Roman"/>
      <family val="1"/>
    </font>
    <font>
      <sz val="14"/>
      <color rgb="FF000000"/>
      <name val="宋体"/>
      <family val="3"/>
      <charset val="134"/>
    </font>
    <font>
      <sz val="14"/>
      <color rgb="FF000000"/>
      <name val="Times New Roman"/>
      <family val="1"/>
    </font>
    <font>
      <sz val="11"/>
      <color theme="4"/>
      <name val="Times New Roman"/>
      <family val="1"/>
    </font>
    <font>
      <b/>
      <sz val="11"/>
      <color theme="7"/>
      <name val="Times New Roman"/>
      <family val="1"/>
    </font>
    <font>
      <b/>
      <sz val="11"/>
      <color theme="1"/>
      <name val="宋体"/>
      <family val="2"/>
      <scheme val="minor"/>
    </font>
    <font>
      <sz val="11"/>
      <color theme="7"/>
      <name val="Times New Roman"/>
      <family val="1"/>
    </font>
    <font>
      <b/>
      <sz val="11"/>
      <color theme="8"/>
      <name val="Times New Roman"/>
      <family val="1"/>
    </font>
    <font>
      <b/>
      <sz val="11"/>
      <color theme="4" tint="-0.249977111117893"/>
      <name val="Times New Roman"/>
      <family val="1"/>
    </font>
    <font>
      <b/>
      <sz val="11"/>
      <color theme="5" tint="-0.249977111117893"/>
      <name val="Times New Roman"/>
      <family val="1"/>
    </font>
    <font>
      <b/>
      <sz val="11"/>
      <color theme="1"/>
      <name val="宋体"/>
      <family val="3"/>
      <charset val="134"/>
    </font>
    <font>
      <sz val="11"/>
      <name val="Times New Roman"/>
      <family val="1"/>
    </font>
    <font>
      <sz val="11"/>
      <color rgb="FFFF0000"/>
      <name val="Times New Roman"/>
      <family val="1"/>
    </font>
    <font>
      <b/>
      <sz val="11"/>
      <name val="宋体"/>
      <family val="3"/>
      <charset val="134"/>
    </font>
    <font>
      <sz val="10.5"/>
      <name val="Times New Roman"/>
      <family val="1"/>
    </font>
    <font>
      <b/>
      <sz val="11"/>
      <color theme="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color theme="0"/>
      <name val="Arial"/>
      <family val="2"/>
    </font>
    <font>
      <b/>
      <sz val="10.5"/>
      <name val="Times New Roman"/>
      <family val="1"/>
    </font>
    <font>
      <b/>
      <sz val="11"/>
      <name val="Times New Roman"/>
      <family val="1"/>
    </font>
  </fonts>
  <fills count="9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67365"/>
        <bgColor indexed="64"/>
      </patternFill>
    </fill>
    <fill>
      <patternFill patternType="solid">
        <fgColor rgb="FFE41A1C"/>
        <bgColor indexed="64"/>
      </patternFill>
    </fill>
    <fill>
      <patternFill patternType="solid">
        <fgColor rgb="FF377EB8"/>
        <bgColor indexed="64"/>
      </patternFill>
    </fill>
    <fill>
      <patternFill patternType="solid">
        <fgColor rgb="FF4DAF4A"/>
        <bgColor indexed="64"/>
      </patternFill>
    </fill>
    <fill>
      <patternFill patternType="solid">
        <fgColor rgb="FF984EA3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FFF33"/>
        <bgColor indexed="64"/>
      </patternFill>
    </fill>
    <fill>
      <patternFill patternType="solid">
        <fgColor rgb="FFA65628"/>
        <bgColor indexed="64"/>
      </patternFill>
    </fill>
    <fill>
      <patternFill patternType="solid">
        <fgColor rgb="FFF781B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6C2A5"/>
        <bgColor indexed="64"/>
      </patternFill>
    </fill>
    <fill>
      <patternFill patternType="solid">
        <fgColor rgb="FFFC8D62"/>
        <bgColor indexed="64"/>
      </patternFill>
    </fill>
    <fill>
      <patternFill patternType="solid">
        <fgColor rgb="FF8DA0CB"/>
        <bgColor indexed="64"/>
      </patternFill>
    </fill>
    <fill>
      <patternFill patternType="solid">
        <fgColor rgb="FFE78AC3"/>
        <bgColor indexed="64"/>
      </patternFill>
    </fill>
    <fill>
      <patternFill patternType="solid">
        <fgColor rgb="FFA6D854"/>
        <bgColor indexed="64"/>
      </patternFill>
    </fill>
    <fill>
      <patternFill patternType="solid">
        <fgColor rgb="FFFFD92F"/>
        <bgColor indexed="64"/>
      </patternFill>
    </fill>
    <fill>
      <patternFill patternType="solid">
        <fgColor rgb="FFE5C494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A4A59B"/>
        <bgColor indexed="64"/>
      </patternFill>
    </fill>
    <fill>
      <patternFill patternType="solid">
        <fgColor rgb="FFD2CC5A"/>
        <bgColor indexed="64"/>
      </patternFill>
    </fill>
    <fill>
      <patternFill patternType="solid">
        <fgColor rgb="FF609DCA"/>
        <bgColor indexed="64"/>
      </patternFill>
    </fill>
    <fill>
      <patternFill patternType="solid">
        <fgColor rgb="FF38C25D"/>
        <bgColor indexed="64"/>
      </patternFill>
    </fill>
    <fill>
      <patternFill patternType="solid">
        <fgColor rgb="FFFF5B4E"/>
        <bgColor indexed="64"/>
      </patternFill>
    </fill>
    <fill>
      <patternFill patternType="solid">
        <fgColor rgb="FFB887C3"/>
        <bgColor indexed="64"/>
      </patternFill>
    </fill>
    <fill>
      <patternFill patternType="solid">
        <fgColor rgb="FFFE90C2"/>
        <bgColor indexed="64"/>
      </patternFill>
    </fill>
    <fill>
      <patternFill patternType="solid">
        <fgColor rgb="FFFF9641"/>
        <bgColor indexed="64"/>
      </patternFill>
    </fill>
    <fill>
      <patternFill patternType="solid">
        <fgColor rgb="FF5E9CC6"/>
        <bgColor indexed="64"/>
      </patternFill>
    </fill>
    <fill>
      <patternFill patternType="solid">
        <fgColor rgb="FFFF7400"/>
        <bgColor indexed="64"/>
      </patternFill>
    </fill>
    <fill>
      <patternFill patternType="solid">
        <fgColor rgb="FF00A13B"/>
        <bgColor indexed="64"/>
      </patternFill>
    </fill>
    <fill>
      <patternFill patternType="solid">
        <fgColor rgb="FFEF0028"/>
        <bgColor indexed="64"/>
      </patternFill>
    </fill>
    <fill>
      <patternFill patternType="solid">
        <fgColor rgb="FF9E63B5"/>
        <bgColor indexed="64"/>
      </patternFill>
    </fill>
    <fill>
      <patternFill patternType="solid">
        <fgColor rgb="FFF66EB8"/>
        <bgColor indexed="64"/>
      </patternFill>
    </fill>
    <fill>
      <patternFill patternType="solid">
        <fgColor rgb="FF7F7C77"/>
        <bgColor indexed="64"/>
      </patternFill>
    </fill>
    <fill>
      <patternFill patternType="solid">
        <fgColor rgb="FF985247"/>
        <bgColor indexed="64"/>
      </patternFill>
    </fill>
    <fill>
      <patternFill patternType="solid">
        <fgColor rgb="FFC2BD2C"/>
        <bgColor indexed="64"/>
      </patternFill>
    </fill>
    <fill>
      <patternFill patternType="solid">
        <fgColor rgb="FF96A331"/>
        <bgColor indexed="64"/>
      </patternFill>
    </fill>
    <fill>
      <patternFill patternType="solid">
        <fgColor rgb="FF35ACA4"/>
        <bgColor indexed="64"/>
      </patternFill>
    </fill>
    <fill>
      <patternFill patternType="solid">
        <fgColor rgb="FF38A7D0"/>
        <bgColor indexed="64"/>
      </patternFill>
    </fill>
    <fill>
      <patternFill patternType="solid">
        <fgColor rgb="FFF67088"/>
        <bgColor indexed="64"/>
      </patternFill>
    </fill>
    <fill>
      <patternFill patternType="solid">
        <fgColor rgb="FFCE8F31"/>
        <bgColor indexed="64"/>
      </patternFill>
    </fill>
    <fill>
      <patternFill patternType="solid">
        <fgColor rgb="FF32B165"/>
        <bgColor indexed="64"/>
      </patternFill>
    </fill>
    <fill>
      <patternFill patternType="solid">
        <fgColor rgb="FFA38CF4"/>
        <bgColor indexed="64"/>
      </patternFill>
    </fill>
    <fill>
      <patternFill patternType="solid">
        <fgColor rgb="FFF461DD"/>
        <bgColor indexed="64"/>
      </patternFill>
    </fill>
    <fill>
      <patternFill patternType="solid">
        <fgColor rgb="FF4C72B0"/>
        <bgColor indexed="64"/>
      </patternFill>
    </fill>
    <fill>
      <patternFill patternType="solid">
        <fgColor rgb="FF55A868"/>
        <bgColor indexed="64"/>
      </patternFill>
    </fill>
    <fill>
      <patternFill patternType="solid">
        <fgColor rgb="FFC44E52"/>
        <bgColor indexed="64"/>
      </patternFill>
    </fill>
    <fill>
      <patternFill patternType="solid">
        <fgColor rgb="FF8172B2"/>
        <bgColor indexed="64"/>
      </patternFill>
    </fill>
    <fill>
      <patternFill patternType="solid">
        <fgColor rgb="FFCCB974"/>
        <bgColor indexed="64"/>
      </patternFill>
    </fill>
    <fill>
      <patternFill patternType="solid">
        <fgColor rgb="FF64B5CD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FF6C91"/>
        <bgColor indexed="64"/>
      </patternFill>
    </fill>
    <fill>
      <patternFill patternType="solid">
        <fgColor rgb="FFBC9D00"/>
        <bgColor indexed="64"/>
      </patternFill>
    </fill>
    <fill>
      <patternFill patternType="solid">
        <fgColor rgb="FF00BB57"/>
        <bgColor indexed="64"/>
      </patternFill>
    </fill>
    <fill>
      <patternFill patternType="solid">
        <fgColor rgb="FF00B8E5"/>
        <bgColor indexed="64"/>
      </patternFill>
    </fill>
    <fill>
      <patternFill patternType="solid">
        <fgColor rgb="FFCD79FF"/>
        <bgColor indexed="64"/>
      </patternFill>
    </fill>
    <fill>
      <patternFill patternType="solid">
        <fgColor rgb="FF00AD4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666B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D1B3A"/>
        <bgColor indexed="64"/>
      </patternFill>
    </fill>
    <fill>
      <patternFill patternType="solid">
        <fgColor rgb="FFFEDC19"/>
        <bgColor indexed="64"/>
      </patternFill>
    </fill>
    <fill>
      <patternFill patternType="solid">
        <fgColor rgb="FFECF1F9"/>
        <bgColor indexed="64"/>
      </patternFill>
    </fill>
    <fill>
      <patternFill patternType="solid">
        <fgColor rgb="FF29A8DC"/>
        <bgColor indexed="64"/>
      </patternFill>
    </fill>
    <fill>
      <patternFill patternType="solid">
        <fgColor rgb="FFE30D84"/>
        <bgColor indexed="64"/>
      </patternFill>
    </fill>
    <fill>
      <patternFill patternType="solid">
        <fgColor rgb="FFE71F2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AEF7"/>
        <bgColor indexed="64"/>
      </patternFill>
    </fill>
    <fill>
      <patternFill patternType="solid">
        <fgColor rgb="FF00A652"/>
        <bgColor indexed="64"/>
      </patternFill>
    </fill>
    <fill>
      <patternFill patternType="solid">
        <fgColor rgb="FFFF8618"/>
        <bgColor indexed="64"/>
      </patternFill>
    </fill>
    <fill>
      <patternFill patternType="solid">
        <fgColor rgb="FFCEDB29"/>
        <bgColor indexed="64"/>
      </patternFill>
    </fill>
    <fill>
      <patternFill patternType="solid">
        <fgColor rgb="FFD8DFF1"/>
        <bgColor indexed="64"/>
      </patternFill>
    </fill>
    <fill>
      <patternFill patternType="solid">
        <fgColor rgb="FF08BDFF"/>
        <bgColor indexed="64"/>
      </patternFill>
    </fill>
    <fill>
      <patternFill patternType="solid">
        <fgColor rgb="FF00A4DC"/>
        <bgColor indexed="64"/>
      </patternFill>
    </fill>
    <fill>
      <patternFill patternType="solid">
        <fgColor rgb="FF00516C"/>
        <bgColor indexed="64"/>
      </patternFill>
    </fill>
    <fill>
      <patternFill patternType="solid">
        <fgColor rgb="FF5D91A7"/>
        <bgColor indexed="64"/>
      </patternFill>
    </fill>
    <fill>
      <patternFill patternType="solid">
        <fgColor rgb="FFF0593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A250F"/>
        <bgColor indexed="64"/>
      </patternFill>
    </fill>
    <fill>
      <patternFill patternType="solid">
        <fgColor rgb="FF008982"/>
        <bgColor indexed="64"/>
      </patternFill>
    </fill>
    <fill>
      <patternFill patternType="solid">
        <fgColor rgb="FFCDDDE6"/>
        <bgColor indexed="64"/>
      </patternFill>
    </fill>
    <fill>
      <patternFill patternType="solid">
        <fgColor rgb="FFC8D7DB"/>
        <bgColor indexed="64"/>
      </patternFill>
    </fill>
    <fill>
      <patternFill patternType="solid">
        <fgColor rgb="FFE0EAED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4EB848"/>
        <bgColor indexed="64"/>
      </patternFill>
    </fill>
    <fill>
      <patternFill patternType="solid">
        <fgColor rgb="FF003873"/>
        <bgColor indexed="64"/>
      </patternFill>
    </fill>
    <fill>
      <patternFill patternType="solid">
        <fgColor rgb="FFF70000"/>
        <bgColor indexed="64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27" fillId="0" borderId="0">
      <alignment vertical="center"/>
    </xf>
  </cellStyleXfs>
  <cellXfs count="140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0" fillId="0" borderId="4" xfId="0" applyBorder="1"/>
    <xf numFmtId="3" fontId="1" fillId="0" borderId="3" xfId="0" applyNumberFormat="1" applyFont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3" fontId="1" fillId="18" borderId="3" xfId="0" applyNumberFormat="1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21" borderId="3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3" fontId="1" fillId="24" borderId="3" xfId="0" applyNumberFormat="1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3" fontId="1" fillId="25" borderId="3" xfId="0" applyNumberFormat="1" applyFont="1" applyFill="1" applyBorder="1" applyAlignment="1">
      <alignment horizontal="center" vertical="center"/>
    </xf>
    <xf numFmtId="3" fontId="1" fillId="26" borderId="3" xfId="0" applyNumberFormat="1" applyFont="1" applyFill="1" applyBorder="1" applyAlignment="1">
      <alignment horizontal="center" vertical="center"/>
    </xf>
    <xf numFmtId="3" fontId="1" fillId="27" borderId="3" xfId="0" applyNumberFormat="1" applyFont="1" applyFill="1" applyBorder="1" applyAlignment="1">
      <alignment horizontal="center" vertical="center"/>
    </xf>
    <xf numFmtId="3" fontId="1" fillId="28" borderId="3" xfId="0" applyNumberFormat="1" applyFont="1" applyFill="1" applyBorder="1" applyAlignment="1">
      <alignment horizontal="center" vertical="center"/>
    </xf>
    <xf numFmtId="3" fontId="1" fillId="29" borderId="3" xfId="0" applyNumberFormat="1" applyFont="1" applyFill="1" applyBorder="1" applyAlignment="1">
      <alignment horizontal="center" vertical="center"/>
    </xf>
    <xf numFmtId="0" fontId="1" fillId="30" borderId="3" xfId="0" applyFont="1" applyFill="1" applyBorder="1" applyAlignment="1">
      <alignment horizontal="center" vertical="center"/>
    </xf>
    <xf numFmtId="3" fontId="1" fillId="31" borderId="3" xfId="0" applyNumberFormat="1" applyFont="1" applyFill="1" applyBorder="1" applyAlignment="1">
      <alignment horizontal="center" vertical="center"/>
    </xf>
    <xf numFmtId="3" fontId="6" fillId="32" borderId="3" xfId="0" applyNumberFormat="1" applyFont="1" applyFill="1" applyBorder="1" applyAlignment="1">
      <alignment horizontal="center" vertical="center"/>
    </xf>
    <xf numFmtId="3" fontId="1" fillId="34" borderId="3" xfId="0" applyNumberFormat="1" applyFont="1" applyFill="1" applyBorder="1" applyAlignment="1">
      <alignment horizontal="center" vertical="center"/>
    </xf>
    <xf numFmtId="3" fontId="7" fillId="33" borderId="3" xfId="0" applyNumberFormat="1" applyFont="1" applyFill="1" applyBorder="1" applyAlignment="1">
      <alignment horizontal="center" vertical="center"/>
    </xf>
    <xf numFmtId="3" fontId="1" fillId="35" borderId="3" xfId="0" applyNumberFormat="1" applyFont="1" applyFill="1" applyBorder="1" applyAlignment="1">
      <alignment horizontal="center" vertical="center"/>
    </xf>
    <xf numFmtId="3" fontId="1" fillId="36" borderId="3" xfId="0" applyNumberFormat="1" applyFont="1" applyFill="1" applyBorder="1" applyAlignment="1">
      <alignment horizontal="center" vertical="center"/>
    </xf>
    <xf numFmtId="0" fontId="1" fillId="37" borderId="3" xfId="0" applyFont="1" applyFill="1" applyBorder="1" applyAlignment="1">
      <alignment horizontal="center" vertical="center"/>
    </xf>
    <xf numFmtId="0" fontId="1" fillId="38" borderId="3" xfId="0" applyFont="1" applyFill="1" applyBorder="1" applyAlignment="1">
      <alignment horizontal="center" vertical="center"/>
    </xf>
    <xf numFmtId="3" fontId="1" fillId="39" borderId="3" xfId="0" applyNumberFormat="1" applyFont="1" applyFill="1" applyBorder="1" applyAlignment="1">
      <alignment horizontal="center" vertical="center"/>
    </xf>
    <xf numFmtId="0" fontId="0" fillId="40" borderId="0" xfId="0" applyFill="1"/>
    <xf numFmtId="3" fontId="1" fillId="41" borderId="3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3" fontId="1" fillId="42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4" borderId="3" xfId="0" applyFont="1" applyFill="1" applyBorder="1" applyAlignment="1">
      <alignment horizontal="center" vertical="center"/>
    </xf>
    <xf numFmtId="3" fontId="1" fillId="45" borderId="3" xfId="0" applyNumberFormat="1" applyFont="1" applyFill="1" applyBorder="1" applyAlignment="1">
      <alignment horizontal="center" vertical="center"/>
    </xf>
    <xf numFmtId="3" fontId="1" fillId="46" borderId="3" xfId="0" applyNumberFormat="1" applyFont="1" applyFill="1" applyBorder="1" applyAlignment="1">
      <alignment horizontal="center" vertical="center"/>
    </xf>
    <xf numFmtId="3" fontId="1" fillId="47" borderId="3" xfId="0" applyNumberFormat="1" applyFont="1" applyFill="1" applyBorder="1" applyAlignment="1">
      <alignment horizontal="center" vertical="center"/>
    </xf>
    <xf numFmtId="3" fontId="1" fillId="48" borderId="3" xfId="0" applyNumberFormat="1" applyFont="1" applyFill="1" applyBorder="1" applyAlignment="1">
      <alignment horizontal="center" vertical="center"/>
    </xf>
    <xf numFmtId="3" fontId="1" fillId="49" borderId="3" xfId="0" applyNumberFormat="1" applyFont="1" applyFill="1" applyBorder="1" applyAlignment="1">
      <alignment horizontal="center" vertical="center"/>
    </xf>
    <xf numFmtId="0" fontId="1" fillId="50" borderId="3" xfId="0" applyFont="1" applyFill="1" applyBorder="1" applyAlignment="1">
      <alignment horizontal="center" vertical="center"/>
    </xf>
    <xf numFmtId="0" fontId="1" fillId="51" borderId="3" xfId="0" applyFont="1" applyFill="1" applyBorder="1" applyAlignment="1">
      <alignment horizontal="center" vertical="center"/>
    </xf>
    <xf numFmtId="0" fontId="1" fillId="52" borderId="3" xfId="0" applyFont="1" applyFill="1" applyBorder="1" applyAlignment="1">
      <alignment horizontal="center" vertical="center"/>
    </xf>
    <xf numFmtId="0" fontId="1" fillId="53" borderId="3" xfId="0" applyFont="1" applyFill="1" applyBorder="1" applyAlignment="1">
      <alignment horizontal="center" vertical="center"/>
    </xf>
    <xf numFmtId="0" fontId="1" fillId="54" borderId="3" xfId="0" applyFont="1" applyFill="1" applyBorder="1" applyAlignment="1">
      <alignment horizontal="center" vertical="center"/>
    </xf>
    <xf numFmtId="0" fontId="1" fillId="55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1" fillId="56" borderId="3" xfId="0" applyFont="1" applyFill="1" applyBorder="1" applyAlignment="1">
      <alignment horizontal="center" vertical="center"/>
    </xf>
    <xf numFmtId="3" fontId="1" fillId="57" borderId="3" xfId="0" applyNumberFormat="1" applyFont="1" applyFill="1" applyBorder="1" applyAlignment="1">
      <alignment horizontal="center" vertical="center"/>
    </xf>
    <xf numFmtId="3" fontId="1" fillId="58" borderId="3" xfId="0" applyNumberFormat="1" applyFont="1" applyFill="1" applyBorder="1" applyAlignment="1">
      <alignment horizontal="center" vertical="center"/>
    </xf>
    <xf numFmtId="3" fontId="1" fillId="59" borderId="3" xfId="0" applyNumberFormat="1" applyFont="1" applyFill="1" applyBorder="1" applyAlignment="1">
      <alignment horizontal="center" vertical="center"/>
    </xf>
    <xf numFmtId="3" fontId="1" fillId="60" borderId="3" xfId="0" applyNumberFormat="1" applyFont="1" applyFill="1" applyBorder="1" applyAlignment="1">
      <alignment horizontal="center" vertical="center"/>
    </xf>
    <xf numFmtId="0" fontId="1" fillId="61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3" fontId="1" fillId="71" borderId="3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64" borderId="10" xfId="0" applyFont="1" applyFill="1" applyBorder="1" applyAlignment="1">
      <alignment horizontal="center" vertical="center"/>
    </xf>
    <xf numFmtId="3" fontId="1" fillId="66" borderId="11" xfId="0" applyNumberFormat="1" applyFont="1" applyFill="1" applyBorder="1" applyAlignment="1">
      <alignment horizontal="center" vertical="center"/>
    </xf>
    <xf numFmtId="3" fontId="1" fillId="62" borderId="11" xfId="0" applyNumberFormat="1" applyFont="1" applyFill="1" applyBorder="1" applyAlignment="1">
      <alignment horizontal="center" vertical="center"/>
    </xf>
    <xf numFmtId="3" fontId="1" fillId="67" borderId="12" xfId="0" applyNumberFormat="1" applyFont="1" applyFill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3" fontId="1" fillId="68" borderId="12" xfId="0" applyNumberFormat="1" applyFont="1" applyFill="1" applyBorder="1" applyAlignment="1">
      <alignment horizontal="center" vertical="center"/>
    </xf>
    <xf numFmtId="3" fontId="23" fillId="77" borderId="11" xfId="0" applyNumberFormat="1" applyFont="1" applyFill="1" applyBorder="1" applyAlignment="1">
      <alignment horizontal="center" vertical="center"/>
    </xf>
    <xf numFmtId="3" fontId="1" fillId="73" borderId="10" xfId="0" applyNumberFormat="1" applyFont="1" applyFill="1" applyBorder="1" applyAlignment="1">
      <alignment horizontal="center" vertical="center"/>
    </xf>
    <xf numFmtId="3" fontId="1" fillId="71" borderId="11" xfId="0" applyNumberFormat="1" applyFont="1" applyFill="1" applyBorder="1" applyAlignment="1">
      <alignment horizontal="center" vertical="center"/>
    </xf>
    <xf numFmtId="3" fontId="1" fillId="74" borderId="11" xfId="0" applyNumberFormat="1" applyFont="1" applyFill="1" applyBorder="1" applyAlignment="1">
      <alignment horizontal="center" vertical="center"/>
    </xf>
    <xf numFmtId="3" fontId="1" fillId="75" borderId="11" xfId="0" applyNumberFormat="1" applyFont="1" applyFill="1" applyBorder="1" applyAlignment="1">
      <alignment horizontal="center" vertical="center"/>
    </xf>
    <xf numFmtId="0" fontId="0" fillId="70" borderId="19" xfId="0" applyFill="1" applyBorder="1"/>
    <xf numFmtId="3" fontId="1" fillId="76" borderId="12" xfId="0" applyNumberFormat="1" applyFont="1" applyFill="1" applyBorder="1" applyAlignment="1">
      <alignment horizontal="center" vertical="center"/>
    </xf>
    <xf numFmtId="3" fontId="1" fillId="0" borderId="18" xfId="0" applyNumberFormat="1" applyFont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 vertical="center"/>
    </xf>
    <xf numFmtId="3" fontId="1" fillId="0" borderId="20" xfId="0" applyNumberFormat="1" applyFont="1" applyBorder="1" applyAlignment="1">
      <alignment horizontal="center" vertical="center"/>
    </xf>
    <xf numFmtId="3" fontId="1" fillId="84" borderId="11" xfId="0" applyNumberFormat="1" applyFont="1" applyFill="1" applyBorder="1" applyAlignment="1">
      <alignment horizontal="center" vertical="center"/>
    </xf>
    <xf numFmtId="0" fontId="0" fillId="85" borderId="22" xfId="0" applyFill="1" applyBorder="1"/>
    <xf numFmtId="3" fontId="1" fillId="86" borderId="12" xfId="0" applyNumberFormat="1" applyFont="1" applyFill="1" applyBorder="1" applyAlignment="1">
      <alignment horizontal="center" vertical="center"/>
    </xf>
    <xf numFmtId="3" fontId="1" fillId="0" borderId="21" xfId="0" applyNumberFormat="1" applyFont="1" applyBorder="1" applyAlignment="1">
      <alignment horizontal="center" vertical="center"/>
    </xf>
    <xf numFmtId="3" fontId="1" fillId="82" borderId="9" xfId="0" applyNumberFormat="1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3" fontId="1" fillId="89" borderId="11" xfId="0" applyNumberFormat="1" applyFont="1" applyFill="1" applyBorder="1" applyAlignment="1">
      <alignment horizontal="center" vertical="center"/>
    </xf>
    <xf numFmtId="3" fontId="1" fillId="90" borderId="23" xfId="0" applyNumberFormat="1" applyFont="1" applyFill="1" applyBorder="1" applyAlignment="1">
      <alignment horizontal="center" vertical="center"/>
    </xf>
    <xf numFmtId="3" fontId="1" fillId="0" borderId="24" xfId="0" applyNumberFormat="1" applyFont="1" applyBorder="1" applyAlignment="1">
      <alignment horizontal="center" vertical="center"/>
    </xf>
    <xf numFmtId="3" fontId="1" fillId="87" borderId="11" xfId="0" applyNumberFormat="1" applyFont="1" applyFill="1" applyBorder="1" applyAlignment="1">
      <alignment horizontal="center" vertical="center"/>
    </xf>
    <xf numFmtId="3" fontId="1" fillId="88" borderId="12" xfId="0" applyNumberFormat="1" applyFont="1" applyFill="1" applyBorder="1" applyAlignment="1">
      <alignment horizontal="center" vertical="center"/>
    </xf>
    <xf numFmtId="3" fontId="1" fillId="0" borderId="25" xfId="0" applyNumberFormat="1" applyFont="1" applyBorder="1" applyAlignment="1">
      <alignment horizontal="center" vertical="center"/>
    </xf>
    <xf numFmtId="3" fontId="1" fillId="78" borderId="26" xfId="0" applyNumberFormat="1" applyFont="1" applyFill="1" applyBorder="1" applyAlignment="1">
      <alignment horizontal="center" vertical="center"/>
    </xf>
    <xf numFmtId="3" fontId="1" fillId="79" borderId="9" xfId="0" applyNumberFormat="1" applyFont="1" applyFill="1" applyBorder="1" applyAlignment="1">
      <alignment horizontal="center" vertical="center"/>
    </xf>
    <xf numFmtId="3" fontId="1" fillId="80" borderId="9" xfId="0" applyNumberFormat="1" applyFont="1" applyFill="1" applyBorder="1" applyAlignment="1">
      <alignment horizontal="center" vertical="center"/>
    </xf>
    <xf numFmtId="3" fontId="1" fillId="81" borderId="9" xfId="0" applyNumberFormat="1" applyFont="1" applyFill="1" applyBorder="1" applyAlignment="1">
      <alignment horizontal="center" vertical="center"/>
    </xf>
    <xf numFmtId="0" fontId="0" fillId="69" borderId="27" xfId="0" applyFill="1" applyBorder="1"/>
    <xf numFmtId="0" fontId="0" fillId="91" borderId="21" xfId="0" applyFill="1" applyBorder="1"/>
    <xf numFmtId="0" fontId="27" fillId="0" borderId="0" xfId="1" applyAlignment="1">
      <alignment horizontal="center" vertical="center"/>
    </xf>
    <xf numFmtId="0" fontId="27" fillId="0" borderId="0" xfId="1">
      <alignment vertical="center"/>
    </xf>
    <xf numFmtId="0" fontId="27" fillId="0" borderId="0" xfId="1" quotePrefix="1" applyAlignment="1">
      <alignment horizontal="center" vertical="center"/>
    </xf>
    <xf numFmtId="0" fontId="27" fillId="0" borderId="0" xfId="1" applyFill="1">
      <alignment vertical="center"/>
    </xf>
    <xf numFmtId="0" fontId="27" fillId="72" borderId="0" xfId="1" applyFill="1">
      <alignment vertical="center"/>
    </xf>
    <xf numFmtId="0" fontId="27" fillId="65" borderId="0" xfId="1" applyFill="1">
      <alignment vertical="center"/>
    </xf>
    <xf numFmtId="0" fontId="29" fillId="65" borderId="0" xfId="1" applyFont="1" applyFill="1">
      <alignment vertical="center"/>
    </xf>
    <xf numFmtId="3" fontId="1" fillId="92" borderId="3" xfId="0" applyNumberFormat="1" applyFont="1" applyFill="1" applyBorder="1" applyAlignment="1">
      <alignment horizontal="center" vertical="center"/>
    </xf>
    <xf numFmtId="3" fontId="1" fillId="93" borderId="3" xfId="0" applyNumberFormat="1" applyFont="1" applyFill="1" applyBorder="1" applyAlignment="1">
      <alignment horizontal="center" vertical="center"/>
    </xf>
    <xf numFmtId="0" fontId="27" fillId="63" borderId="0" xfId="1" applyFill="1">
      <alignment vertical="center"/>
    </xf>
    <xf numFmtId="0" fontId="30" fillId="0" borderId="0" xfId="0" applyFont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3" fontId="26" fillId="83" borderId="16" xfId="0" applyNumberFormat="1" applyFont="1" applyFill="1" applyBorder="1" applyAlignment="1">
      <alignment horizontal="center" vertical="center"/>
    </xf>
    <xf numFmtId="3" fontId="21" fillId="83" borderId="17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27" fillId="0" borderId="0" xfId="1" applyFill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020202"/>
      <color rgb="FF03AFF0"/>
      <color rgb="FFAAD49B"/>
      <color rgb="FFAAD491"/>
      <color rgb="FF4973BF"/>
      <color rgb="FF567EC4"/>
      <color rgb="FF90AA96"/>
      <color rgb="FF90AAD8"/>
      <color rgb="FF29A8DC"/>
      <color rgb="FF0808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387023216205475"/>
          <c:y val="2.7289420221909673E-2"/>
          <c:w val="0.76241141115489075"/>
          <c:h val="0.86351558837318332"/>
        </c:manualLayout>
      </c:layout>
      <c:scatterChart>
        <c:scatterStyle val="lineMarker"/>
        <c:varyColors val="0"/>
        <c:ser>
          <c:idx val="0"/>
          <c:order val="0"/>
          <c:tx>
            <c:strRef>
              <c:f>散点图!$B$1</c:f>
              <c:strCache>
                <c:ptCount val="1"/>
                <c:pt idx="0">
                  <c:v>Fair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散点图!$A$2:$A$301</c:f>
              <c:numCache>
                <c:formatCode>General</c:formatCode>
                <c:ptCount val="300"/>
                <c:pt idx="0">
                  <c:v>5.49</c:v>
                </c:pt>
                <c:pt idx="1">
                  <c:v>6.32</c:v>
                </c:pt>
                <c:pt idx="2">
                  <c:v>6.56</c:v>
                </c:pt>
                <c:pt idx="3">
                  <c:v>5.69</c:v>
                </c:pt>
                <c:pt idx="4">
                  <c:v>4.4400000000000004</c:v>
                </c:pt>
                <c:pt idx="5">
                  <c:v>6</c:v>
                </c:pt>
                <c:pt idx="6">
                  <c:v>4.8899999999999997</c:v>
                </c:pt>
                <c:pt idx="7">
                  <c:v>7.67</c:v>
                </c:pt>
                <c:pt idx="8">
                  <c:v>5.89</c:v>
                </c:pt>
                <c:pt idx="9">
                  <c:v>6.08</c:v>
                </c:pt>
                <c:pt idx="10">
                  <c:v>6.11</c:v>
                </c:pt>
                <c:pt idx="11">
                  <c:v>5.56</c:v>
                </c:pt>
                <c:pt idx="12">
                  <c:v>5.89</c:v>
                </c:pt>
                <c:pt idx="13">
                  <c:v>7.3</c:v>
                </c:pt>
                <c:pt idx="14">
                  <c:v>6.13</c:v>
                </c:pt>
                <c:pt idx="15">
                  <c:v>6.07</c:v>
                </c:pt>
                <c:pt idx="16">
                  <c:v>6.24</c:v>
                </c:pt>
                <c:pt idx="17">
                  <c:v>5.6</c:v>
                </c:pt>
                <c:pt idx="18">
                  <c:v>5.0599999999999996</c:v>
                </c:pt>
                <c:pt idx="19">
                  <c:v>6</c:v>
                </c:pt>
                <c:pt idx="20">
                  <c:v>4.88</c:v>
                </c:pt>
                <c:pt idx="21">
                  <c:v>6.01</c:v>
                </c:pt>
                <c:pt idx="22">
                  <c:v>5.55</c:v>
                </c:pt>
                <c:pt idx="23">
                  <c:v>6.01</c:v>
                </c:pt>
                <c:pt idx="24">
                  <c:v>4.87</c:v>
                </c:pt>
                <c:pt idx="25">
                  <c:v>4.8499999999999996</c:v>
                </c:pt>
                <c:pt idx="26">
                  <c:v>5.77</c:v>
                </c:pt>
                <c:pt idx="27">
                  <c:v>6.36</c:v>
                </c:pt>
                <c:pt idx="28">
                  <c:v>5.29</c:v>
                </c:pt>
                <c:pt idx="29">
                  <c:v>6.12</c:v>
                </c:pt>
                <c:pt idx="30">
                  <c:v>5.18</c:v>
                </c:pt>
                <c:pt idx="31">
                  <c:v>6.11</c:v>
                </c:pt>
                <c:pt idx="32">
                  <c:v>6.65</c:v>
                </c:pt>
                <c:pt idx="33">
                  <c:v>6.57</c:v>
                </c:pt>
                <c:pt idx="34">
                  <c:v>6</c:v>
                </c:pt>
                <c:pt idx="35">
                  <c:v>5.54</c:v>
                </c:pt>
                <c:pt idx="36">
                  <c:v>4.99</c:v>
                </c:pt>
                <c:pt idx="37">
                  <c:v>6.11</c:v>
                </c:pt>
                <c:pt idx="38">
                  <c:v>5.75</c:v>
                </c:pt>
                <c:pt idx="39">
                  <c:v>5.93</c:v>
                </c:pt>
                <c:pt idx="40">
                  <c:v>7.76</c:v>
                </c:pt>
                <c:pt idx="41">
                  <c:v>6.2</c:v>
                </c:pt>
                <c:pt idx="42">
                  <c:v>5.39</c:v>
                </c:pt>
                <c:pt idx="43">
                  <c:v>5.6</c:v>
                </c:pt>
                <c:pt idx="44">
                  <c:v>6.24</c:v>
                </c:pt>
                <c:pt idx="45">
                  <c:v>7.1</c:v>
                </c:pt>
                <c:pt idx="46">
                  <c:v>7.24</c:v>
                </c:pt>
                <c:pt idx="47">
                  <c:v>4.21</c:v>
                </c:pt>
                <c:pt idx="48">
                  <c:v>4.83</c:v>
                </c:pt>
                <c:pt idx="49">
                  <c:v>5.0199999999999996</c:v>
                </c:pt>
                <c:pt idx="50">
                  <c:v>6.27</c:v>
                </c:pt>
                <c:pt idx="51">
                  <c:v>4.8</c:v>
                </c:pt>
                <c:pt idx="52">
                  <c:v>5.29</c:v>
                </c:pt>
                <c:pt idx="53">
                  <c:v>6.05</c:v>
                </c:pt>
                <c:pt idx="54">
                  <c:v>6.05</c:v>
                </c:pt>
                <c:pt idx="55">
                  <c:v>7.39</c:v>
                </c:pt>
                <c:pt idx="56">
                  <c:v>5.88</c:v>
                </c:pt>
                <c:pt idx="57">
                  <c:v>6.98</c:v>
                </c:pt>
                <c:pt idx="58">
                  <c:v>7.82</c:v>
                </c:pt>
                <c:pt idx="59">
                  <c:v>6.73</c:v>
                </c:pt>
                <c:pt idx="60">
                  <c:v>5.13</c:v>
                </c:pt>
                <c:pt idx="61">
                  <c:v>6.17</c:v>
                </c:pt>
                <c:pt idx="62">
                  <c:v>7.33</c:v>
                </c:pt>
                <c:pt idx="63">
                  <c:v>5.59</c:v>
                </c:pt>
                <c:pt idx="64">
                  <c:v>5.66</c:v>
                </c:pt>
                <c:pt idx="65">
                  <c:v>6</c:v>
                </c:pt>
                <c:pt idx="66">
                  <c:v>7.22</c:v>
                </c:pt>
                <c:pt idx="67">
                  <c:v>6.32</c:v>
                </c:pt>
                <c:pt idx="68">
                  <c:v>6.09</c:v>
                </c:pt>
                <c:pt idx="69">
                  <c:v>6.06</c:v>
                </c:pt>
                <c:pt idx="70">
                  <c:v>5.58</c:v>
                </c:pt>
                <c:pt idx="71">
                  <c:v>6.21</c:v>
                </c:pt>
                <c:pt idx="72">
                  <c:v>5.49</c:v>
                </c:pt>
                <c:pt idx="73">
                  <c:v>6.32</c:v>
                </c:pt>
                <c:pt idx="74">
                  <c:v>5.79</c:v>
                </c:pt>
                <c:pt idx="75">
                  <c:v>6.74</c:v>
                </c:pt>
                <c:pt idx="76">
                  <c:v>6.14</c:v>
                </c:pt>
                <c:pt idx="77">
                  <c:v>6.59</c:v>
                </c:pt>
                <c:pt idx="78">
                  <c:v>8.1999999999999993</c:v>
                </c:pt>
                <c:pt idx="79">
                  <c:v>7.28</c:v>
                </c:pt>
                <c:pt idx="80">
                  <c:v>7.12</c:v>
                </c:pt>
                <c:pt idx="81">
                  <c:v>5.19</c:v>
                </c:pt>
                <c:pt idx="82">
                  <c:v>7.82</c:v>
                </c:pt>
                <c:pt idx="83">
                  <c:v>7.45</c:v>
                </c:pt>
                <c:pt idx="84">
                  <c:v>6</c:v>
                </c:pt>
                <c:pt idx="85">
                  <c:v>4.1399999999999997</c:v>
                </c:pt>
                <c:pt idx="86">
                  <c:v>5.16</c:v>
                </c:pt>
                <c:pt idx="87">
                  <c:v>6.21</c:v>
                </c:pt>
                <c:pt idx="88">
                  <c:v>6.27</c:v>
                </c:pt>
                <c:pt idx="89">
                  <c:v>7.8</c:v>
                </c:pt>
                <c:pt idx="90">
                  <c:v>6.1</c:v>
                </c:pt>
                <c:pt idx="91">
                  <c:v>6.03</c:v>
                </c:pt>
                <c:pt idx="92">
                  <c:v>7.88</c:v>
                </c:pt>
                <c:pt idx="93">
                  <c:v>6.22</c:v>
                </c:pt>
                <c:pt idx="94">
                  <c:v>6.01</c:v>
                </c:pt>
                <c:pt idx="95">
                  <c:v>6.08</c:v>
                </c:pt>
                <c:pt idx="96">
                  <c:v>8.06</c:v>
                </c:pt>
                <c:pt idx="97">
                  <c:v>7.99</c:v>
                </c:pt>
                <c:pt idx="98">
                  <c:v>6.14</c:v>
                </c:pt>
                <c:pt idx="99">
                  <c:v>6.15</c:v>
                </c:pt>
                <c:pt idx="100">
                  <c:v>6.1</c:v>
                </c:pt>
                <c:pt idx="101">
                  <c:v>4.42</c:v>
                </c:pt>
                <c:pt idx="102">
                  <c:v>7.12</c:v>
                </c:pt>
                <c:pt idx="103">
                  <c:v>6.25</c:v>
                </c:pt>
                <c:pt idx="104">
                  <c:v>6.1</c:v>
                </c:pt>
                <c:pt idx="105">
                  <c:v>7.98</c:v>
                </c:pt>
                <c:pt idx="106">
                  <c:v>6.25</c:v>
                </c:pt>
                <c:pt idx="107">
                  <c:v>5.18</c:v>
                </c:pt>
                <c:pt idx="108">
                  <c:v>4.99</c:v>
                </c:pt>
                <c:pt idx="109">
                  <c:v>5</c:v>
                </c:pt>
                <c:pt idx="110">
                  <c:v>7.18</c:v>
                </c:pt>
                <c:pt idx="111">
                  <c:v>5.98</c:v>
                </c:pt>
                <c:pt idx="112">
                  <c:v>6.23</c:v>
                </c:pt>
                <c:pt idx="113">
                  <c:v>5.69</c:v>
                </c:pt>
                <c:pt idx="114">
                  <c:v>6.38</c:v>
                </c:pt>
                <c:pt idx="115">
                  <c:v>6.03</c:v>
                </c:pt>
                <c:pt idx="116">
                  <c:v>7.72</c:v>
                </c:pt>
                <c:pt idx="117">
                  <c:v>5.7</c:v>
                </c:pt>
                <c:pt idx="118">
                  <c:v>6.04</c:v>
                </c:pt>
                <c:pt idx="119">
                  <c:v>8.0500000000000007</c:v>
                </c:pt>
                <c:pt idx="120">
                  <c:v>6.26</c:v>
                </c:pt>
                <c:pt idx="121">
                  <c:v>6.28</c:v>
                </c:pt>
                <c:pt idx="122">
                  <c:v>6.05</c:v>
                </c:pt>
                <c:pt idx="123">
                  <c:v>5.51</c:v>
                </c:pt>
                <c:pt idx="124">
                  <c:v>5.49</c:v>
                </c:pt>
                <c:pt idx="125">
                  <c:v>5.58</c:v>
                </c:pt>
                <c:pt idx="126">
                  <c:v>6.3</c:v>
                </c:pt>
                <c:pt idx="127">
                  <c:v>6.52</c:v>
                </c:pt>
                <c:pt idx="128">
                  <c:v>4.5999999999999996</c:v>
                </c:pt>
                <c:pt idx="129">
                  <c:v>6.13</c:v>
                </c:pt>
                <c:pt idx="130">
                  <c:v>6.34</c:v>
                </c:pt>
                <c:pt idx="131">
                  <c:v>6.28</c:v>
                </c:pt>
                <c:pt idx="132">
                  <c:v>6.35</c:v>
                </c:pt>
                <c:pt idx="133">
                  <c:v>6.9</c:v>
                </c:pt>
                <c:pt idx="134">
                  <c:v>6.3</c:v>
                </c:pt>
                <c:pt idx="135">
                  <c:v>5.99</c:v>
                </c:pt>
                <c:pt idx="136">
                  <c:v>5.45</c:v>
                </c:pt>
                <c:pt idx="137">
                  <c:v>7.83</c:v>
                </c:pt>
                <c:pt idx="138">
                  <c:v>7.45</c:v>
                </c:pt>
                <c:pt idx="139">
                  <c:v>6.32</c:v>
                </c:pt>
                <c:pt idx="140">
                  <c:v>5.65</c:v>
                </c:pt>
                <c:pt idx="141">
                  <c:v>10.23</c:v>
                </c:pt>
                <c:pt idx="142">
                  <c:v>6.34</c:v>
                </c:pt>
                <c:pt idx="143">
                  <c:v>7.39</c:v>
                </c:pt>
                <c:pt idx="144">
                  <c:v>7.13</c:v>
                </c:pt>
                <c:pt idx="145">
                  <c:v>6.1</c:v>
                </c:pt>
                <c:pt idx="146">
                  <c:v>7.05</c:v>
                </c:pt>
                <c:pt idx="147">
                  <c:v>6.01</c:v>
                </c:pt>
                <c:pt idx="148">
                  <c:v>6.33</c:v>
                </c:pt>
                <c:pt idx="149">
                  <c:v>7.05</c:v>
                </c:pt>
                <c:pt idx="150">
                  <c:v>6.26</c:v>
                </c:pt>
                <c:pt idx="151">
                  <c:v>6.02</c:v>
                </c:pt>
                <c:pt idx="152">
                  <c:v>5.78</c:v>
                </c:pt>
                <c:pt idx="153">
                  <c:v>5.64</c:v>
                </c:pt>
                <c:pt idx="154">
                  <c:v>8.0500000000000007</c:v>
                </c:pt>
                <c:pt idx="155">
                  <c:v>6.28</c:v>
                </c:pt>
                <c:pt idx="156">
                  <c:v>6.42</c:v>
                </c:pt>
                <c:pt idx="157">
                  <c:v>5.49</c:v>
                </c:pt>
                <c:pt idx="158">
                  <c:v>7</c:v>
                </c:pt>
                <c:pt idx="159">
                  <c:v>6.12</c:v>
                </c:pt>
                <c:pt idx="160">
                  <c:v>5.26</c:v>
                </c:pt>
                <c:pt idx="161">
                  <c:v>6.69</c:v>
                </c:pt>
                <c:pt idx="162">
                  <c:v>6.6</c:v>
                </c:pt>
                <c:pt idx="163">
                  <c:v>7.2</c:v>
                </c:pt>
                <c:pt idx="164">
                  <c:v>5.87</c:v>
                </c:pt>
                <c:pt idx="165">
                  <c:v>6.29</c:v>
                </c:pt>
                <c:pt idx="166">
                  <c:v>5.93</c:v>
                </c:pt>
                <c:pt idx="167">
                  <c:v>6.01</c:v>
                </c:pt>
                <c:pt idx="168">
                  <c:v>7.97</c:v>
                </c:pt>
                <c:pt idx="169">
                  <c:v>6.77</c:v>
                </c:pt>
                <c:pt idx="170">
                  <c:v>6.78</c:v>
                </c:pt>
                <c:pt idx="171">
                  <c:v>6.34</c:v>
                </c:pt>
                <c:pt idx="172">
                  <c:v>5.67</c:v>
                </c:pt>
                <c:pt idx="173">
                  <c:v>6.73</c:v>
                </c:pt>
                <c:pt idx="174">
                  <c:v>6.18</c:v>
                </c:pt>
                <c:pt idx="175">
                  <c:v>6.23</c:v>
                </c:pt>
                <c:pt idx="176">
                  <c:v>4.68</c:v>
                </c:pt>
                <c:pt idx="177">
                  <c:v>4.82</c:v>
                </c:pt>
                <c:pt idx="178">
                  <c:v>4.84</c:v>
                </c:pt>
                <c:pt idx="179">
                  <c:v>8.75</c:v>
                </c:pt>
                <c:pt idx="180">
                  <c:v>7.22</c:v>
                </c:pt>
                <c:pt idx="181">
                  <c:v>6.73</c:v>
                </c:pt>
                <c:pt idx="182">
                  <c:v>5.43</c:v>
                </c:pt>
                <c:pt idx="183">
                  <c:v>6.42</c:v>
                </c:pt>
                <c:pt idx="184">
                  <c:v>4.72</c:v>
                </c:pt>
                <c:pt idx="185">
                  <c:v>6.33</c:v>
                </c:pt>
                <c:pt idx="186">
                  <c:v>6.33</c:v>
                </c:pt>
                <c:pt idx="187">
                  <c:v>4.2</c:v>
                </c:pt>
                <c:pt idx="188">
                  <c:v>5.26</c:v>
                </c:pt>
                <c:pt idx="189">
                  <c:v>6.21</c:v>
                </c:pt>
                <c:pt idx="190">
                  <c:v>5.79</c:v>
                </c:pt>
                <c:pt idx="191">
                  <c:v>5.01</c:v>
                </c:pt>
                <c:pt idx="192">
                  <c:v>7.06</c:v>
                </c:pt>
                <c:pt idx="193">
                  <c:v>6.25</c:v>
                </c:pt>
                <c:pt idx="194">
                  <c:v>7.73</c:v>
                </c:pt>
                <c:pt idx="195">
                  <c:v>5.97</c:v>
                </c:pt>
                <c:pt idx="196">
                  <c:v>6.2</c:v>
                </c:pt>
                <c:pt idx="197">
                  <c:v>7.68</c:v>
                </c:pt>
                <c:pt idx="198">
                  <c:v>5.49</c:v>
                </c:pt>
              </c:numCache>
            </c:numRef>
          </c:xVal>
          <c:yVal>
            <c:numRef>
              <c:f>散点图!$B$2:$B$301</c:f>
              <c:numCache>
                <c:formatCode>General</c:formatCode>
                <c:ptCount val="300"/>
                <c:pt idx="0">
                  <c:v>1808</c:v>
                </c:pt>
                <c:pt idx="1">
                  <c:v>2287</c:v>
                </c:pt>
                <c:pt idx="2">
                  <c:v>3403</c:v>
                </c:pt>
                <c:pt idx="3">
                  <c:v>2317</c:v>
                </c:pt>
                <c:pt idx="4">
                  <c:v>729</c:v>
                </c:pt>
                <c:pt idx="5">
                  <c:v>3205</c:v>
                </c:pt>
                <c:pt idx="6">
                  <c:v>584</c:v>
                </c:pt>
                <c:pt idx="7">
                  <c:v>10913</c:v>
                </c:pt>
                <c:pt idx="8">
                  <c:v>2458</c:v>
                </c:pt>
                <c:pt idx="9">
                  <c:v>2530</c:v>
                </c:pt>
                <c:pt idx="10">
                  <c:v>3658</c:v>
                </c:pt>
                <c:pt idx="11">
                  <c:v>2550</c:v>
                </c:pt>
                <c:pt idx="12">
                  <c:v>2458</c:v>
                </c:pt>
                <c:pt idx="13">
                  <c:v>7727</c:v>
                </c:pt>
                <c:pt idx="14">
                  <c:v>1749</c:v>
                </c:pt>
                <c:pt idx="15">
                  <c:v>3538</c:v>
                </c:pt>
                <c:pt idx="16">
                  <c:v>6210</c:v>
                </c:pt>
                <c:pt idx="17">
                  <c:v>2318</c:v>
                </c:pt>
                <c:pt idx="18">
                  <c:v>1709</c:v>
                </c:pt>
                <c:pt idx="19">
                  <c:v>2491</c:v>
                </c:pt>
                <c:pt idx="20">
                  <c:v>911</c:v>
                </c:pt>
                <c:pt idx="21">
                  <c:v>2883</c:v>
                </c:pt>
                <c:pt idx="22">
                  <c:v>1999</c:v>
                </c:pt>
                <c:pt idx="23">
                  <c:v>2368</c:v>
                </c:pt>
                <c:pt idx="24">
                  <c:v>1011</c:v>
                </c:pt>
                <c:pt idx="25">
                  <c:v>1367</c:v>
                </c:pt>
                <c:pt idx="26">
                  <c:v>1274</c:v>
                </c:pt>
                <c:pt idx="27">
                  <c:v>5633</c:v>
                </c:pt>
                <c:pt idx="28">
                  <c:v>907</c:v>
                </c:pt>
                <c:pt idx="29">
                  <c:v>3743</c:v>
                </c:pt>
                <c:pt idx="30">
                  <c:v>1114</c:v>
                </c:pt>
                <c:pt idx="31">
                  <c:v>2875</c:v>
                </c:pt>
                <c:pt idx="32">
                  <c:v>4398</c:v>
                </c:pt>
                <c:pt idx="33">
                  <c:v>2949</c:v>
                </c:pt>
                <c:pt idx="34">
                  <c:v>3205</c:v>
                </c:pt>
                <c:pt idx="35">
                  <c:v>1848</c:v>
                </c:pt>
                <c:pt idx="36">
                  <c:v>1069</c:v>
                </c:pt>
                <c:pt idx="37">
                  <c:v>4732</c:v>
                </c:pt>
                <c:pt idx="38">
                  <c:v>2401</c:v>
                </c:pt>
                <c:pt idx="39">
                  <c:v>2879</c:v>
                </c:pt>
                <c:pt idx="40">
                  <c:v>6503</c:v>
                </c:pt>
                <c:pt idx="41">
                  <c:v>5484</c:v>
                </c:pt>
                <c:pt idx="42">
                  <c:v>1410</c:v>
                </c:pt>
                <c:pt idx="43">
                  <c:v>1720</c:v>
                </c:pt>
                <c:pt idx="44">
                  <c:v>3812</c:v>
                </c:pt>
                <c:pt idx="45">
                  <c:v>7928</c:v>
                </c:pt>
                <c:pt idx="46">
                  <c:v>6659</c:v>
                </c:pt>
                <c:pt idx="47">
                  <c:v>819</c:v>
                </c:pt>
                <c:pt idx="48">
                  <c:v>1127</c:v>
                </c:pt>
                <c:pt idx="49">
                  <c:v>1348</c:v>
                </c:pt>
                <c:pt idx="50">
                  <c:v>4381</c:v>
                </c:pt>
                <c:pt idx="51">
                  <c:v>1012</c:v>
                </c:pt>
                <c:pt idx="52">
                  <c:v>907</c:v>
                </c:pt>
                <c:pt idx="53">
                  <c:v>3689</c:v>
                </c:pt>
                <c:pt idx="54">
                  <c:v>3332</c:v>
                </c:pt>
                <c:pt idx="55">
                  <c:v>8190</c:v>
                </c:pt>
                <c:pt idx="56">
                  <c:v>2493</c:v>
                </c:pt>
                <c:pt idx="57">
                  <c:v>4898</c:v>
                </c:pt>
                <c:pt idx="58">
                  <c:v>13744</c:v>
                </c:pt>
                <c:pt idx="59">
                  <c:v>4044</c:v>
                </c:pt>
                <c:pt idx="60">
                  <c:v>1327</c:v>
                </c:pt>
                <c:pt idx="61">
                  <c:v>4263</c:v>
                </c:pt>
                <c:pt idx="62">
                  <c:v>8674</c:v>
                </c:pt>
                <c:pt idx="63">
                  <c:v>1087</c:v>
                </c:pt>
                <c:pt idx="64">
                  <c:v>2167</c:v>
                </c:pt>
                <c:pt idx="65">
                  <c:v>2491</c:v>
                </c:pt>
                <c:pt idx="66">
                  <c:v>10954</c:v>
                </c:pt>
                <c:pt idx="67">
                  <c:v>3530</c:v>
                </c:pt>
                <c:pt idx="68">
                  <c:v>3597</c:v>
                </c:pt>
                <c:pt idx="69">
                  <c:v>4276</c:v>
                </c:pt>
                <c:pt idx="70">
                  <c:v>1974</c:v>
                </c:pt>
                <c:pt idx="71">
                  <c:v>4256</c:v>
                </c:pt>
                <c:pt idx="72">
                  <c:v>1808</c:v>
                </c:pt>
                <c:pt idx="73">
                  <c:v>4163</c:v>
                </c:pt>
                <c:pt idx="74">
                  <c:v>2358</c:v>
                </c:pt>
                <c:pt idx="75">
                  <c:v>5028</c:v>
                </c:pt>
                <c:pt idx="76">
                  <c:v>3856</c:v>
                </c:pt>
                <c:pt idx="77">
                  <c:v>4227</c:v>
                </c:pt>
                <c:pt idx="78">
                  <c:v>17713</c:v>
                </c:pt>
                <c:pt idx="79">
                  <c:v>7333</c:v>
                </c:pt>
                <c:pt idx="80">
                  <c:v>5040</c:v>
                </c:pt>
                <c:pt idx="81">
                  <c:v>1902</c:v>
                </c:pt>
                <c:pt idx="82">
                  <c:v>13744</c:v>
                </c:pt>
                <c:pt idx="83">
                  <c:v>11128</c:v>
                </c:pt>
                <c:pt idx="84">
                  <c:v>2326</c:v>
                </c:pt>
                <c:pt idx="85">
                  <c:v>586</c:v>
                </c:pt>
                <c:pt idx="86">
                  <c:v>1363</c:v>
                </c:pt>
                <c:pt idx="87">
                  <c:v>1334</c:v>
                </c:pt>
                <c:pt idx="88">
                  <c:v>5475</c:v>
                </c:pt>
                <c:pt idx="89">
                  <c:v>12617</c:v>
                </c:pt>
                <c:pt idx="90">
                  <c:v>3117</c:v>
                </c:pt>
                <c:pt idx="91">
                  <c:v>2982</c:v>
                </c:pt>
                <c:pt idx="92">
                  <c:v>10184</c:v>
                </c:pt>
                <c:pt idx="93">
                  <c:v>1637</c:v>
                </c:pt>
                <c:pt idx="94">
                  <c:v>2368</c:v>
                </c:pt>
                <c:pt idx="95">
                  <c:v>3437</c:v>
                </c:pt>
                <c:pt idx="96">
                  <c:v>12633</c:v>
                </c:pt>
                <c:pt idx="97">
                  <c:v>7258</c:v>
                </c:pt>
                <c:pt idx="98">
                  <c:v>2811</c:v>
                </c:pt>
                <c:pt idx="99">
                  <c:v>4864</c:v>
                </c:pt>
                <c:pt idx="100">
                  <c:v>3689</c:v>
                </c:pt>
                <c:pt idx="101">
                  <c:v>1715</c:v>
                </c:pt>
                <c:pt idx="102">
                  <c:v>4704</c:v>
                </c:pt>
                <c:pt idx="103">
                  <c:v>10011</c:v>
                </c:pt>
                <c:pt idx="104">
                  <c:v>3700</c:v>
                </c:pt>
                <c:pt idx="105">
                  <c:v>15540</c:v>
                </c:pt>
                <c:pt idx="106">
                  <c:v>4295</c:v>
                </c:pt>
                <c:pt idx="107">
                  <c:v>893</c:v>
                </c:pt>
                <c:pt idx="108">
                  <c:v>1050</c:v>
                </c:pt>
                <c:pt idx="109">
                  <c:v>1323</c:v>
                </c:pt>
                <c:pt idx="110">
                  <c:v>6816</c:v>
                </c:pt>
                <c:pt idx="111">
                  <c:v>3145</c:v>
                </c:pt>
                <c:pt idx="112">
                  <c:v>4077</c:v>
                </c:pt>
                <c:pt idx="113">
                  <c:v>2317</c:v>
                </c:pt>
                <c:pt idx="114">
                  <c:v>3622</c:v>
                </c:pt>
                <c:pt idx="115">
                  <c:v>1865</c:v>
                </c:pt>
                <c:pt idx="116">
                  <c:v>10623</c:v>
                </c:pt>
                <c:pt idx="117">
                  <c:v>2721</c:v>
                </c:pt>
                <c:pt idx="118">
                  <c:v>3119</c:v>
                </c:pt>
                <c:pt idx="119">
                  <c:v>6597</c:v>
                </c:pt>
                <c:pt idx="120">
                  <c:v>3265</c:v>
                </c:pt>
                <c:pt idx="121">
                  <c:v>2508</c:v>
                </c:pt>
                <c:pt idx="122">
                  <c:v>2777</c:v>
                </c:pt>
                <c:pt idx="123">
                  <c:v>1564</c:v>
                </c:pt>
                <c:pt idx="124">
                  <c:v>1814</c:v>
                </c:pt>
                <c:pt idx="125">
                  <c:v>2092</c:v>
                </c:pt>
                <c:pt idx="126">
                  <c:v>3146</c:v>
                </c:pt>
                <c:pt idx="127">
                  <c:v>5771</c:v>
                </c:pt>
                <c:pt idx="128">
                  <c:v>581</c:v>
                </c:pt>
                <c:pt idx="129">
                  <c:v>1749</c:v>
                </c:pt>
                <c:pt idx="130">
                  <c:v>6353</c:v>
                </c:pt>
                <c:pt idx="131">
                  <c:v>2304</c:v>
                </c:pt>
                <c:pt idx="132">
                  <c:v>3780</c:v>
                </c:pt>
                <c:pt idx="133">
                  <c:v>4307</c:v>
                </c:pt>
                <c:pt idx="134">
                  <c:v>3575</c:v>
                </c:pt>
                <c:pt idx="135">
                  <c:v>3500</c:v>
                </c:pt>
                <c:pt idx="136">
                  <c:v>2093</c:v>
                </c:pt>
                <c:pt idx="137">
                  <c:v>13442</c:v>
                </c:pt>
                <c:pt idx="138">
                  <c:v>11128</c:v>
                </c:pt>
                <c:pt idx="139">
                  <c:v>3564</c:v>
                </c:pt>
                <c:pt idx="140">
                  <c:v>2016</c:v>
                </c:pt>
                <c:pt idx="141">
                  <c:v>18531</c:v>
                </c:pt>
                <c:pt idx="142">
                  <c:v>5034</c:v>
                </c:pt>
                <c:pt idx="143">
                  <c:v>8818</c:v>
                </c:pt>
                <c:pt idx="144">
                  <c:v>5801</c:v>
                </c:pt>
                <c:pt idx="145">
                  <c:v>3117</c:v>
                </c:pt>
                <c:pt idx="146">
                  <c:v>4145</c:v>
                </c:pt>
                <c:pt idx="147">
                  <c:v>3375</c:v>
                </c:pt>
                <c:pt idx="148">
                  <c:v>3787</c:v>
                </c:pt>
                <c:pt idx="149">
                  <c:v>4145</c:v>
                </c:pt>
                <c:pt idx="150">
                  <c:v>6115</c:v>
                </c:pt>
                <c:pt idx="151">
                  <c:v>2964</c:v>
                </c:pt>
                <c:pt idx="152">
                  <c:v>2273</c:v>
                </c:pt>
                <c:pt idx="153">
                  <c:v>2394</c:v>
                </c:pt>
                <c:pt idx="154">
                  <c:v>7934</c:v>
                </c:pt>
                <c:pt idx="155">
                  <c:v>7918</c:v>
                </c:pt>
                <c:pt idx="156">
                  <c:v>4873</c:v>
                </c:pt>
                <c:pt idx="157">
                  <c:v>2241</c:v>
                </c:pt>
                <c:pt idx="158">
                  <c:v>5292</c:v>
                </c:pt>
                <c:pt idx="159">
                  <c:v>3282</c:v>
                </c:pt>
                <c:pt idx="160">
                  <c:v>1641</c:v>
                </c:pt>
                <c:pt idx="161">
                  <c:v>5622</c:v>
                </c:pt>
                <c:pt idx="162">
                  <c:v>4147</c:v>
                </c:pt>
                <c:pt idx="163">
                  <c:v>5846</c:v>
                </c:pt>
                <c:pt idx="164">
                  <c:v>3205</c:v>
                </c:pt>
                <c:pt idx="165">
                  <c:v>3461</c:v>
                </c:pt>
                <c:pt idx="166">
                  <c:v>2384</c:v>
                </c:pt>
                <c:pt idx="167">
                  <c:v>2438</c:v>
                </c:pt>
                <c:pt idx="168">
                  <c:v>13007</c:v>
                </c:pt>
                <c:pt idx="169">
                  <c:v>3011</c:v>
                </c:pt>
                <c:pt idx="170">
                  <c:v>4118</c:v>
                </c:pt>
                <c:pt idx="171">
                  <c:v>5062</c:v>
                </c:pt>
                <c:pt idx="172">
                  <c:v>1832</c:v>
                </c:pt>
                <c:pt idx="173">
                  <c:v>2815</c:v>
                </c:pt>
                <c:pt idx="174">
                  <c:v>2940</c:v>
                </c:pt>
                <c:pt idx="175">
                  <c:v>3733</c:v>
                </c:pt>
                <c:pt idx="176">
                  <c:v>833</c:v>
                </c:pt>
                <c:pt idx="177">
                  <c:v>1227</c:v>
                </c:pt>
                <c:pt idx="178">
                  <c:v>829</c:v>
                </c:pt>
                <c:pt idx="179">
                  <c:v>6817</c:v>
                </c:pt>
                <c:pt idx="180">
                  <c:v>10954</c:v>
                </c:pt>
                <c:pt idx="181">
                  <c:v>4551</c:v>
                </c:pt>
                <c:pt idx="182">
                  <c:v>1286</c:v>
                </c:pt>
                <c:pt idx="183">
                  <c:v>3816</c:v>
                </c:pt>
                <c:pt idx="184">
                  <c:v>1040</c:v>
                </c:pt>
                <c:pt idx="185">
                  <c:v>3787</c:v>
                </c:pt>
                <c:pt idx="186">
                  <c:v>5255</c:v>
                </c:pt>
                <c:pt idx="187">
                  <c:v>673</c:v>
                </c:pt>
                <c:pt idx="188">
                  <c:v>1641</c:v>
                </c:pt>
                <c:pt idx="189">
                  <c:v>3142</c:v>
                </c:pt>
                <c:pt idx="190">
                  <c:v>2358</c:v>
                </c:pt>
                <c:pt idx="191">
                  <c:v>1577</c:v>
                </c:pt>
                <c:pt idx="192">
                  <c:v>7832</c:v>
                </c:pt>
                <c:pt idx="193">
                  <c:v>6397</c:v>
                </c:pt>
                <c:pt idx="194">
                  <c:v>6727</c:v>
                </c:pt>
                <c:pt idx="195">
                  <c:v>4656</c:v>
                </c:pt>
                <c:pt idx="196">
                  <c:v>8716</c:v>
                </c:pt>
                <c:pt idx="197">
                  <c:v>8794</c:v>
                </c:pt>
                <c:pt idx="198">
                  <c:v>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B-4A8E-90DB-C93E673059B6}"/>
            </c:ext>
          </c:extLst>
        </c:ser>
        <c:ser>
          <c:idx val="1"/>
          <c:order val="1"/>
          <c:tx>
            <c:strRef>
              <c:f>散点图!$D$1</c:f>
              <c:strCache>
                <c:ptCount val="1"/>
                <c:pt idx="0">
                  <c:v>Good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散点图!$C$2:$C$301</c:f>
              <c:numCache>
                <c:formatCode>General</c:formatCode>
                <c:ptCount val="300"/>
                <c:pt idx="0">
                  <c:v>6.34</c:v>
                </c:pt>
                <c:pt idx="1">
                  <c:v>4.66</c:v>
                </c:pt>
                <c:pt idx="2">
                  <c:v>5.79</c:v>
                </c:pt>
                <c:pt idx="3">
                  <c:v>4.42</c:v>
                </c:pt>
                <c:pt idx="4">
                  <c:v>7.06</c:v>
                </c:pt>
                <c:pt idx="5">
                  <c:v>6.41</c:v>
                </c:pt>
                <c:pt idx="6">
                  <c:v>5.13</c:v>
                </c:pt>
                <c:pt idx="7">
                  <c:v>5.08</c:v>
                </c:pt>
                <c:pt idx="8">
                  <c:v>4.76</c:v>
                </c:pt>
                <c:pt idx="9">
                  <c:v>6.23</c:v>
                </c:pt>
                <c:pt idx="10">
                  <c:v>4.3</c:v>
                </c:pt>
                <c:pt idx="11">
                  <c:v>7.16</c:v>
                </c:pt>
                <c:pt idx="12">
                  <c:v>5.3</c:v>
                </c:pt>
                <c:pt idx="13">
                  <c:v>4.7</c:v>
                </c:pt>
                <c:pt idx="14">
                  <c:v>5.4</c:v>
                </c:pt>
                <c:pt idx="15">
                  <c:v>6.36</c:v>
                </c:pt>
                <c:pt idx="16">
                  <c:v>6.34</c:v>
                </c:pt>
                <c:pt idx="17">
                  <c:v>4.46</c:v>
                </c:pt>
                <c:pt idx="18">
                  <c:v>5.98</c:v>
                </c:pt>
                <c:pt idx="19">
                  <c:v>6.04</c:v>
                </c:pt>
                <c:pt idx="20">
                  <c:v>6.14</c:v>
                </c:pt>
                <c:pt idx="21">
                  <c:v>7.25</c:v>
                </c:pt>
                <c:pt idx="22">
                  <c:v>5.2</c:v>
                </c:pt>
                <c:pt idx="23">
                  <c:v>5.48</c:v>
                </c:pt>
                <c:pt idx="24">
                  <c:v>6.02</c:v>
                </c:pt>
                <c:pt idx="25">
                  <c:v>6.84</c:v>
                </c:pt>
                <c:pt idx="26">
                  <c:v>7.38</c:v>
                </c:pt>
                <c:pt idx="27">
                  <c:v>6.4</c:v>
                </c:pt>
                <c:pt idx="28">
                  <c:v>4.32</c:v>
                </c:pt>
                <c:pt idx="29">
                  <c:v>4.6900000000000004</c:v>
                </c:pt>
                <c:pt idx="30">
                  <c:v>4.4400000000000004</c:v>
                </c:pt>
                <c:pt idx="31">
                  <c:v>6.35</c:v>
                </c:pt>
                <c:pt idx="32">
                  <c:v>6.05</c:v>
                </c:pt>
                <c:pt idx="33">
                  <c:v>5.92</c:v>
                </c:pt>
                <c:pt idx="34">
                  <c:v>6.37</c:v>
                </c:pt>
                <c:pt idx="35">
                  <c:v>6.3</c:v>
                </c:pt>
                <c:pt idx="36">
                  <c:v>7.53</c:v>
                </c:pt>
                <c:pt idx="37">
                  <c:v>6.38</c:v>
                </c:pt>
                <c:pt idx="38">
                  <c:v>7.23</c:v>
                </c:pt>
                <c:pt idx="39">
                  <c:v>6.8</c:v>
                </c:pt>
                <c:pt idx="40">
                  <c:v>5.77</c:v>
                </c:pt>
                <c:pt idx="41">
                  <c:v>5.53</c:v>
                </c:pt>
                <c:pt idx="42">
                  <c:v>5.82</c:v>
                </c:pt>
                <c:pt idx="43">
                  <c:v>4.9000000000000004</c:v>
                </c:pt>
                <c:pt idx="44">
                  <c:v>4.33</c:v>
                </c:pt>
                <c:pt idx="45">
                  <c:v>6.43</c:v>
                </c:pt>
                <c:pt idx="46">
                  <c:v>8.23</c:v>
                </c:pt>
                <c:pt idx="47">
                  <c:v>6.63</c:v>
                </c:pt>
                <c:pt idx="48">
                  <c:v>6.36</c:v>
                </c:pt>
                <c:pt idx="49">
                  <c:v>5.77</c:v>
                </c:pt>
                <c:pt idx="50">
                  <c:v>6.7</c:v>
                </c:pt>
                <c:pt idx="51">
                  <c:v>5.09</c:v>
                </c:pt>
                <c:pt idx="52">
                  <c:v>4.33</c:v>
                </c:pt>
                <c:pt idx="53">
                  <c:v>7.57</c:v>
                </c:pt>
                <c:pt idx="54">
                  <c:v>4.67</c:v>
                </c:pt>
                <c:pt idx="55">
                  <c:v>4.2699999999999996</c:v>
                </c:pt>
                <c:pt idx="56">
                  <c:v>7.28</c:v>
                </c:pt>
                <c:pt idx="57">
                  <c:v>6.28</c:v>
                </c:pt>
                <c:pt idx="58">
                  <c:v>6.28</c:v>
                </c:pt>
                <c:pt idx="59">
                  <c:v>4.3099999999999996</c:v>
                </c:pt>
                <c:pt idx="60">
                  <c:v>6.46</c:v>
                </c:pt>
                <c:pt idx="61">
                  <c:v>6.33</c:v>
                </c:pt>
                <c:pt idx="62">
                  <c:v>5.55</c:v>
                </c:pt>
                <c:pt idx="63">
                  <c:v>4.63</c:v>
                </c:pt>
                <c:pt idx="64">
                  <c:v>6.36</c:v>
                </c:pt>
                <c:pt idx="65">
                  <c:v>7.21</c:v>
                </c:pt>
                <c:pt idx="66">
                  <c:v>7.22</c:v>
                </c:pt>
                <c:pt idx="67">
                  <c:v>5.71</c:v>
                </c:pt>
                <c:pt idx="68">
                  <c:v>6.06</c:v>
                </c:pt>
                <c:pt idx="69">
                  <c:v>5.47</c:v>
                </c:pt>
                <c:pt idx="70">
                  <c:v>4.74</c:v>
                </c:pt>
                <c:pt idx="71">
                  <c:v>7.17</c:v>
                </c:pt>
                <c:pt idx="72">
                  <c:v>6.01</c:v>
                </c:pt>
                <c:pt idx="73">
                  <c:v>4.26</c:v>
                </c:pt>
                <c:pt idx="74">
                  <c:v>7.2</c:v>
                </c:pt>
                <c:pt idx="75">
                  <c:v>5.99</c:v>
                </c:pt>
                <c:pt idx="76">
                  <c:v>3.93</c:v>
                </c:pt>
                <c:pt idx="77">
                  <c:v>6.37</c:v>
                </c:pt>
                <c:pt idx="78">
                  <c:v>6.28</c:v>
                </c:pt>
                <c:pt idx="79">
                  <c:v>4.43</c:v>
                </c:pt>
                <c:pt idx="80">
                  <c:v>4.3099999999999996</c:v>
                </c:pt>
                <c:pt idx="81">
                  <c:v>6.11</c:v>
                </c:pt>
                <c:pt idx="82">
                  <c:v>4.28</c:v>
                </c:pt>
                <c:pt idx="83">
                  <c:v>6.78</c:v>
                </c:pt>
                <c:pt idx="84">
                  <c:v>5.12</c:v>
                </c:pt>
                <c:pt idx="85">
                  <c:v>5.91</c:v>
                </c:pt>
                <c:pt idx="86">
                  <c:v>3.97</c:v>
                </c:pt>
                <c:pt idx="87">
                  <c:v>6.31</c:v>
                </c:pt>
                <c:pt idx="88">
                  <c:v>4.74</c:v>
                </c:pt>
                <c:pt idx="89">
                  <c:v>6.25</c:v>
                </c:pt>
                <c:pt idx="90">
                  <c:v>5.75</c:v>
                </c:pt>
                <c:pt idx="91">
                  <c:v>6.38</c:v>
                </c:pt>
                <c:pt idx="92">
                  <c:v>5.22</c:v>
                </c:pt>
                <c:pt idx="93">
                  <c:v>6.97</c:v>
                </c:pt>
                <c:pt idx="94">
                  <c:v>4.28</c:v>
                </c:pt>
                <c:pt idx="95">
                  <c:v>5.67</c:v>
                </c:pt>
                <c:pt idx="96">
                  <c:v>6.06</c:v>
                </c:pt>
                <c:pt idx="97">
                  <c:v>6.77</c:v>
                </c:pt>
                <c:pt idx="98">
                  <c:v>7.18</c:v>
                </c:pt>
                <c:pt idx="99">
                  <c:v>6.29</c:v>
                </c:pt>
                <c:pt idx="100">
                  <c:v>6.43</c:v>
                </c:pt>
                <c:pt idx="101">
                  <c:v>6.24</c:v>
                </c:pt>
                <c:pt idx="102">
                  <c:v>4.71</c:v>
                </c:pt>
                <c:pt idx="103">
                  <c:v>6.8</c:v>
                </c:pt>
                <c:pt idx="104">
                  <c:v>4.7300000000000004</c:v>
                </c:pt>
                <c:pt idx="105">
                  <c:v>5.28</c:v>
                </c:pt>
                <c:pt idx="106">
                  <c:v>4.7300000000000004</c:v>
                </c:pt>
                <c:pt idx="107">
                  <c:v>5.81</c:v>
                </c:pt>
                <c:pt idx="108">
                  <c:v>6.17</c:v>
                </c:pt>
                <c:pt idx="109">
                  <c:v>6.63</c:v>
                </c:pt>
                <c:pt idx="110">
                  <c:v>7.17</c:v>
                </c:pt>
                <c:pt idx="111">
                  <c:v>4.45</c:v>
                </c:pt>
                <c:pt idx="112">
                  <c:v>4.09</c:v>
                </c:pt>
                <c:pt idx="113">
                  <c:v>5.31</c:v>
                </c:pt>
                <c:pt idx="114">
                  <c:v>4.3</c:v>
                </c:pt>
                <c:pt idx="115">
                  <c:v>5.74</c:v>
                </c:pt>
                <c:pt idx="116">
                  <c:v>7.31</c:v>
                </c:pt>
                <c:pt idx="117">
                  <c:v>6.59</c:v>
                </c:pt>
                <c:pt idx="118">
                  <c:v>6.17</c:v>
                </c:pt>
                <c:pt idx="119">
                  <c:v>4.3</c:v>
                </c:pt>
                <c:pt idx="120">
                  <c:v>5.42</c:v>
                </c:pt>
                <c:pt idx="121">
                  <c:v>6.64</c:v>
                </c:pt>
                <c:pt idx="122">
                  <c:v>4.3</c:v>
                </c:pt>
                <c:pt idx="123">
                  <c:v>6.29</c:v>
                </c:pt>
                <c:pt idx="124">
                  <c:v>4.55</c:v>
                </c:pt>
                <c:pt idx="125">
                  <c:v>6.27</c:v>
                </c:pt>
                <c:pt idx="126">
                  <c:v>7.69</c:v>
                </c:pt>
                <c:pt idx="127">
                  <c:v>7.3</c:v>
                </c:pt>
                <c:pt idx="128">
                  <c:v>7.29</c:v>
                </c:pt>
                <c:pt idx="129">
                  <c:v>5.61</c:v>
                </c:pt>
                <c:pt idx="130">
                  <c:v>7.08</c:v>
                </c:pt>
                <c:pt idx="131">
                  <c:v>6.34</c:v>
                </c:pt>
                <c:pt idx="132">
                  <c:v>4.5999999999999996</c:v>
                </c:pt>
                <c:pt idx="133">
                  <c:v>5.68</c:v>
                </c:pt>
                <c:pt idx="134">
                  <c:v>6.36</c:v>
                </c:pt>
                <c:pt idx="135">
                  <c:v>4.09</c:v>
                </c:pt>
                <c:pt idx="136">
                  <c:v>6.29</c:v>
                </c:pt>
                <c:pt idx="137">
                  <c:v>4.83</c:v>
                </c:pt>
                <c:pt idx="138">
                  <c:v>4.6900000000000004</c:v>
                </c:pt>
                <c:pt idx="139">
                  <c:v>6.05</c:v>
                </c:pt>
                <c:pt idx="140">
                  <c:v>6.44</c:v>
                </c:pt>
                <c:pt idx="141">
                  <c:v>6.55</c:v>
                </c:pt>
                <c:pt idx="142">
                  <c:v>4.67</c:v>
                </c:pt>
                <c:pt idx="143">
                  <c:v>4.22</c:v>
                </c:pt>
                <c:pt idx="144">
                  <c:v>6.23</c:v>
                </c:pt>
                <c:pt idx="145">
                  <c:v>5.1100000000000003</c:v>
                </c:pt>
                <c:pt idx="146">
                  <c:v>4.26</c:v>
                </c:pt>
                <c:pt idx="147">
                  <c:v>5.74</c:v>
                </c:pt>
                <c:pt idx="148">
                  <c:v>4.2</c:v>
                </c:pt>
                <c:pt idx="149">
                  <c:v>6.72</c:v>
                </c:pt>
                <c:pt idx="150">
                  <c:v>5.69</c:v>
                </c:pt>
                <c:pt idx="151">
                  <c:v>4.26</c:v>
                </c:pt>
                <c:pt idx="152">
                  <c:v>6.59</c:v>
                </c:pt>
                <c:pt idx="153">
                  <c:v>7.12</c:v>
                </c:pt>
                <c:pt idx="154">
                  <c:v>7.25</c:v>
                </c:pt>
                <c:pt idx="155">
                  <c:v>4.93</c:v>
                </c:pt>
                <c:pt idx="156">
                  <c:v>6.35</c:v>
                </c:pt>
                <c:pt idx="157">
                  <c:v>5.0199999999999996</c:v>
                </c:pt>
                <c:pt idx="158">
                  <c:v>6.31</c:v>
                </c:pt>
                <c:pt idx="159">
                  <c:v>5.83</c:v>
                </c:pt>
                <c:pt idx="160">
                  <c:v>6.31</c:v>
                </c:pt>
                <c:pt idx="161">
                  <c:v>5.0999999999999996</c:v>
                </c:pt>
                <c:pt idx="162">
                  <c:v>7.25</c:v>
                </c:pt>
                <c:pt idx="163">
                  <c:v>6.22</c:v>
                </c:pt>
                <c:pt idx="164">
                  <c:v>6.23</c:v>
                </c:pt>
                <c:pt idx="165">
                  <c:v>4.66</c:v>
                </c:pt>
                <c:pt idx="166">
                  <c:v>6.14</c:v>
                </c:pt>
                <c:pt idx="167">
                  <c:v>5.17</c:v>
                </c:pt>
                <c:pt idx="168">
                  <c:v>6.17</c:v>
                </c:pt>
                <c:pt idx="169">
                  <c:v>5.87</c:v>
                </c:pt>
                <c:pt idx="170">
                  <c:v>4.4800000000000004</c:v>
                </c:pt>
                <c:pt idx="171">
                  <c:v>4.9400000000000004</c:v>
                </c:pt>
                <c:pt idx="172">
                  <c:v>6.37</c:v>
                </c:pt>
                <c:pt idx="173">
                  <c:v>6.29</c:v>
                </c:pt>
                <c:pt idx="174">
                  <c:v>4.32</c:v>
                </c:pt>
                <c:pt idx="175">
                  <c:v>7.93</c:v>
                </c:pt>
                <c:pt idx="176">
                  <c:v>4.62</c:v>
                </c:pt>
                <c:pt idx="177">
                  <c:v>7.35</c:v>
                </c:pt>
                <c:pt idx="178">
                  <c:v>7.17</c:v>
                </c:pt>
                <c:pt idx="179">
                  <c:v>4.68</c:v>
                </c:pt>
                <c:pt idx="180">
                  <c:v>3.9</c:v>
                </c:pt>
                <c:pt idx="181">
                  <c:v>3.85</c:v>
                </c:pt>
                <c:pt idx="182">
                  <c:v>4.8</c:v>
                </c:pt>
                <c:pt idx="183">
                  <c:v>6.64</c:v>
                </c:pt>
                <c:pt idx="184">
                  <c:v>6.82</c:v>
                </c:pt>
                <c:pt idx="185">
                  <c:v>5.01</c:v>
                </c:pt>
                <c:pt idx="186">
                  <c:v>6.49</c:v>
                </c:pt>
                <c:pt idx="187">
                  <c:v>6.04</c:v>
                </c:pt>
                <c:pt idx="188">
                  <c:v>4.6500000000000004</c:v>
                </c:pt>
                <c:pt idx="189">
                  <c:v>7.71</c:v>
                </c:pt>
                <c:pt idx="190">
                  <c:v>7.15</c:v>
                </c:pt>
                <c:pt idx="191">
                  <c:v>4.3600000000000003</c:v>
                </c:pt>
                <c:pt idx="192">
                  <c:v>5.13</c:v>
                </c:pt>
                <c:pt idx="193">
                  <c:v>6.38</c:v>
                </c:pt>
                <c:pt idx="194">
                  <c:v>3.95</c:v>
                </c:pt>
                <c:pt idx="195">
                  <c:v>7.25</c:v>
                </c:pt>
                <c:pt idx="196">
                  <c:v>5.12</c:v>
                </c:pt>
                <c:pt idx="197">
                  <c:v>5.05</c:v>
                </c:pt>
                <c:pt idx="198">
                  <c:v>6.53</c:v>
                </c:pt>
              </c:numCache>
            </c:numRef>
          </c:xVal>
          <c:yVal>
            <c:numRef>
              <c:f>散点图!$D$2:$D$301</c:f>
              <c:numCache>
                <c:formatCode>General</c:formatCode>
                <c:ptCount val="300"/>
                <c:pt idx="0">
                  <c:v>3298</c:v>
                </c:pt>
                <c:pt idx="1">
                  <c:v>891</c:v>
                </c:pt>
                <c:pt idx="2">
                  <c:v>3148</c:v>
                </c:pt>
                <c:pt idx="3">
                  <c:v>567</c:v>
                </c:pt>
                <c:pt idx="4">
                  <c:v>11851</c:v>
                </c:pt>
                <c:pt idx="5">
                  <c:v>3584</c:v>
                </c:pt>
                <c:pt idx="6">
                  <c:v>1561</c:v>
                </c:pt>
                <c:pt idx="7">
                  <c:v>1554</c:v>
                </c:pt>
                <c:pt idx="8">
                  <c:v>490</c:v>
                </c:pt>
                <c:pt idx="9">
                  <c:v>3949</c:v>
                </c:pt>
                <c:pt idx="10">
                  <c:v>816</c:v>
                </c:pt>
                <c:pt idx="11">
                  <c:v>11696</c:v>
                </c:pt>
                <c:pt idx="12">
                  <c:v>2502</c:v>
                </c:pt>
                <c:pt idx="13">
                  <c:v>784</c:v>
                </c:pt>
                <c:pt idx="14">
                  <c:v>1408</c:v>
                </c:pt>
                <c:pt idx="15">
                  <c:v>8079</c:v>
                </c:pt>
                <c:pt idx="16">
                  <c:v>7430</c:v>
                </c:pt>
                <c:pt idx="17">
                  <c:v>522</c:v>
                </c:pt>
                <c:pt idx="18">
                  <c:v>3465</c:v>
                </c:pt>
                <c:pt idx="19">
                  <c:v>3848</c:v>
                </c:pt>
                <c:pt idx="20">
                  <c:v>4114</c:v>
                </c:pt>
                <c:pt idx="21">
                  <c:v>6421</c:v>
                </c:pt>
                <c:pt idx="22">
                  <c:v>1643</c:v>
                </c:pt>
                <c:pt idx="23">
                  <c:v>1423</c:v>
                </c:pt>
                <c:pt idx="24">
                  <c:v>3303</c:v>
                </c:pt>
                <c:pt idx="25">
                  <c:v>6653</c:v>
                </c:pt>
                <c:pt idx="26">
                  <c:v>12467</c:v>
                </c:pt>
                <c:pt idx="27">
                  <c:v>7026</c:v>
                </c:pt>
                <c:pt idx="28">
                  <c:v>802</c:v>
                </c:pt>
                <c:pt idx="29">
                  <c:v>734</c:v>
                </c:pt>
                <c:pt idx="30">
                  <c:v>596</c:v>
                </c:pt>
                <c:pt idx="31">
                  <c:v>7392</c:v>
                </c:pt>
                <c:pt idx="32">
                  <c:v>2863</c:v>
                </c:pt>
                <c:pt idx="33">
                  <c:v>2614</c:v>
                </c:pt>
                <c:pt idx="34">
                  <c:v>4072</c:v>
                </c:pt>
                <c:pt idx="35">
                  <c:v>3655</c:v>
                </c:pt>
                <c:pt idx="36">
                  <c:v>6104</c:v>
                </c:pt>
                <c:pt idx="37">
                  <c:v>4242</c:v>
                </c:pt>
                <c:pt idx="38">
                  <c:v>9569</c:v>
                </c:pt>
                <c:pt idx="39">
                  <c:v>5588</c:v>
                </c:pt>
                <c:pt idx="40">
                  <c:v>2370</c:v>
                </c:pt>
                <c:pt idx="41">
                  <c:v>2218</c:v>
                </c:pt>
                <c:pt idx="42">
                  <c:v>3249</c:v>
                </c:pt>
                <c:pt idx="43">
                  <c:v>1136</c:v>
                </c:pt>
                <c:pt idx="44">
                  <c:v>591</c:v>
                </c:pt>
                <c:pt idx="45">
                  <c:v>7177</c:v>
                </c:pt>
                <c:pt idx="46">
                  <c:v>14285</c:v>
                </c:pt>
                <c:pt idx="47">
                  <c:v>2327</c:v>
                </c:pt>
                <c:pt idx="48">
                  <c:v>7059</c:v>
                </c:pt>
                <c:pt idx="49">
                  <c:v>2606</c:v>
                </c:pt>
                <c:pt idx="50">
                  <c:v>5028</c:v>
                </c:pt>
                <c:pt idx="51">
                  <c:v>969</c:v>
                </c:pt>
                <c:pt idx="52">
                  <c:v>462</c:v>
                </c:pt>
                <c:pt idx="53">
                  <c:v>13499</c:v>
                </c:pt>
                <c:pt idx="54">
                  <c:v>957</c:v>
                </c:pt>
                <c:pt idx="55">
                  <c:v>462</c:v>
                </c:pt>
                <c:pt idx="56">
                  <c:v>4140</c:v>
                </c:pt>
                <c:pt idx="57">
                  <c:v>3801</c:v>
                </c:pt>
                <c:pt idx="58">
                  <c:v>2751</c:v>
                </c:pt>
                <c:pt idx="59">
                  <c:v>408</c:v>
                </c:pt>
                <c:pt idx="60">
                  <c:v>3061</c:v>
                </c:pt>
                <c:pt idx="61">
                  <c:v>15928</c:v>
                </c:pt>
                <c:pt idx="62">
                  <c:v>1955</c:v>
                </c:pt>
                <c:pt idx="63">
                  <c:v>847</c:v>
                </c:pt>
                <c:pt idx="64">
                  <c:v>4204</c:v>
                </c:pt>
                <c:pt idx="65">
                  <c:v>6046</c:v>
                </c:pt>
                <c:pt idx="66">
                  <c:v>8313</c:v>
                </c:pt>
                <c:pt idx="67">
                  <c:v>2591</c:v>
                </c:pt>
                <c:pt idx="68">
                  <c:v>3990</c:v>
                </c:pt>
                <c:pt idx="69">
                  <c:v>1786</c:v>
                </c:pt>
                <c:pt idx="70">
                  <c:v>773</c:v>
                </c:pt>
                <c:pt idx="71">
                  <c:v>6175</c:v>
                </c:pt>
                <c:pt idx="72">
                  <c:v>4205</c:v>
                </c:pt>
                <c:pt idx="73">
                  <c:v>614</c:v>
                </c:pt>
                <c:pt idx="74">
                  <c:v>9129</c:v>
                </c:pt>
                <c:pt idx="75">
                  <c:v>3750</c:v>
                </c:pt>
                <c:pt idx="76">
                  <c:v>357</c:v>
                </c:pt>
                <c:pt idx="77">
                  <c:v>4432</c:v>
                </c:pt>
                <c:pt idx="78">
                  <c:v>6288</c:v>
                </c:pt>
                <c:pt idx="79">
                  <c:v>650</c:v>
                </c:pt>
                <c:pt idx="80">
                  <c:v>589</c:v>
                </c:pt>
                <c:pt idx="81">
                  <c:v>4914</c:v>
                </c:pt>
                <c:pt idx="82">
                  <c:v>707</c:v>
                </c:pt>
                <c:pt idx="83">
                  <c:v>4679</c:v>
                </c:pt>
                <c:pt idx="84">
                  <c:v>1605</c:v>
                </c:pt>
                <c:pt idx="85">
                  <c:v>2604</c:v>
                </c:pt>
                <c:pt idx="86">
                  <c:v>492</c:v>
                </c:pt>
                <c:pt idx="87">
                  <c:v>5621</c:v>
                </c:pt>
                <c:pt idx="88">
                  <c:v>653</c:v>
                </c:pt>
                <c:pt idx="89">
                  <c:v>3669</c:v>
                </c:pt>
                <c:pt idx="90">
                  <c:v>2120</c:v>
                </c:pt>
                <c:pt idx="91">
                  <c:v>1939</c:v>
                </c:pt>
                <c:pt idx="92">
                  <c:v>1554</c:v>
                </c:pt>
                <c:pt idx="93">
                  <c:v>4639</c:v>
                </c:pt>
                <c:pt idx="94">
                  <c:v>675</c:v>
                </c:pt>
                <c:pt idx="95">
                  <c:v>2953</c:v>
                </c:pt>
                <c:pt idx="96">
                  <c:v>7214</c:v>
                </c:pt>
                <c:pt idx="97">
                  <c:v>5168</c:v>
                </c:pt>
                <c:pt idx="98">
                  <c:v>4022</c:v>
                </c:pt>
                <c:pt idx="99">
                  <c:v>4149</c:v>
                </c:pt>
                <c:pt idx="100">
                  <c:v>7177</c:v>
                </c:pt>
                <c:pt idx="101">
                  <c:v>3569</c:v>
                </c:pt>
                <c:pt idx="102">
                  <c:v>683</c:v>
                </c:pt>
                <c:pt idx="103">
                  <c:v>8741</c:v>
                </c:pt>
                <c:pt idx="104">
                  <c:v>945</c:v>
                </c:pt>
                <c:pt idx="105">
                  <c:v>963</c:v>
                </c:pt>
                <c:pt idx="106">
                  <c:v>755</c:v>
                </c:pt>
                <c:pt idx="107">
                  <c:v>3073</c:v>
                </c:pt>
                <c:pt idx="108">
                  <c:v>3363</c:v>
                </c:pt>
                <c:pt idx="109">
                  <c:v>5252</c:v>
                </c:pt>
                <c:pt idx="110">
                  <c:v>12754</c:v>
                </c:pt>
                <c:pt idx="111">
                  <c:v>801</c:v>
                </c:pt>
                <c:pt idx="112">
                  <c:v>612</c:v>
                </c:pt>
                <c:pt idx="113">
                  <c:v>1573</c:v>
                </c:pt>
                <c:pt idx="114">
                  <c:v>489</c:v>
                </c:pt>
                <c:pt idx="115">
                  <c:v>2468</c:v>
                </c:pt>
                <c:pt idx="116">
                  <c:v>12779</c:v>
                </c:pt>
                <c:pt idx="117">
                  <c:v>5345</c:v>
                </c:pt>
                <c:pt idx="118">
                  <c:v>3649</c:v>
                </c:pt>
                <c:pt idx="119">
                  <c:v>698</c:v>
                </c:pt>
                <c:pt idx="120">
                  <c:v>1303</c:v>
                </c:pt>
                <c:pt idx="121">
                  <c:v>7197</c:v>
                </c:pt>
                <c:pt idx="122">
                  <c:v>571</c:v>
                </c:pt>
                <c:pt idx="123">
                  <c:v>4693</c:v>
                </c:pt>
                <c:pt idx="124">
                  <c:v>575</c:v>
                </c:pt>
                <c:pt idx="125">
                  <c:v>4824</c:v>
                </c:pt>
                <c:pt idx="126">
                  <c:v>7643</c:v>
                </c:pt>
                <c:pt idx="127">
                  <c:v>12489</c:v>
                </c:pt>
                <c:pt idx="128">
                  <c:v>8190</c:v>
                </c:pt>
                <c:pt idx="129">
                  <c:v>1909</c:v>
                </c:pt>
                <c:pt idx="130">
                  <c:v>11577</c:v>
                </c:pt>
                <c:pt idx="131">
                  <c:v>2333</c:v>
                </c:pt>
                <c:pt idx="132">
                  <c:v>754</c:v>
                </c:pt>
                <c:pt idx="133">
                  <c:v>2398</c:v>
                </c:pt>
                <c:pt idx="134">
                  <c:v>4510</c:v>
                </c:pt>
                <c:pt idx="135">
                  <c:v>373</c:v>
                </c:pt>
                <c:pt idx="136">
                  <c:v>4899</c:v>
                </c:pt>
                <c:pt idx="137">
                  <c:v>858</c:v>
                </c:pt>
                <c:pt idx="138">
                  <c:v>945</c:v>
                </c:pt>
                <c:pt idx="139">
                  <c:v>3357</c:v>
                </c:pt>
                <c:pt idx="140">
                  <c:v>4592</c:v>
                </c:pt>
                <c:pt idx="141">
                  <c:v>4414</c:v>
                </c:pt>
                <c:pt idx="142">
                  <c:v>842</c:v>
                </c:pt>
                <c:pt idx="143">
                  <c:v>526</c:v>
                </c:pt>
                <c:pt idx="144">
                  <c:v>5642</c:v>
                </c:pt>
                <c:pt idx="145">
                  <c:v>1312</c:v>
                </c:pt>
                <c:pt idx="146">
                  <c:v>878</c:v>
                </c:pt>
                <c:pt idx="147">
                  <c:v>2795</c:v>
                </c:pt>
                <c:pt idx="148">
                  <c:v>684</c:v>
                </c:pt>
                <c:pt idx="149">
                  <c:v>6344</c:v>
                </c:pt>
                <c:pt idx="150">
                  <c:v>2187</c:v>
                </c:pt>
                <c:pt idx="151">
                  <c:v>351</c:v>
                </c:pt>
                <c:pt idx="152">
                  <c:v>8387</c:v>
                </c:pt>
                <c:pt idx="153">
                  <c:v>7207</c:v>
                </c:pt>
                <c:pt idx="154">
                  <c:v>8316</c:v>
                </c:pt>
                <c:pt idx="155">
                  <c:v>1267</c:v>
                </c:pt>
                <c:pt idx="156">
                  <c:v>5301</c:v>
                </c:pt>
                <c:pt idx="157">
                  <c:v>1333</c:v>
                </c:pt>
                <c:pt idx="158">
                  <c:v>8750</c:v>
                </c:pt>
                <c:pt idx="159">
                  <c:v>3096</c:v>
                </c:pt>
                <c:pt idx="160">
                  <c:v>4125</c:v>
                </c:pt>
                <c:pt idx="161">
                  <c:v>1066</c:v>
                </c:pt>
                <c:pt idx="162">
                  <c:v>8820</c:v>
                </c:pt>
                <c:pt idx="163">
                  <c:v>3965</c:v>
                </c:pt>
                <c:pt idx="164">
                  <c:v>5600</c:v>
                </c:pt>
                <c:pt idx="165">
                  <c:v>687</c:v>
                </c:pt>
                <c:pt idx="166">
                  <c:v>4210</c:v>
                </c:pt>
                <c:pt idx="167">
                  <c:v>1138</c:v>
                </c:pt>
                <c:pt idx="168">
                  <c:v>4523</c:v>
                </c:pt>
                <c:pt idx="169">
                  <c:v>2190</c:v>
                </c:pt>
                <c:pt idx="170">
                  <c:v>591</c:v>
                </c:pt>
                <c:pt idx="171">
                  <c:v>1246</c:v>
                </c:pt>
                <c:pt idx="172">
                  <c:v>4197</c:v>
                </c:pt>
                <c:pt idx="173">
                  <c:v>4882</c:v>
                </c:pt>
                <c:pt idx="174">
                  <c:v>571</c:v>
                </c:pt>
                <c:pt idx="175">
                  <c:v>17902</c:v>
                </c:pt>
                <c:pt idx="176">
                  <c:v>894</c:v>
                </c:pt>
                <c:pt idx="177">
                  <c:v>14148</c:v>
                </c:pt>
                <c:pt idx="178">
                  <c:v>7233</c:v>
                </c:pt>
                <c:pt idx="179">
                  <c:v>771</c:v>
                </c:pt>
                <c:pt idx="180">
                  <c:v>452</c:v>
                </c:pt>
                <c:pt idx="181">
                  <c:v>472</c:v>
                </c:pt>
                <c:pt idx="182">
                  <c:v>749</c:v>
                </c:pt>
                <c:pt idx="183">
                  <c:v>2344</c:v>
                </c:pt>
                <c:pt idx="184">
                  <c:v>4312</c:v>
                </c:pt>
                <c:pt idx="185">
                  <c:v>1001</c:v>
                </c:pt>
                <c:pt idx="186">
                  <c:v>4480</c:v>
                </c:pt>
                <c:pt idx="187">
                  <c:v>3741</c:v>
                </c:pt>
                <c:pt idx="188">
                  <c:v>687</c:v>
                </c:pt>
                <c:pt idx="189">
                  <c:v>8013</c:v>
                </c:pt>
                <c:pt idx="190">
                  <c:v>8245</c:v>
                </c:pt>
                <c:pt idx="191">
                  <c:v>461</c:v>
                </c:pt>
                <c:pt idx="192">
                  <c:v>1268</c:v>
                </c:pt>
                <c:pt idx="193">
                  <c:v>5743</c:v>
                </c:pt>
                <c:pt idx="194">
                  <c:v>462</c:v>
                </c:pt>
                <c:pt idx="195">
                  <c:v>7022</c:v>
                </c:pt>
                <c:pt idx="196">
                  <c:v>1710</c:v>
                </c:pt>
                <c:pt idx="197">
                  <c:v>1657</c:v>
                </c:pt>
                <c:pt idx="198">
                  <c:v>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B-4A8E-90DB-C93E673059B6}"/>
            </c:ext>
          </c:extLst>
        </c:ser>
        <c:ser>
          <c:idx val="2"/>
          <c:order val="2"/>
          <c:tx>
            <c:strRef>
              <c:f>散点图!$F$1</c:f>
              <c:strCache>
                <c:ptCount val="1"/>
                <c:pt idx="0">
                  <c:v>Very Good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散点图!$E$2:$E$301</c:f>
              <c:numCache>
                <c:formatCode>General</c:formatCode>
                <c:ptCount val="300"/>
                <c:pt idx="0">
                  <c:v>7.88</c:v>
                </c:pt>
                <c:pt idx="1">
                  <c:v>7.34</c:v>
                </c:pt>
                <c:pt idx="2">
                  <c:v>5.49</c:v>
                </c:pt>
                <c:pt idx="3">
                  <c:v>5.85</c:v>
                </c:pt>
                <c:pt idx="4">
                  <c:v>6.96</c:v>
                </c:pt>
                <c:pt idx="5">
                  <c:v>4</c:v>
                </c:pt>
                <c:pt idx="6">
                  <c:v>5.68</c:v>
                </c:pt>
                <c:pt idx="7">
                  <c:v>5.79</c:v>
                </c:pt>
                <c:pt idx="8">
                  <c:v>6.26</c:v>
                </c:pt>
                <c:pt idx="9">
                  <c:v>5.14</c:v>
                </c:pt>
                <c:pt idx="10">
                  <c:v>4.8499999999999996</c:v>
                </c:pt>
                <c:pt idx="11">
                  <c:v>4.33</c:v>
                </c:pt>
                <c:pt idx="12">
                  <c:v>6.36</c:v>
                </c:pt>
                <c:pt idx="13">
                  <c:v>4.62</c:v>
                </c:pt>
                <c:pt idx="14">
                  <c:v>5.41</c:v>
                </c:pt>
                <c:pt idx="15">
                  <c:v>5.59</c:v>
                </c:pt>
                <c:pt idx="16">
                  <c:v>5.83</c:v>
                </c:pt>
                <c:pt idx="17">
                  <c:v>5.54</c:v>
                </c:pt>
                <c:pt idx="18">
                  <c:v>4.68</c:v>
                </c:pt>
                <c:pt idx="19">
                  <c:v>6.42</c:v>
                </c:pt>
                <c:pt idx="20">
                  <c:v>7.16</c:v>
                </c:pt>
                <c:pt idx="21">
                  <c:v>6.29</c:v>
                </c:pt>
                <c:pt idx="22">
                  <c:v>6.79</c:v>
                </c:pt>
                <c:pt idx="23">
                  <c:v>6.66</c:v>
                </c:pt>
                <c:pt idx="24">
                  <c:v>6.83</c:v>
                </c:pt>
                <c:pt idx="25">
                  <c:v>6.29</c:v>
                </c:pt>
                <c:pt idx="26">
                  <c:v>7.18</c:v>
                </c:pt>
                <c:pt idx="27">
                  <c:v>6.16</c:v>
                </c:pt>
                <c:pt idx="28">
                  <c:v>5.38</c:v>
                </c:pt>
                <c:pt idx="29">
                  <c:v>4.8499999999999996</c:v>
                </c:pt>
                <c:pt idx="30">
                  <c:v>4.3099999999999996</c:v>
                </c:pt>
                <c:pt idx="31">
                  <c:v>6.37</c:v>
                </c:pt>
                <c:pt idx="32">
                  <c:v>4.33</c:v>
                </c:pt>
                <c:pt idx="33">
                  <c:v>7.4</c:v>
                </c:pt>
                <c:pt idx="34">
                  <c:v>4.72</c:v>
                </c:pt>
                <c:pt idx="35">
                  <c:v>5.37</c:v>
                </c:pt>
                <c:pt idx="36">
                  <c:v>4.17</c:v>
                </c:pt>
                <c:pt idx="37">
                  <c:v>4.7300000000000004</c:v>
                </c:pt>
                <c:pt idx="38">
                  <c:v>5.65</c:v>
                </c:pt>
                <c:pt idx="39">
                  <c:v>5.95</c:v>
                </c:pt>
                <c:pt idx="40">
                  <c:v>4.28</c:v>
                </c:pt>
                <c:pt idx="41">
                  <c:v>6.12</c:v>
                </c:pt>
                <c:pt idx="42">
                  <c:v>6.36</c:v>
                </c:pt>
                <c:pt idx="43">
                  <c:v>5.08</c:v>
                </c:pt>
                <c:pt idx="44">
                  <c:v>4.33</c:v>
                </c:pt>
                <c:pt idx="45">
                  <c:v>5.63</c:v>
                </c:pt>
                <c:pt idx="46">
                  <c:v>4.1399999999999997</c:v>
                </c:pt>
                <c:pt idx="47">
                  <c:v>5.84</c:v>
                </c:pt>
                <c:pt idx="48">
                  <c:v>5.17</c:v>
                </c:pt>
                <c:pt idx="49">
                  <c:v>5.13</c:v>
                </c:pt>
                <c:pt idx="50">
                  <c:v>6.65</c:v>
                </c:pt>
                <c:pt idx="51">
                  <c:v>7.99</c:v>
                </c:pt>
                <c:pt idx="52">
                  <c:v>5.88</c:v>
                </c:pt>
                <c:pt idx="53">
                  <c:v>4.74</c:v>
                </c:pt>
                <c:pt idx="54">
                  <c:v>5.39</c:v>
                </c:pt>
                <c:pt idx="55">
                  <c:v>6.35</c:v>
                </c:pt>
                <c:pt idx="56">
                  <c:v>7.35</c:v>
                </c:pt>
                <c:pt idx="57">
                  <c:v>4.66</c:v>
                </c:pt>
                <c:pt idx="58">
                  <c:v>6.7</c:v>
                </c:pt>
                <c:pt idx="59">
                  <c:v>4.8499999999999996</c:v>
                </c:pt>
                <c:pt idx="60">
                  <c:v>7.98</c:v>
                </c:pt>
                <c:pt idx="61">
                  <c:v>4.76</c:v>
                </c:pt>
                <c:pt idx="62">
                  <c:v>6.42</c:v>
                </c:pt>
                <c:pt idx="63">
                  <c:v>6.27</c:v>
                </c:pt>
                <c:pt idx="64">
                  <c:v>6.75</c:v>
                </c:pt>
                <c:pt idx="65">
                  <c:v>6.95</c:v>
                </c:pt>
                <c:pt idx="66">
                  <c:v>5.08</c:v>
                </c:pt>
                <c:pt idx="67">
                  <c:v>4.5</c:v>
                </c:pt>
                <c:pt idx="68">
                  <c:v>4.74</c:v>
                </c:pt>
                <c:pt idx="69">
                  <c:v>6.5</c:v>
                </c:pt>
                <c:pt idx="70">
                  <c:v>5.69</c:v>
                </c:pt>
                <c:pt idx="71">
                  <c:v>4.22</c:v>
                </c:pt>
                <c:pt idx="72">
                  <c:v>6.74</c:v>
                </c:pt>
                <c:pt idx="73">
                  <c:v>5.7</c:v>
                </c:pt>
                <c:pt idx="74">
                  <c:v>4.04</c:v>
                </c:pt>
                <c:pt idx="75">
                  <c:v>6.47</c:v>
                </c:pt>
                <c:pt idx="76">
                  <c:v>5.09</c:v>
                </c:pt>
                <c:pt idx="77">
                  <c:v>5.73</c:v>
                </c:pt>
                <c:pt idx="78">
                  <c:v>4.83</c:v>
                </c:pt>
                <c:pt idx="79">
                  <c:v>5.16</c:v>
                </c:pt>
                <c:pt idx="80">
                  <c:v>5.67</c:v>
                </c:pt>
                <c:pt idx="81">
                  <c:v>8.2899999999999991</c:v>
                </c:pt>
                <c:pt idx="82">
                  <c:v>5.19</c:v>
                </c:pt>
                <c:pt idx="83">
                  <c:v>4.46</c:v>
                </c:pt>
                <c:pt idx="84">
                  <c:v>5.36</c:v>
                </c:pt>
                <c:pt idx="85">
                  <c:v>7.23</c:v>
                </c:pt>
                <c:pt idx="86">
                  <c:v>4.3499999999999996</c:v>
                </c:pt>
                <c:pt idx="87">
                  <c:v>7.94</c:v>
                </c:pt>
                <c:pt idx="88">
                  <c:v>6.4</c:v>
                </c:pt>
                <c:pt idx="89">
                  <c:v>5.82</c:v>
                </c:pt>
                <c:pt idx="90">
                  <c:v>5.25</c:v>
                </c:pt>
                <c:pt idx="91">
                  <c:v>5.21</c:v>
                </c:pt>
                <c:pt idx="92">
                  <c:v>7.46</c:v>
                </c:pt>
                <c:pt idx="93">
                  <c:v>4.6500000000000004</c:v>
                </c:pt>
                <c:pt idx="94">
                  <c:v>5.4</c:v>
                </c:pt>
                <c:pt idx="95">
                  <c:v>5.84</c:v>
                </c:pt>
                <c:pt idx="96">
                  <c:v>4.7699999999999996</c:v>
                </c:pt>
                <c:pt idx="97">
                  <c:v>6.65</c:v>
                </c:pt>
                <c:pt idx="98">
                  <c:v>4.71</c:v>
                </c:pt>
                <c:pt idx="99">
                  <c:v>5.96</c:v>
                </c:pt>
                <c:pt idx="100">
                  <c:v>7.33</c:v>
                </c:pt>
                <c:pt idx="101">
                  <c:v>4.58</c:v>
                </c:pt>
                <c:pt idx="102">
                  <c:v>5.73</c:v>
                </c:pt>
                <c:pt idx="103">
                  <c:v>5.09</c:v>
                </c:pt>
                <c:pt idx="104">
                  <c:v>7.41</c:v>
                </c:pt>
                <c:pt idx="105">
                  <c:v>5.18</c:v>
                </c:pt>
                <c:pt idx="106">
                  <c:v>6.45</c:v>
                </c:pt>
                <c:pt idx="107">
                  <c:v>3.92</c:v>
                </c:pt>
                <c:pt idx="108">
                  <c:v>5.93</c:v>
                </c:pt>
                <c:pt idx="109">
                  <c:v>3.96</c:v>
                </c:pt>
                <c:pt idx="110">
                  <c:v>7.47</c:v>
                </c:pt>
                <c:pt idx="111">
                  <c:v>6.38</c:v>
                </c:pt>
                <c:pt idx="112">
                  <c:v>6.32</c:v>
                </c:pt>
                <c:pt idx="113">
                  <c:v>5.13</c:v>
                </c:pt>
                <c:pt idx="114">
                  <c:v>5.54</c:v>
                </c:pt>
                <c:pt idx="115">
                  <c:v>5.71</c:v>
                </c:pt>
                <c:pt idx="116">
                  <c:v>4.26</c:v>
                </c:pt>
                <c:pt idx="117">
                  <c:v>4.76</c:v>
                </c:pt>
                <c:pt idx="118">
                  <c:v>6.24</c:v>
                </c:pt>
                <c:pt idx="119">
                  <c:v>5.69</c:v>
                </c:pt>
                <c:pt idx="120">
                  <c:v>7.32</c:v>
                </c:pt>
                <c:pt idx="121">
                  <c:v>5.72</c:v>
                </c:pt>
                <c:pt idx="122">
                  <c:v>5.58</c:v>
                </c:pt>
                <c:pt idx="123">
                  <c:v>5.05</c:v>
                </c:pt>
                <c:pt idx="124">
                  <c:v>5.41</c:v>
                </c:pt>
                <c:pt idx="125">
                  <c:v>6.97</c:v>
                </c:pt>
                <c:pt idx="126">
                  <c:v>4.71</c:v>
                </c:pt>
                <c:pt idx="127">
                  <c:v>4.79</c:v>
                </c:pt>
                <c:pt idx="128">
                  <c:v>6.19</c:v>
                </c:pt>
                <c:pt idx="129">
                  <c:v>6.82</c:v>
                </c:pt>
                <c:pt idx="130">
                  <c:v>4.03</c:v>
                </c:pt>
                <c:pt idx="131">
                  <c:v>4.25</c:v>
                </c:pt>
                <c:pt idx="132">
                  <c:v>6.43</c:v>
                </c:pt>
                <c:pt idx="133">
                  <c:v>5.7</c:v>
                </c:pt>
                <c:pt idx="134">
                  <c:v>5.1100000000000003</c:v>
                </c:pt>
                <c:pt idx="135">
                  <c:v>6.73</c:v>
                </c:pt>
                <c:pt idx="136">
                  <c:v>7.76</c:v>
                </c:pt>
                <c:pt idx="137">
                  <c:v>4.7699999999999996</c:v>
                </c:pt>
                <c:pt idx="138">
                  <c:v>5.62</c:v>
                </c:pt>
                <c:pt idx="139">
                  <c:v>4.68</c:v>
                </c:pt>
                <c:pt idx="140">
                  <c:v>4.58</c:v>
                </c:pt>
                <c:pt idx="141">
                  <c:v>6.59</c:v>
                </c:pt>
                <c:pt idx="142">
                  <c:v>7.59</c:v>
                </c:pt>
                <c:pt idx="143">
                  <c:v>5.22</c:v>
                </c:pt>
                <c:pt idx="144">
                  <c:v>5.68</c:v>
                </c:pt>
                <c:pt idx="145">
                  <c:v>4.45</c:v>
                </c:pt>
                <c:pt idx="146">
                  <c:v>6.39</c:v>
                </c:pt>
                <c:pt idx="147">
                  <c:v>4.3899999999999997</c:v>
                </c:pt>
                <c:pt idx="148">
                  <c:v>7.53</c:v>
                </c:pt>
                <c:pt idx="149">
                  <c:v>7.06</c:v>
                </c:pt>
                <c:pt idx="150">
                  <c:v>6.33</c:v>
                </c:pt>
                <c:pt idx="151">
                  <c:v>5.23</c:v>
                </c:pt>
                <c:pt idx="152">
                  <c:v>4.51</c:v>
                </c:pt>
                <c:pt idx="153">
                  <c:v>6.7</c:v>
                </c:pt>
                <c:pt idx="154">
                  <c:v>6.81</c:v>
                </c:pt>
                <c:pt idx="155">
                  <c:v>7.46</c:v>
                </c:pt>
                <c:pt idx="156">
                  <c:v>8.44</c:v>
                </c:pt>
                <c:pt idx="157">
                  <c:v>4.3899999999999997</c:v>
                </c:pt>
                <c:pt idx="158">
                  <c:v>6.96</c:v>
                </c:pt>
                <c:pt idx="159">
                  <c:v>7.08</c:v>
                </c:pt>
                <c:pt idx="160">
                  <c:v>8.17</c:v>
                </c:pt>
                <c:pt idx="161">
                  <c:v>3.95</c:v>
                </c:pt>
                <c:pt idx="162">
                  <c:v>5.72</c:v>
                </c:pt>
                <c:pt idx="163">
                  <c:v>4.7300000000000004</c:v>
                </c:pt>
                <c:pt idx="164">
                  <c:v>6.35</c:v>
                </c:pt>
                <c:pt idx="165">
                  <c:v>4.37</c:v>
                </c:pt>
                <c:pt idx="166">
                  <c:v>6.33</c:v>
                </c:pt>
                <c:pt idx="167">
                  <c:v>4.3099999999999996</c:v>
                </c:pt>
                <c:pt idx="168">
                  <c:v>6.15</c:v>
                </c:pt>
                <c:pt idx="169">
                  <c:v>6.51</c:v>
                </c:pt>
                <c:pt idx="170">
                  <c:v>3.98</c:v>
                </c:pt>
                <c:pt idx="171">
                  <c:v>7.46</c:v>
                </c:pt>
                <c:pt idx="172">
                  <c:v>6.17</c:v>
                </c:pt>
                <c:pt idx="173">
                  <c:v>8.8800000000000008</c:v>
                </c:pt>
                <c:pt idx="174">
                  <c:v>6.06</c:v>
                </c:pt>
                <c:pt idx="175">
                  <c:v>6.49</c:v>
                </c:pt>
                <c:pt idx="176">
                  <c:v>4.4800000000000004</c:v>
                </c:pt>
                <c:pt idx="177">
                  <c:v>5.52</c:v>
                </c:pt>
                <c:pt idx="178">
                  <c:v>5.65</c:v>
                </c:pt>
                <c:pt idx="179">
                  <c:v>4.33</c:v>
                </c:pt>
                <c:pt idx="180">
                  <c:v>5.88</c:v>
                </c:pt>
                <c:pt idx="181">
                  <c:v>4.46</c:v>
                </c:pt>
                <c:pt idx="182">
                  <c:v>9.08</c:v>
                </c:pt>
                <c:pt idx="183">
                  <c:v>6.95</c:v>
                </c:pt>
                <c:pt idx="184">
                  <c:v>7.65</c:v>
                </c:pt>
                <c:pt idx="185">
                  <c:v>6.97</c:v>
                </c:pt>
                <c:pt idx="186">
                  <c:v>6.51</c:v>
                </c:pt>
                <c:pt idx="187">
                  <c:v>5.19</c:v>
                </c:pt>
                <c:pt idx="188">
                  <c:v>6.52</c:v>
                </c:pt>
                <c:pt idx="189">
                  <c:v>6.73</c:v>
                </c:pt>
                <c:pt idx="190">
                  <c:v>5.29</c:v>
                </c:pt>
                <c:pt idx="191">
                  <c:v>6.46</c:v>
                </c:pt>
                <c:pt idx="192">
                  <c:v>3.99</c:v>
                </c:pt>
                <c:pt idx="193">
                  <c:v>5.14</c:v>
                </c:pt>
                <c:pt idx="194">
                  <c:v>5.09</c:v>
                </c:pt>
                <c:pt idx="195">
                  <c:v>5.88</c:v>
                </c:pt>
                <c:pt idx="196">
                  <c:v>6.48</c:v>
                </c:pt>
                <c:pt idx="197">
                  <c:v>6.73</c:v>
                </c:pt>
                <c:pt idx="198">
                  <c:v>5.68</c:v>
                </c:pt>
              </c:numCache>
            </c:numRef>
          </c:xVal>
          <c:yVal>
            <c:numRef>
              <c:f>散点图!$F$2:$F$301</c:f>
              <c:numCache>
                <c:formatCode>General</c:formatCode>
                <c:ptCount val="300"/>
                <c:pt idx="0">
                  <c:v>13691</c:v>
                </c:pt>
                <c:pt idx="1">
                  <c:v>12603</c:v>
                </c:pt>
                <c:pt idx="2">
                  <c:v>1932</c:v>
                </c:pt>
                <c:pt idx="3">
                  <c:v>6834</c:v>
                </c:pt>
                <c:pt idx="4">
                  <c:v>10202</c:v>
                </c:pt>
                <c:pt idx="5">
                  <c:v>548</c:v>
                </c:pt>
                <c:pt idx="6">
                  <c:v>3113</c:v>
                </c:pt>
                <c:pt idx="7">
                  <c:v>2551</c:v>
                </c:pt>
                <c:pt idx="8">
                  <c:v>4534</c:v>
                </c:pt>
                <c:pt idx="9">
                  <c:v>872</c:v>
                </c:pt>
                <c:pt idx="10">
                  <c:v>700</c:v>
                </c:pt>
                <c:pt idx="11">
                  <c:v>886</c:v>
                </c:pt>
                <c:pt idx="12">
                  <c:v>7079</c:v>
                </c:pt>
                <c:pt idx="13">
                  <c:v>757</c:v>
                </c:pt>
                <c:pt idx="14">
                  <c:v>1566</c:v>
                </c:pt>
                <c:pt idx="15">
                  <c:v>2905</c:v>
                </c:pt>
                <c:pt idx="16">
                  <c:v>3567</c:v>
                </c:pt>
                <c:pt idx="17">
                  <c:v>2562</c:v>
                </c:pt>
                <c:pt idx="18">
                  <c:v>828</c:v>
                </c:pt>
                <c:pt idx="19">
                  <c:v>4932</c:v>
                </c:pt>
                <c:pt idx="20">
                  <c:v>8291</c:v>
                </c:pt>
                <c:pt idx="21">
                  <c:v>3975</c:v>
                </c:pt>
                <c:pt idx="22">
                  <c:v>5397</c:v>
                </c:pt>
                <c:pt idx="23">
                  <c:v>5236</c:v>
                </c:pt>
                <c:pt idx="24">
                  <c:v>6443</c:v>
                </c:pt>
                <c:pt idx="25">
                  <c:v>4234</c:v>
                </c:pt>
                <c:pt idx="26">
                  <c:v>6763</c:v>
                </c:pt>
                <c:pt idx="27">
                  <c:v>3967</c:v>
                </c:pt>
                <c:pt idx="28">
                  <c:v>1988</c:v>
                </c:pt>
                <c:pt idx="29">
                  <c:v>573</c:v>
                </c:pt>
                <c:pt idx="30">
                  <c:v>544</c:v>
                </c:pt>
                <c:pt idx="31">
                  <c:v>8101</c:v>
                </c:pt>
                <c:pt idx="32">
                  <c:v>561</c:v>
                </c:pt>
                <c:pt idx="33">
                  <c:v>6662</c:v>
                </c:pt>
                <c:pt idx="34">
                  <c:v>1107</c:v>
                </c:pt>
                <c:pt idx="35">
                  <c:v>1408</c:v>
                </c:pt>
                <c:pt idx="36">
                  <c:v>646</c:v>
                </c:pt>
                <c:pt idx="37">
                  <c:v>920</c:v>
                </c:pt>
                <c:pt idx="38">
                  <c:v>2055</c:v>
                </c:pt>
                <c:pt idx="39">
                  <c:v>3249</c:v>
                </c:pt>
                <c:pt idx="40">
                  <c:v>605</c:v>
                </c:pt>
                <c:pt idx="41">
                  <c:v>3160</c:v>
                </c:pt>
                <c:pt idx="42">
                  <c:v>4588</c:v>
                </c:pt>
                <c:pt idx="43">
                  <c:v>1031</c:v>
                </c:pt>
                <c:pt idx="44">
                  <c:v>489</c:v>
                </c:pt>
                <c:pt idx="45">
                  <c:v>1940</c:v>
                </c:pt>
                <c:pt idx="46">
                  <c:v>696</c:v>
                </c:pt>
                <c:pt idx="47">
                  <c:v>3415</c:v>
                </c:pt>
                <c:pt idx="48">
                  <c:v>2254</c:v>
                </c:pt>
                <c:pt idx="49">
                  <c:v>1436</c:v>
                </c:pt>
                <c:pt idx="50">
                  <c:v>5625</c:v>
                </c:pt>
                <c:pt idx="51">
                  <c:v>17759</c:v>
                </c:pt>
                <c:pt idx="52">
                  <c:v>2623</c:v>
                </c:pt>
                <c:pt idx="53">
                  <c:v>1017</c:v>
                </c:pt>
                <c:pt idx="54">
                  <c:v>1706</c:v>
                </c:pt>
                <c:pt idx="55">
                  <c:v>9498</c:v>
                </c:pt>
                <c:pt idx="56">
                  <c:v>11406</c:v>
                </c:pt>
                <c:pt idx="57">
                  <c:v>666</c:v>
                </c:pt>
                <c:pt idx="58">
                  <c:v>5408</c:v>
                </c:pt>
                <c:pt idx="59">
                  <c:v>1179</c:v>
                </c:pt>
                <c:pt idx="60">
                  <c:v>13691</c:v>
                </c:pt>
                <c:pt idx="61">
                  <c:v>818</c:v>
                </c:pt>
                <c:pt idx="62">
                  <c:v>6019</c:v>
                </c:pt>
                <c:pt idx="63">
                  <c:v>4130</c:v>
                </c:pt>
                <c:pt idx="64">
                  <c:v>11716</c:v>
                </c:pt>
                <c:pt idx="65">
                  <c:v>7113</c:v>
                </c:pt>
                <c:pt idx="66">
                  <c:v>1376</c:v>
                </c:pt>
                <c:pt idx="67">
                  <c:v>505</c:v>
                </c:pt>
                <c:pt idx="68">
                  <c:v>873</c:v>
                </c:pt>
                <c:pt idx="69">
                  <c:v>4084</c:v>
                </c:pt>
                <c:pt idx="70">
                  <c:v>2923</c:v>
                </c:pt>
                <c:pt idx="71">
                  <c:v>664</c:v>
                </c:pt>
                <c:pt idx="72">
                  <c:v>5871</c:v>
                </c:pt>
                <c:pt idx="73">
                  <c:v>2337</c:v>
                </c:pt>
                <c:pt idx="74">
                  <c:v>552</c:v>
                </c:pt>
                <c:pt idx="75">
                  <c:v>5638</c:v>
                </c:pt>
                <c:pt idx="76">
                  <c:v>1436</c:v>
                </c:pt>
                <c:pt idx="77">
                  <c:v>2074</c:v>
                </c:pt>
                <c:pt idx="78">
                  <c:v>716</c:v>
                </c:pt>
                <c:pt idx="79">
                  <c:v>1987</c:v>
                </c:pt>
                <c:pt idx="80">
                  <c:v>2368</c:v>
                </c:pt>
                <c:pt idx="81">
                  <c:v>18405</c:v>
                </c:pt>
                <c:pt idx="82">
                  <c:v>1070</c:v>
                </c:pt>
                <c:pt idx="83">
                  <c:v>685</c:v>
                </c:pt>
                <c:pt idx="84">
                  <c:v>2959</c:v>
                </c:pt>
                <c:pt idx="85">
                  <c:v>10053</c:v>
                </c:pt>
                <c:pt idx="86">
                  <c:v>816</c:v>
                </c:pt>
                <c:pt idx="87">
                  <c:v>15335</c:v>
                </c:pt>
                <c:pt idx="88">
                  <c:v>7343</c:v>
                </c:pt>
                <c:pt idx="89">
                  <c:v>2326</c:v>
                </c:pt>
                <c:pt idx="90">
                  <c:v>1654</c:v>
                </c:pt>
                <c:pt idx="91">
                  <c:v>1767</c:v>
                </c:pt>
                <c:pt idx="92">
                  <c:v>7345</c:v>
                </c:pt>
                <c:pt idx="93">
                  <c:v>709</c:v>
                </c:pt>
                <c:pt idx="94">
                  <c:v>1896</c:v>
                </c:pt>
                <c:pt idx="95">
                  <c:v>2312</c:v>
                </c:pt>
                <c:pt idx="96">
                  <c:v>873</c:v>
                </c:pt>
                <c:pt idx="97">
                  <c:v>4689</c:v>
                </c:pt>
                <c:pt idx="98">
                  <c:v>835</c:v>
                </c:pt>
                <c:pt idx="99">
                  <c:v>3432</c:v>
                </c:pt>
                <c:pt idx="100">
                  <c:v>8444</c:v>
                </c:pt>
                <c:pt idx="101">
                  <c:v>872</c:v>
                </c:pt>
                <c:pt idx="102">
                  <c:v>2312</c:v>
                </c:pt>
                <c:pt idx="103">
                  <c:v>1565</c:v>
                </c:pt>
                <c:pt idx="104">
                  <c:v>12207</c:v>
                </c:pt>
                <c:pt idx="105">
                  <c:v>1227</c:v>
                </c:pt>
                <c:pt idx="106">
                  <c:v>8797</c:v>
                </c:pt>
                <c:pt idx="107">
                  <c:v>552</c:v>
                </c:pt>
                <c:pt idx="108">
                  <c:v>2652</c:v>
                </c:pt>
                <c:pt idx="109">
                  <c:v>530</c:v>
                </c:pt>
                <c:pt idx="110">
                  <c:v>7750</c:v>
                </c:pt>
                <c:pt idx="111">
                  <c:v>10476</c:v>
                </c:pt>
                <c:pt idx="112">
                  <c:v>5107</c:v>
                </c:pt>
                <c:pt idx="113">
                  <c:v>1356</c:v>
                </c:pt>
                <c:pt idx="114">
                  <c:v>1978</c:v>
                </c:pt>
                <c:pt idx="115">
                  <c:v>2196</c:v>
                </c:pt>
                <c:pt idx="116">
                  <c:v>660</c:v>
                </c:pt>
                <c:pt idx="117">
                  <c:v>719</c:v>
                </c:pt>
                <c:pt idx="118">
                  <c:v>4209</c:v>
                </c:pt>
                <c:pt idx="119">
                  <c:v>2098</c:v>
                </c:pt>
                <c:pt idx="120">
                  <c:v>10279</c:v>
                </c:pt>
                <c:pt idx="121">
                  <c:v>4679</c:v>
                </c:pt>
                <c:pt idx="122">
                  <c:v>2098</c:v>
                </c:pt>
                <c:pt idx="123">
                  <c:v>1243</c:v>
                </c:pt>
                <c:pt idx="124">
                  <c:v>1977</c:v>
                </c:pt>
                <c:pt idx="125">
                  <c:v>5612</c:v>
                </c:pt>
                <c:pt idx="126">
                  <c:v>882</c:v>
                </c:pt>
                <c:pt idx="127">
                  <c:v>863</c:v>
                </c:pt>
                <c:pt idx="128">
                  <c:v>3986</c:v>
                </c:pt>
                <c:pt idx="129">
                  <c:v>8491</c:v>
                </c:pt>
                <c:pt idx="130">
                  <c:v>419</c:v>
                </c:pt>
                <c:pt idx="131">
                  <c:v>384</c:v>
                </c:pt>
                <c:pt idx="132">
                  <c:v>5593</c:v>
                </c:pt>
                <c:pt idx="133">
                  <c:v>2074</c:v>
                </c:pt>
                <c:pt idx="134">
                  <c:v>1636</c:v>
                </c:pt>
                <c:pt idx="135">
                  <c:v>7787</c:v>
                </c:pt>
                <c:pt idx="136">
                  <c:v>13134</c:v>
                </c:pt>
                <c:pt idx="137">
                  <c:v>947</c:v>
                </c:pt>
                <c:pt idx="138">
                  <c:v>1672</c:v>
                </c:pt>
                <c:pt idx="139">
                  <c:v>737</c:v>
                </c:pt>
                <c:pt idx="140">
                  <c:v>684</c:v>
                </c:pt>
                <c:pt idx="141">
                  <c:v>6311</c:v>
                </c:pt>
                <c:pt idx="142">
                  <c:v>10580</c:v>
                </c:pt>
                <c:pt idx="143">
                  <c:v>1009</c:v>
                </c:pt>
                <c:pt idx="144">
                  <c:v>1990</c:v>
                </c:pt>
                <c:pt idx="145">
                  <c:v>1039</c:v>
                </c:pt>
                <c:pt idx="146">
                  <c:v>2896</c:v>
                </c:pt>
                <c:pt idx="147">
                  <c:v>886</c:v>
                </c:pt>
                <c:pt idx="148">
                  <c:v>9727</c:v>
                </c:pt>
                <c:pt idx="149">
                  <c:v>9694</c:v>
                </c:pt>
                <c:pt idx="150">
                  <c:v>3920</c:v>
                </c:pt>
                <c:pt idx="151">
                  <c:v>1580</c:v>
                </c:pt>
                <c:pt idx="152">
                  <c:v>608</c:v>
                </c:pt>
                <c:pt idx="153">
                  <c:v>5088</c:v>
                </c:pt>
                <c:pt idx="154">
                  <c:v>6665</c:v>
                </c:pt>
                <c:pt idx="155">
                  <c:v>7438</c:v>
                </c:pt>
                <c:pt idx="156">
                  <c:v>18068</c:v>
                </c:pt>
                <c:pt idx="157">
                  <c:v>666</c:v>
                </c:pt>
                <c:pt idx="158">
                  <c:v>7989</c:v>
                </c:pt>
                <c:pt idx="159">
                  <c:v>8069</c:v>
                </c:pt>
                <c:pt idx="160">
                  <c:v>14740</c:v>
                </c:pt>
                <c:pt idx="161">
                  <c:v>465</c:v>
                </c:pt>
                <c:pt idx="162">
                  <c:v>2409</c:v>
                </c:pt>
                <c:pt idx="163">
                  <c:v>1043</c:v>
                </c:pt>
                <c:pt idx="164">
                  <c:v>8172</c:v>
                </c:pt>
                <c:pt idx="165">
                  <c:v>524</c:v>
                </c:pt>
                <c:pt idx="166">
                  <c:v>4098</c:v>
                </c:pt>
                <c:pt idx="167">
                  <c:v>565</c:v>
                </c:pt>
                <c:pt idx="168">
                  <c:v>3569</c:v>
                </c:pt>
                <c:pt idx="169">
                  <c:v>4321</c:v>
                </c:pt>
                <c:pt idx="170">
                  <c:v>608</c:v>
                </c:pt>
                <c:pt idx="171">
                  <c:v>5902</c:v>
                </c:pt>
                <c:pt idx="172">
                  <c:v>2834</c:v>
                </c:pt>
                <c:pt idx="173">
                  <c:v>17184</c:v>
                </c:pt>
                <c:pt idx="174">
                  <c:v>3699</c:v>
                </c:pt>
                <c:pt idx="175">
                  <c:v>4193</c:v>
                </c:pt>
                <c:pt idx="176">
                  <c:v>780</c:v>
                </c:pt>
                <c:pt idx="177">
                  <c:v>1828</c:v>
                </c:pt>
                <c:pt idx="178">
                  <c:v>2558</c:v>
                </c:pt>
                <c:pt idx="179">
                  <c:v>680</c:v>
                </c:pt>
                <c:pt idx="180">
                  <c:v>2728</c:v>
                </c:pt>
                <c:pt idx="181">
                  <c:v>652</c:v>
                </c:pt>
                <c:pt idx="182">
                  <c:v>14749</c:v>
                </c:pt>
                <c:pt idx="183">
                  <c:v>6419</c:v>
                </c:pt>
                <c:pt idx="184">
                  <c:v>9336</c:v>
                </c:pt>
                <c:pt idx="185">
                  <c:v>12736</c:v>
                </c:pt>
                <c:pt idx="186">
                  <c:v>3418</c:v>
                </c:pt>
                <c:pt idx="187">
                  <c:v>2016</c:v>
                </c:pt>
                <c:pt idx="188">
                  <c:v>3360</c:v>
                </c:pt>
                <c:pt idx="189">
                  <c:v>9609</c:v>
                </c:pt>
                <c:pt idx="190">
                  <c:v>1636</c:v>
                </c:pt>
                <c:pt idx="191">
                  <c:v>7945</c:v>
                </c:pt>
                <c:pt idx="192">
                  <c:v>449</c:v>
                </c:pt>
                <c:pt idx="193">
                  <c:v>1605</c:v>
                </c:pt>
                <c:pt idx="194">
                  <c:v>2003</c:v>
                </c:pt>
                <c:pt idx="195">
                  <c:v>2294</c:v>
                </c:pt>
                <c:pt idx="196">
                  <c:v>4543</c:v>
                </c:pt>
                <c:pt idx="197">
                  <c:v>5245</c:v>
                </c:pt>
                <c:pt idx="198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B-4A8E-90DB-C93E673059B6}"/>
            </c:ext>
          </c:extLst>
        </c:ser>
        <c:ser>
          <c:idx val="3"/>
          <c:order val="3"/>
          <c:tx>
            <c:strRef>
              <c:f>散点图!$H$1</c:f>
              <c:strCache>
                <c:ptCount val="1"/>
                <c:pt idx="0">
                  <c:v>Premium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散点图!$G$2:$G$301</c:f>
              <c:numCache>
                <c:formatCode>General</c:formatCode>
                <c:ptCount val="300"/>
                <c:pt idx="0">
                  <c:v>5.83</c:v>
                </c:pt>
                <c:pt idx="1">
                  <c:v>6.37</c:v>
                </c:pt>
                <c:pt idx="2">
                  <c:v>7.21</c:v>
                </c:pt>
                <c:pt idx="3">
                  <c:v>6.95</c:v>
                </c:pt>
                <c:pt idx="4">
                  <c:v>6.35</c:v>
                </c:pt>
                <c:pt idx="5">
                  <c:v>4.7300000000000004</c:v>
                </c:pt>
                <c:pt idx="6">
                  <c:v>6.54</c:v>
                </c:pt>
                <c:pt idx="7">
                  <c:v>5.68</c:v>
                </c:pt>
                <c:pt idx="8">
                  <c:v>6.84</c:v>
                </c:pt>
                <c:pt idx="9">
                  <c:v>4.3600000000000003</c:v>
                </c:pt>
                <c:pt idx="10">
                  <c:v>6.13</c:v>
                </c:pt>
                <c:pt idx="11">
                  <c:v>6.52</c:v>
                </c:pt>
                <c:pt idx="12">
                  <c:v>6.61</c:v>
                </c:pt>
                <c:pt idx="13">
                  <c:v>4.8</c:v>
                </c:pt>
                <c:pt idx="14">
                  <c:v>5.66</c:v>
                </c:pt>
                <c:pt idx="15">
                  <c:v>7.8</c:v>
                </c:pt>
                <c:pt idx="16">
                  <c:v>4.51</c:v>
                </c:pt>
                <c:pt idx="17">
                  <c:v>6.4</c:v>
                </c:pt>
                <c:pt idx="18">
                  <c:v>7.46</c:v>
                </c:pt>
                <c:pt idx="19">
                  <c:v>5.26</c:v>
                </c:pt>
                <c:pt idx="20">
                  <c:v>4.46</c:v>
                </c:pt>
                <c:pt idx="21">
                  <c:v>6.65</c:v>
                </c:pt>
                <c:pt idx="22">
                  <c:v>6.86</c:v>
                </c:pt>
                <c:pt idx="23">
                  <c:v>7.53</c:v>
                </c:pt>
                <c:pt idx="24">
                  <c:v>7.78</c:v>
                </c:pt>
                <c:pt idx="25">
                  <c:v>6.56</c:v>
                </c:pt>
                <c:pt idx="26">
                  <c:v>8.17</c:v>
                </c:pt>
                <c:pt idx="27">
                  <c:v>4.87</c:v>
                </c:pt>
                <c:pt idx="28">
                  <c:v>7.69</c:v>
                </c:pt>
                <c:pt idx="29">
                  <c:v>7.06</c:v>
                </c:pt>
                <c:pt idx="30">
                  <c:v>6.54</c:v>
                </c:pt>
                <c:pt idx="31">
                  <c:v>5.7</c:v>
                </c:pt>
                <c:pt idx="32">
                  <c:v>6.75</c:v>
                </c:pt>
                <c:pt idx="33">
                  <c:v>4.33</c:v>
                </c:pt>
                <c:pt idx="34">
                  <c:v>4.51</c:v>
                </c:pt>
                <c:pt idx="35">
                  <c:v>5.74</c:v>
                </c:pt>
                <c:pt idx="36">
                  <c:v>5.83</c:v>
                </c:pt>
                <c:pt idx="37">
                  <c:v>7.37</c:v>
                </c:pt>
                <c:pt idx="38">
                  <c:v>6.45</c:v>
                </c:pt>
                <c:pt idx="39">
                  <c:v>4.8600000000000003</c:v>
                </c:pt>
                <c:pt idx="40">
                  <c:v>4.72</c:v>
                </c:pt>
                <c:pt idx="41">
                  <c:v>4.49</c:v>
                </c:pt>
                <c:pt idx="42">
                  <c:v>4.3499999999999996</c:v>
                </c:pt>
                <c:pt idx="43">
                  <c:v>6.21</c:v>
                </c:pt>
                <c:pt idx="44">
                  <c:v>4.54</c:v>
                </c:pt>
                <c:pt idx="45">
                  <c:v>7.45</c:v>
                </c:pt>
                <c:pt idx="46">
                  <c:v>6.41</c:v>
                </c:pt>
                <c:pt idx="47">
                  <c:v>6.2</c:v>
                </c:pt>
                <c:pt idx="48">
                  <c:v>5.18</c:v>
                </c:pt>
                <c:pt idx="49">
                  <c:v>6.77</c:v>
                </c:pt>
                <c:pt idx="50">
                  <c:v>6.53</c:v>
                </c:pt>
                <c:pt idx="51">
                  <c:v>4.7699999999999996</c:v>
                </c:pt>
                <c:pt idx="52">
                  <c:v>5.5</c:v>
                </c:pt>
                <c:pt idx="53">
                  <c:v>7.19</c:v>
                </c:pt>
                <c:pt idx="54">
                  <c:v>4.76</c:v>
                </c:pt>
                <c:pt idx="55">
                  <c:v>6.53</c:v>
                </c:pt>
                <c:pt idx="56">
                  <c:v>5.68</c:v>
                </c:pt>
                <c:pt idx="57">
                  <c:v>7.96</c:v>
                </c:pt>
                <c:pt idx="58">
                  <c:v>4.3600000000000003</c:v>
                </c:pt>
                <c:pt idx="59">
                  <c:v>4.3499999999999996</c:v>
                </c:pt>
                <c:pt idx="60">
                  <c:v>5.31</c:v>
                </c:pt>
                <c:pt idx="61">
                  <c:v>4.58</c:v>
                </c:pt>
                <c:pt idx="62">
                  <c:v>6.45</c:v>
                </c:pt>
                <c:pt idx="63">
                  <c:v>7.38</c:v>
                </c:pt>
                <c:pt idx="64">
                  <c:v>7.05</c:v>
                </c:pt>
                <c:pt idx="65">
                  <c:v>8.5500000000000007</c:v>
                </c:pt>
                <c:pt idx="66">
                  <c:v>6.53</c:v>
                </c:pt>
                <c:pt idx="67">
                  <c:v>4.3099999999999996</c:v>
                </c:pt>
                <c:pt idx="68">
                  <c:v>6.37</c:v>
                </c:pt>
                <c:pt idx="69">
                  <c:v>6.74</c:v>
                </c:pt>
                <c:pt idx="70">
                  <c:v>5.99</c:v>
                </c:pt>
                <c:pt idx="71">
                  <c:v>5.66</c:v>
                </c:pt>
                <c:pt idx="72">
                  <c:v>4.51</c:v>
                </c:pt>
                <c:pt idx="73">
                  <c:v>4.24</c:v>
                </c:pt>
                <c:pt idx="74">
                  <c:v>6.46</c:v>
                </c:pt>
                <c:pt idx="75">
                  <c:v>5.16</c:v>
                </c:pt>
                <c:pt idx="76">
                  <c:v>4.3099999999999996</c:v>
                </c:pt>
                <c:pt idx="77">
                  <c:v>8.23</c:v>
                </c:pt>
                <c:pt idx="78">
                  <c:v>7.31</c:v>
                </c:pt>
                <c:pt idx="79">
                  <c:v>6.45</c:v>
                </c:pt>
                <c:pt idx="80">
                  <c:v>4.9000000000000004</c:v>
                </c:pt>
                <c:pt idx="81">
                  <c:v>6.66</c:v>
                </c:pt>
                <c:pt idx="82">
                  <c:v>6.25</c:v>
                </c:pt>
                <c:pt idx="83">
                  <c:v>4.84</c:v>
                </c:pt>
                <c:pt idx="84">
                  <c:v>4.9000000000000004</c:v>
                </c:pt>
                <c:pt idx="85">
                  <c:v>4.47</c:v>
                </c:pt>
                <c:pt idx="86">
                  <c:v>4.8</c:v>
                </c:pt>
                <c:pt idx="87">
                  <c:v>6.79</c:v>
                </c:pt>
                <c:pt idx="88">
                  <c:v>7.61</c:v>
                </c:pt>
                <c:pt idx="89">
                  <c:v>4.91</c:v>
                </c:pt>
                <c:pt idx="90">
                  <c:v>4.3</c:v>
                </c:pt>
                <c:pt idx="91">
                  <c:v>4.7300000000000004</c:v>
                </c:pt>
                <c:pt idx="92">
                  <c:v>4.8600000000000003</c:v>
                </c:pt>
                <c:pt idx="93">
                  <c:v>5.13</c:v>
                </c:pt>
                <c:pt idx="94">
                  <c:v>8.2899999999999991</c:v>
                </c:pt>
                <c:pt idx="95">
                  <c:v>4.53</c:v>
                </c:pt>
                <c:pt idx="96">
                  <c:v>5.39</c:v>
                </c:pt>
                <c:pt idx="97">
                  <c:v>6.85</c:v>
                </c:pt>
                <c:pt idx="98">
                  <c:v>6.22</c:v>
                </c:pt>
                <c:pt idx="99">
                  <c:v>5.21</c:v>
                </c:pt>
                <c:pt idx="100">
                  <c:v>4.3899999999999997</c:v>
                </c:pt>
                <c:pt idx="101">
                  <c:v>6.83</c:v>
                </c:pt>
                <c:pt idx="102">
                  <c:v>5.51</c:v>
                </c:pt>
                <c:pt idx="103">
                  <c:v>6.71</c:v>
                </c:pt>
                <c:pt idx="104">
                  <c:v>4.8899999999999997</c:v>
                </c:pt>
                <c:pt idx="105">
                  <c:v>4.3499999999999996</c:v>
                </c:pt>
                <c:pt idx="106">
                  <c:v>6.36</c:v>
                </c:pt>
                <c:pt idx="107">
                  <c:v>6.46</c:v>
                </c:pt>
                <c:pt idx="108">
                  <c:v>6.03</c:v>
                </c:pt>
                <c:pt idx="109">
                  <c:v>7.3</c:v>
                </c:pt>
                <c:pt idx="110">
                  <c:v>4.54</c:v>
                </c:pt>
                <c:pt idx="111">
                  <c:v>4.76</c:v>
                </c:pt>
                <c:pt idx="112">
                  <c:v>6.91</c:v>
                </c:pt>
                <c:pt idx="113">
                  <c:v>5.28</c:v>
                </c:pt>
                <c:pt idx="114">
                  <c:v>4.4800000000000004</c:v>
                </c:pt>
                <c:pt idx="115">
                  <c:v>8.1</c:v>
                </c:pt>
                <c:pt idx="116">
                  <c:v>6.15</c:v>
                </c:pt>
                <c:pt idx="117">
                  <c:v>5.78</c:v>
                </c:pt>
                <c:pt idx="118">
                  <c:v>6.93</c:v>
                </c:pt>
                <c:pt idx="119">
                  <c:v>5.68</c:v>
                </c:pt>
                <c:pt idx="120">
                  <c:v>6.15</c:v>
                </c:pt>
                <c:pt idx="121">
                  <c:v>6.58</c:v>
                </c:pt>
                <c:pt idx="122">
                  <c:v>4.28</c:v>
                </c:pt>
                <c:pt idx="123">
                  <c:v>5.15</c:v>
                </c:pt>
                <c:pt idx="124">
                  <c:v>6.67</c:v>
                </c:pt>
                <c:pt idx="125">
                  <c:v>6.47</c:v>
                </c:pt>
                <c:pt idx="126">
                  <c:v>4.8</c:v>
                </c:pt>
                <c:pt idx="127">
                  <c:v>7.19</c:v>
                </c:pt>
                <c:pt idx="128">
                  <c:v>4.79</c:v>
                </c:pt>
                <c:pt idx="129">
                  <c:v>7.54</c:v>
                </c:pt>
                <c:pt idx="130">
                  <c:v>4.47</c:v>
                </c:pt>
                <c:pt idx="131">
                  <c:v>6.19</c:v>
                </c:pt>
                <c:pt idx="132">
                  <c:v>5.2</c:v>
                </c:pt>
                <c:pt idx="133">
                  <c:v>4.9400000000000004</c:v>
                </c:pt>
                <c:pt idx="134">
                  <c:v>4.9400000000000004</c:v>
                </c:pt>
                <c:pt idx="135">
                  <c:v>5.13</c:v>
                </c:pt>
                <c:pt idx="136">
                  <c:v>6.95</c:v>
                </c:pt>
                <c:pt idx="137">
                  <c:v>4.43</c:v>
                </c:pt>
                <c:pt idx="138">
                  <c:v>7.71</c:v>
                </c:pt>
                <c:pt idx="139">
                  <c:v>7.31</c:v>
                </c:pt>
                <c:pt idx="140">
                  <c:v>7.05</c:v>
                </c:pt>
                <c:pt idx="141">
                  <c:v>6.42</c:v>
                </c:pt>
                <c:pt idx="142">
                  <c:v>7.77</c:v>
                </c:pt>
                <c:pt idx="143">
                  <c:v>6.53</c:v>
                </c:pt>
                <c:pt idx="144">
                  <c:v>4.82</c:v>
                </c:pt>
                <c:pt idx="145">
                  <c:v>6.29</c:v>
                </c:pt>
                <c:pt idx="146">
                  <c:v>6.3</c:v>
                </c:pt>
                <c:pt idx="147">
                  <c:v>8.3000000000000007</c:v>
                </c:pt>
                <c:pt idx="148">
                  <c:v>4.43</c:v>
                </c:pt>
                <c:pt idx="149">
                  <c:v>4.78</c:v>
                </c:pt>
                <c:pt idx="150">
                  <c:v>5.69</c:v>
                </c:pt>
                <c:pt idx="151">
                  <c:v>6.4</c:v>
                </c:pt>
                <c:pt idx="152">
                  <c:v>5.77</c:v>
                </c:pt>
                <c:pt idx="153">
                  <c:v>5.84</c:v>
                </c:pt>
                <c:pt idx="154">
                  <c:v>4.84</c:v>
                </c:pt>
                <c:pt idx="155">
                  <c:v>4.34</c:v>
                </c:pt>
                <c:pt idx="156">
                  <c:v>8.43</c:v>
                </c:pt>
                <c:pt idx="157">
                  <c:v>5.26</c:v>
                </c:pt>
                <c:pt idx="158">
                  <c:v>5.38</c:v>
                </c:pt>
                <c:pt idx="159">
                  <c:v>4.47</c:v>
                </c:pt>
                <c:pt idx="160">
                  <c:v>6.79</c:v>
                </c:pt>
                <c:pt idx="161">
                  <c:v>6.82</c:v>
                </c:pt>
                <c:pt idx="162">
                  <c:v>6.37</c:v>
                </c:pt>
                <c:pt idx="163">
                  <c:v>5.25</c:v>
                </c:pt>
                <c:pt idx="164">
                  <c:v>4.0199999999999996</c:v>
                </c:pt>
                <c:pt idx="165">
                  <c:v>4.3899999999999997</c:v>
                </c:pt>
                <c:pt idx="166">
                  <c:v>6.53</c:v>
                </c:pt>
                <c:pt idx="167">
                  <c:v>7.4</c:v>
                </c:pt>
                <c:pt idx="168">
                  <c:v>7.27</c:v>
                </c:pt>
                <c:pt idx="169">
                  <c:v>5.96</c:v>
                </c:pt>
                <c:pt idx="170">
                  <c:v>5.65</c:v>
                </c:pt>
                <c:pt idx="171">
                  <c:v>4.3099999999999996</c:v>
                </c:pt>
                <c:pt idx="172">
                  <c:v>5.81</c:v>
                </c:pt>
                <c:pt idx="173">
                  <c:v>4.97</c:v>
                </c:pt>
                <c:pt idx="174">
                  <c:v>6.69</c:v>
                </c:pt>
                <c:pt idx="175">
                  <c:v>4.68</c:v>
                </c:pt>
                <c:pt idx="176">
                  <c:v>6.75</c:v>
                </c:pt>
                <c:pt idx="177">
                  <c:v>6.37</c:v>
                </c:pt>
                <c:pt idx="178">
                  <c:v>4.59</c:v>
                </c:pt>
                <c:pt idx="179">
                  <c:v>4.54</c:v>
                </c:pt>
                <c:pt idx="180">
                  <c:v>7.33</c:v>
                </c:pt>
                <c:pt idx="181">
                  <c:v>4.37</c:v>
                </c:pt>
                <c:pt idx="182">
                  <c:v>5.33</c:v>
                </c:pt>
                <c:pt idx="183">
                  <c:v>4.6500000000000004</c:v>
                </c:pt>
                <c:pt idx="184">
                  <c:v>4.38</c:v>
                </c:pt>
                <c:pt idx="185">
                  <c:v>4.59</c:v>
                </c:pt>
                <c:pt idx="186">
                  <c:v>7.39</c:v>
                </c:pt>
                <c:pt idx="187">
                  <c:v>6.57</c:v>
                </c:pt>
                <c:pt idx="188">
                  <c:v>4.6900000000000004</c:v>
                </c:pt>
                <c:pt idx="189">
                  <c:v>5.78</c:v>
                </c:pt>
                <c:pt idx="190">
                  <c:v>6.53</c:v>
                </c:pt>
                <c:pt idx="191">
                  <c:v>6.48</c:v>
                </c:pt>
                <c:pt idx="192">
                  <c:v>4.46</c:v>
                </c:pt>
                <c:pt idx="193">
                  <c:v>5.36</c:v>
                </c:pt>
                <c:pt idx="194">
                  <c:v>7.63</c:v>
                </c:pt>
                <c:pt idx="195">
                  <c:v>6.89</c:v>
                </c:pt>
                <c:pt idx="196">
                  <c:v>6.28</c:v>
                </c:pt>
                <c:pt idx="197">
                  <c:v>6.49</c:v>
                </c:pt>
                <c:pt idx="198">
                  <c:v>6.52</c:v>
                </c:pt>
              </c:numCache>
            </c:numRef>
          </c:xVal>
          <c:yVal>
            <c:numRef>
              <c:f>散点图!$H$2:$H$301</c:f>
              <c:numCache>
                <c:formatCode>General</c:formatCode>
                <c:ptCount val="300"/>
                <c:pt idx="0">
                  <c:v>2631</c:v>
                </c:pt>
                <c:pt idx="1">
                  <c:v>4586</c:v>
                </c:pt>
                <c:pt idx="2">
                  <c:v>5519</c:v>
                </c:pt>
                <c:pt idx="3">
                  <c:v>8449</c:v>
                </c:pt>
                <c:pt idx="4">
                  <c:v>3674</c:v>
                </c:pt>
                <c:pt idx="5">
                  <c:v>855</c:v>
                </c:pt>
                <c:pt idx="6">
                  <c:v>8610</c:v>
                </c:pt>
                <c:pt idx="7">
                  <c:v>2572</c:v>
                </c:pt>
                <c:pt idx="8">
                  <c:v>8602</c:v>
                </c:pt>
                <c:pt idx="9">
                  <c:v>731</c:v>
                </c:pt>
                <c:pt idx="10">
                  <c:v>4443</c:v>
                </c:pt>
                <c:pt idx="11">
                  <c:v>7862</c:v>
                </c:pt>
                <c:pt idx="12">
                  <c:v>4497</c:v>
                </c:pt>
                <c:pt idx="13">
                  <c:v>1024</c:v>
                </c:pt>
                <c:pt idx="14">
                  <c:v>1666</c:v>
                </c:pt>
                <c:pt idx="15">
                  <c:v>7089</c:v>
                </c:pt>
                <c:pt idx="16">
                  <c:v>468</c:v>
                </c:pt>
                <c:pt idx="17">
                  <c:v>6048</c:v>
                </c:pt>
                <c:pt idx="18">
                  <c:v>14844</c:v>
                </c:pt>
                <c:pt idx="19">
                  <c:v>1349</c:v>
                </c:pt>
                <c:pt idx="20">
                  <c:v>686</c:v>
                </c:pt>
                <c:pt idx="21">
                  <c:v>6713</c:v>
                </c:pt>
                <c:pt idx="22">
                  <c:v>6121</c:v>
                </c:pt>
                <c:pt idx="23">
                  <c:v>10553</c:v>
                </c:pt>
                <c:pt idx="24">
                  <c:v>9271</c:v>
                </c:pt>
                <c:pt idx="25">
                  <c:v>7311</c:v>
                </c:pt>
                <c:pt idx="26">
                  <c:v>17001</c:v>
                </c:pt>
                <c:pt idx="27">
                  <c:v>990</c:v>
                </c:pt>
                <c:pt idx="28">
                  <c:v>9330</c:v>
                </c:pt>
                <c:pt idx="29">
                  <c:v>9541</c:v>
                </c:pt>
                <c:pt idx="30">
                  <c:v>4191</c:v>
                </c:pt>
                <c:pt idx="31">
                  <c:v>2930</c:v>
                </c:pt>
                <c:pt idx="32">
                  <c:v>5975</c:v>
                </c:pt>
                <c:pt idx="33">
                  <c:v>608</c:v>
                </c:pt>
                <c:pt idx="34">
                  <c:v>798</c:v>
                </c:pt>
                <c:pt idx="35">
                  <c:v>2352</c:v>
                </c:pt>
                <c:pt idx="36">
                  <c:v>2173</c:v>
                </c:pt>
                <c:pt idx="37">
                  <c:v>10824</c:v>
                </c:pt>
                <c:pt idx="38">
                  <c:v>5292</c:v>
                </c:pt>
                <c:pt idx="39">
                  <c:v>1040</c:v>
                </c:pt>
                <c:pt idx="40">
                  <c:v>1026</c:v>
                </c:pt>
                <c:pt idx="41">
                  <c:v>984</c:v>
                </c:pt>
                <c:pt idx="42">
                  <c:v>990</c:v>
                </c:pt>
                <c:pt idx="43">
                  <c:v>4036</c:v>
                </c:pt>
                <c:pt idx="44">
                  <c:v>854</c:v>
                </c:pt>
                <c:pt idx="45">
                  <c:v>11066</c:v>
                </c:pt>
                <c:pt idx="46">
                  <c:v>4989</c:v>
                </c:pt>
                <c:pt idx="47">
                  <c:v>3949</c:v>
                </c:pt>
                <c:pt idx="48">
                  <c:v>1284</c:v>
                </c:pt>
                <c:pt idx="49">
                  <c:v>4641</c:v>
                </c:pt>
                <c:pt idx="50">
                  <c:v>4514</c:v>
                </c:pt>
                <c:pt idx="51">
                  <c:v>823</c:v>
                </c:pt>
                <c:pt idx="52">
                  <c:v>1814</c:v>
                </c:pt>
                <c:pt idx="53">
                  <c:v>13873</c:v>
                </c:pt>
                <c:pt idx="54">
                  <c:v>899</c:v>
                </c:pt>
                <c:pt idx="55">
                  <c:v>4436</c:v>
                </c:pt>
                <c:pt idx="56">
                  <c:v>2330</c:v>
                </c:pt>
                <c:pt idx="57">
                  <c:v>15601</c:v>
                </c:pt>
                <c:pt idx="58">
                  <c:v>848</c:v>
                </c:pt>
                <c:pt idx="59">
                  <c:v>561</c:v>
                </c:pt>
                <c:pt idx="60">
                  <c:v>1196</c:v>
                </c:pt>
                <c:pt idx="61">
                  <c:v>486</c:v>
                </c:pt>
                <c:pt idx="62">
                  <c:v>4154</c:v>
                </c:pt>
                <c:pt idx="63">
                  <c:v>14424</c:v>
                </c:pt>
                <c:pt idx="64">
                  <c:v>6541</c:v>
                </c:pt>
                <c:pt idx="65">
                  <c:v>16021</c:v>
                </c:pt>
                <c:pt idx="66">
                  <c:v>8527</c:v>
                </c:pt>
                <c:pt idx="67">
                  <c:v>625</c:v>
                </c:pt>
                <c:pt idx="68">
                  <c:v>4688</c:v>
                </c:pt>
                <c:pt idx="69">
                  <c:v>5483</c:v>
                </c:pt>
                <c:pt idx="70">
                  <c:v>2889</c:v>
                </c:pt>
                <c:pt idx="71">
                  <c:v>2040</c:v>
                </c:pt>
                <c:pt idx="72">
                  <c:v>798</c:v>
                </c:pt>
                <c:pt idx="73">
                  <c:v>540</c:v>
                </c:pt>
                <c:pt idx="74">
                  <c:v>4514</c:v>
                </c:pt>
                <c:pt idx="75">
                  <c:v>2012</c:v>
                </c:pt>
                <c:pt idx="76">
                  <c:v>1116</c:v>
                </c:pt>
                <c:pt idx="77">
                  <c:v>18741</c:v>
                </c:pt>
                <c:pt idx="78">
                  <c:v>10020</c:v>
                </c:pt>
                <c:pt idx="79">
                  <c:v>5515</c:v>
                </c:pt>
                <c:pt idx="80">
                  <c:v>1013</c:v>
                </c:pt>
                <c:pt idx="81">
                  <c:v>5166</c:v>
                </c:pt>
                <c:pt idx="82">
                  <c:v>3553</c:v>
                </c:pt>
                <c:pt idx="83">
                  <c:v>1050</c:v>
                </c:pt>
                <c:pt idx="84">
                  <c:v>828</c:v>
                </c:pt>
                <c:pt idx="85">
                  <c:v>928</c:v>
                </c:pt>
                <c:pt idx="86">
                  <c:v>773</c:v>
                </c:pt>
                <c:pt idx="87">
                  <c:v>9126</c:v>
                </c:pt>
                <c:pt idx="88">
                  <c:v>8202</c:v>
                </c:pt>
                <c:pt idx="89">
                  <c:v>1238</c:v>
                </c:pt>
                <c:pt idx="90">
                  <c:v>608</c:v>
                </c:pt>
                <c:pt idx="91">
                  <c:v>1232</c:v>
                </c:pt>
                <c:pt idx="92">
                  <c:v>1105</c:v>
                </c:pt>
                <c:pt idx="93">
                  <c:v>1574</c:v>
                </c:pt>
                <c:pt idx="94">
                  <c:v>13248</c:v>
                </c:pt>
                <c:pt idx="95">
                  <c:v>765</c:v>
                </c:pt>
                <c:pt idx="96">
                  <c:v>2318</c:v>
                </c:pt>
                <c:pt idx="97">
                  <c:v>10161</c:v>
                </c:pt>
                <c:pt idx="98">
                  <c:v>3475</c:v>
                </c:pt>
                <c:pt idx="99">
                  <c:v>1650</c:v>
                </c:pt>
                <c:pt idx="100">
                  <c:v>752</c:v>
                </c:pt>
                <c:pt idx="101">
                  <c:v>7213</c:v>
                </c:pt>
                <c:pt idx="102">
                  <c:v>2727</c:v>
                </c:pt>
                <c:pt idx="103">
                  <c:v>5123</c:v>
                </c:pt>
                <c:pt idx="104">
                  <c:v>792</c:v>
                </c:pt>
                <c:pt idx="105">
                  <c:v>702</c:v>
                </c:pt>
                <c:pt idx="106">
                  <c:v>8065</c:v>
                </c:pt>
                <c:pt idx="107">
                  <c:v>4333</c:v>
                </c:pt>
                <c:pt idx="108">
                  <c:v>2939</c:v>
                </c:pt>
                <c:pt idx="109">
                  <c:v>9234</c:v>
                </c:pt>
                <c:pt idx="110">
                  <c:v>591</c:v>
                </c:pt>
                <c:pt idx="111">
                  <c:v>951</c:v>
                </c:pt>
                <c:pt idx="112">
                  <c:v>7577</c:v>
                </c:pt>
                <c:pt idx="113">
                  <c:v>1415</c:v>
                </c:pt>
                <c:pt idx="114">
                  <c:v>969</c:v>
                </c:pt>
                <c:pt idx="115">
                  <c:v>18115</c:v>
                </c:pt>
                <c:pt idx="116">
                  <c:v>4657</c:v>
                </c:pt>
                <c:pt idx="117">
                  <c:v>2352</c:v>
                </c:pt>
                <c:pt idx="118">
                  <c:v>5620</c:v>
                </c:pt>
                <c:pt idx="119">
                  <c:v>2045</c:v>
                </c:pt>
                <c:pt idx="120">
                  <c:v>5116</c:v>
                </c:pt>
                <c:pt idx="121">
                  <c:v>7665</c:v>
                </c:pt>
                <c:pt idx="122">
                  <c:v>574</c:v>
                </c:pt>
                <c:pt idx="123">
                  <c:v>770</c:v>
                </c:pt>
                <c:pt idx="124">
                  <c:v>4687</c:v>
                </c:pt>
                <c:pt idx="125">
                  <c:v>3261</c:v>
                </c:pt>
                <c:pt idx="126">
                  <c:v>945</c:v>
                </c:pt>
                <c:pt idx="127">
                  <c:v>6988</c:v>
                </c:pt>
                <c:pt idx="128">
                  <c:v>810</c:v>
                </c:pt>
                <c:pt idx="129">
                  <c:v>7963</c:v>
                </c:pt>
                <c:pt idx="130">
                  <c:v>743</c:v>
                </c:pt>
                <c:pt idx="131">
                  <c:v>2905</c:v>
                </c:pt>
                <c:pt idx="132">
                  <c:v>1925</c:v>
                </c:pt>
                <c:pt idx="133">
                  <c:v>1143</c:v>
                </c:pt>
                <c:pt idx="134">
                  <c:v>996</c:v>
                </c:pt>
                <c:pt idx="135">
                  <c:v>1225</c:v>
                </c:pt>
                <c:pt idx="136">
                  <c:v>7948</c:v>
                </c:pt>
                <c:pt idx="137">
                  <c:v>723</c:v>
                </c:pt>
                <c:pt idx="138">
                  <c:v>18598</c:v>
                </c:pt>
                <c:pt idx="139">
                  <c:v>14790</c:v>
                </c:pt>
                <c:pt idx="140">
                  <c:v>5751</c:v>
                </c:pt>
                <c:pt idx="141">
                  <c:v>5396</c:v>
                </c:pt>
                <c:pt idx="142">
                  <c:v>10501</c:v>
                </c:pt>
                <c:pt idx="143">
                  <c:v>5154</c:v>
                </c:pt>
                <c:pt idx="144">
                  <c:v>1169</c:v>
                </c:pt>
                <c:pt idx="145">
                  <c:v>2607</c:v>
                </c:pt>
                <c:pt idx="146">
                  <c:v>3016</c:v>
                </c:pt>
                <c:pt idx="147">
                  <c:v>15217</c:v>
                </c:pt>
                <c:pt idx="148">
                  <c:v>574</c:v>
                </c:pt>
                <c:pt idx="149">
                  <c:v>1153</c:v>
                </c:pt>
                <c:pt idx="150">
                  <c:v>2648</c:v>
                </c:pt>
                <c:pt idx="151">
                  <c:v>3585</c:v>
                </c:pt>
                <c:pt idx="152">
                  <c:v>2203</c:v>
                </c:pt>
                <c:pt idx="153">
                  <c:v>2863</c:v>
                </c:pt>
                <c:pt idx="154">
                  <c:v>855</c:v>
                </c:pt>
                <c:pt idx="155">
                  <c:v>1085</c:v>
                </c:pt>
                <c:pt idx="156">
                  <c:v>15110</c:v>
                </c:pt>
                <c:pt idx="157">
                  <c:v>1755</c:v>
                </c:pt>
                <c:pt idx="158">
                  <c:v>1835</c:v>
                </c:pt>
                <c:pt idx="159">
                  <c:v>743</c:v>
                </c:pt>
                <c:pt idx="160">
                  <c:v>4303</c:v>
                </c:pt>
                <c:pt idx="161">
                  <c:v>5055</c:v>
                </c:pt>
                <c:pt idx="162">
                  <c:v>4702</c:v>
                </c:pt>
                <c:pt idx="163">
                  <c:v>3194</c:v>
                </c:pt>
                <c:pt idx="164">
                  <c:v>576</c:v>
                </c:pt>
                <c:pt idx="165">
                  <c:v>720</c:v>
                </c:pt>
                <c:pt idx="166">
                  <c:v>2206</c:v>
                </c:pt>
                <c:pt idx="167">
                  <c:v>7187</c:v>
                </c:pt>
                <c:pt idx="168">
                  <c:v>8842</c:v>
                </c:pt>
                <c:pt idx="169">
                  <c:v>2588</c:v>
                </c:pt>
                <c:pt idx="170">
                  <c:v>2273</c:v>
                </c:pt>
                <c:pt idx="171">
                  <c:v>844</c:v>
                </c:pt>
                <c:pt idx="172">
                  <c:v>2633</c:v>
                </c:pt>
                <c:pt idx="173">
                  <c:v>1046</c:v>
                </c:pt>
                <c:pt idx="174">
                  <c:v>6743</c:v>
                </c:pt>
                <c:pt idx="175">
                  <c:v>812</c:v>
                </c:pt>
                <c:pt idx="176">
                  <c:v>5324</c:v>
                </c:pt>
                <c:pt idx="177">
                  <c:v>6066</c:v>
                </c:pt>
                <c:pt idx="178">
                  <c:v>851</c:v>
                </c:pt>
                <c:pt idx="179">
                  <c:v>644</c:v>
                </c:pt>
                <c:pt idx="180">
                  <c:v>8866</c:v>
                </c:pt>
                <c:pt idx="181">
                  <c:v>698</c:v>
                </c:pt>
                <c:pt idx="182">
                  <c:v>1011</c:v>
                </c:pt>
                <c:pt idx="183">
                  <c:v>665</c:v>
                </c:pt>
                <c:pt idx="184">
                  <c:v>645</c:v>
                </c:pt>
                <c:pt idx="185">
                  <c:v>666</c:v>
                </c:pt>
                <c:pt idx="186">
                  <c:v>13606</c:v>
                </c:pt>
                <c:pt idx="187">
                  <c:v>3769</c:v>
                </c:pt>
                <c:pt idx="188">
                  <c:v>941</c:v>
                </c:pt>
                <c:pt idx="189">
                  <c:v>2720</c:v>
                </c:pt>
                <c:pt idx="190">
                  <c:v>7192</c:v>
                </c:pt>
                <c:pt idx="191">
                  <c:v>2454</c:v>
                </c:pt>
                <c:pt idx="192">
                  <c:v>612</c:v>
                </c:pt>
                <c:pt idx="193">
                  <c:v>1760</c:v>
                </c:pt>
                <c:pt idx="194">
                  <c:v>10669</c:v>
                </c:pt>
                <c:pt idx="195">
                  <c:v>8919</c:v>
                </c:pt>
                <c:pt idx="196">
                  <c:v>5055</c:v>
                </c:pt>
                <c:pt idx="197">
                  <c:v>4197</c:v>
                </c:pt>
                <c:pt idx="198">
                  <c:v>6271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B-4A8E-90DB-C93E673059B6}"/>
            </c:ext>
          </c:extLst>
        </c:ser>
        <c:ser>
          <c:idx val="4"/>
          <c:order val="4"/>
          <c:tx>
            <c:strRef>
              <c:f>散点图!$J$1</c:f>
              <c:strCache>
                <c:ptCount val="1"/>
                <c:pt idx="0">
                  <c:v>Ideal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散点图!$I$2:$I$301</c:f>
              <c:numCache>
                <c:formatCode>General</c:formatCode>
                <c:ptCount val="300"/>
                <c:pt idx="0">
                  <c:v>5.15</c:v>
                </c:pt>
                <c:pt idx="1">
                  <c:v>4.71</c:v>
                </c:pt>
                <c:pt idx="2">
                  <c:v>5.16</c:v>
                </c:pt>
                <c:pt idx="3">
                  <c:v>4.38</c:v>
                </c:pt>
                <c:pt idx="4">
                  <c:v>4.49</c:v>
                </c:pt>
                <c:pt idx="5">
                  <c:v>5.24</c:v>
                </c:pt>
                <c:pt idx="6">
                  <c:v>5.85</c:v>
                </c:pt>
                <c:pt idx="7">
                  <c:v>5.62</c:v>
                </c:pt>
                <c:pt idx="8">
                  <c:v>4.29</c:v>
                </c:pt>
                <c:pt idx="9">
                  <c:v>5.22</c:v>
                </c:pt>
                <c:pt idx="10">
                  <c:v>4.3099999999999996</c:v>
                </c:pt>
                <c:pt idx="11">
                  <c:v>5.88</c:v>
                </c:pt>
                <c:pt idx="12">
                  <c:v>4.5599999999999996</c:v>
                </c:pt>
                <c:pt idx="13">
                  <c:v>4.46</c:v>
                </c:pt>
                <c:pt idx="14">
                  <c:v>4.29</c:v>
                </c:pt>
                <c:pt idx="15">
                  <c:v>6.43</c:v>
                </c:pt>
                <c:pt idx="16">
                  <c:v>4.63</c:v>
                </c:pt>
                <c:pt idx="17">
                  <c:v>5.7</c:v>
                </c:pt>
                <c:pt idx="18">
                  <c:v>4.53</c:v>
                </c:pt>
                <c:pt idx="19">
                  <c:v>5.24</c:v>
                </c:pt>
                <c:pt idx="20">
                  <c:v>4.8099999999999996</c:v>
                </c:pt>
                <c:pt idx="21">
                  <c:v>4.38</c:v>
                </c:pt>
                <c:pt idx="22">
                  <c:v>6.46</c:v>
                </c:pt>
                <c:pt idx="23">
                  <c:v>4.57</c:v>
                </c:pt>
                <c:pt idx="24">
                  <c:v>5.71</c:v>
                </c:pt>
                <c:pt idx="25">
                  <c:v>4.4800000000000004</c:v>
                </c:pt>
                <c:pt idx="26">
                  <c:v>4.7</c:v>
                </c:pt>
                <c:pt idx="27">
                  <c:v>4.82</c:v>
                </c:pt>
                <c:pt idx="28">
                  <c:v>5.26</c:v>
                </c:pt>
                <c:pt idx="29">
                  <c:v>5.46</c:v>
                </c:pt>
                <c:pt idx="30">
                  <c:v>4.4000000000000004</c:v>
                </c:pt>
                <c:pt idx="31">
                  <c:v>4.58</c:v>
                </c:pt>
                <c:pt idx="32">
                  <c:v>5.42</c:v>
                </c:pt>
                <c:pt idx="33">
                  <c:v>4.67</c:v>
                </c:pt>
                <c:pt idx="34">
                  <c:v>4.3099999999999996</c:v>
                </c:pt>
                <c:pt idx="35">
                  <c:v>4.05</c:v>
                </c:pt>
                <c:pt idx="36">
                  <c:v>5.32</c:v>
                </c:pt>
                <c:pt idx="37">
                  <c:v>4.3</c:v>
                </c:pt>
                <c:pt idx="38">
                  <c:v>5.17</c:v>
                </c:pt>
                <c:pt idx="39">
                  <c:v>6.94</c:v>
                </c:pt>
                <c:pt idx="40">
                  <c:v>4.33</c:v>
                </c:pt>
                <c:pt idx="41">
                  <c:v>4.33</c:v>
                </c:pt>
                <c:pt idx="42">
                  <c:v>5.81</c:v>
                </c:pt>
                <c:pt idx="43">
                  <c:v>4.34</c:v>
                </c:pt>
                <c:pt idx="44">
                  <c:v>7.44</c:v>
                </c:pt>
                <c:pt idx="45">
                  <c:v>5.76</c:v>
                </c:pt>
                <c:pt idx="46">
                  <c:v>4.33</c:v>
                </c:pt>
                <c:pt idx="47">
                  <c:v>6.68</c:v>
                </c:pt>
                <c:pt idx="48">
                  <c:v>6.04</c:v>
                </c:pt>
                <c:pt idx="49">
                  <c:v>6.46</c:v>
                </c:pt>
                <c:pt idx="50">
                  <c:v>4.3600000000000003</c:v>
                </c:pt>
                <c:pt idx="51">
                  <c:v>6.86</c:v>
                </c:pt>
                <c:pt idx="52">
                  <c:v>5.71</c:v>
                </c:pt>
                <c:pt idx="53">
                  <c:v>4.34</c:v>
                </c:pt>
                <c:pt idx="54">
                  <c:v>6.83</c:v>
                </c:pt>
                <c:pt idx="55">
                  <c:v>4.46</c:v>
                </c:pt>
                <c:pt idx="56">
                  <c:v>4.7699999999999996</c:v>
                </c:pt>
                <c:pt idx="57">
                  <c:v>4.34</c:v>
                </c:pt>
                <c:pt idx="58">
                  <c:v>4.53</c:v>
                </c:pt>
                <c:pt idx="59">
                  <c:v>4.9400000000000004</c:v>
                </c:pt>
                <c:pt idx="60">
                  <c:v>6.48</c:v>
                </c:pt>
                <c:pt idx="61">
                  <c:v>4.32</c:v>
                </c:pt>
                <c:pt idx="62">
                  <c:v>5.2</c:v>
                </c:pt>
                <c:pt idx="63">
                  <c:v>5.35</c:v>
                </c:pt>
                <c:pt idx="64">
                  <c:v>6.54</c:v>
                </c:pt>
                <c:pt idx="65">
                  <c:v>6.69</c:v>
                </c:pt>
                <c:pt idx="66">
                  <c:v>4.3</c:v>
                </c:pt>
                <c:pt idx="67">
                  <c:v>4.5199999999999996</c:v>
                </c:pt>
                <c:pt idx="68">
                  <c:v>8.15</c:v>
                </c:pt>
                <c:pt idx="69">
                  <c:v>6.89</c:v>
                </c:pt>
                <c:pt idx="70">
                  <c:v>5.69</c:v>
                </c:pt>
                <c:pt idx="71">
                  <c:v>5.83</c:v>
                </c:pt>
                <c:pt idx="72">
                  <c:v>4.34</c:v>
                </c:pt>
                <c:pt idx="73">
                  <c:v>4.51</c:v>
                </c:pt>
                <c:pt idx="74">
                  <c:v>5.81</c:v>
                </c:pt>
                <c:pt idx="75">
                  <c:v>4.68</c:v>
                </c:pt>
                <c:pt idx="76">
                  <c:v>4.47</c:v>
                </c:pt>
                <c:pt idx="77">
                  <c:v>5.97</c:v>
                </c:pt>
                <c:pt idx="78">
                  <c:v>5.71</c:v>
                </c:pt>
                <c:pt idx="79">
                  <c:v>5.08</c:v>
                </c:pt>
                <c:pt idx="80">
                  <c:v>4.5199999999999996</c:v>
                </c:pt>
                <c:pt idx="81">
                  <c:v>6.06</c:v>
                </c:pt>
                <c:pt idx="82">
                  <c:v>5.25</c:v>
                </c:pt>
                <c:pt idx="83">
                  <c:v>5.34</c:v>
                </c:pt>
                <c:pt idx="84">
                  <c:v>5.69</c:v>
                </c:pt>
                <c:pt idx="85">
                  <c:v>5.18</c:v>
                </c:pt>
                <c:pt idx="86">
                  <c:v>4.8499999999999996</c:v>
                </c:pt>
                <c:pt idx="87">
                  <c:v>4.54</c:v>
                </c:pt>
                <c:pt idx="88">
                  <c:v>6.58</c:v>
                </c:pt>
                <c:pt idx="89">
                  <c:v>7.68</c:v>
                </c:pt>
                <c:pt idx="90">
                  <c:v>6.18</c:v>
                </c:pt>
                <c:pt idx="91">
                  <c:v>5.9</c:v>
                </c:pt>
                <c:pt idx="92">
                  <c:v>5.73</c:v>
                </c:pt>
                <c:pt idx="93">
                  <c:v>4.3</c:v>
                </c:pt>
                <c:pt idx="94">
                  <c:v>6.88</c:v>
                </c:pt>
                <c:pt idx="95">
                  <c:v>7.32</c:v>
                </c:pt>
                <c:pt idx="96">
                  <c:v>4.3</c:v>
                </c:pt>
                <c:pt idx="97">
                  <c:v>4.45</c:v>
                </c:pt>
                <c:pt idx="98">
                  <c:v>5.65</c:v>
                </c:pt>
                <c:pt idx="99">
                  <c:v>5.26</c:v>
                </c:pt>
                <c:pt idx="100">
                  <c:v>4.3899999999999997</c:v>
                </c:pt>
                <c:pt idx="101">
                  <c:v>5.14</c:v>
                </c:pt>
                <c:pt idx="102">
                  <c:v>4.75</c:v>
                </c:pt>
                <c:pt idx="103">
                  <c:v>4.3</c:v>
                </c:pt>
                <c:pt idx="104">
                  <c:v>5.86</c:v>
                </c:pt>
                <c:pt idx="105">
                  <c:v>6.21</c:v>
                </c:pt>
                <c:pt idx="106">
                  <c:v>4.54</c:v>
                </c:pt>
                <c:pt idx="107">
                  <c:v>4.1399999999999997</c:v>
                </c:pt>
                <c:pt idx="108">
                  <c:v>5.25</c:v>
                </c:pt>
                <c:pt idx="109">
                  <c:v>6.21</c:v>
                </c:pt>
                <c:pt idx="110">
                  <c:v>5.88</c:v>
                </c:pt>
                <c:pt idx="111">
                  <c:v>4.32</c:v>
                </c:pt>
                <c:pt idx="112">
                  <c:v>4.72</c:v>
                </c:pt>
                <c:pt idx="113">
                  <c:v>6.01</c:v>
                </c:pt>
                <c:pt idx="114">
                  <c:v>7.32</c:v>
                </c:pt>
                <c:pt idx="115">
                  <c:v>8.68</c:v>
                </c:pt>
                <c:pt idx="116">
                  <c:v>4.43</c:v>
                </c:pt>
                <c:pt idx="117">
                  <c:v>4.49</c:v>
                </c:pt>
                <c:pt idx="118">
                  <c:v>5.03</c:v>
                </c:pt>
                <c:pt idx="119">
                  <c:v>6.24</c:v>
                </c:pt>
                <c:pt idx="120">
                  <c:v>6.44</c:v>
                </c:pt>
                <c:pt idx="121">
                  <c:v>4.28</c:v>
                </c:pt>
                <c:pt idx="122">
                  <c:v>5.72</c:v>
                </c:pt>
                <c:pt idx="123">
                  <c:v>4.37</c:v>
                </c:pt>
                <c:pt idx="124">
                  <c:v>4.42</c:v>
                </c:pt>
                <c:pt idx="125">
                  <c:v>6.71</c:v>
                </c:pt>
                <c:pt idx="126">
                  <c:v>6.92</c:v>
                </c:pt>
                <c:pt idx="127">
                  <c:v>5.23</c:v>
                </c:pt>
                <c:pt idx="128">
                  <c:v>4.8600000000000003</c:v>
                </c:pt>
                <c:pt idx="129">
                  <c:v>4.5199999999999996</c:v>
                </c:pt>
                <c:pt idx="130">
                  <c:v>5.33</c:v>
                </c:pt>
                <c:pt idx="131">
                  <c:v>6.17</c:v>
                </c:pt>
                <c:pt idx="132">
                  <c:v>4.8499999999999996</c:v>
                </c:pt>
                <c:pt idx="133">
                  <c:v>4.8499999999999996</c:v>
                </c:pt>
                <c:pt idx="134">
                  <c:v>4.3</c:v>
                </c:pt>
                <c:pt idx="135">
                  <c:v>6.41</c:v>
                </c:pt>
                <c:pt idx="136">
                  <c:v>4.6900000000000004</c:v>
                </c:pt>
                <c:pt idx="137">
                  <c:v>7.51</c:v>
                </c:pt>
                <c:pt idx="138">
                  <c:v>6.22</c:v>
                </c:pt>
                <c:pt idx="139">
                  <c:v>6.87</c:v>
                </c:pt>
                <c:pt idx="140">
                  <c:v>5.1100000000000003</c:v>
                </c:pt>
                <c:pt idx="141">
                  <c:v>4.55</c:v>
                </c:pt>
                <c:pt idx="142">
                  <c:v>6.48</c:v>
                </c:pt>
                <c:pt idx="143">
                  <c:v>4.58</c:v>
                </c:pt>
                <c:pt idx="144">
                  <c:v>4.42</c:v>
                </c:pt>
                <c:pt idx="145">
                  <c:v>5.72</c:v>
                </c:pt>
                <c:pt idx="146">
                  <c:v>5.35</c:v>
                </c:pt>
                <c:pt idx="147">
                  <c:v>4.62</c:v>
                </c:pt>
                <c:pt idx="148">
                  <c:v>6.32</c:v>
                </c:pt>
                <c:pt idx="149">
                  <c:v>6.58</c:v>
                </c:pt>
                <c:pt idx="150">
                  <c:v>4.3499999999999996</c:v>
                </c:pt>
                <c:pt idx="151">
                  <c:v>6.02</c:v>
                </c:pt>
                <c:pt idx="152">
                  <c:v>5.77</c:v>
                </c:pt>
                <c:pt idx="153">
                  <c:v>7.47</c:v>
                </c:pt>
                <c:pt idx="154">
                  <c:v>6.89</c:v>
                </c:pt>
                <c:pt idx="155">
                  <c:v>5.78</c:v>
                </c:pt>
                <c:pt idx="156">
                  <c:v>6.87</c:v>
                </c:pt>
                <c:pt idx="157">
                  <c:v>5.73</c:v>
                </c:pt>
                <c:pt idx="158">
                  <c:v>4.3899999999999997</c:v>
                </c:pt>
                <c:pt idx="159">
                  <c:v>4.92</c:v>
                </c:pt>
                <c:pt idx="160">
                  <c:v>4.43</c:v>
                </c:pt>
                <c:pt idx="161">
                  <c:v>6.2</c:v>
                </c:pt>
                <c:pt idx="162">
                  <c:v>6.51</c:v>
                </c:pt>
                <c:pt idx="163">
                  <c:v>5.3</c:v>
                </c:pt>
                <c:pt idx="164">
                  <c:v>5</c:v>
                </c:pt>
                <c:pt idx="165">
                  <c:v>4.7</c:v>
                </c:pt>
                <c:pt idx="166">
                  <c:v>6.71</c:v>
                </c:pt>
                <c:pt idx="167">
                  <c:v>5.09</c:v>
                </c:pt>
                <c:pt idx="168">
                  <c:v>7.49</c:v>
                </c:pt>
                <c:pt idx="169">
                  <c:v>6.63</c:v>
                </c:pt>
                <c:pt idx="170">
                  <c:v>4.3899999999999997</c:v>
                </c:pt>
                <c:pt idx="171">
                  <c:v>5.85</c:v>
                </c:pt>
                <c:pt idx="172">
                  <c:v>5.85</c:v>
                </c:pt>
                <c:pt idx="173">
                  <c:v>4.8600000000000003</c:v>
                </c:pt>
                <c:pt idx="174">
                  <c:v>4.46</c:v>
                </c:pt>
                <c:pt idx="175">
                  <c:v>4.38</c:v>
                </c:pt>
                <c:pt idx="176">
                  <c:v>5.45</c:v>
                </c:pt>
                <c:pt idx="177">
                  <c:v>4.63</c:v>
                </c:pt>
                <c:pt idx="178">
                  <c:v>4.78</c:v>
                </c:pt>
                <c:pt idx="179">
                  <c:v>7</c:v>
                </c:pt>
                <c:pt idx="180">
                  <c:v>4.45</c:v>
                </c:pt>
                <c:pt idx="181">
                  <c:v>4.72</c:v>
                </c:pt>
                <c:pt idx="182">
                  <c:v>6.63</c:v>
                </c:pt>
                <c:pt idx="183">
                  <c:v>5.88</c:v>
                </c:pt>
                <c:pt idx="184">
                  <c:v>5.18</c:v>
                </c:pt>
                <c:pt idx="185">
                  <c:v>7.36</c:v>
                </c:pt>
                <c:pt idx="186">
                  <c:v>4.43</c:v>
                </c:pt>
                <c:pt idx="187">
                  <c:v>4.74</c:v>
                </c:pt>
                <c:pt idx="188">
                  <c:v>6.2</c:v>
                </c:pt>
                <c:pt idx="189">
                  <c:v>6.57</c:v>
                </c:pt>
                <c:pt idx="190">
                  <c:v>4.26</c:v>
                </c:pt>
                <c:pt idx="191">
                  <c:v>4.43</c:v>
                </c:pt>
                <c:pt idx="192">
                  <c:v>5.29</c:v>
                </c:pt>
                <c:pt idx="193">
                  <c:v>5.44</c:v>
                </c:pt>
                <c:pt idx="194">
                  <c:v>5.13</c:v>
                </c:pt>
                <c:pt idx="195">
                  <c:v>5.72</c:v>
                </c:pt>
                <c:pt idx="196">
                  <c:v>6.63</c:v>
                </c:pt>
                <c:pt idx="197">
                  <c:v>6.4</c:v>
                </c:pt>
                <c:pt idx="198">
                  <c:v>5.0999999999999996</c:v>
                </c:pt>
              </c:numCache>
            </c:numRef>
          </c:xVal>
          <c:yVal>
            <c:numRef>
              <c:f>散点图!$J$2:$J$301</c:f>
              <c:numCache>
                <c:formatCode>General</c:formatCode>
                <c:ptCount val="300"/>
                <c:pt idx="0">
                  <c:v>1746</c:v>
                </c:pt>
                <c:pt idx="1">
                  <c:v>828</c:v>
                </c:pt>
                <c:pt idx="2">
                  <c:v>2168</c:v>
                </c:pt>
                <c:pt idx="3">
                  <c:v>1061</c:v>
                </c:pt>
                <c:pt idx="4">
                  <c:v>863</c:v>
                </c:pt>
                <c:pt idx="5">
                  <c:v>1607</c:v>
                </c:pt>
                <c:pt idx="6">
                  <c:v>1859</c:v>
                </c:pt>
                <c:pt idx="7">
                  <c:v>2656</c:v>
                </c:pt>
                <c:pt idx="8">
                  <c:v>552</c:v>
                </c:pt>
                <c:pt idx="9">
                  <c:v>1813</c:v>
                </c:pt>
                <c:pt idx="10">
                  <c:v>473</c:v>
                </c:pt>
                <c:pt idx="11">
                  <c:v>2664</c:v>
                </c:pt>
                <c:pt idx="12">
                  <c:v>788</c:v>
                </c:pt>
                <c:pt idx="13">
                  <c:v>720</c:v>
                </c:pt>
                <c:pt idx="14">
                  <c:v>514</c:v>
                </c:pt>
                <c:pt idx="15">
                  <c:v>6264</c:v>
                </c:pt>
                <c:pt idx="16">
                  <c:v>746</c:v>
                </c:pt>
                <c:pt idx="17">
                  <c:v>1961</c:v>
                </c:pt>
                <c:pt idx="18">
                  <c:v>851</c:v>
                </c:pt>
                <c:pt idx="19">
                  <c:v>1721</c:v>
                </c:pt>
                <c:pt idx="20">
                  <c:v>1179</c:v>
                </c:pt>
                <c:pt idx="21">
                  <c:v>867</c:v>
                </c:pt>
                <c:pt idx="22">
                  <c:v>6683</c:v>
                </c:pt>
                <c:pt idx="23">
                  <c:v>1001</c:v>
                </c:pt>
                <c:pt idx="24">
                  <c:v>3710</c:v>
                </c:pt>
                <c:pt idx="25">
                  <c:v>928</c:v>
                </c:pt>
                <c:pt idx="26">
                  <c:v>988</c:v>
                </c:pt>
                <c:pt idx="27">
                  <c:v>1144</c:v>
                </c:pt>
                <c:pt idx="28">
                  <c:v>1916</c:v>
                </c:pt>
                <c:pt idx="29">
                  <c:v>2601</c:v>
                </c:pt>
                <c:pt idx="30">
                  <c:v>1300</c:v>
                </c:pt>
                <c:pt idx="31">
                  <c:v>862</c:v>
                </c:pt>
                <c:pt idx="32">
                  <c:v>2161</c:v>
                </c:pt>
                <c:pt idx="33">
                  <c:v>857</c:v>
                </c:pt>
                <c:pt idx="34">
                  <c:v>558</c:v>
                </c:pt>
                <c:pt idx="35">
                  <c:v>582</c:v>
                </c:pt>
                <c:pt idx="36">
                  <c:v>1792</c:v>
                </c:pt>
                <c:pt idx="37">
                  <c:v>729</c:v>
                </c:pt>
                <c:pt idx="38">
                  <c:v>1720</c:v>
                </c:pt>
                <c:pt idx="39">
                  <c:v>5792</c:v>
                </c:pt>
                <c:pt idx="40">
                  <c:v>816</c:v>
                </c:pt>
                <c:pt idx="41">
                  <c:v>936</c:v>
                </c:pt>
                <c:pt idx="42">
                  <c:v>3075</c:v>
                </c:pt>
                <c:pt idx="43">
                  <c:v>911</c:v>
                </c:pt>
                <c:pt idx="44">
                  <c:v>11470</c:v>
                </c:pt>
                <c:pt idx="45">
                  <c:v>3257</c:v>
                </c:pt>
                <c:pt idx="46">
                  <c:v>734</c:v>
                </c:pt>
                <c:pt idx="47">
                  <c:v>5424</c:v>
                </c:pt>
                <c:pt idx="48">
                  <c:v>4372</c:v>
                </c:pt>
                <c:pt idx="49">
                  <c:v>5698</c:v>
                </c:pt>
                <c:pt idx="50">
                  <c:v>591</c:v>
                </c:pt>
                <c:pt idx="51">
                  <c:v>5373</c:v>
                </c:pt>
                <c:pt idx="52">
                  <c:v>3191</c:v>
                </c:pt>
                <c:pt idx="53">
                  <c:v>942</c:v>
                </c:pt>
                <c:pt idx="54">
                  <c:v>7811</c:v>
                </c:pt>
                <c:pt idx="55">
                  <c:v>456</c:v>
                </c:pt>
                <c:pt idx="56">
                  <c:v>1056</c:v>
                </c:pt>
                <c:pt idx="57">
                  <c:v>749</c:v>
                </c:pt>
                <c:pt idx="58">
                  <c:v>798</c:v>
                </c:pt>
                <c:pt idx="59">
                  <c:v>672</c:v>
                </c:pt>
                <c:pt idx="60">
                  <c:v>4383</c:v>
                </c:pt>
                <c:pt idx="61">
                  <c:v>734</c:v>
                </c:pt>
                <c:pt idx="62">
                  <c:v>1754</c:v>
                </c:pt>
                <c:pt idx="63">
                  <c:v>1838</c:v>
                </c:pt>
                <c:pt idx="64">
                  <c:v>7412</c:v>
                </c:pt>
                <c:pt idx="65">
                  <c:v>5763</c:v>
                </c:pt>
                <c:pt idx="66">
                  <c:v>838</c:v>
                </c:pt>
                <c:pt idx="67">
                  <c:v>952</c:v>
                </c:pt>
                <c:pt idx="68">
                  <c:v>17114</c:v>
                </c:pt>
                <c:pt idx="69">
                  <c:v>5706</c:v>
                </c:pt>
                <c:pt idx="70">
                  <c:v>2319</c:v>
                </c:pt>
                <c:pt idx="71">
                  <c:v>3680</c:v>
                </c:pt>
                <c:pt idx="72">
                  <c:v>408</c:v>
                </c:pt>
                <c:pt idx="73">
                  <c:v>590</c:v>
                </c:pt>
                <c:pt idx="74">
                  <c:v>5006</c:v>
                </c:pt>
                <c:pt idx="75">
                  <c:v>919</c:v>
                </c:pt>
                <c:pt idx="76">
                  <c:v>850</c:v>
                </c:pt>
                <c:pt idx="77">
                  <c:v>3297</c:v>
                </c:pt>
                <c:pt idx="78">
                  <c:v>2183</c:v>
                </c:pt>
                <c:pt idx="79">
                  <c:v>1140</c:v>
                </c:pt>
                <c:pt idx="80">
                  <c:v>1176</c:v>
                </c:pt>
                <c:pt idx="81">
                  <c:v>3428</c:v>
                </c:pt>
                <c:pt idx="82">
                  <c:v>1786</c:v>
                </c:pt>
                <c:pt idx="83">
                  <c:v>2211</c:v>
                </c:pt>
                <c:pt idx="84">
                  <c:v>2616</c:v>
                </c:pt>
                <c:pt idx="85">
                  <c:v>1781</c:v>
                </c:pt>
                <c:pt idx="86">
                  <c:v>1389</c:v>
                </c:pt>
                <c:pt idx="87">
                  <c:v>767</c:v>
                </c:pt>
                <c:pt idx="88">
                  <c:v>5188</c:v>
                </c:pt>
                <c:pt idx="89">
                  <c:v>14775</c:v>
                </c:pt>
                <c:pt idx="90">
                  <c:v>4523</c:v>
                </c:pt>
                <c:pt idx="91">
                  <c:v>3056</c:v>
                </c:pt>
                <c:pt idx="92">
                  <c:v>2255</c:v>
                </c:pt>
                <c:pt idx="93">
                  <c:v>625</c:v>
                </c:pt>
                <c:pt idx="94">
                  <c:v>8299</c:v>
                </c:pt>
                <c:pt idx="95">
                  <c:v>9900</c:v>
                </c:pt>
                <c:pt idx="96">
                  <c:v>703</c:v>
                </c:pt>
                <c:pt idx="97">
                  <c:v>967</c:v>
                </c:pt>
                <c:pt idx="98">
                  <c:v>2993</c:v>
                </c:pt>
                <c:pt idx="99">
                  <c:v>1707</c:v>
                </c:pt>
                <c:pt idx="100">
                  <c:v>828</c:v>
                </c:pt>
                <c:pt idx="101">
                  <c:v>1758</c:v>
                </c:pt>
                <c:pt idx="102">
                  <c:v>629</c:v>
                </c:pt>
                <c:pt idx="103">
                  <c:v>673</c:v>
                </c:pt>
                <c:pt idx="104">
                  <c:v>3315</c:v>
                </c:pt>
                <c:pt idx="105">
                  <c:v>5176</c:v>
                </c:pt>
                <c:pt idx="106">
                  <c:v>990</c:v>
                </c:pt>
                <c:pt idx="107">
                  <c:v>627</c:v>
                </c:pt>
                <c:pt idx="108">
                  <c:v>1956</c:v>
                </c:pt>
                <c:pt idx="109">
                  <c:v>4284</c:v>
                </c:pt>
                <c:pt idx="110">
                  <c:v>2652</c:v>
                </c:pt>
                <c:pt idx="111">
                  <c:v>802</c:v>
                </c:pt>
                <c:pt idx="112">
                  <c:v>1079</c:v>
                </c:pt>
                <c:pt idx="113">
                  <c:v>2751</c:v>
                </c:pt>
                <c:pt idx="114">
                  <c:v>8034</c:v>
                </c:pt>
                <c:pt idx="115">
                  <c:v>16709</c:v>
                </c:pt>
                <c:pt idx="116">
                  <c:v>702</c:v>
                </c:pt>
                <c:pt idx="117">
                  <c:v>1276</c:v>
                </c:pt>
                <c:pt idx="118">
                  <c:v>1617</c:v>
                </c:pt>
                <c:pt idx="119">
                  <c:v>4007</c:v>
                </c:pt>
                <c:pt idx="120">
                  <c:v>5199</c:v>
                </c:pt>
                <c:pt idx="121">
                  <c:v>422</c:v>
                </c:pt>
                <c:pt idx="122">
                  <c:v>3344</c:v>
                </c:pt>
                <c:pt idx="123">
                  <c:v>452</c:v>
                </c:pt>
                <c:pt idx="124">
                  <c:v>628</c:v>
                </c:pt>
                <c:pt idx="125">
                  <c:v>5154</c:v>
                </c:pt>
                <c:pt idx="126">
                  <c:v>5771</c:v>
                </c:pt>
                <c:pt idx="127">
                  <c:v>1988</c:v>
                </c:pt>
                <c:pt idx="128">
                  <c:v>1015</c:v>
                </c:pt>
                <c:pt idx="129">
                  <c:v>706</c:v>
                </c:pt>
                <c:pt idx="130">
                  <c:v>2046</c:v>
                </c:pt>
                <c:pt idx="131">
                  <c:v>4077</c:v>
                </c:pt>
                <c:pt idx="132">
                  <c:v>1207</c:v>
                </c:pt>
                <c:pt idx="133">
                  <c:v>1169</c:v>
                </c:pt>
                <c:pt idx="134">
                  <c:v>830</c:v>
                </c:pt>
                <c:pt idx="135">
                  <c:v>5292</c:v>
                </c:pt>
                <c:pt idx="136">
                  <c:v>882</c:v>
                </c:pt>
                <c:pt idx="137">
                  <c:v>8530</c:v>
                </c:pt>
                <c:pt idx="138">
                  <c:v>4531</c:v>
                </c:pt>
                <c:pt idx="139">
                  <c:v>5852</c:v>
                </c:pt>
                <c:pt idx="140">
                  <c:v>1935</c:v>
                </c:pt>
                <c:pt idx="141">
                  <c:v>571</c:v>
                </c:pt>
                <c:pt idx="142">
                  <c:v>6610</c:v>
                </c:pt>
                <c:pt idx="143">
                  <c:v>566</c:v>
                </c:pt>
                <c:pt idx="144">
                  <c:v>432</c:v>
                </c:pt>
                <c:pt idx="145">
                  <c:v>2872</c:v>
                </c:pt>
                <c:pt idx="146">
                  <c:v>1949</c:v>
                </c:pt>
                <c:pt idx="147">
                  <c:v>603</c:v>
                </c:pt>
                <c:pt idx="148">
                  <c:v>3871</c:v>
                </c:pt>
                <c:pt idx="149">
                  <c:v>8778</c:v>
                </c:pt>
                <c:pt idx="150">
                  <c:v>687</c:v>
                </c:pt>
                <c:pt idx="151">
                  <c:v>4030</c:v>
                </c:pt>
                <c:pt idx="152">
                  <c:v>2715</c:v>
                </c:pt>
                <c:pt idx="153">
                  <c:v>9856</c:v>
                </c:pt>
                <c:pt idx="154">
                  <c:v>8400</c:v>
                </c:pt>
                <c:pt idx="155">
                  <c:v>3409</c:v>
                </c:pt>
                <c:pt idx="156">
                  <c:v>8431</c:v>
                </c:pt>
                <c:pt idx="157">
                  <c:v>3235</c:v>
                </c:pt>
                <c:pt idx="158">
                  <c:v>758</c:v>
                </c:pt>
                <c:pt idx="159">
                  <c:v>1264</c:v>
                </c:pt>
                <c:pt idx="160">
                  <c:v>936</c:v>
                </c:pt>
                <c:pt idx="161">
                  <c:v>3800</c:v>
                </c:pt>
                <c:pt idx="162">
                  <c:v>3674</c:v>
                </c:pt>
                <c:pt idx="163">
                  <c:v>1346</c:v>
                </c:pt>
                <c:pt idx="164">
                  <c:v>1987</c:v>
                </c:pt>
                <c:pt idx="165">
                  <c:v>791</c:v>
                </c:pt>
                <c:pt idx="166">
                  <c:v>4150</c:v>
                </c:pt>
                <c:pt idx="167">
                  <c:v>1648</c:v>
                </c:pt>
                <c:pt idx="168">
                  <c:v>10197</c:v>
                </c:pt>
                <c:pt idx="169">
                  <c:v>8279</c:v>
                </c:pt>
                <c:pt idx="170">
                  <c:v>502</c:v>
                </c:pt>
                <c:pt idx="171">
                  <c:v>2852</c:v>
                </c:pt>
                <c:pt idx="172">
                  <c:v>3249</c:v>
                </c:pt>
                <c:pt idx="173">
                  <c:v>1003</c:v>
                </c:pt>
                <c:pt idx="174">
                  <c:v>893</c:v>
                </c:pt>
                <c:pt idx="175">
                  <c:v>783</c:v>
                </c:pt>
                <c:pt idx="176">
                  <c:v>1143</c:v>
                </c:pt>
                <c:pt idx="177">
                  <c:v>1080</c:v>
                </c:pt>
                <c:pt idx="178">
                  <c:v>1367</c:v>
                </c:pt>
                <c:pt idx="179">
                  <c:v>8036</c:v>
                </c:pt>
                <c:pt idx="180">
                  <c:v>1052</c:v>
                </c:pt>
                <c:pt idx="181">
                  <c:v>827</c:v>
                </c:pt>
                <c:pt idx="182">
                  <c:v>14584</c:v>
                </c:pt>
                <c:pt idx="183">
                  <c:v>3401</c:v>
                </c:pt>
                <c:pt idx="184">
                  <c:v>1359</c:v>
                </c:pt>
                <c:pt idx="185">
                  <c:v>10145</c:v>
                </c:pt>
                <c:pt idx="186">
                  <c:v>900</c:v>
                </c:pt>
                <c:pt idx="187">
                  <c:v>1187</c:v>
                </c:pt>
                <c:pt idx="188">
                  <c:v>4088</c:v>
                </c:pt>
                <c:pt idx="189">
                  <c:v>4452</c:v>
                </c:pt>
                <c:pt idx="190">
                  <c:v>814</c:v>
                </c:pt>
                <c:pt idx="191">
                  <c:v>730</c:v>
                </c:pt>
                <c:pt idx="192">
                  <c:v>1915</c:v>
                </c:pt>
                <c:pt idx="193">
                  <c:v>1446</c:v>
                </c:pt>
                <c:pt idx="194">
                  <c:v>1161</c:v>
                </c:pt>
                <c:pt idx="195">
                  <c:v>3283</c:v>
                </c:pt>
                <c:pt idx="196">
                  <c:v>3542</c:v>
                </c:pt>
                <c:pt idx="197">
                  <c:v>3777</c:v>
                </c:pt>
                <c:pt idx="198">
                  <c:v>1443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FB-4A8E-90DB-C93E67305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14160"/>
        <c:axId val="493619568"/>
      </c:scatterChart>
      <c:valAx>
        <c:axId val="493614160"/>
        <c:scaling>
          <c:orientation val="minMax"/>
          <c:max val="10"/>
          <c:min val="4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Carat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93619568"/>
        <c:crosses val="autoZero"/>
        <c:crossBetween val="midCat"/>
        <c:majorUnit val="1"/>
        <c:minorUnit val="0.5"/>
      </c:valAx>
      <c:valAx>
        <c:axId val="493619568"/>
        <c:scaling>
          <c:orientation val="minMax"/>
          <c:max val="22000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25000"/>
                    <a:lumOff val="7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493614160"/>
        <c:crosses val="autoZero"/>
        <c:crossBetween val="midCat"/>
        <c:majorUnit val="4000"/>
        <c:minorUnit val="200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19328549254548452"/>
          <c:y val="4.2696905766526017E-2"/>
          <c:w val="0.22121255843412224"/>
          <c:h val="0.193595300558914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637273397648"/>
          <c:y val="0.38927336995916678"/>
          <c:w val="0.78210820446174223"/>
          <c:h val="0.44458826723237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F8-48D3-84E7-3F15FCC7B200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3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F8-48D3-84E7-3F15FCC7B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noFill/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noFill/>
        <a:ln w="12700">
          <a:noFill/>
        </a:ln>
        <a:effectLst/>
      </c:spPr>
    </c:plotArea>
    <c:legend>
      <c:legendPos val="r"/>
      <c:layout>
        <c:manualLayout>
          <c:xMode val="edge"/>
          <c:yMode val="edge"/>
          <c:x val="8.9393657022529133E-2"/>
          <c:y val="0.32611199892529391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720992453998"/>
          <c:y val="0.36055946634669372"/>
          <c:w val="0.74121917354187383"/>
          <c:h val="0.4623601943877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A7-4ED9-932A-8A392A328D9B}"/>
            </c:ext>
          </c:extLst>
        </c:ser>
        <c:ser>
          <c:idx val="1"/>
          <c:order val="1"/>
          <c:tx>
            <c:strRef>
              <c:f>'图1-3-10_2'!$C$1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rgbClr val="AAD49B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A7-4ED9-932A-8A392A328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accent6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7.8228027697277616E-2"/>
          <c:y val="0.29412276587819336"/>
          <c:w val="0.64953777482263297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accent6"/>
    </a:solidFill>
    <a:ln w="9525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26642565992303"/>
          <c:y val="0.37841679304305803"/>
          <c:w val="0.75485850100508023"/>
          <c:h val="0.44458826723237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1-4CC3-A143-86EBEF4CC403}"/>
            </c:ext>
          </c:extLst>
        </c:ser>
        <c:ser>
          <c:idx val="1"/>
          <c:order val="1"/>
          <c:tx>
            <c:strRef>
              <c:f>'图1-3-10_2'!$C$1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'图1-3-10_2'!$A$2:$A$4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'图1-3-10_2'!$C$2:$C$4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1-4CC3-A143-86EBEF4CC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7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noFill/>
        <a:ln w="12700">
          <a:solidFill>
            <a:schemeClr val="bg1">
              <a:lumMod val="75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8.9393598506142355E-2"/>
          <c:y val="0.31887427842927396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ysClr val="windowText" lastClr="000000">
              <a:lumMod val="15000"/>
              <a:lumOff val="85000"/>
            </a:sys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1939283256203"/>
          <c:y val="2.934261823111271E-2"/>
          <c:w val="0.74851139021123514"/>
          <c:h val="0.81610180901337182"/>
        </c:manualLayout>
      </c:layout>
      <c:scatterChart>
        <c:scatterStyle val="smoothMarker"/>
        <c:varyColors val="0"/>
        <c:ser>
          <c:idx val="1"/>
          <c:order val="0"/>
          <c:tx>
            <c:strRef>
              <c:f>曲线图!$C$1</c:f>
              <c:strCache>
                <c:ptCount val="1"/>
                <c:pt idx="0">
                  <c:v>Fair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曲线图!$C$2:$C$27</c:f>
              <c:numCache>
                <c:formatCode>0.00_ </c:formatCode>
                <c:ptCount val="26"/>
                <c:pt idx="0">
                  <c:v>6.0606060606060606</c:v>
                </c:pt>
                <c:pt idx="1">
                  <c:v>34</c:v>
                </c:pt>
                <c:pt idx="2">
                  <c:v>38</c:v>
                </c:pt>
                <c:pt idx="3">
                  <c:v>50</c:v>
                </c:pt>
                <c:pt idx="4">
                  <c:v>43</c:v>
                </c:pt>
                <c:pt idx="5">
                  <c:v>23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C-4307-B74F-A3F10AB22747}"/>
            </c:ext>
          </c:extLst>
        </c:ser>
        <c:ser>
          <c:idx val="2"/>
          <c:order val="1"/>
          <c:tx>
            <c:strRef>
              <c:f>曲线图!$D$1</c:f>
              <c:strCache>
                <c:ptCount val="1"/>
                <c:pt idx="0">
                  <c:v>Good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曲线图!$D$2:$D$27</c:f>
              <c:numCache>
                <c:formatCode>0.00_ </c:formatCode>
                <c:ptCount val="26"/>
                <c:pt idx="0">
                  <c:v>115.15151515151516</c:v>
                </c:pt>
                <c:pt idx="1">
                  <c:v>54.545454545454547</c:v>
                </c:pt>
                <c:pt idx="2">
                  <c:v>48.484848484848484</c:v>
                </c:pt>
                <c:pt idx="3">
                  <c:v>42.424242424242422</c:v>
                </c:pt>
                <c:pt idx="4">
                  <c:v>42.424242424242422</c:v>
                </c:pt>
                <c:pt idx="5">
                  <c:v>51.515151515151508</c:v>
                </c:pt>
                <c:pt idx="6">
                  <c:v>24.242424242424239</c:v>
                </c:pt>
                <c:pt idx="7">
                  <c:v>21.212121212121215</c:v>
                </c:pt>
                <c:pt idx="8">
                  <c:v>18.181818181818183</c:v>
                </c:pt>
                <c:pt idx="9">
                  <c:v>15.151515151515152</c:v>
                </c:pt>
                <c:pt idx="10">
                  <c:v>12.121212121212121</c:v>
                </c:pt>
                <c:pt idx="11">
                  <c:v>12.121212121212121</c:v>
                </c:pt>
                <c:pt idx="12">
                  <c:v>12.121212121212121</c:v>
                </c:pt>
                <c:pt idx="13">
                  <c:v>6.0606060606060606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0C-4307-B74F-A3F10AB22747}"/>
            </c:ext>
          </c:extLst>
        </c:ser>
        <c:ser>
          <c:idx val="3"/>
          <c:order val="2"/>
          <c:tx>
            <c:strRef>
              <c:f>曲线图!$E$1</c:f>
              <c:strCache>
                <c:ptCount val="1"/>
                <c:pt idx="0">
                  <c:v>Very Good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曲线图!$E$2:$E$27</c:f>
              <c:numCache>
                <c:formatCode>0.00_ </c:formatCode>
                <c:ptCount val="26"/>
                <c:pt idx="0">
                  <c:v>333.33333333333337</c:v>
                </c:pt>
                <c:pt idx="1">
                  <c:v>121.21212121212118</c:v>
                </c:pt>
                <c:pt idx="2">
                  <c:v>106.06060606060608</c:v>
                </c:pt>
                <c:pt idx="3">
                  <c:v>109.09090909090909</c:v>
                </c:pt>
                <c:pt idx="4">
                  <c:v>72.727272727272734</c:v>
                </c:pt>
                <c:pt idx="5">
                  <c:v>69.696969696969717</c:v>
                </c:pt>
                <c:pt idx="6">
                  <c:v>115.15151515151517</c:v>
                </c:pt>
                <c:pt idx="7">
                  <c:v>69.696969696969688</c:v>
                </c:pt>
                <c:pt idx="8">
                  <c:v>48.484848484848484</c:v>
                </c:pt>
                <c:pt idx="9">
                  <c:v>39.393939393939391</c:v>
                </c:pt>
                <c:pt idx="10">
                  <c:v>36.36363636363636</c:v>
                </c:pt>
                <c:pt idx="11">
                  <c:v>24.242424242424246</c:v>
                </c:pt>
                <c:pt idx="12">
                  <c:v>18.181818181818183</c:v>
                </c:pt>
                <c:pt idx="13">
                  <c:v>18.18181818181818</c:v>
                </c:pt>
                <c:pt idx="14">
                  <c:v>21.212121212121215</c:v>
                </c:pt>
                <c:pt idx="15">
                  <c:v>18.181818181818183</c:v>
                </c:pt>
                <c:pt idx="16">
                  <c:v>18.181818181818183</c:v>
                </c:pt>
                <c:pt idx="17">
                  <c:v>15.151515151515152</c:v>
                </c:pt>
                <c:pt idx="18">
                  <c:v>9.0909090909090917</c:v>
                </c:pt>
                <c:pt idx="19">
                  <c:v>12.121212121212121</c:v>
                </c:pt>
                <c:pt idx="20">
                  <c:v>6.0606060606060606</c:v>
                </c:pt>
                <c:pt idx="21">
                  <c:v>12.121212121212121</c:v>
                </c:pt>
                <c:pt idx="22">
                  <c:v>6.0606060606060606</c:v>
                </c:pt>
                <c:pt idx="23">
                  <c:v>12.121212121212121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0C-4307-B74F-A3F10AB22747}"/>
            </c:ext>
          </c:extLst>
        </c:ser>
        <c:ser>
          <c:idx val="4"/>
          <c:order val="3"/>
          <c:tx>
            <c:strRef>
              <c:f>曲线图!$F$1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曲线图!$F$2:$F$27</c:f>
              <c:numCache>
                <c:formatCode>0.00_ </c:formatCode>
                <c:ptCount val="26"/>
                <c:pt idx="0">
                  <c:v>309.09090909090895</c:v>
                </c:pt>
                <c:pt idx="1">
                  <c:v>178.78787878787881</c:v>
                </c:pt>
                <c:pt idx="2">
                  <c:v>121.21212121212119</c:v>
                </c:pt>
                <c:pt idx="3">
                  <c:v>112.12121212121215</c:v>
                </c:pt>
                <c:pt idx="4">
                  <c:v>66.666666666666657</c:v>
                </c:pt>
                <c:pt idx="5">
                  <c:v>90.909090909090878</c:v>
                </c:pt>
                <c:pt idx="6">
                  <c:v>115.15151515151513</c:v>
                </c:pt>
                <c:pt idx="7">
                  <c:v>93.939393939393938</c:v>
                </c:pt>
                <c:pt idx="8">
                  <c:v>78.787878787878796</c:v>
                </c:pt>
                <c:pt idx="9">
                  <c:v>60.606060606060602</c:v>
                </c:pt>
                <c:pt idx="10">
                  <c:v>45.454545454545453</c:v>
                </c:pt>
                <c:pt idx="11">
                  <c:v>42.424242424242415</c:v>
                </c:pt>
                <c:pt idx="12">
                  <c:v>33.333333333333336</c:v>
                </c:pt>
                <c:pt idx="13">
                  <c:v>39.393939393939398</c:v>
                </c:pt>
                <c:pt idx="14">
                  <c:v>33.333333333333329</c:v>
                </c:pt>
                <c:pt idx="15">
                  <c:v>30.303030303030301</c:v>
                </c:pt>
                <c:pt idx="16">
                  <c:v>24.242424242424246</c:v>
                </c:pt>
                <c:pt idx="17">
                  <c:v>39.393939393939391</c:v>
                </c:pt>
                <c:pt idx="18">
                  <c:v>30.303030303030297</c:v>
                </c:pt>
                <c:pt idx="19">
                  <c:v>21.212121212121215</c:v>
                </c:pt>
                <c:pt idx="20">
                  <c:v>21.212121212121211</c:v>
                </c:pt>
                <c:pt idx="21">
                  <c:v>12.121212121212121</c:v>
                </c:pt>
                <c:pt idx="22">
                  <c:v>18.18181818181818</c:v>
                </c:pt>
                <c:pt idx="23">
                  <c:v>9.0909090909090935</c:v>
                </c:pt>
                <c:pt idx="24">
                  <c:v>18.181818181818183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0C-4307-B74F-A3F10AB22747}"/>
            </c:ext>
          </c:extLst>
        </c:ser>
        <c:ser>
          <c:idx val="5"/>
          <c:order val="4"/>
          <c:tx>
            <c:strRef>
              <c:f>曲线图!$G$1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曲线图!$B$2:$B$27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xVal>
          <c:yVal>
            <c:numRef>
              <c:f>曲线图!$G$2:$G$27</c:f>
              <c:numCache>
                <c:formatCode>0.00_ </c:formatCode>
                <c:ptCount val="26"/>
                <c:pt idx="0">
                  <c:v>669.69696969696997</c:v>
                </c:pt>
                <c:pt idx="1">
                  <c:v>348.48484848484844</c:v>
                </c:pt>
                <c:pt idx="2">
                  <c:v>251.51515151515156</c:v>
                </c:pt>
                <c:pt idx="3">
                  <c:v>148.48484848484844</c:v>
                </c:pt>
                <c:pt idx="4">
                  <c:v>112.12121212121212</c:v>
                </c:pt>
                <c:pt idx="5">
                  <c:v>51.51515151515153</c:v>
                </c:pt>
                <c:pt idx="6">
                  <c:v>78.78787878787881</c:v>
                </c:pt>
                <c:pt idx="7">
                  <c:v>81.818181818181841</c:v>
                </c:pt>
                <c:pt idx="8">
                  <c:v>57.575757575757592</c:v>
                </c:pt>
                <c:pt idx="9">
                  <c:v>39.393939393939391</c:v>
                </c:pt>
                <c:pt idx="10">
                  <c:v>42.424242424242436</c:v>
                </c:pt>
                <c:pt idx="11">
                  <c:v>27.27272727272728</c:v>
                </c:pt>
                <c:pt idx="12">
                  <c:v>33.333333333333329</c:v>
                </c:pt>
                <c:pt idx="13">
                  <c:v>27.272727272727266</c:v>
                </c:pt>
                <c:pt idx="14">
                  <c:v>15.151515151515163</c:v>
                </c:pt>
                <c:pt idx="15">
                  <c:v>21.212121212121218</c:v>
                </c:pt>
                <c:pt idx="16">
                  <c:v>18.18181818181818</c:v>
                </c:pt>
                <c:pt idx="17">
                  <c:v>0</c:v>
                </c:pt>
                <c:pt idx="18">
                  <c:v>9.0909090909090935</c:v>
                </c:pt>
                <c:pt idx="19">
                  <c:v>18.18181818181818</c:v>
                </c:pt>
                <c:pt idx="20">
                  <c:v>18.181818181818183</c:v>
                </c:pt>
                <c:pt idx="21">
                  <c:v>15.151515151515149</c:v>
                </c:pt>
                <c:pt idx="22">
                  <c:v>15.151515151515149</c:v>
                </c:pt>
                <c:pt idx="23">
                  <c:v>12.121212121212121</c:v>
                </c:pt>
                <c:pt idx="24">
                  <c:v>15.151515151515152</c:v>
                </c:pt>
                <c:pt idx="25">
                  <c:v>33.333333333333336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0C-4307-B74F-A3F10AB22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73152"/>
        <c:axId val="1850228800"/>
      </c:scatterChart>
      <c:valAx>
        <c:axId val="1962773152"/>
        <c:scaling>
          <c:orientation val="minMax"/>
          <c:max val="12500"/>
          <c:min val="500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15000"/>
                    <a:lumOff val="8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50228800"/>
        <c:crosses val="autoZero"/>
        <c:crossBetween val="midCat"/>
        <c:majorUnit val="2000"/>
        <c:minorUnit val="1000"/>
      </c:valAx>
      <c:valAx>
        <c:axId val="1850228800"/>
        <c:scaling>
          <c:orientation val="minMax"/>
          <c:min val="0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962773152"/>
        <c:crosses val="autoZero"/>
        <c:crossBetween val="midCat"/>
        <c:majorUnit val="150"/>
        <c:minorUnit val="75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66463996854301088"/>
          <c:y val="3.6094164737309559E-2"/>
          <c:w val="0.2377867444546094"/>
          <c:h val="0.17072197900570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rgbClr val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81939283256203"/>
          <c:y val="2.934261823111271E-2"/>
          <c:w val="0.74851139021123514"/>
          <c:h val="0.8161018090133718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柱形图!$C$1</c:f>
              <c:strCache>
                <c:ptCount val="1"/>
                <c:pt idx="0">
                  <c:v>Fair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柱形图!$C$2:$C$27</c:f>
              <c:numCache>
                <c:formatCode>0.00_ </c:formatCode>
                <c:ptCount val="26"/>
                <c:pt idx="0">
                  <c:v>6.0606060606060606</c:v>
                </c:pt>
                <c:pt idx="1">
                  <c:v>34</c:v>
                </c:pt>
                <c:pt idx="2">
                  <c:v>38</c:v>
                </c:pt>
                <c:pt idx="3">
                  <c:v>50</c:v>
                </c:pt>
                <c:pt idx="4">
                  <c:v>43</c:v>
                </c:pt>
                <c:pt idx="5">
                  <c:v>23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1-4EFF-B83F-B76754A549D5}"/>
            </c:ext>
          </c:extLst>
        </c:ser>
        <c:ser>
          <c:idx val="2"/>
          <c:order val="1"/>
          <c:tx>
            <c:strRef>
              <c:f>柱形图!$D$1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柱形图!$D$2:$D$27</c:f>
              <c:numCache>
                <c:formatCode>0.00_ </c:formatCode>
                <c:ptCount val="26"/>
                <c:pt idx="0">
                  <c:v>115.15151515151516</c:v>
                </c:pt>
                <c:pt idx="1">
                  <c:v>54.545454545454547</c:v>
                </c:pt>
                <c:pt idx="2">
                  <c:v>48.484848484848484</c:v>
                </c:pt>
                <c:pt idx="3">
                  <c:v>42.424242424242422</c:v>
                </c:pt>
                <c:pt idx="4">
                  <c:v>42.424242424242422</c:v>
                </c:pt>
                <c:pt idx="5">
                  <c:v>51.515151515151508</c:v>
                </c:pt>
                <c:pt idx="6">
                  <c:v>24.242424242424239</c:v>
                </c:pt>
                <c:pt idx="7">
                  <c:v>21.212121212121215</c:v>
                </c:pt>
                <c:pt idx="8">
                  <c:v>18.181818181818183</c:v>
                </c:pt>
                <c:pt idx="9">
                  <c:v>15.151515151515152</c:v>
                </c:pt>
                <c:pt idx="10">
                  <c:v>12.121212121212121</c:v>
                </c:pt>
                <c:pt idx="11">
                  <c:v>12.121212121212121</c:v>
                </c:pt>
                <c:pt idx="12">
                  <c:v>12.121212121212121</c:v>
                </c:pt>
                <c:pt idx="13">
                  <c:v>6.0606060606060606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71-4EFF-B83F-B76754A549D5}"/>
            </c:ext>
          </c:extLst>
        </c:ser>
        <c:ser>
          <c:idx val="3"/>
          <c:order val="2"/>
          <c:tx>
            <c:strRef>
              <c:f>柱形图!$E$1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柱形图!$E$2:$E$27</c:f>
              <c:numCache>
                <c:formatCode>0.00_ </c:formatCode>
                <c:ptCount val="26"/>
                <c:pt idx="0">
                  <c:v>333.33333333333337</c:v>
                </c:pt>
                <c:pt idx="1">
                  <c:v>121.21212121212118</c:v>
                </c:pt>
                <c:pt idx="2">
                  <c:v>106.06060606060608</c:v>
                </c:pt>
                <c:pt idx="3">
                  <c:v>109.09090909090909</c:v>
                </c:pt>
                <c:pt idx="4">
                  <c:v>72.727272727272734</c:v>
                </c:pt>
                <c:pt idx="5">
                  <c:v>69.696969696969717</c:v>
                </c:pt>
                <c:pt idx="6">
                  <c:v>115.15151515151517</c:v>
                </c:pt>
                <c:pt idx="7">
                  <c:v>69.696969696969688</c:v>
                </c:pt>
                <c:pt idx="8">
                  <c:v>48.484848484848484</c:v>
                </c:pt>
                <c:pt idx="9">
                  <c:v>39.393939393939391</c:v>
                </c:pt>
                <c:pt idx="10">
                  <c:v>36.36363636363636</c:v>
                </c:pt>
                <c:pt idx="11">
                  <c:v>24.242424242424246</c:v>
                </c:pt>
                <c:pt idx="12">
                  <c:v>18.181818181818183</c:v>
                </c:pt>
                <c:pt idx="13">
                  <c:v>18.18181818181818</c:v>
                </c:pt>
                <c:pt idx="14">
                  <c:v>21.212121212121215</c:v>
                </c:pt>
                <c:pt idx="15">
                  <c:v>18.181818181818183</c:v>
                </c:pt>
                <c:pt idx="16">
                  <c:v>18.181818181818183</c:v>
                </c:pt>
                <c:pt idx="17">
                  <c:v>15.151515151515152</c:v>
                </c:pt>
                <c:pt idx="18">
                  <c:v>9.0909090909090917</c:v>
                </c:pt>
                <c:pt idx="19">
                  <c:v>12.121212121212121</c:v>
                </c:pt>
                <c:pt idx="20">
                  <c:v>6.0606060606060606</c:v>
                </c:pt>
                <c:pt idx="21">
                  <c:v>12.121212121212121</c:v>
                </c:pt>
                <c:pt idx="22">
                  <c:v>6.0606060606060606</c:v>
                </c:pt>
                <c:pt idx="23">
                  <c:v>12.121212121212121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71-4EFF-B83F-B76754A549D5}"/>
            </c:ext>
          </c:extLst>
        </c:ser>
        <c:ser>
          <c:idx val="4"/>
          <c:order val="3"/>
          <c:tx>
            <c:strRef>
              <c:f>柱形图!$F$1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柱形图!$F$2:$F$27</c:f>
              <c:numCache>
                <c:formatCode>0.00_ </c:formatCode>
                <c:ptCount val="26"/>
                <c:pt idx="0">
                  <c:v>309.09090909090895</c:v>
                </c:pt>
                <c:pt idx="1">
                  <c:v>178.78787878787881</c:v>
                </c:pt>
                <c:pt idx="2">
                  <c:v>121.21212121212119</c:v>
                </c:pt>
                <c:pt idx="3">
                  <c:v>112.12121212121215</c:v>
                </c:pt>
                <c:pt idx="4">
                  <c:v>66.666666666666657</c:v>
                </c:pt>
                <c:pt idx="5">
                  <c:v>90.909090909090878</c:v>
                </c:pt>
                <c:pt idx="6">
                  <c:v>115.15151515151513</c:v>
                </c:pt>
                <c:pt idx="7">
                  <c:v>93.939393939393938</c:v>
                </c:pt>
                <c:pt idx="8">
                  <c:v>78.787878787878796</c:v>
                </c:pt>
                <c:pt idx="9">
                  <c:v>60.606060606060602</c:v>
                </c:pt>
                <c:pt idx="10">
                  <c:v>45.454545454545453</c:v>
                </c:pt>
                <c:pt idx="11">
                  <c:v>42.424242424242415</c:v>
                </c:pt>
                <c:pt idx="12">
                  <c:v>33.333333333333336</c:v>
                </c:pt>
                <c:pt idx="13">
                  <c:v>39.393939393939398</c:v>
                </c:pt>
                <c:pt idx="14">
                  <c:v>33.333333333333329</c:v>
                </c:pt>
                <c:pt idx="15">
                  <c:v>30.303030303030301</c:v>
                </c:pt>
                <c:pt idx="16">
                  <c:v>24.242424242424246</c:v>
                </c:pt>
                <c:pt idx="17">
                  <c:v>39.393939393939391</c:v>
                </c:pt>
                <c:pt idx="18">
                  <c:v>30.303030303030297</c:v>
                </c:pt>
                <c:pt idx="19">
                  <c:v>21.212121212121215</c:v>
                </c:pt>
                <c:pt idx="20">
                  <c:v>21.212121212121211</c:v>
                </c:pt>
                <c:pt idx="21">
                  <c:v>12.121212121212121</c:v>
                </c:pt>
                <c:pt idx="22">
                  <c:v>18.18181818181818</c:v>
                </c:pt>
                <c:pt idx="23">
                  <c:v>9.0909090909090935</c:v>
                </c:pt>
                <c:pt idx="24">
                  <c:v>18.181818181818183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71-4EFF-B83F-B76754A549D5}"/>
            </c:ext>
          </c:extLst>
        </c:ser>
        <c:ser>
          <c:idx val="5"/>
          <c:order val="4"/>
          <c:tx>
            <c:strRef>
              <c:f>柱形图!$G$1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柱形图!$B$2:$B$27</c:f>
              <c:numCache>
                <c:formatCode>0.00_ </c:formatCode>
                <c:ptCount val="2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</c:numCache>
            </c:numRef>
          </c:cat>
          <c:val>
            <c:numRef>
              <c:f>柱形图!$G$2:$G$27</c:f>
              <c:numCache>
                <c:formatCode>0.00_ </c:formatCode>
                <c:ptCount val="26"/>
                <c:pt idx="0">
                  <c:v>669.69696969696997</c:v>
                </c:pt>
                <c:pt idx="1">
                  <c:v>348.48484848484844</c:v>
                </c:pt>
                <c:pt idx="2">
                  <c:v>251.51515151515156</c:v>
                </c:pt>
                <c:pt idx="3">
                  <c:v>148.48484848484844</c:v>
                </c:pt>
                <c:pt idx="4">
                  <c:v>112.12121212121212</c:v>
                </c:pt>
                <c:pt idx="5">
                  <c:v>51.51515151515153</c:v>
                </c:pt>
                <c:pt idx="6">
                  <c:v>78.78787878787881</c:v>
                </c:pt>
                <c:pt idx="7">
                  <c:v>81.818181818181841</c:v>
                </c:pt>
                <c:pt idx="8">
                  <c:v>57.575757575757592</c:v>
                </c:pt>
                <c:pt idx="9">
                  <c:v>39.393939393939391</c:v>
                </c:pt>
                <c:pt idx="10">
                  <c:v>42.424242424242436</c:v>
                </c:pt>
                <c:pt idx="11">
                  <c:v>27.27272727272728</c:v>
                </c:pt>
                <c:pt idx="12">
                  <c:v>33.333333333333329</c:v>
                </c:pt>
                <c:pt idx="13">
                  <c:v>27.272727272727266</c:v>
                </c:pt>
                <c:pt idx="14">
                  <c:v>15.151515151515163</c:v>
                </c:pt>
                <c:pt idx="15">
                  <c:v>21.212121212121218</c:v>
                </c:pt>
                <c:pt idx="16">
                  <c:v>18.18181818181818</c:v>
                </c:pt>
                <c:pt idx="17">
                  <c:v>0</c:v>
                </c:pt>
                <c:pt idx="18">
                  <c:v>9.0909090909090935</c:v>
                </c:pt>
                <c:pt idx="19">
                  <c:v>18.18181818181818</c:v>
                </c:pt>
                <c:pt idx="20">
                  <c:v>18.181818181818183</c:v>
                </c:pt>
                <c:pt idx="21">
                  <c:v>15.151515151515149</c:v>
                </c:pt>
                <c:pt idx="22">
                  <c:v>15.151515151515149</c:v>
                </c:pt>
                <c:pt idx="23">
                  <c:v>12.121212121212121</c:v>
                </c:pt>
                <c:pt idx="24">
                  <c:v>15.151515151515152</c:v>
                </c:pt>
                <c:pt idx="25">
                  <c:v>33.333333333333336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71-4EFF-B83F-B76754A54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962773152"/>
        <c:axId val="1850228800"/>
      </c:barChart>
      <c:catAx>
        <c:axId val="1962773152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Preice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  <a:extLst>
            <a:ext uri="{91240B29-F687-4F45-9708-019B960494DF}">
              <a14:hiddenLine xmlns:a14="http://schemas.microsoft.com/office/drawing/2010/main" w="9525" cap="flat" cmpd="sng" algn="ctr">
                <a:solidFill>
                  <a:srgbClr val="000000">
                    <a:lumMod val="15000"/>
                    <a:lumOff val="85000"/>
                  </a:srgbClr>
                </a:solidFill>
                <a:round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5022880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1850228800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_ " sourceLinked="0"/>
        <c:majorTickMark val="none"/>
        <c:minorTickMark val="none"/>
        <c:tickLblPos val="low"/>
        <c:spPr>
          <a:noFill/>
          <a:ln>
            <a:noFill/>
          </a:ln>
          <a:effectLst/>
          <a:extLst>
            <a:ext uri="{91240B29-F687-4F45-9708-019B960494DF}">
              <a14:hiddenLine xmlns:a14="http://schemas.microsoft.com/office/drawing/2010/main">
                <a:noFill/>
              </a14:hiddenLine>
            </a:ext>
          </a:ex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2773152"/>
        <c:crosses val="autoZero"/>
        <c:crossBetween val="between"/>
        <c:majorUnit val="300"/>
        <c:minorUnit val="150"/>
      </c:valAx>
      <c:spPr>
        <a:solidFill>
          <a:srgbClr val="E5E5E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ayout>
        <c:manualLayout>
          <c:xMode val="edge"/>
          <c:yMode val="edge"/>
          <c:x val="0.73807806680431931"/>
          <c:y val="4.3536085854358537E-2"/>
          <c:w val="0.1850689117543366"/>
          <c:h val="0.20634778641009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9525" cap="flat" cmpd="sng" algn="ctr">
      <a:noFill/>
      <a:round/>
    </a:ln>
    <a:effectLst/>
    <a:extLst>
      <a:ext uri="{91240B29-F687-4F45-9708-019B960494DF}">
        <a14:hiddenLine xmlns:a14="http://schemas.microsoft.com/office/drawing/2010/main" w="9525" cap="flat" cmpd="sng" algn="ctr">
          <a:solidFill>
            <a:srgbClr val="000000">
              <a:lumMod val="15000"/>
              <a:lumOff val="85000"/>
            </a:srgbClr>
          </a:solidFill>
          <a:round/>
        </a14:hiddenLine>
      </a:ext>
    </a:extLst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85923351171366"/>
          <c:y val="4.1994750656167978E-2"/>
          <c:w val="0.83069244390988739"/>
          <c:h val="0.810766803755829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箱形图!$H$2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箱形图!$I$2:$L$2</c:f>
              <c:numCache>
                <c:formatCode>General</c:formatCode>
                <c:ptCount val="4"/>
                <c:pt idx="0">
                  <c:v>581</c:v>
                </c:pt>
                <c:pt idx="1">
                  <c:v>351</c:v>
                </c:pt>
                <c:pt idx="2">
                  <c:v>384</c:v>
                </c:pt>
                <c:pt idx="3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8-42F4-BE3D-9D21B0BA5A8E}"/>
            </c:ext>
          </c:extLst>
        </c:ser>
        <c:ser>
          <c:idx val="1"/>
          <c:order val="1"/>
          <c:tx>
            <c:strRef>
              <c:f>箱形图!$H$3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箱形图!$I$3:$L$3</c:f>
              <c:numCache>
                <c:formatCode>General</c:formatCode>
                <c:ptCount val="4"/>
                <c:pt idx="0">
                  <c:v>1426.5</c:v>
                </c:pt>
                <c:pt idx="1">
                  <c:v>568.5</c:v>
                </c:pt>
                <c:pt idx="2">
                  <c:v>629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8-42F4-BE3D-9D21B0BA5A8E}"/>
            </c:ext>
          </c:extLst>
        </c:ser>
        <c:ser>
          <c:idx val="2"/>
          <c:order val="2"/>
          <c:tx>
            <c:strRef>
              <c:f>箱形图!$H$4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BF8-42F4-BE3D-9D21B0BA5A8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5BF8-42F4-BE3D-9D21B0BA5A8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BF8-42F4-BE3D-9D21B0BA5A8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5BF8-42F4-BE3D-9D21B0BA5A8E}"/>
              </c:ext>
            </c:extLst>
          </c:dPt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箱形图!$I$4:$L$4</c:f>
              <c:numCache>
                <c:formatCode>General</c:formatCode>
                <c:ptCount val="4"/>
                <c:pt idx="0">
                  <c:v>1257.5</c:v>
                </c:pt>
                <c:pt idx="1">
                  <c:v>2153.5</c:v>
                </c:pt>
                <c:pt idx="2">
                  <c:v>1396</c:v>
                </c:pt>
                <c:pt idx="3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F8-42F4-BE3D-9D21B0BA5A8E}"/>
            </c:ext>
          </c:extLst>
        </c:ser>
        <c:ser>
          <c:idx val="3"/>
          <c:order val="3"/>
          <c:tx>
            <c:strRef>
              <c:f>箱形图!$H$5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2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5BF8-42F4-BE3D-9D21B0BA5A8E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5BF8-42F4-BE3D-9D21B0BA5A8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5BF8-42F4-BE3D-9D21B0BA5A8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5BF8-42F4-BE3D-9D21B0BA5A8E}"/>
              </c:ext>
            </c:extLst>
          </c:dPt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箱形图!$I$5:$L$5</c:f>
              <c:numCache>
                <c:formatCode>General</c:formatCode>
                <c:ptCount val="4"/>
                <c:pt idx="0">
                  <c:v>1772</c:v>
                </c:pt>
                <c:pt idx="1">
                  <c:v>2203.5</c:v>
                </c:pt>
                <c:pt idx="2">
                  <c:v>3477.5</c:v>
                </c:pt>
                <c:pt idx="3">
                  <c:v>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BF8-42F4-BE3D-9D21B0BA5A8E}"/>
            </c:ext>
          </c:extLst>
        </c:ser>
        <c:ser>
          <c:idx val="4"/>
          <c:order val="4"/>
          <c:tx>
            <c:strRef>
              <c:f>箱形图!$H$6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箱形图!$I$1:$L$1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箱形图!$I$6:$L$6</c:f>
              <c:numCache>
                <c:formatCode>General</c:formatCode>
                <c:ptCount val="4"/>
                <c:pt idx="0">
                  <c:v>13494</c:v>
                </c:pt>
                <c:pt idx="1">
                  <c:v>12625.5</c:v>
                </c:pt>
                <c:pt idx="2">
                  <c:v>12518.5</c:v>
                </c:pt>
                <c:pt idx="3">
                  <c:v>12545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BF8-42F4-BE3D-9D21B0BA5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78084336"/>
        <c:axId val="-178087056"/>
      </c:barChart>
      <c:catAx>
        <c:axId val="-17808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656239343186745"/>
              <c:y val="0.925593237853142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8087056"/>
        <c:crosses val="autoZero"/>
        <c:auto val="1"/>
        <c:lblAlgn val="ctr"/>
        <c:lblOffset val="100"/>
        <c:noMultiLvlLbl val="0"/>
      </c:catAx>
      <c:valAx>
        <c:axId val="-178087056"/>
        <c:scaling>
          <c:orientation val="minMax"/>
          <c:max val="500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78084336"/>
        <c:crosses val="autoZero"/>
        <c:crossBetween val="between"/>
        <c:majorUnit val="1000"/>
        <c:minorUnit val="500"/>
      </c:valAx>
      <c:spPr>
        <a:solidFill>
          <a:schemeClr val="bg2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67280642026178"/>
          <c:y val="2.9443513709722459E-2"/>
          <c:w val="0.80441736357234728"/>
          <c:h val="0.87300239643957567"/>
        </c:manualLayout>
      </c:layout>
      <c:barChart>
        <c:barDir val="col"/>
        <c:grouping val="stacked"/>
        <c:varyColors val="0"/>
        <c:ser>
          <c:idx val="4"/>
          <c:order val="0"/>
          <c:tx>
            <c:strRef>
              <c:f>'[1]箱型图 (2)'!$B$1</c:f>
              <c:strCache>
                <c:ptCount val="1"/>
                <c:pt idx="0">
                  <c:v>Group0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(2)'!$B$2:$B$5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92C9-4F5D-A606-B57D4097BDF7}"/>
            </c:ext>
          </c:extLst>
        </c:ser>
        <c:ser>
          <c:idx val="0"/>
          <c:order val="1"/>
          <c:tx>
            <c:strRef>
              <c:f>'[1]箱型图 (2)'!$C$1</c:f>
              <c:strCache>
                <c:ptCount val="1"/>
                <c:pt idx="0">
                  <c:v>Fair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(2)'!$C$2:$F$2</c:f>
              <c:numCache>
                <c:formatCode>General</c:formatCode>
                <c:ptCount val="4"/>
                <c:pt idx="0">
                  <c:v>581</c:v>
                </c:pt>
                <c:pt idx="1">
                  <c:v>351</c:v>
                </c:pt>
                <c:pt idx="2">
                  <c:v>384</c:v>
                </c:pt>
                <c:pt idx="3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9-4F5D-A606-B57D4097BDF7}"/>
            </c:ext>
          </c:extLst>
        </c:ser>
        <c:ser>
          <c:idx val="1"/>
          <c:order val="2"/>
          <c:tx>
            <c:strRef>
              <c:f>'[1]箱型图 (2)'!$D$1</c:f>
              <c:strCache>
                <c:ptCount val="1"/>
                <c:pt idx="0">
                  <c:v>Good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(2)'!$C$3:$F$3</c:f>
              <c:numCache>
                <c:formatCode>General</c:formatCode>
                <c:ptCount val="4"/>
                <c:pt idx="0">
                  <c:v>1426.5</c:v>
                </c:pt>
                <c:pt idx="1">
                  <c:v>568.5</c:v>
                </c:pt>
                <c:pt idx="2">
                  <c:v>629</c:v>
                </c:pt>
                <c:pt idx="3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9-4F5D-A606-B57D4097BDF7}"/>
            </c:ext>
          </c:extLst>
        </c:ser>
        <c:ser>
          <c:idx val="2"/>
          <c:order val="3"/>
          <c:tx>
            <c:strRef>
              <c:f>'[1]箱型图 (2)'!$E$1</c:f>
              <c:strCache>
                <c:ptCount val="1"/>
                <c:pt idx="0">
                  <c:v>Very Good</c:v>
                </c:pt>
              </c:strCache>
            </c:strRef>
          </c:tx>
          <c:spPr>
            <a:solidFill>
              <a:schemeClr val="accent3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2C9-4F5D-A606-B57D4097BDF7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2C9-4F5D-A606-B57D4097BDF7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2C9-4F5D-A606-B57D4097BDF7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2C9-4F5D-A606-B57D4097BDF7}"/>
              </c:ext>
            </c:extLst>
          </c:dPt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(2)'!$C$4:$F$4</c:f>
              <c:numCache>
                <c:formatCode>General</c:formatCode>
                <c:ptCount val="4"/>
                <c:pt idx="0">
                  <c:v>1257.5</c:v>
                </c:pt>
                <c:pt idx="1">
                  <c:v>2153.5</c:v>
                </c:pt>
                <c:pt idx="2">
                  <c:v>1396</c:v>
                </c:pt>
                <c:pt idx="3">
                  <c:v>1870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C9-4F5D-A606-B57D4097BDF7}"/>
            </c:ext>
          </c:extLst>
        </c:ser>
        <c:ser>
          <c:idx val="3"/>
          <c:order val="4"/>
          <c:tx>
            <c:strRef>
              <c:f>'[1]箱型图 (2)'!$F$1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4"/>
            </a:solidFill>
            <a:ln w="1587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8766D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2C9-4F5D-A606-B57D4097BDF7}"/>
              </c:ext>
            </c:extLst>
          </c:dPt>
          <c:dPt>
            <c:idx val="1"/>
            <c:invertIfNegative val="0"/>
            <c:bubble3D val="0"/>
            <c:spPr>
              <a:solidFill>
                <a:srgbClr val="00BA38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2C9-4F5D-A606-B57D4097BDF7}"/>
              </c:ext>
            </c:extLst>
          </c:dPt>
          <c:dPt>
            <c:idx val="2"/>
            <c:invertIfNegative val="0"/>
            <c:bubble3D val="0"/>
            <c:spPr>
              <a:solidFill>
                <a:srgbClr val="619CFF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2C9-4F5D-A606-B57D4097BDF7}"/>
              </c:ext>
            </c:extLst>
          </c:dPt>
          <c:dPt>
            <c:idx val="3"/>
            <c:invertIfNegative val="0"/>
            <c:bubble3D val="0"/>
            <c:spPr>
              <a:solidFill>
                <a:srgbClr val="C67BFE"/>
              </a:solidFill>
              <a:ln w="158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2C9-4F5D-A606-B57D4097BDF7}"/>
              </c:ext>
            </c:extLst>
          </c:dPt>
          <c:errBars>
            <c:errBarType val="plus"/>
            <c:errValType val="cust"/>
            <c:noEndCap val="1"/>
            <c:plus>
              <c:numRef>
                <c:f>'[1]箱型图 (2)'!$C$6:$F$6</c:f>
                <c:numCache>
                  <c:formatCode>General</c:formatCode>
                  <c:ptCount val="4"/>
                  <c:pt idx="0">
                    <c:v>13494</c:v>
                  </c:pt>
                  <c:pt idx="1">
                    <c:v>12625.5</c:v>
                  </c:pt>
                  <c:pt idx="2">
                    <c:v>12518.5</c:v>
                  </c:pt>
                  <c:pt idx="3">
                    <c:v>12545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222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(2)'!$C$5:$F$5</c:f>
              <c:numCache>
                <c:formatCode>General</c:formatCode>
                <c:ptCount val="4"/>
                <c:pt idx="0">
                  <c:v>1772</c:v>
                </c:pt>
                <c:pt idx="1">
                  <c:v>2203.5</c:v>
                </c:pt>
                <c:pt idx="2">
                  <c:v>3477.5</c:v>
                </c:pt>
                <c:pt idx="3">
                  <c:v>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2C9-4F5D-A606-B57D4097BDF7}"/>
            </c:ext>
          </c:extLst>
        </c:ser>
        <c:ser>
          <c:idx val="5"/>
          <c:order val="5"/>
          <c:tx>
            <c:strRef>
              <c:f>'[1]箱型图 (2)'!$G$1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'[1]箱型图 (2)'!$C$1:$F$1</c:f>
              <c:strCache>
                <c:ptCount val="4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</c:strCache>
            </c:strRef>
          </c:cat>
          <c:val>
            <c:numRef>
              <c:f>'[1]箱型图 (2)'!$G$2:$G$5</c:f>
              <c:numCache>
                <c:formatCode>General</c:formatCode>
                <c:ptCount val="4"/>
                <c:pt idx="0">
                  <c:v>408</c:v>
                </c:pt>
                <c:pt idx="1">
                  <c:v>451.5</c:v>
                </c:pt>
                <c:pt idx="2">
                  <c:v>894.5</c:v>
                </c:pt>
                <c:pt idx="3">
                  <c:v>1989.5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2C9-4F5D-A606-B57D4097B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145018816"/>
        <c:axId val="-145009568"/>
      </c:barChart>
      <c:catAx>
        <c:axId val="-14501881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09568"/>
        <c:crossesAt val="0"/>
        <c:auto val="1"/>
        <c:lblAlgn val="ctr"/>
        <c:lblOffset val="100"/>
        <c:noMultiLvlLbl val="0"/>
      </c:catAx>
      <c:valAx>
        <c:axId val="-145009568"/>
        <c:scaling>
          <c:orientation val="minMax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45018816"/>
        <c:crosses val="autoZero"/>
        <c:crossBetween val="between"/>
        <c:majorUnit val="1000"/>
        <c:minorUnit val="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540024154589371"/>
          <c:y val="4.1994750656167978E-2"/>
          <c:w val="0.80615144927536242"/>
          <c:h val="0.858862001060365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箱形图!$H$2</c:f>
              <c:strCache>
                <c:ptCount val="1"/>
                <c:pt idx="0">
                  <c:v>Series1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箱形图!$I$2:$M$2</c:f>
              <c:numCache>
                <c:formatCode>General</c:formatCode>
                <c:ptCount val="5"/>
                <c:pt idx="0">
                  <c:v>581</c:v>
                </c:pt>
                <c:pt idx="1">
                  <c:v>351</c:v>
                </c:pt>
                <c:pt idx="2">
                  <c:v>384</c:v>
                </c:pt>
                <c:pt idx="3">
                  <c:v>468</c:v>
                </c:pt>
                <c:pt idx="4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F-4FBB-AEFE-1D674BD585D1}"/>
            </c:ext>
          </c:extLst>
        </c:ser>
        <c:ser>
          <c:idx val="1"/>
          <c:order val="1"/>
          <c:tx>
            <c:strRef>
              <c:f>箱形图!$H$3</c:f>
              <c:strCache>
                <c:ptCount val="1"/>
                <c:pt idx="0">
                  <c:v>Series2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箱形图!$I$3:$M$3</c:f>
              <c:numCache>
                <c:formatCode>General</c:formatCode>
                <c:ptCount val="5"/>
                <c:pt idx="0">
                  <c:v>1426.5</c:v>
                </c:pt>
                <c:pt idx="1">
                  <c:v>568.5</c:v>
                </c:pt>
                <c:pt idx="2">
                  <c:v>629</c:v>
                </c:pt>
                <c:pt idx="3">
                  <c:v>525</c:v>
                </c:pt>
                <c:pt idx="4">
                  <c:v>451.5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CF-4FBB-AEFE-1D674BD585D1}"/>
            </c:ext>
          </c:extLst>
        </c:ser>
        <c:ser>
          <c:idx val="2"/>
          <c:order val="2"/>
          <c:tx>
            <c:strRef>
              <c:f>箱形图!$H$4</c:f>
              <c:strCache>
                <c:ptCount val="1"/>
                <c:pt idx="0">
                  <c:v>Series3</c:v>
                </c:pt>
              </c:strCache>
            </c:strRef>
          </c:tx>
          <c:spPr>
            <a:solidFill>
              <a:schemeClr val="accent3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F-4FBB-AEFE-1D674BD585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CF-4FBB-AEFE-1D674BD585D1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7CF-4FBB-AEFE-1D674BD585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7CF-4FBB-AEFE-1D674BD585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7CF-4FBB-AEFE-1D674BD585D1}"/>
              </c:ext>
            </c:extLst>
          </c:dPt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箱形图!$I$4:$M$4</c:f>
              <c:numCache>
                <c:formatCode>General</c:formatCode>
                <c:ptCount val="5"/>
                <c:pt idx="0">
                  <c:v>1257.5</c:v>
                </c:pt>
                <c:pt idx="1">
                  <c:v>2153.5</c:v>
                </c:pt>
                <c:pt idx="2">
                  <c:v>1396</c:v>
                </c:pt>
                <c:pt idx="3">
                  <c:v>1870</c:v>
                </c:pt>
                <c:pt idx="4">
                  <c:v>894.5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7CF-4FBB-AEFE-1D674BD585D1}"/>
            </c:ext>
          </c:extLst>
        </c:ser>
        <c:ser>
          <c:idx val="3"/>
          <c:order val="3"/>
          <c:tx>
            <c:strRef>
              <c:f>箱形图!$H$5</c:f>
              <c:strCache>
                <c:ptCount val="1"/>
                <c:pt idx="0">
                  <c:v>Series4</c:v>
                </c:pt>
              </c:strCache>
            </c:strRef>
          </c:tx>
          <c:spPr>
            <a:solidFill>
              <a:schemeClr val="accent1"/>
            </a:solidFill>
            <a:ln w="222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7CF-4FBB-AEFE-1D674BD585D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7CF-4FBB-AEFE-1D674BD585D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87CF-4FBB-AEFE-1D674BD585D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87CF-4FBB-AEFE-1D674BD585D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 w="222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87CF-4FBB-AEFE-1D674BD585D1}"/>
              </c:ext>
            </c:extLst>
          </c:dPt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箱形图!$I$5:$M$5</c:f>
              <c:numCache>
                <c:formatCode>General</c:formatCode>
                <c:ptCount val="5"/>
                <c:pt idx="0">
                  <c:v>1772</c:v>
                </c:pt>
                <c:pt idx="1">
                  <c:v>2203.5</c:v>
                </c:pt>
                <c:pt idx="2">
                  <c:v>3477.5</c:v>
                </c:pt>
                <c:pt idx="3">
                  <c:v>3333</c:v>
                </c:pt>
                <c:pt idx="4">
                  <c:v>1989.5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7CF-4FBB-AEFE-1D674BD585D1}"/>
            </c:ext>
          </c:extLst>
        </c:ser>
        <c:ser>
          <c:idx val="4"/>
          <c:order val="4"/>
          <c:tx>
            <c:strRef>
              <c:f>箱形图!$H$6</c:f>
              <c:strCache>
                <c:ptCount val="1"/>
                <c:pt idx="0">
                  <c:v>Series5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222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箱形图!$I$1:$M$1</c:f>
              <c:strCache>
                <c:ptCount val="5"/>
                <c:pt idx="0">
                  <c:v>Fair</c:v>
                </c:pt>
                <c:pt idx="1">
                  <c:v>Good</c:v>
                </c:pt>
                <c:pt idx="2">
                  <c:v>Very Good</c:v>
                </c:pt>
                <c:pt idx="3">
                  <c:v>Premium</c:v>
                </c:pt>
                <c:pt idx="4">
                  <c:v>Ideal</c:v>
                </c:pt>
              </c:strCache>
            </c:strRef>
          </c:cat>
          <c:val>
            <c:numRef>
              <c:f>箱形图!$I$6:$M$6</c:f>
              <c:numCache>
                <c:formatCode>General</c:formatCode>
                <c:ptCount val="5"/>
                <c:pt idx="0">
                  <c:v>13494</c:v>
                </c:pt>
                <c:pt idx="1">
                  <c:v>12625.5</c:v>
                </c:pt>
                <c:pt idx="2">
                  <c:v>12518.5</c:v>
                </c:pt>
                <c:pt idx="3">
                  <c:v>12545</c:v>
                </c:pt>
                <c:pt idx="4">
                  <c:v>13370.5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7CF-4FBB-AEFE-1D674BD58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-523633840"/>
        <c:axId val="-189529984"/>
      </c:barChart>
      <c:catAx>
        <c:axId val="-52363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minorGridlines>
          <c:spPr>
            <a:ln w="222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8492356180656548"/>
              <c:y val="0.952045557827766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189529984"/>
        <c:crosses val="autoZero"/>
        <c:auto val="1"/>
        <c:lblAlgn val="ctr"/>
        <c:lblOffset val="100"/>
        <c:noMultiLvlLbl val="0"/>
      </c:catAx>
      <c:valAx>
        <c:axId val="-189529984"/>
        <c:scaling>
          <c:orientation val="minMax"/>
          <c:max val="20000"/>
          <c:min val="0"/>
        </c:scaling>
        <c:delete val="0"/>
        <c:axPos val="l"/>
        <c:majorGridlines>
          <c:spPr>
            <a:ln w="19050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Preice</a:t>
                </a:r>
                <a:endParaRPr lang="zh-CN" altLang="en-US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-523633840"/>
        <c:crosses val="autoZero"/>
        <c:crossBetween val="between"/>
        <c:majorUnit val="5000"/>
        <c:minorUnit val="2500"/>
      </c:valAx>
      <c:spPr>
        <a:solidFill>
          <a:srgbClr val="E5E5E5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70720992453998"/>
          <c:y val="0.36055946634669372"/>
          <c:w val="0.74121917354187383"/>
          <c:h val="0.462360194387752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80808"/>
            </a:solid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5-4377-808A-BC72A9EC9BEA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rgbClr val="4973BF"/>
            </a:solidFill>
            <a:ln w="3175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95-4377-808A-BC72A9EC9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low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bg1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7.8228027697277616E-2"/>
          <c:y val="0.29412276587819336"/>
          <c:w val="0.64953777482263297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75000"/>
          <a:lumOff val="2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086969400903031E-2"/>
          <c:y val="0.38927336995916678"/>
          <c:w val="0.78210820446174223"/>
          <c:h val="0.44458826723237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0-4F3E-8FAE-15A0C3AD3A87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4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10-4F3E-8FAE-15A0C3AD3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>
                  <a:lumMod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bg1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5.7940671496474853E-2"/>
          <c:y val="0.32611199892529391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784135932025348E-2"/>
          <c:y val="0.39904272835160282"/>
          <c:w val="0.78261825455666068"/>
          <c:h val="0.434819109434306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'图1-3-10_1'!$B$1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'图1-3-10_1'!$B$2:$B$4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9-4F80-AA1D-0E8A7F550FAD}"/>
            </c:ext>
          </c:extLst>
        </c:ser>
        <c:ser>
          <c:idx val="1"/>
          <c:order val="1"/>
          <c:tx>
            <c:strRef>
              <c:f>'图1-3-10_1'!$C$1</c:f>
              <c:strCache>
                <c:ptCount val="1"/>
                <c:pt idx="0">
                  <c:v>INFO-Processing</c:v>
                </c:pt>
              </c:strCache>
            </c:strRef>
          </c:tx>
          <c:spPr>
            <a:solidFill>
              <a:schemeClr val="accent1"/>
            </a:solidFill>
            <a:ln w="3175">
              <a:noFill/>
            </a:ln>
            <a:effectLst/>
          </c:spPr>
          <c:invertIfNegative val="0"/>
          <c:cat>
            <c:strRef>
              <c:f>'图1-3-10_1'!$A$2:$A$4</c:f>
              <c:strCache>
                <c:ptCount val="3"/>
                <c:pt idx="0">
                  <c:v>'04 III</c:v>
                </c:pt>
                <c:pt idx="1">
                  <c:v>IV</c:v>
                </c:pt>
                <c:pt idx="2">
                  <c:v>'05 I</c:v>
                </c:pt>
              </c:strCache>
            </c:strRef>
          </c:cat>
          <c:val>
            <c:numRef>
              <c:f>'图1-3-10_1'!$C$2:$C$4</c:f>
              <c:numCache>
                <c:formatCode>General</c:formatCode>
                <c:ptCount val="3"/>
                <c:pt idx="0">
                  <c:v>8</c:v>
                </c:pt>
                <c:pt idx="1">
                  <c:v>18</c:v>
                </c:pt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9-4F80-AA1D-0E8A7F550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overlap val="-3"/>
        <c:axId val="1788296576"/>
        <c:axId val="1788294496"/>
      </c:barChart>
      <c:catAx>
        <c:axId val="17882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4496"/>
        <c:crosses val="autoZero"/>
        <c:auto val="1"/>
        <c:lblAlgn val="ctr"/>
        <c:lblOffset val="100"/>
        <c:noMultiLvlLbl val="0"/>
      </c:catAx>
      <c:valAx>
        <c:axId val="1788294496"/>
        <c:scaling>
          <c:orientation val="minMax"/>
          <c:max val="25"/>
        </c:scaling>
        <c:delete val="0"/>
        <c:axPos val="l"/>
        <c:majorGridlines>
          <c:spPr>
            <a:ln w="12700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high"/>
        <c:spPr>
          <a:noFill/>
          <a:ln w="31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00000"/>
                </a:solidFill>
                <a:latin typeface="Arial" panose="020B0604020202020204" pitchFamily="34" charset="0"/>
                <a:ea typeface="Times New Roman"/>
                <a:cs typeface="Arial" panose="020B0604020202020204" pitchFamily="34" charset="0"/>
              </a:defRPr>
            </a:pPr>
            <a:endParaRPr lang="zh-CN"/>
          </a:p>
        </c:txPr>
        <c:crossAx val="1788296576"/>
        <c:crosses val="autoZero"/>
        <c:crossBetween val="between"/>
      </c:valAx>
      <c:spPr>
        <a:solidFill>
          <a:schemeClr val="bg2"/>
        </a:solidFill>
        <a:ln w="3175">
          <a:noFill/>
        </a:ln>
        <a:effectLst/>
      </c:spPr>
    </c:plotArea>
    <c:legend>
      <c:legendPos val="r"/>
      <c:layout>
        <c:manualLayout>
          <c:xMode val="edge"/>
          <c:yMode val="edge"/>
          <c:x val="4.5706331416911716E-2"/>
          <c:y val="0.31822139502405244"/>
          <c:w val="0.53247971745878164"/>
          <c:h val="7.35961718123781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2"/>
    </a:solidFill>
    <a:ln w="9525" cap="flat" cmpd="sng" algn="ctr">
      <a:solidFill>
        <a:schemeClr val="tx1">
          <a:lumMod val="85000"/>
          <a:lumOff val="1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image" Target="../media/image11.png"/><Relationship Id="rId1" Type="http://schemas.openxmlformats.org/officeDocument/2006/relationships/chart" Target="../charts/chart11.xml"/><Relationship Id="rId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gif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3" Type="http://schemas.openxmlformats.org/officeDocument/2006/relationships/chart" Target="../charts/chart9.xml"/><Relationship Id="rId7" Type="http://schemas.openxmlformats.org/officeDocument/2006/relationships/image" Target="../media/image9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66675</xdr:colOff>
      <xdr:row>19</xdr:row>
      <xdr:rowOff>28575</xdr:rowOff>
    </xdr:from>
    <xdr:to>
      <xdr:col>4</xdr:col>
      <xdr:colOff>485386</xdr:colOff>
      <xdr:row>52</xdr:row>
      <xdr:rowOff>46915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600450"/>
          <a:ext cx="3114286" cy="56761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619125</xdr:colOff>
      <xdr:row>19</xdr:row>
      <xdr:rowOff>28574</xdr:rowOff>
    </xdr:from>
    <xdr:to>
      <xdr:col>11</xdr:col>
      <xdr:colOff>28575</xdr:colOff>
      <xdr:row>52</xdr:row>
      <xdr:rowOff>47623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50" y="3600449"/>
          <a:ext cx="4810125" cy="56768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0.0586</cdr:y>
    </cdr:from>
    <cdr:to>
      <cdr:x>1</cdr:x>
      <cdr:y>0.28283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9047" y="216189"/>
          <a:ext cx="3119454" cy="827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0.03149</cdr:x>
      <cdr:y>0.90935</cdr:y>
    </cdr:from>
    <cdr:to>
      <cdr:x>0.95549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99077" y="3166321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0.04962</cdr:x>
      <cdr:y>0.2014</cdr:y>
    </cdr:from>
    <cdr:to>
      <cdr:x>0.96046</cdr:x>
      <cdr:y>0.34412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0695" y="742961"/>
          <a:ext cx="2949756" cy="5264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0.02821</cdr:x>
      <cdr:y>0.06672</cdr:y>
    </cdr:from>
    <cdr:to>
      <cdr:x>0.9641</cdr:x>
      <cdr:y>0.29095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91109" y="238395"/>
          <a:ext cx="3023153" cy="801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0.03675</cdr:x>
      <cdr:y>0.89746</cdr:y>
    </cdr:from>
    <cdr:to>
      <cdr:x>0.96075</cdr:x>
      <cdr:y>0.98811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642" y="3124908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0.02654</cdr:x>
      <cdr:y>0.20351</cdr:y>
    </cdr:from>
    <cdr:to>
      <cdr:x>0.93738</cdr:x>
      <cdr:y>0.34623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85695" y="716866"/>
          <a:ext cx="2940704" cy="5027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940387</xdr:colOff>
      <xdr:row>22</xdr:row>
      <xdr:rowOff>160608</xdr:rowOff>
    </xdr:from>
    <xdr:to>
      <xdr:col>14</xdr:col>
      <xdr:colOff>237643</xdr:colOff>
      <xdr:row>43</xdr:row>
      <xdr:rowOff>160145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230152</xdr:colOff>
      <xdr:row>1</xdr:row>
      <xdr:rowOff>10196</xdr:rowOff>
    </xdr:from>
    <xdr:to>
      <xdr:col>8</xdr:col>
      <xdr:colOff>781434</xdr:colOff>
      <xdr:row>21</xdr:row>
      <xdr:rowOff>21979</xdr:rowOff>
    </xdr:to>
    <xdr:pic>
      <xdr:nvPicPr>
        <xdr:cNvPr id="8" name="Picture 6" descr="0520_21busout 例图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58" r="859" b="772"/>
        <a:stretch>
          <a:fillRect/>
        </a:stretch>
      </xdr:blipFill>
      <xdr:spPr bwMode="auto">
        <a:xfrm>
          <a:off x="2970421" y="171388"/>
          <a:ext cx="3306205" cy="3594649"/>
        </a:xfrm>
        <a:prstGeom prst="rect">
          <a:avLst/>
        </a:prstGeom>
        <a:noFill/>
        <a:ln>
          <a:solidFill>
            <a:schemeClr val="tx1">
              <a:lumMod val="65000"/>
              <a:lumOff val="3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9</xdr:col>
      <xdr:colOff>9525</xdr:colOff>
      <xdr:row>1</xdr:row>
      <xdr:rowOff>57979</xdr:rowOff>
    </xdr:from>
    <xdr:to>
      <xdr:col>15</xdr:col>
      <xdr:colOff>70085</xdr:colOff>
      <xdr:row>20</xdr:row>
      <xdr:rowOff>145664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190500</xdr:colOff>
      <xdr:row>22</xdr:row>
      <xdr:rowOff>134631</xdr:rowOff>
    </xdr:from>
    <xdr:to>
      <xdr:col>8</xdr:col>
      <xdr:colOff>680357</xdr:colOff>
      <xdr:row>44</xdr:row>
      <xdr:rowOff>40770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11929" y="4080702"/>
          <a:ext cx="3211285" cy="3498425"/>
        </a:xfrm>
        <a:prstGeom prst="rect">
          <a:avLst/>
        </a:prstGeom>
      </xdr:spPr>
    </xdr:pic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0.02268</cdr:y>
    </cdr:from>
    <cdr:to>
      <cdr:x>1</cdr:x>
      <cdr:y>0.24691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5645" y="69528"/>
          <a:ext cx="3030657" cy="687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0.04729</cdr:x>
      <cdr:y>0.90935</cdr:y>
    </cdr:from>
    <cdr:to>
      <cdr:x>0.97129</cdr:x>
      <cdr:y>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48776" y="3166308"/>
          <a:ext cx="2907196" cy="315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0.03939</cdr:x>
      <cdr:y>0.17221</cdr:y>
    </cdr:from>
    <cdr:to>
      <cdr:x>0.95023</cdr:x>
      <cdr:y>0.31493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3928" y="599614"/>
          <a:ext cx="2865782" cy="49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0.01954</cdr:x>
      <cdr:y>0.0268</cdr:y>
    </cdr:from>
    <cdr:to>
      <cdr:x>0.91114</cdr:x>
      <cdr:y>0.20527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63744" y="94068"/>
          <a:ext cx="2908789" cy="626297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0.03675</cdr:x>
      <cdr:y>0.89746</cdr:y>
    </cdr:from>
    <cdr:to>
      <cdr:x>0.96075</cdr:x>
      <cdr:y>0.98811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642" y="3124908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0.05323</cdr:x>
      <cdr:y>0.21162</cdr:y>
    </cdr:from>
    <cdr:to>
      <cdr:x>0.9089</cdr:x>
      <cdr:y>0.35434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73648" y="742650"/>
          <a:ext cx="2791559" cy="5008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276225</xdr:colOff>
      <xdr:row>7</xdr:row>
      <xdr:rowOff>133350</xdr:rowOff>
    </xdr:from>
    <xdr:to>
      <xdr:col>16</xdr:col>
      <xdr:colOff>340704</xdr:colOff>
      <xdr:row>34</xdr:row>
      <xdr:rowOff>109050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4</xdr:row>
      <xdr:rowOff>9525</xdr:rowOff>
    </xdr:from>
    <xdr:to>
      <xdr:col>13</xdr:col>
      <xdr:colOff>359479</xdr:colOff>
      <xdr:row>31</xdr:row>
      <xdr:rowOff>61806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464154</xdr:colOff>
      <xdr:row>3</xdr:row>
      <xdr:rowOff>173517</xdr:rowOff>
    </xdr:from>
    <xdr:to>
      <xdr:col>13</xdr:col>
      <xdr:colOff>513230</xdr:colOff>
      <xdr:row>31</xdr:row>
      <xdr:rowOff>136151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395288</xdr:colOff>
      <xdr:row>219</xdr:row>
      <xdr:rowOff>104775</xdr:rowOff>
    </xdr:from>
    <xdr:to>
      <xdr:col>20</xdr:col>
      <xdr:colOff>332353</xdr:colOff>
      <xdr:row>247</xdr:row>
      <xdr:rowOff>75537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10338" y="41814750"/>
          <a:ext cx="8166665" cy="53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685800</xdr:colOff>
      <xdr:row>226</xdr:row>
      <xdr:rowOff>3520</xdr:rowOff>
    </xdr:from>
    <xdr:to>
      <xdr:col>26</xdr:col>
      <xdr:colOff>298723</xdr:colOff>
      <xdr:row>237</xdr:row>
      <xdr:rowOff>104407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15650" y="43046995"/>
          <a:ext cx="7842523" cy="2196387"/>
        </a:xfrm>
        <a:prstGeom prst="rect">
          <a:avLst/>
        </a:prstGeom>
      </xdr:spPr>
    </xdr:pic>
    <xdr:clientData/>
  </xdr:twoCellAnchor>
  <xdr:twoCellAnchor editAs="oneCell">
    <xdr:from>
      <xdr:col>55</xdr:col>
      <xdr:colOff>538369</xdr:colOff>
      <xdr:row>0</xdr:row>
      <xdr:rowOff>0</xdr:rowOff>
    </xdr:from>
    <xdr:to>
      <xdr:col>63</xdr:col>
      <xdr:colOff>193813</xdr:colOff>
      <xdr:row>16</xdr:row>
      <xdr:rowOff>6602</xdr:rowOff>
    </xdr:to>
    <xdr:pic>
      <xdr:nvPicPr>
        <xdr:cNvPr id="4" name="imgPicture" descr="http://a.hiphotos.baidu.com/baike/c0%3Dbaike80%2C5%2C5%2C80%2C26/sign=4e5ee1bdacaf2eddc0fc41bbec796a8c/aa18972bd40735fade9ad1029e510fb30f240826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86019" y="0"/>
          <a:ext cx="5141844" cy="30562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58</xdr:col>
      <xdr:colOff>0</xdr:colOff>
      <xdr:row>205</xdr:row>
      <xdr:rowOff>0</xdr:rowOff>
    </xdr:from>
    <xdr:to>
      <xdr:col>64</xdr:col>
      <xdr:colOff>514350</xdr:colOff>
      <xdr:row>224</xdr:row>
      <xdr:rowOff>9525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</xdr:col>
      <xdr:colOff>649941</xdr:colOff>
      <xdr:row>199</xdr:row>
      <xdr:rowOff>0</xdr:rowOff>
    </xdr:from>
    <xdr:to>
      <xdr:col>13</xdr:col>
      <xdr:colOff>272303</xdr:colOff>
      <xdr:row>218</xdr:row>
      <xdr:rowOff>30816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6</xdr:col>
      <xdr:colOff>358589</xdr:colOff>
      <xdr:row>10</xdr:row>
      <xdr:rowOff>44822</xdr:rowOff>
    </xdr:from>
    <xdr:to>
      <xdr:col>12</xdr:col>
      <xdr:colOff>184324</xdr:colOff>
      <xdr:row>37</xdr:row>
      <xdr:rowOff>182522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388284</xdr:colOff>
      <xdr:row>86</xdr:row>
      <xdr:rowOff>11206</xdr:rowOff>
    </xdr:from>
    <xdr:to>
      <xdr:col>11</xdr:col>
      <xdr:colOff>540460</xdr:colOff>
      <xdr:row>101</xdr:row>
      <xdr:rowOff>87407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3559" y="14955931"/>
          <a:ext cx="5669056" cy="264795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919961</xdr:colOff>
      <xdr:row>22</xdr:row>
      <xdr:rowOff>3549</xdr:rowOff>
    </xdr:from>
    <xdr:to>
      <xdr:col>14</xdr:col>
      <xdr:colOff>285750</xdr:colOff>
      <xdr:row>44</xdr:row>
      <xdr:rowOff>163284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906354</xdr:colOff>
      <xdr:row>69</xdr:row>
      <xdr:rowOff>115955</xdr:rowOff>
    </xdr:from>
    <xdr:to>
      <xdr:col>14</xdr:col>
      <xdr:colOff>272143</xdr:colOff>
      <xdr:row>93</xdr:row>
      <xdr:rowOff>-1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8</xdr:col>
      <xdr:colOff>913452</xdr:colOff>
      <xdr:row>45</xdr:row>
      <xdr:rowOff>141989</xdr:rowOff>
    </xdr:from>
    <xdr:to>
      <xdr:col>15</xdr:col>
      <xdr:colOff>40821</xdr:colOff>
      <xdr:row>68</xdr:row>
      <xdr:rowOff>136071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9</xdr:col>
      <xdr:colOff>33131</xdr:colOff>
      <xdr:row>1</xdr:row>
      <xdr:rowOff>57979</xdr:rowOff>
    </xdr:from>
    <xdr:to>
      <xdr:col>14</xdr:col>
      <xdr:colOff>289893</xdr:colOff>
      <xdr:row>20</xdr:row>
      <xdr:rowOff>94375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163286</xdr:colOff>
      <xdr:row>1</xdr:row>
      <xdr:rowOff>122464</xdr:rowOff>
    </xdr:from>
    <xdr:to>
      <xdr:col>8</xdr:col>
      <xdr:colOff>773321</xdr:colOff>
      <xdr:row>21</xdr:row>
      <xdr:rowOff>49631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884715" y="285750"/>
          <a:ext cx="3331463" cy="3601095"/>
        </a:xfrm>
        <a:prstGeom prst="rect">
          <a:avLst/>
        </a:prstGeom>
      </xdr:spPr>
    </xdr:pic>
    <xdr:clientData/>
  </xdr:twoCellAnchor>
  <xdr:twoCellAnchor editAs="oneCell">
    <xdr:from>
      <xdr:col>4</xdr:col>
      <xdr:colOff>176892</xdr:colOff>
      <xdr:row>21</xdr:row>
      <xdr:rowOff>122464</xdr:rowOff>
    </xdr:from>
    <xdr:to>
      <xdr:col>8</xdr:col>
      <xdr:colOff>775607</xdr:colOff>
      <xdr:row>45</xdr:row>
      <xdr:rowOff>16779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98321" y="3959678"/>
          <a:ext cx="3320143" cy="3813172"/>
        </a:xfrm>
        <a:prstGeom prst="rect">
          <a:avLst/>
        </a:prstGeom>
      </xdr:spPr>
    </xdr:pic>
    <xdr:clientData/>
  </xdr:twoCellAnchor>
  <xdr:twoCellAnchor editAs="oneCell">
    <xdr:from>
      <xdr:col>4</xdr:col>
      <xdr:colOff>163285</xdr:colOff>
      <xdr:row>45</xdr:row>
      <xdr:rowOff>136072</xdr:rowOff>
    </xdr:from>
    <xdr:to>
      <xdr:col>8</xdr:col>
      <xdr:colOff>772974</xdr:colOff>
      <xdr:row>69</xdr:row>
      <xdr:rowOff>68035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84714" y="7892143"/>
          <a:ext cx="3331117" cy="3850821"/>
        </a:xfrm>
        <a:prstGeom prst="rect">
          <a:avLst/>
        </a:prstGeom>
      </xdr:spPr>
    </xdr:pic>
    <xdr:clientData/>
  </xdr:twoCellAnchor>
  <xdr:twoCellAnchor editAs="oneCell">
    <xdr:from>
      <xdr:col>4</xdr:col>
      <xdr:colOff>163285</xdr:colOff>
      <xdr:row>69</xdr:row>
      <xdr:rowOff>108857</xdr:rowOff>
    </xdr:from>
    <xdr:to>
      <xdr:col>8</xdr:col>
      <xdr:colOff>780230</xdr:colOff>
      <xdr:row>93</xdr:row>
      <xdr:rowOff>68035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84714" y="11783786"/>
          <a:ext cx="3338373" cy="3878035"/>
        </a:xfrm>
        <a:prstGeom prst="rect">
          <a:avLst/>
        </a:prstGeom>
      </xdr:spPr>
    </xdr:pic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0.02268</cdr:y>
    </cdr:from>
    <cdr:to>
      <cdr:x>1</cdr:x>
      <cdr:y>0.24691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5645" y="69528"/>
          <a:ext cx="3030657" cy="6874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0.06308</cdr:x>
      <cdr:y>0.90459</cdr:y>
    </cdr:from>
    <cdr:to>
      <cdr:x>0.98708</cdr:x>
      <cdr:y>0.99524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98468" y="3149756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0.03939</cdr:x>
      <cdr:y>0.17221</cdr:y>
    </cdr:from>
    <cdr:to>
      <cdr:x>0.95023</cdr:x>
      <cdr:y>0.31493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23928" y="599614"/>
          <a:ext cx="2865782" cy="4969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0.03676</cdr:x>
      <cdr:y>0.06672</cdr:y>
    </cdr:from>
    <cdr:to>
      <cdr:x>1</cdr:x>
      <cdr:y>0.29095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18743" y="238407"/>
          <a:ext cx="3111475" cy="8011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WHERE CAPITAL SPENDING IS STILL HOT</a:t>
          </a:r>
          <a:endParaRPr lang="zh-CN" altLang="en-US" sz="16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0.03675</cdr:x>
      <cdr:y>0.89746</cdr:y>
    </cdr:from>
    <cdr:to>
      <cdr:x>0.96075</cdr:x>
      <cdr:y>0.98811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115642" y="3124908"/>
          <a:ext cx="2907183" cy="3156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900" b="0" i="0" baseline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Sources: http://zhuanlan.zhihu.com/apeter-zhang-jie</a:t>
          </a: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marL="0" marR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900">
            <a:effectLst/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0.04965</cdr:x>
      <cdr:y>0.21162</cdr:y>
    </cdr:from>
    <cdr:to>
      <cdr:x>0.96049</cdr:x>
      <cdr:y>0.35434</cdr:y>
    </cdr:to>
    <cdr:sp macro="" textlink="">
      <cdr:nvSpPr>
        <cdr:cNvPr id="4" name="文本框 3"/>
        <cdr:cNvSpPr txBox="1"/>
      </cdr:nvSpPr>
      <cdr:spPr>
        <a:xfrm xmlns:a="http://schemas.openxmlformats.org/drawingml/2006/main">
          <a:off x="160369" y="756123"/>
          <a:ext cx="2942212" cy="5099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Business</a:t>
          </a:r>
          <a:r>
            <a:rPr lang="en-US" altLang="zh-CN" sz="1100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equipment and software quartery percent change, at annual raites</a:t>
          </a:r>
          <a:endParaRPr lang="zh-CN" altLang="en-US" sz="110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eter_Zhang\Desktop\6.2&#31665;&#22411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箱型图 (2)"/>
      <sheetName val="箱型图"/>
    </sheetNames>
    <sheetDataSet>
      <sheetData sheetId="0">
        <row r="1">
          <cell r="I1" t="str">
            <v>Fair</v>
          </cell>
        </row>
      </sheetData>
      <sheetData sheetId="1">
        <row r="1">
          <cell r="B1" t="str">
            <v>Group0</v>
          </cell>
          <cell r="C1" t="str">
            <v>Fair</v>
          </cell>
          <cell r="D1" t="str">
            <v>Good</v>
          </cell>
          <cell r="E1" t="str">
            <v>Very Good</v>
          </cell>
          <cell r="F1" t="str">
            <v>Premium</v>
          </cell>
          <cell r="G1" t="str">
            <v>Ideal</v>
          </cell>
        </row>
        <row r="2">
          <cell r="C2">
            <v>581</v>
          </cell>
          <cell r="D2">
            <v>351</v>
          </cell>
          <cell r="E2">
            <v>384</v>
          </cell>
          <cell r="F2">
            <v>468</v>
          </cell>
          <cell r="G2">
            <v>408</v>
          </cell>
        </row>
        <row r="3">
          <cell r="C3">
            <v>1426.5</v>
          </cell>
          <cell r="D3">
            <v>568.5</v>
          </cell>
          <cell r="E3">
            <v>629</v>
          </cell>
          <cell r="F3">
            <v>525</v>
          </cell>
          <cell r="G3">
            <v>451.5</v>
          </cell>
        </row>
        <row r="4">
          <cell r="C4">
            <v>1257.5</v>
          </cell>
          <cell r="D4">
            <v>2153.5</v>
          </cell>
          <cell r="E4">
            <v>1396</v>
          </cell>
          <cell r="F4">
            <v>1870</v>
          </cell>
          <cell r="G4">
            <v>894.5</v>
          </cell>
        </row>
        <row r="5">
          <cell r="C5">
            <v>1772</v>
          </cell>
          <cell r="D5">
            <v>2203.5</v>
          </cell>
          <cell r="E5">
            <v>3477.5</v>
          </cell>
          <cell r="F5">
            <v>3333</v>
          </cell>
          <cell r="G5">
            <v>1989.5</v>
          </cell>
        </row>
        <row r="6">
          <cell r="C6">
            <v>13494</v>
          </cell>
          <cell r="D6">
            <v>12625.5</v>
          </cell>
          <cell r="E6">
            <v>12518.5</v>
          </cell>
          <cell r="F6">
            <v>12545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Business Week 2">
      <a:dk1>
        <a:srgbClr val="000000"/>
      </a:dk1>
      <a:lt1>
        <a:srgbClr val="FFFFFF"/>
      </a:lt1>
      <a:dk2>
        <a:srgbClr val="C8D7DB"/>
      </a:dk2>
      <a:lt2>
        <a:srgbClr val="E0EAED"/>
      </a:lt2>
      <a:accent1>
        <a:srgbClr val="003873"/>
      </a:accent1>
      <a:accent2>
        <a:srgbClr val="F70000"/>
      </a:accent2>
      <a:accent3>
        <a:srgbClr val="29A8DC"/>
      </a:accent3>
      <a:accent4>
        <a:srgbClr val="E71F26"/>
      </a:accent4>
      <a:accent5>
        <a:srgbClr val="4EB848"/>
      </a:accent5>
      <a:accent6>
        <a:srgbClr val="FAE615"/>
      </a:accent6>
      <a:hlink>
        <a:srgbClr val="A65628"/>
      </a:hlink>
      <a:folHlink>
        <a:srgbClr val="F781BF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A172"/>
  <sheetViews>
    <sheetView zoomScaleNormal="100" workbookViewId="0">
      <selection activeCell="B1" sqref="B1:K2"/>
    </sheetView>
  </sheetViews>
  <sheetFormatPr defaultRowHeight="14.1" x14ac:dyDescent="0.4"/>
  <cols>
    <col min="1" max="1" width="5.26171875" customWidth="1"/>
    <col min="2" max="2" width="16" customWidth="1"/>
    <col min="3" max="3" width="10.1015625" customWidth="1"/>
    <col min="4" max="4" width="9.26171875" customWidth="1"/>
    <col min="5" max="6" width="10.1015625" customWidth="1"/>
    <col min="7" max="7" width="10.26171875" customWidth="1"/>
    <col min="8" max="8" width="10" customWidth="1"/>
    <col min="9" max="11" width="10.1015625" customWidth="1"/>
  </cols>
  <sheetData>
    <row r="1" spans="1:26" ht="14.25" customHeight="1" x14ac:dyDescent="0.4">
      <c r="B1" s="134" t="s">
        <v>102</v>
      </c>
      <c r="C1" s="134"/>
      <c r="D1" s="134"/>
      <c r="E1" s="134"/>
      <c r="F1" s="134"/>
      <c r="G1" s="134"/>
      <c r="H1" s="134"/>
      <c r="I1" s="134"/>
      <c r="J1" s="134"/>
      <c r="K1" s="13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4">
      <c r="A2" s="1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4">
      <c r="A3" s="2"/>
      <c r="B3" s="67" t="s">
        <v>25</v>
      </c>
      <c r="C3" s="4"/>
      <c r="D3" s="5"/>
      <c r="E3" s="6"/>
      <c r="F3" s="7"/>
      <c r="G3" s="8"/>
      <c r="H3" s="9"/>
      <c r="I3" s="10"/>
      <c r="J3" s="11"/>
      <c r="K3" s="1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4">
      <c r="A4" s="2"/>
      <c r="B4" s="66" t="s">
        <v>13</v>
      </c>
      <c r="C4" s="3" t="s">
        <v>4</v>
      </c>
      <c r="D4" s="14">
        <v>55126184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14">
        <v>247129191</v>
      </c>
      <c r="K4" s="14">
        <v>153153153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4">
      <c r="A5" s="2"/>
      <c r="B5" s="67" t="s">
        <v>26</v>
      </c>
      <c r="C5" s="15"/>
      <c r="D5" s="16"/>
      <c r="E5" s="17"/>
      <c r="F5" s="18"/>
      <c r="G5" s="19"/>
      <c r="H5" s="20"/>
      <c r="I5" s="21"/>
      <c r="J5" s="22"/>
      <c r="K5" s="14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4">
      <c r="A6" s="2"/>
      <c r="B6" s="66" t="s">
        <v>13</v>
      </c>
      <c r="C6" s="14">
        <v>102194165</v>
      </c>
      <c r="D6" s="14" t="s">
        <v>10</v>
      </c>
      <c r="E6" s="14">
        <v>141160203</v>
      </c>
      <c r="F6" s="14">
        <v>231138195</v>
      </c>
      <c r="G6" s="3" t="s">
        <v>11</v>
      </c>
      <c r="H6" s="3" t="s">
        <v>12</v>
      </c>
      <c r="I6" s="14">
        <v>229196148</v>
      </c>
      <c r="J6" s="14">
        <v>179179179</v>
      </c>
      <c r="K6" s="14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4">
      <c r="A7" s="2"/>
      <c r="B7" s="67" t="s">
        <v>27</v>
      </c>
      <c r="C7" s="61"/>
      <c r="D7" s="62"/>
      <c r="E7" s="63"/>
      <c r="F7" s="64"/>
      <c r="G7" s="65"/>
      <c r="H7" s="3"/>
      <c r="I7" s="14"/>
      <c r="J7" s="14"/>
      <c r="K7" s="14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4">
      <c r="A8" s="2"/>
      <c r="B8" s="66" t="s">
        <v>3</v>
      </c>
      <c r="C8" s="14">
        <v>255108145</v>
      </c>
      <c r="D8" s="14" t="s">
        <v>22</v>
      </c>
      <c r="E8" s="14" t="s">
        <v>23</v>
      </c>
      <c r="F8" s="14" t="s">
        <v>24</v>
      </c>
      <c r="G8" s="14">
        <v>205121255</v>
      </c>
      <c r="H8" s="3"/>
      <c r="I8" s="14"/>
      <c r="J8" s="14"/>
      <c r="K8" s="1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4">
      <c r="A9" s="2"/>
      <c r="B9" s="67" t="s">
        <v>38</v>
      </c>
      <c r="C9" s="27"/>
      <c r="D9" s="32"/>
      <c r="E9" s="28"/>
      <c r="F9" s="29"/>
      <c r="G9" s="30"/>
      <c r="H9" s="24"/>
      <c r="I9" s="31"/>
      <c r="J9" s="25"/>
      <c r="K9" s="2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4">
      <c r="A10" s="2"/>
      <c r="B10" s="66" t="s">
        <v>13</v>
      </c>
      <c r="C10" s="14">
        <v>96157202</v>
      </c>
      <c r="D10" s="14" t="s">
        <v>0</v>
      </c>
      <c r="E10" s="14" t="s">
        <v>2</v>
      </c>
      <c r="F10" s="14" t="s">
        <v>1</v>
      </c>
      <c r="G10" s="14">
        <v>184135195</v>
      </c>
      <c r="H10" s="14">
        <v>182115101</v>
      </c>
      <c r="I10" s="14">
        <v>254144194</v>
      </c>
      <c r="J10" s="14">
        <v>164160155</v>
      </c>
      <c r="K10" s="14" t="s">
        <v>14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4">
      <c r="A11" s="2"/>
      <c r="B11" s="67" t="s">
        <v>39</v>
      </c>
      <c r="C11" s="34"/>
      <c r="D11" s="33"/>
      <c r="E11" s="35"/>
      <c r="F11" s="36"/>
      <c r="G11" s="37"/>
      <c r="H11" s="40"/>
      <c r="I11" s="38"/>
      <c r="J11" s="39"/>
      <c r="K11" s="4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4">
      <c r="A12" s="2"/>
      <c r="B12" s="66" t="s">
        <v>3</v>
      </c>
      <c r="C12" s="14" t="s">
        <v>16</v>
      </c>
      <c r="D12" s="14" t="s">
        <v>17</v>
      </c>
      <c r="E12" s="14" t="s">
        <v>18</v>
      </c>
      <c r="F12" s="14" t="s">
        <v>15</v>
      </c>
      <c r="G12" s="3" t="s">
        <v>19</v>
      </c>
      <c r="H12" s="14" t="s">
        <v>21</v>
      </c>
      <c r="I12" s="14">
        <v>246110184</v>
      </c>
      <c r="J12" s="14">
        <v>127124119</v>
      </c>
      <c r="K12" s="14" t="s">
        <v>20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4">
      <c r="A13" s="2"/>
      <c r="B13" s="67" t="s">
        <v>37</v>
      </c>
      <c r="C13" s="48"/>
      <c r="D13" s="49"/>
      <c r="E13" s="43"/>
      <c r="F13" s="50"/>
      <c r="G13" s="45"/>
      <c r="H13" s="47"/>
      <c r="I13" s="51"/>
      <c r="J13" s="52"/>
      <c r="K13" s="1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4">
      <c r="A14" s="2"/>
      <c r="B14" s="66" t="s">
        <v>13</v>
      </c>
      <c r="C14" s="14">
        <v>246112136</v>
      </c>
      <c r="D14" s="14" t="s">
        <v>28</v>
      </c>
      <c r="E14" s="14" t="s">
        <v>29</v>
      </c>
      <c r="F14" s="14">
        <v>50177101</v>
      </c>
      <c r="G14" s="14">
        <v>53172164</v>
      </c>
      <c r="H14" s="14">
        <v>56167208</v>
      </c>
      <c r="I14" s="14">
        <v>163140244</v>
      </c>
      <c r="J14" s="14" t="s">
        <v>30</v>
      </c>
      <c r="K14" s="1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4">
      <c r="A15" s="2"/>
      <c r="B15" s="68" t="s">
        <v>40</v>
      </c>
      <c r="C15" s="53"/>
      <c r="D15" s="54"/>
      <c r="E15" s="55"/>
      <c r="F15" s="56"/>
      <c r="G15" s="57"/>
      <c r="H15" s="58"/>
      <c r="I15" s="3"/>
      <c r="J15" s="3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4">
      <c r="A16" s="1"/>
      <c r="B16" s="66" t="s">
        <v>13</v>
      </c>
      <c r="C16" s="14">
        <v>76114176</v>
      </c>
      <c r="D16" s="14">
        <v>85168104</v>
      </c>
      <c r="E16" s="3" t="s">
        <v>31</v>
      </c>
      <c r="F16" s="14">
        <v>129114178</v>
      </c>
      <c r="G16" s="14">
        <v>204185116</v>
      </c>
      <c r="H16" s="14">
        <v>100181205</v>
      </c>
      <c r="I16" s="3"/>
      <c r="J16" s="3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7" x14ac:dyDescent="0.4">
      <c r="A17" s="1"/>
      <c r="B17" s="67" t="s">
        <v>36</v>
      </c>
      <c r="C17" s="46"/>
      <c r="D17" s="44"/>
      <c r="E17" s="60"/>
      <c r="F17" s="42"/>
      <c r="G17" s="23"/>
      <c r="H17" s="59"/>
      <c r="I17" s="3"/>
      <c r="J17" s="3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7" x14ac:dyDescent="0.4">
      <c r="A18" s="1"/>
      <c r="B18" s="66" t="s">
        <v>3</v>
      </c>
      <c r="C18" s="14">
        <v>94156198</v>
      </c>
      <c r="D18" s="3" t="s">
        <v>32</v>
      </c>
      <c r="E18" s="3" t="s">
        <v>33</v>
      </c>
      <c r="F18" s="3" t="s">
        <v>34</v>
      </c>
      <c r="G18" s="14">
        <v>148103189</v>
      </c>
      <c r="H18" s="3" t="s">
        <v>35</v>
      </c>
      <c r="I18" s="3"/>
      <c r="J18" s="3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7" x14ac:dyDescent="0.4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3"/>
    </row>
    <row r="21" spans="1:27" x14ac:dyDescent="0.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3"/>
    </row>
    <row r="22" spans="1:27" x14ac:dyDescent="0.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3"/>
    </row>
    <row r="23" spans="1:27" x14ac:dyDescent="0.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3"/>
    </row>
    <row r="24" spans="1:27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3"/>
    </row>
    <row r="25" spans="1:27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3"/>
    </row>
    <row r="26" spans="1:27" x14ac:dyDescent="0.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3"/>
    </row>
    <row r="27" spans="1:27" x14ac:dyDescent="0.4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3"/>
    </row>
    <row r="28" spans="1:27" x14ac:dyDescent="0.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3"/>
    </row>
    <row r="29" spans="1:27" x14ac:dyDescent="0.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3"/>
    </row>
    <row r="30" spans="1:27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7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7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x14ac:dyDescent="0.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x14ac:dyDescent="0.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x14ac:dyDescent="0.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x14ac:dyDescent="0.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x14ac:dyDescent="0.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x14ac:dyDescent="0.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x14ac:dyDescent="0.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x14ac:dyDescent="0.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x14ac:dyDescent="0.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x14ac:dyDescent="0.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x14ac:dyDescent="0.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x14ac:dyDescent="0.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x14ac:dyDescent="0.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x14ac:dyDescent="0.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x14ac:dyDescent="0.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x14ac:dyDescent="0.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x14ac:dyDescent="0.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x14ac:dyDescent="0.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x14ac:dyDescent="0.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x14ac:dyDescent="0.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x14ac:dyDescent="0.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x14ac:dyDescent="0.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x14ac:dyDescent="0.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x14ac:dyDescent="0.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x14ac:dyDescent="0.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x14ac:dyDescent="0.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x14ac:dyDescent="0.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x14ac:dyDescent="0.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x14ac:dyDescent="0.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x14ac:dyDescent="0.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x14ac:dyDescent="0.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x14ac:dyDescent="0.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x14ac:dyDescent="0.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x14ac:dyDescent="0.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x14ac:dyDescent="0.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x14ac:dyDescent="0.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x14ac:dyDescent="0.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x14ac:dyDescent="0.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x14ac:dyDescent="0.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x14ac:dyDescent="0.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x14ac:dyDescent="0.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x14ac:dyDescent="0.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x14ac:dyDescent="0.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x14ac:dyDescent="0.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x14ac:dyDescent="0.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x14ac:dyDescent="0.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x14ac:dyDescent="0.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x14ac:dyDescent="0.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x14ac:dyDescent="0.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x14ac:dyDescent="0.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x14ac:dyDescent="0.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x14ac:dyDescent="0.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x14ac:dyDescent="0.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x14ac:dyDescent="0.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x14ac:dyDescent="0.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x14ac:dyDescent="0.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x14ac:dyDescent="0.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x14ac:dyDescent="0.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x14ac:dyDescent="0.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x14ac:dyDescent="0.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x14ac:dyDescent="0.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x14ac:dyDescent="0.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x14ac:dyDescent="0.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x14ac:dyDescent="0.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x14ac:dyDescent="0.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x14ac:dyDescent="0.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x14ac:dyDescent="0.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x14ac:dyDescent="0.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x14ac:dyDescent="0.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x14ac:dyDescent="0.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x14ac:dyDescent="0.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x14ac:dyDescent="0.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x14ac:dyDescent="0.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x14ac:dyDescent="0.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x14ac:dyDescent="0.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x14ac:dyDescent="0.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x14ac:dyDescent="0.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x14ac:dyDescent="0.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x14ac:dyDescent="0.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x14ac:dyDescent="0.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x14ac:dyDescent="0.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x14ac:dyDescent="0.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x14ac:dyDescent="0.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x14ac:dyDescent="0.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x14ac:dyDescent="0.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</sheetData>
  <mergeCells count="1">
    <mergeCell ref="B1:K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"/>
  <sheetViews>
    <sheetView topLeftCell="A7" zoomScale="70" zoomScaleNormal="70" workbookViewId="0">
      <selection activeCell="R8" sqref="R8"/>
    </sheetView>
  </sheetViews>
  <sheetFormatPr defaultRowHeight="14.1" x14ac:dyDescent="0.4"/>
  <cols>
    <col min="1" max="10" width="9" style="74"/>
  </cols>
  <sheetData>
    <row r="1" spans="1:10" x14ac:dyDescent="0.4">
      <c r="A1" s="74" t="s">
        <v>105</v>
      </c>
      <c r="B1" s="74" t="s">
        <v>42</v>
      </c>
      <c r="C1" s="74" t="s">
        <v>106</v>
      </c>
      <c r="D1" s="74" t="s">
        <v>43</v>
      </c>
      <c r="E1" s="74" t="s">
        <v>107</v>
      </c>
      <c r="F1" s="74" t="s">
        <v>44</v>
      </c>
      <c r="G1" s="74" t="s">
        <v>108</v>
      </c>
      <c r="H1" s="74" t="s">
        <v>45</v>
      </c>
      <c r="I1" s="74" t="s">
        <v>109</v>
      </c>
      <c r="J1" s="74" t="s">
        <v>47</v>
      </c>
    </row>
    <row r="2" spans="1:10" x14ac:dyDescent="0.4">
      <c r="A2" s="74">
        <v>5.49</v>
      </c>
      <c r="B2" s="74">
        <v>1808</v>
      </c>
      <c r="C2" s="74">
        <v>6.34</v>
      </c>
      <c r="D2" s="74">
        <v>3298</v>
      </c>
      <c r="E2" s="74">
        <v>7.88</v>
      </c>
      <c r="F2" s="74">
        <v>13691</v>
      </c>
      <c r="G2" s="74">
        <v>5.83</v>
      </c>
      <c r="H2" s="74">
        <v>2631</v>
      </c>
      <c r="I2" s="74">
        <v>5.15</v>
      </c>
      <c r="J2" s="74">
        <v>1746</v>
      </c>
    </row>
    <row r="3" spans="1:10" x14ac:dyDescent="0.4">
      <c r="A3" s="74">
        <v>6.32</v>
      </c>
      <c r="B3" s="74">
        <v>2287</v>
      </c>
      <c r="C3" s="74">
        <v>4.66</v>
      </c>
      <c r="D3" s="74">
        <v>891</v>
      </c>
      <c r="E3" s="74">
        <v>7.34</v>
      </c>
      <c r="F3" s="74">
        <v>12603</v>
      </c>
      <c r="G3" s="74">
        <v>6.37</v>
      </c>
      <c r="H3" s="74">
        <v>4586</v>
      </c>
      <c r="I3" s="74">
        <v>4.71</v>
      </c>
      <c r="J3" s="74">
        <v>828</v>
      </c>
    </row>
    <row r="4" spans="1:10" x14ac:dyDescent="0.4">
      <c r="A4" s="74">
        <v>6.56</v>
      </c>
      <c r="B4" s="74">
        <v>3403</v>
      </c>
      <c r="C4" s="74">
        <v>5.79</v>
      </c>
      <c r="D4" s="74">
        <v>3148</v>
      </c>
      <c r="E4" s="74">
        <v>5.49</v>
      </c>
      <c r="F4" s="74">
        <v>1932</v>
      </c>
      <c r="G4" s="74">
        <v>7.21</v>
      </c>
      <c r="H4" s="74">
        <v>5519</v>
      </c>
      <c r="I4" s="74">
        <v>5.16</v>
      </c>
      <c r="J4" s="74">
        <v>2168</v>
      </c>
    </row>
    <row r="5" spans="1:10" x14ac:dyDescent="0.4">
      <c r="A5" s="74">
        <v>5.69</v>
      </c>
      <c r="B5" s="74">
        <v>2317</v>
      </c>
      <c r="C5" s="74">
        <v>4.42</v>
      </c>
      <c r="D5" s="74">
        <v>567</v>
      </c>
      <c r="E5" s="74">
        <v>5.85</v>
      </c>
      <c r="F5" s="74">
        <v>6834</v>
      </c>
      <c r="G5" s="74">
        <v>6.95</v>
      </c>
      <c r="H5" s="74">
        <v>8449</v>
      </c>
      <c r="I5" s="74">
        <v>4.38</v>
      </c>
      <c r="J5" s="74">
        <v>1061</v>
      </c>
    </row>
    <row r="6" spans="1:10" x14ac:dyDescent="0.4">
      <c r="A6" s="74">
        <v>4.4400000000000004</v>
      </c>
      <c r="B6" s="74">
        <v>729</v>
      </c>
      <c r="C6" s="74">
        <v>7.06</v>
      </c>
      <c r="D6" s="74">
        <v>11851</v>
      </c>
      <c r="E6" s="74">
        <v>6.96</v>
      </c>
      <c r="F6" s="74">
        <v>10202</v>
      </c>
      <c r="G6" s="74">
        <v>6.35</v>
      </c>
      <c r="H6" s="74">
        <v>3674</v>
      </c>
      <c r="I6" s="74">
        <v>4.49</v>
      </c>
      <c r="J6" s="74">
        <v>863</v>
      </c>
    </row>
    <row r="7" spans="1:10" x14ac:dyDescent="0.4">
      <c r="A7" s="74">
        <v>6</v>
      </c>
      <c r="B7" s="74">
        <v>3205</v>
      </c>
      <c r="C7" s="74">
        <v>6.41</v>
      </c>
      <c r="D7" s="74">
        <v>3584</v>
      </c>
      <c r="E7" s="74">
        <v>4</v>
      </c>
      <c r="F7" s="74">
        <v>548</v>
      </c>
      <c r="G7" s="74">
        <v>4.7300000000000004</v>
      </c>
      <c r="H7" s="74">
        <v>855</v>
      </c>
      <c r="I7" s="74">
        <v>5.24</v>
      </c>
      <c r="J7" s="74">
        <v>1607</v>
      </c>
    </row>
    <row r="8" spans="1:10" x14ac:dyDescent="0.4">
      <c r="A8" s="74">
        <v>4.8899999999999997</v>
      </c>
      <c r="B8" s="74">
        <v>584</v>
      </c>
      <c r="C8" s="74">
        <v>5.13</v>
      </c>
      <c r="D8" s="74">
        <v>1561</v>
      </c>
      <c r="E8" s="74">
        <v>5.68</v>
      </c>
      <c r="F8" s="74">
        <v>3113</v>
      </c>
      <c r="G8" s="74">
        <v>6.54</v>
      </c>
      <c r="H8" s="74">
        <v>8610</v>
      </c>
      <c r="I8" s="74">
        <v>5.85</v>
      </c>
      <c r="J8" s="74">
        <v>1859</v>
      </c>
    </row>
    <row r="9" spans="1:10" x14ac:dyDescent="0.4">
      <c r="A9" s="74">
        <v>7.67</v>
      </c>
      <c r="B9" s="74">
        <v>10913</v>
      </c>
      <c r="C9" s="74">
        <v>5.08</v>
      </c>
      <c r="D9" s="74">
        <v>1554</v>
      </c>
      <c r="E9" s="74">
        <v>5.79</v>
      </c>
      <c r="F9" s="74">
        <v>2551</v>
      </c>
      <c r="G9" s="74">
        <v>5.68</v>
      </c>
      <c r="H9" s="74">
        <v>2572</v>
      </c>
      <c r="I9" s="74">
        <v>5.62</v>
      </c>
      <c r="J9" s="74">
        <v>2656</v>
      </c>
    </row>
    <row r="10" spans="1:10" x14ac:dyDescent="0.4">
      <c r="A10" s="74">
        <v>5.89</v>
      </c>
      <c r="B10" s="74">
        <v>2458</v>
      </c>
      <c r="C10" s="74">
        <v>4.76</v>
      </c>
      <c r="D10" s="74">
        <v>490</v>
      </c>
      <c r="E10" s="74">
        <v>6.26</v>
      </c>
      <c r="F10" s="74">
        <v>4534</v>
      </c>
      <c r="G10" s="74">
        <v>6.84</v>
      </c>
      <c r="H10" s="74">
        <v>8602</v>
      </c>
      <c r="I10" s="74">
        <v>4.29</v>
      </c>
      <c r="J10" s="74">
        <v>552</v>
      </c>
    </row>
    <row r="11" spans="1:10" x14ac:dyDescent="0.4">
      <c r="A11" s="74">
        <v>6.08</v>
      </c>
      <c r="B11" s="74">
        <v>2530</v>
      </c>
      <c r="C11" s="74">
        <v>6.23</v>
      </c>
      <c r="D11" s="74">
        <v>3949</v>
      </c>
      <c r="E11" s="74">
        <v>5.14</v>
      </c>
      <c r="F11" s="74">
        <v>872</v>
      </c>
      <c r="G11" s="74">
        <v>4.3600000000000003</v>
      </c>
      <c r="H11" s="74">
        <v>731</v>
      </c>
      <c r="I11" s="74">
        <v>5.22</v>
      </c>
      <c r="J11" s="74">
        <v>1813</v>
      </c>
    </row>
    <row r="12" spans="1:10" x14ac:dyDescent="0.4">
      <c r="A12" s="74">
        <v>6.11</v>
      </c>
      <c r="B12" s="74">
        <v>3658</v>
      </c>
      <c r="C12" s="74">
        <v>4.3</v>
      </c>
      <c r="D12" s="74">
        <v>816</v>
      </c>
      <c r="E12" s="74">
        <v>4.8499999999999996</v>
      </c>
      <c r="F12" s="74">
        <v>700</v>
      </c>
      <c r="G12" s="74">
        <v>6.13</v>
      </c>
      <c r="H12" s="74">
        <v>4443</v>
      </c>
      <c r="I12" s="74">
        <v>4.3099999999999996</v>
      </c>
      <c r="J12" s="74">
        <v>473</v>
      </c>
    </row>
    <row r="13" spans="1:10" x14ac:dyDescent="0.4">
      <c r="A13" s="74">
        <v>5.56</v>
      </c>
      <c r="B13" s="74">
        <v>2550</v>
      </c>
      <c r="C13" s="74">
        <v>7.16</v>
      </c>
      <c r="D13" s="74">
        <v>11696</v>
      </c>
      <c r="E13" s="74">
        <v>4.33</v>
      </c>
      <c r="F13" s="74">
        <v>886</v>
      </c>
      <c r="G13" s="74">
        <v>6.52</v>
      </c>
      <c r="H13" s="74">
        <v>7862</v>
      </c>
      <c r="I13" s="74">
        <v>5.88</v>
      </c>
      <c r="J13" s="74">
        <v>2664</v>
      </c>
    </row>
    <row r="14" spans="1:10" x14ac:dyDescent="0.4">
      <c r="A14" s="74">
        <v>5.89</v>
      </c>
      <c r="B14" s="74">
        <v>2458</v>
      </c>
      <c r="C14" s="74">
        <v>5.3</v>
      </c>
      <c r="D14" s="74">
        <v>2502</v>
      </c>
      <c r="E14" s="74">
        <v>6.36</v>
      </c>
      <c r="F14" s="74">
        <v>7079</v>
      </c>
      <c r="G14" s="74">
        <v>6.61</v>
      </c>
      <c r="H14" s="74">
        <v>4497</v>
      </c>
      <c r="I14" s="74">
        <v>4.5599999999999996</v>
      </c>
      <c r="J14" s="74">
        <v>788</v>
      </c>
    </row>
    <row r="15" spans="1:10" x14ac:dyDescent="0.4">
      <c r="A15" s="74">
        <v>7.3</v>
      </c>
      <c r="B15" s="74">
        <v>7727</v>
      </c>
      <c r="C15" s="74">
        <v>4.7</v>
      </c>
      <c r="D15" s="74">
        <v>784</v>
      </c>
      <c r="E15" s="74">
        <v>4.62</v>
      </c>
      <c r="F15" s="74">
        <v>757</v>
      </c>
      <c r="G15" s="74">
        <v>4.8</v>
      </c>
      <c r="H15" s="74">
        <v>1024</v>
      </c>
      <c r="I15" s="74">
        <v>4.46</v>
      </c>
      <c r="J15" s="74">
        <v>720</v>
      </c>
    </row>
    <row r="16" spans="1:10" x14ac:dyDescent="0.4">
      <c r="A16" s="74">
        <v>6.13</v>
      </c>
      <c r="B16" s="74">
        <v>1749</v>
      </c>
      <c r="C16" s="74">
        <v>5.4</v>
      </c>
      <c r="D16" s="74">
        <v>1408</v>
      </c>
      <c r="E16" s="74">
        <v>5.41</v>
      </c>
      <c r="F16" s="74">
        <v>1566</v>
      </c>
      <c r="G16" s="74">
        <v>5.66</v>
      </c>
      <c r="H16" s="74">
        <v>1666</v>
      </c>
      <c r="I16" s="74">
        <v>4.29</v>
      </c>
      <c r="J16" s="74">
        <v>514</v>
      </c>
    </row>
    <row r="17" spans="1:10" x14ac:dyDescent="0.4">
      <c r="A17" s="74">
        <v>6.07</v>
      </c>
      <c r="B17" s="74">
        <v>3538</v>
      </c>
      <c r="C17" s="74">
        <v>6.36</v>
      </c>
      <c r="D17" s="74">
        <v>8079</v>
      </c>
      <c r="E17" s="74">
        <v>5.59</v>
      </c>
      <c r="F17" s="74">
        <v>2905</v>
      </c>
      <c r="G17" s="74">
        <v>7.8</v>
      </c>
      <c r="H17" s="74">
        <v>7089</v>
      </c>
      <c r="I17" s="74">
        <v>6.43</v>
      </c>
      <c r="J17" s="74">
        <v>6264</v>
      </c>
    </row>
    <row r="18" spans="1:10" x14ac:dyDescent="0.4">
      <c r="A18" s="74">
        <v>6.24</v>
      </c>
      <c r="B18" s="74">
        <v>6210</v>
      </c>
      <c r="C18" s="74">
        <v>6.34</v>
      </c>
      <c r="D18" s="74">
        <v>7430</v>
      </c>
      <c r="E18" s="74">
        <v>5.83</v>
      </c>
      <c r="F18" s="74">
        <v>3567</v>
      </c>
      <c r="G18" s="74">
        <v>4.51</v>
      </c>
      <c r="H18" s="74">
        <v>468</v>
      </c>
      <c r="I18" s="74">
        <v>4.63</v>
      </c>
      <c r="J18" s="74">
        <v>746</v>
      </c>
    </row>
    <row r="19" spans="1:10" x14ac:dyDescent="0.4">
      <c r="A19" s="74">
        <v>5.6</v>
      </c>
      <c r="B19" s="74">
        <v>2318</v>
      </c>
      <c r="C19" s="74">
        <v>4.46</v>
      </c>
      <c r="D19" s="74">
        <v>522</v>
      </c>
      <c r="E19" s="74">
        <v>5.54</v>
      </c>
      <c r="F19" s="74">
        <v>2562</v>
      </c>
      <c r="G19" s="74">
        <v>6.4</v>
      </c>
      <c r="H19" s="74">
        <v>6048</v>
      </c>
      <c r="I19" s="74">
        <v>5.7</v>
      </c>
      <c r="J19" s="74">
        <v>1961</v>
      </c>
    </row>
    <row r="20" spans="1:10" x14ac:dyDescent="0.4">
      <c r="A20" s="74">
        <v>5.0599999999999996</v>
      </c>
      <c r="B20" s="74">
        <v>1709</v>
      </c>
      <c r="C20" s="74">
        <v>5.98</v>
      </c>
      <c r="D20" s="74">
        <v>3465</v>
      </c>
      <c r="E20" s="74">
        <v>4.68</v>
      </c>
      <c r="F20" s="74">
        <v>828</v>
      </c>
      <c r="G20" s="74">
        <v>7.46</v>
      </c>
      <c r="H20" s="74">
        <v>14844</v>
      </c>
      <c r="I20" s="74">
        <v>4.53</v>
      </c>
      <c r="J20" s="74">
        <v>851</v>
      </c>
    </row>
    <row r="21" spans="1:10" x14ac:dyDescent="0.4">
      <c r="A21" s="74">
        <v>6</v>
      </c>
      <c r="B21" s="74">
        <v>2491</v>
      </c>
      <c r="C21" s="74">
        <v>6.04</v>
      </c>
      <c r="D21" s="74">
        <v>3848</v>
      </c>
      <c r="E21" s="74">
        <v>6.42</v>
      </c>
      <c r="F21" s="74">
        <v>4932</v>
      </c>
      <c r="G21" s="74">
        <v>5.26</v>
      </c>
      <c r="H21" s="74">
        <v>1349</v>
      </c>
      <c r="I21" s="74">
        <v>5.24</v>
      </c>
      <c r="J21" s="74">
        <v>1721</v>
      </c>
    </row>
    <row r="22" spans="1:10" x14ac:dyDescent="0.4">
      <c r="A22" s="74">
        <v>4.88</v>
      </c>
      <c r="B22" s="74">
        <v>911</v>
      </c>
      <c r="C22" s="74">
        <v>6.14</v>
      </c>
      <c r="D22" s="74">
        <v>4114</v>
      </c>
      <c r="E22" s="74">
        <v>7.16</v>
      </c>
      <c r="F22" s="74">
        <v>8291</v>
      </c>
      <c r="G22" s="74">
        <v>4.46</v>
      </c>
      <c r="H22" s="74">
        <v>686</v>
      </c>
      <c r="I22" s="74">
        <v>4.8099999999999996</v>
      </c>
      <c r="J22" s="74">
        <v>1179</v>
      </c>
    </row>
    <row r="23" spans="1:10" x14ac:dyDescent="0.4">
      <c r="A23" s="74">
        <v>6.01</v>
      </c>
      <c r="B23" s="74">
        <v>2883</v>
      </c>
      <c r="C23" s="74">
        <v>7.25</v>
      </c>
      <c r="D23" s="74">
        <v>6421</v>
      </c>
      <c r="E23" s="74">
        <v>6.29</v>
      </c>
      <c r="F23" s="74">
        <v>3975</v>
      </c>
      <c r="G23" s="74">
        <v>6.65</v>
      </c>
      <c r="H23" s="74">
        <v>6713</v>
      </c>
      <c r="I23" s="74">
        <v>4.38</v>
      </c>
      <c r="J23" s="74">
        <v>867</v>
      </c>
    </row>
    <row r="24" spans="1:10" x14ac:dyDescent="0.4">
      <c r="A24" s="74">
        <v>5.55</v>
      </c>
      <c r="B24" s="74">
        <v>1999</v>
      </c>
      <c r="C24" s="74">
        <v>5.2</v>
      </c>
      <c r="D24" s="74">
        <v>1643</v>
      </c>
      <c r="E24" s="74">
        <v>6.79</v>
      </c>
      <c r="F24" s="74">
        <v>5397</v>
      </c>
      <c r="G24" s="74">
        <v>6.86</v>
      </c>
      <c r="H24" s="74">
        <v>6121</v>
      </c>
      <c r="I24" s="74">
        <v>6.46</v>
      </c>
      <c r="J24" s="74">
        <v>6683</v>
      </c>
    </row>
    <row r="25" spans="1:10" x14ac:dyDescent="0.4">
      <c r="A25" s="74">
        <v>6.01</v>
      </c>
      <c r="B25" s="74">
        <v>2368</v>
      </c>
      <c r="C25" s="74">
        <v>5.48</v>
      </c>
      <c r="D25" s="74">
        <v>1423</v>
      </c>
      <c r="E25" s="74">
        <v>6.66</v>
      </c>
      <c r="F25" s="74">
        <v>5236</v>
      </c>
      <c r="G25" s="74">
        <v>7.53</v>
      </c>
      <c r="H25" s="74">
        <v>10553</v>
      </c>
      <c r="I25" s="74">
        <v>4.57</v>
      </c>
      <c r="J25" s="74">
        <v>1001</v>
      </c>
    </row>
    <row r="26" spans="1:10" x14ac:dyDescent="0.4">
      <c r="A26" s="74">
        <v>4.87</v>
      </c>
      <c r="B26" s="74">
        <v>1011</v>
      </c>
      <c r="C26" s="74">
        <v>6.02</v>
      </c>
      <c r="D26" s="74">
        <v>3303</v>
      </c>
      <c r="E26" s="74">
        <v>6.83</v>
      </c>
      <c r="F26" s="74">
        <v>6443</v>
      </c>
      <c r="G26" s="74">
        <v>7.78</v>
      </c>
      <c r="H26" s="74">
        <v>9271</v>
      </c>
      <c r="I26" s="74">
        <v>5.71</v>
      </c>
      <c r="J26" s="74">
        <v>3710</v>
      </c>
    </row>
    <row r="27" spans="1:10" x14ac:dyDescent="0.4">
      <c r="A27" s="74">
        <v>4.8499999999999996</v>
      </c>
      <c r="B27" s="74">
        <v>1367</v>
      </c>
      <c r="C27" s="74">
        <v>6.84</v>
      </c>
      <c r="D27" s="74">
        <v>6653</v>
      </c>
      <c r="E27" s="74">
        <v>6.29</v>
      </c>
      <c r="F27" s="74">
        <v>4234</v>
      </c>
      <c r="G27" s="74">
        <v>6.56</v>
      </c>
      <c r="H27" s="74">
        <v>7311</v>
      </c>
      <c r="I27" s="74">
        <v>4.4800000000000004</v>
      </c>
      <c r="J27" s="74">
        <v>928</v>
      </c>
    </row>
    <row r="28" spans="1:10" x14ac:dyDescent="0.4">
      <c r="A28" s="74">
        <v>5.77</v>
      </c>
      <c r="B28" s="74">
        <v>1274</v>
      </c>
      <c r="C28" s="74">
        <v>7.38</v>
      </c>
      <c r="D28" s="74">
        <v>12467</v>
      </c>
      <c r="E28" s="74">
        <v>7.18</v>
      </c>
      <c r="F28" s="74">
        <v>6763</v>
      </c>
      <c r="G28" s="74">
        <v>8.17</v>
      </c>
      <c r="H28" s="74">
        <v>17001</v>
      </c>
      <c r="I28" s="74">
        <v>4.7</v>
      </c>
      <c r="J28" s="74">
        <v>988</v>
      </c>
    </row>
    <row r="29" spans="1:10" x14ac:dyDescent="0.4">
      <c r="A29" s="74">
        <v>6.36</v>
      </c>
      <c r="B29" s="74">
        <v>5633</v>
      </c>
      <c r="C29" s="74">
        <v>6.4</v>
      </c>
      <c r="D29" s="74">
        <v>7026</v>
      </c>
      <c r="E29" s="74">
        <v>6.16</v>
      </c>
      <c r="F29" s="74">
        <v>3967</v>
      </c>
      <c r="G29" s="74">
        <v>4.87</v>
      </c>
      <c r="H29" s="74">
        <v>990</v>
      </c>
      <c r="I29" s="74">
        <v>4.82</v>
      </c>
      <c r="J29" s="74">
        <v>1144</v>
      </c>
    </row>
    <row r="30" spans="1:10" x14ac:dyDescent="0.4">
      <c r="A30" s="74">
        <v>5.29</v>
      </c>
      <c r="B30" s="74">
        <v>907</v>
      </c>
      <c r="C30" s="74">
        <v>4.32</v>
      </c>
      <c r="D30" s="74">
        <v>802</v>
      </c>
      <c r="E30" s="74">
        <v>5.38</v>
      </c>
      <c r="F30" s="74">
        <v>1988</v>
      </c>
      <c r="G30" s="74">
        <v>7.69</v>
      </c>
      <c r="H30" s="74">
        <v>9330</v>
      </c>
      <c r="I30" s="74">
        <v>5.26</v>
      </c>
      <c r="J30" s="74">
        <v>1916</v>
      </c>
    </row>
    <row r="31" spans="1:10" x14ac:dyDescent="0.4">
      <c r="A31" s="74">
        <v>6.12</v>
      </c>
      <c r="B31" s="74">
        <v>3743</v>
      </c>
      <c r="C31" s="74">
        <v>4.6900000000000004</v>
      </c>
      <c r="D31" s="74">
        <v>734</v>
      </c>
      <c r="E31" s="74">
        <v>4.8499999999999996</v>
      </c>
      <c r="F31" s="74">
        <v>573</v>
      </c>
      <c r="G31" s="74">
        <v>7.06</v>
      </c>
      <c r="H31" s="74">
        <v>9541</v>
      </c>
      <c r="I31" s="74">
        <v>5.46</v>
      </c>
      <c r="J31" s="74">
        <v>2601</v>
      </c>
    </row>
    <row r="32" spans="1:10" x14ac:dyDescent="0.4">
      <c r="A32" s="74">
        <v>5.18</v>
      </c>
      <c r="B32" s="74">
        <v>1114</v>
      </c>
      <c r="C32" s="74">
        <v>4.4400000000000004</v>
      </c>
      <c r="D32" s="74">
        <v>596</v>
      </c>
      <c r="E32" s="74">
        <v>4.3099999999999996</v>
      </c>
      <c r="F32" s="74">
        <v>544</v>
      </c>
      <c r="G32" s="74">
        <v>6.54</v>
      </c>
      <c r="H32" s="74">
        <v>4191</v>
      </c>
      <c r="I32" s="74">
        <v>4.4000000000000004</v>
      </c>
      <c r="J32" s="74">
        <v>1300</v>
      </c>
    </row>
    <row r="33" spans="1:10" x14ac:dyDescent="0.4">
      <c r="A33" s="74">
        <v>6.11</v>
      </c>
      <c r="B33" s="74">
        <v>2875</v>
      </c>
      <c r="C33" s="74">
        <v>6.35</v>
      </c>
      <c r="D33" s="74">
        <v>7392</v>
      </c>
      <c r="E33" s="74">
        <v>6.37</v>
      </c>
      <c r="F33" s="74">
        <v>8101</v>
      </c>
      <c r="G33" s="74">
        <v>5.7</v>
      </c>
      <c r="H33" s="74">
        <v>2930</v>
      </c>
      <c r="I33" s="74">
        <v>4.58</v>
      </c>
      <c r="J33" s="74">
        <v>862</v>
      </c>
    </row>
    <row r="34" spans="1:10" x14ac:dyDescent="0.4">
      <c r="A34" s="74">
        <v>6.65</v>
      </c>
      <c r="B34" s="74">
        <v>4398</v>
      </c>
      <c r="C34" s="74">
        <v>6.05</v>
      </c>
      <c r="D34" s="74">
        <v>2863</v>
      </c>
      <c r="E34" s="74">
        <v>4.33</v>
      </c>
      <c r="F34" s="74">
        <v>561</v>
      </c>
      <c r="G34" s="74">
        <v>6.75</v>
      </c>
      <c r="H34" s="74">
        <v>5975</v>
      </c>
      <c r="I34" s="74">
        <v>5.42</v>
      </c>
      <c r="J34" s="74">
        <v>2161</v>
      </c>
    </row>
    <row r="35" spans="1:10" x14ac:dyDescent="0.4">
      <c r="A35" s="74">
        <v>6.57</v>
      </c>
      <c r="B35" s="74">
        <v>2949</v>
      </c>
      <c r="C35" s="74">
        <v>5.92</v>
      </c>
      <c r="D35" s="74">
        <v>2614</v>
      </c>
      <c r="E35" s="74">
        <v>7.4</v>
      </c>
      <c r="F35" s="74">
        <v>6662</v>
      </c>
      <c r="G35" s="74">
        <v>4.33</v>
      </c>
      <c r="H35" s="74">
        <v>608</v>
      </c>
      <c r="I35" s="74">
        <v>4.67</v>
      </c>
      <c r="J35" s="74">
        <v>857</v>
      </c>
    </row>
    <row r="36" spans="1:10" x14ac:dyDescent="0.4">
      <c r="A36" s="74">
        <v>6</v>
      </c>
      <c r="B36" s="74">
        <v>3205</v>
      </c>
      <c r="C36" s="74">
        <v>6.37</v>
      </c>
      <c r="D36" s="74">
        <v>4072</v>
      </c>
      <c r="E36" s="74">
        <v>4.72</v>
      </c>
      <c r="F36" s="74">
        <v>1107</v>
      </c>
      <c r="G36" s="74">
        <v>4.51</v>
      </c>
      <c r="H36" s="74">
        <v>798</v>
      </c>
      <c r="I36" s="74">
        <v>4.3099999999999996</v>
      </c>
      <c r="J36" s="74">
        <v>558</v>
      </c>
    </row>
    <row r="37" spans="1:10" x14ac:dyDescent="0.4">
      <c r="A37" s="74">
        <v>5.54</v>
      </c>
      <c r="B37" s="74">
        <v>1848</v>
      </c>
      <c r="C37" s="74">
        <v>6.3</v>
      </c>
      <c r="D37" s="74">
        <v>3655</v>
      </c>
      <c r="E37" s="74">
        <v>5.37</v>
      </c>
      <c r="F37" s="74">
        <v>1408</v>
      </c>
      <c r="G37" s="74">
        <v>5.74</v>
      </c>
      <c r="H37" s="74">
        <v>2352</v>
      </c>
      <c r="I37" s="74">
        <v>4.05</v>
      </c>
      <c r="J37" s="74">
        <v>582</v>
      </c>
    </row>
    <row r="38" spans="1:10" x14ac:dyDescent="0.4">
      <c r="A38" s="74">
        <v>4.99</v>
      </c>
      <c r="B38" s="74">
        <v>1069</v>
      </c>
      <c r="C38" s="74">
        <v>7.53</v>
      </c>
      <c r="D38" s="74">
        <v>6104</v>
      </c>
      <c r="E38" s="74">
        <v>4.17</v>
      </c>
      <c r="F38" s="74">
        <v>646</v>
      </c>
      <c r="G38" s="74">
        <v>5.83</v>
      </c>
      <c r="H38" s="74">
        <v>2173</v>
      </c>
      <c r="I38" s="74">
        <v>5.32</v>
      </c>
      <c r="J38" s="74">
        <v>1792</v>
      </c>
    </row>
    <row r="39" spans="1:10" x14ac:dyDescent="0.4">
      <c r="A39" s="74">
        <v>6.11</v>
      </c>
      <c r="B39" s="74">
        <v>4732</v>
      </c>
      <c r="C39" s="74">
        <v>6.38</v>
      </c>
      <c r="D39" s="74">
        <v>4242</v>
      </c>
      <c r="E39" s="74">
        <v>4.7300000000000004</v>
      </c>
      <c r="F39" s="74">
        <v>920</v>
      </c>
      <c r="G39" s="74">
        <v>7.37</v>
      </c>
      <c r="H39" s="74">
        <v>10824</v>
      </c>
      <c r="I39" s="74">
        <v>4.3</v>
      </c>
      <c r="J39" s="74">
        <v>729</v>
      </c>
    </row>
    <row r="40" spans="1:10" x14ac:dyDescent="0.4">
      <c r="A40" s="74">
        <v>5.75</v>
      </c>
      <c r="B40" s="74">
        <v>2401</v>
      </c>
      <c r="C40" s="74">
        <v>7.23</v>
      </c>
      <c r="D40" s="74">
        <v>9569</v>
      </c>
      <c r="E40" s="74">
        <v>5.65</v>
      </c>
      <c r="F40" s="74">
        <v>2055</v>
      </c>
      <c r="G40" s="74">
        <v>6.45</v>
      </c>
      <c r="H40" s="74">
        <v>5292</v>
      </c>
      <c r="I40" s="74">
        <v>5.17</v>
      </c>
      <c r="J40" s="74">
        <v>1720</v>
      </c>
    </row>
    <row r="41" spans="1:10" x14ac:dyDescent="0.4">
      <c r="A41" s="74">
        <v>5.93</v>
      </c>
      <c r="B41" s="74">
        <v>2879</v>
      </c>
      <c r="C41" s="74">
        <v>6.8</v>
      </c>
      <c r="D41" s="74">
        <v>5588</v>
      </c>
      <c r="E41" s="74">
        <v>5.95</v>
      </c>
      <c r="F41" s="74">
        <v>3249</v>
      </c>
      <c r="G41" s="74">
        <v>4.8600000000000003</v>
      </c>
      <c r="H41" s="74">
        <v>1040</v>
      </c>
      <c r="I41" s="74">
        <v>6.94</v>
      </c>
      <c r="J41" s="74">
        <v>5792</v>
      </c>
    </row>
    <row r="42" spans="1:10" x14ac:dyDescent="0.4">
      <c r="A42" s="74">
        <v>7.76</v>
      </c>
      <c r="B42" s="74">
        <v>6503</v>
      </c>
      <c r="C42" s="74">
        <v>5.77</v>
      </c>
      <c r="D42" s="74">
        <v>2370</v>
      </c>
      <c r="E42" s="74">
        <v>4.28</v>
      </c>
      <c r="F42" s="74">
        <v>605</v>
      </c>
      <c r="G42" s="74">
        <v>4.72</v>
      </c>
      <c r="H42" s="74">
        <v>1026</v>
      </c>
      <c r="I42" s="74">
        <v>4.33</v>
      </c>
      <c r="J42" s="74">
        <v>816</v>
      </c>
    </row>
    <row r="43" spans="1:10" x14ac:dyDescent="0.4">
      <c r="A43" s="74">
        <v>6.2</v>
      </c>
      <c r="B43" s="74">
        <v>5484</v>
      </c>
      <c r="C43" s="74">
        <v>5.53</v>
      </c>
      <c r="D43" s="74">
        <v>2218</v>
      </c>
      <c r="E43" s="74">
        <v>6.12</v>
      </c>
      <c r="F43" s="74">
        <v>3160</v>
      </c>
      <c r="G43" s="74">
        <v>4.49</v>
      </c>
      <c r="H43" s="74">
        <v>984</v>
      </c>
      <c r="I43" s="74">
        <v>4.33</v>
      </c>
      <c r="J43" s="74">
        <v>936</v>
      </c>
    </row>
    <row r="44" spans="1:10" x14ac:dyDescent="0.4">
      <c r="A44" s="74">
        <v>5.39</v>
      </c>
      <c r="B44" s="74">
        <v>1410</v>
      </c>
      <c r="C44" s="74">
        <v>5.82</v>
      </c>
      <c r="D44" s="74">
        <v>3249</v>
      </c>
      <c r="E44" s="74">
        <v>6.36</v>
      </c>
      <c r="F44" s="74">
        <v>4588</v>
      </c>
      <c r="G44" s="74">
        <v>4.3499999999999996</v>
      </c>
      <c r="H44" s="74">
        <v>990</v>
      </c>
      <c r="I44" s="74">
        <v>5.81</v>
      </c>
      <c r="J44" s="74">
        <v>3075</v>
      </c>
    </row>
    <row r="45" spans="1:10" x14ac:dyDescent="0.4">
      <c r="A45" s="74">
        <v>5.6</v>
      </c>
      <c r="B45" s="74">
        <v>1720</v>
      </c>
      <c r="C45" s="74">
        <v>4.9000000000000004</v>
      </c>
      <c r="D45" s="74">
        <v>1136</v>
      </c>
      <c r="E45" s="74">
        <v>5.08</v>
      </c>
      <c r="F45" s="74">
        <v>1031</v>
      </c>
      <c r="G45" s="74">
        <v>6.21</v>
      </c>
      <c r="H45" s="74">
        <v>4036</v>
      </c>
      <c r="I45" s="74">
        <v>4.34</v>
      </c>
      <c r="J45" s="74">
        <v>911</v>
      </c>
    </row>
    <row r="46" spans="1:10" x14ac:dyDescent="0.4">
      <c r="A46" s="74">
        <v>6.24</v>
      </c>
      <c r="B46" s="74">
        <v>3812</v>
      </c>
      <c r="C46" s="74">
        <v>4.33</v>
      </c>
      <c r="D46" s="74">
        <v>591</v>
      </c>
      <c r="E46" s="74">
        <v>4.33</v>
      </c>
      <c r="F46" s="74">
        <v>489</v>
      </c>
      <c r="G46" s="74">
        <v>4.54</v>
      </c>
      <c r="H46" s="74">
        <v>854</v>
      </c>
      <c r="I46" s="74">
        <v>7.44</v>
      </c>
      <c r="J46" s="74">
        <v>11470</v>
      </c>
    </row>
    <row r="47" spans="1:10" x14ac:dyDescent="0.4">
      <c r="A47" s="74">
        <v>7.1</v>
      </c>
      <c r="B47" s="74">
        <v>7928</v>
      </c>
      <c r="C47" s="74">
        <v>6.43</v>
      </c>
      <c r="D47" s="74">
        <v>7177</v>
      </c>
      <c r="E47" s="74">
        <v>5.63</v>
      </c>
      <c r="F47" s="74">
        <v>1940</v>
      </c>
      <c r="G47" s="74">
        <v>7.45</v>
      </c>
      <c r="H47" s="74">
        <v>11066</v>
      </c>
      <c r="I47" s="74">
        <v>5.76</v>
      </c>
      <c r="J47" s="74">
        <v>3257</v>
      </c>
    </row>
    <row r="48" spans="1:10" x14ac:dyDescent="0.4">
      <c r="A48" s="74">
        <v>7.24</v>
      </c>
      <c r="B48" s="74">
        <v>6659</v>
      </c>
      <c r="C48" s="74">
        <v>8.23</v>
      </c>
      <c r="D48" s="74">
        <v>14285</v>
      </c>
      <c r="E48" s="74">
        <v>4.1399999999999997</v>
      </c>
      <c r="F48" s="74">
        <v>696</v>
      </c>
      <c r="G48" s="74">
        <v>6.41</v>
      </c>
      <c r="H48" s="74">
        <v>4989</v>
      </c>
      <c r="I48" s="74">
        <v>4.33</v>
      </c>
      <c r="J48" s="74">
        <v>734</v>
      </c>
    </row>
    <row r="49" spans="1:10" x14ac:dyDescent="0.4">
      <c r="A49" s="74">
        <v>4.21</v>
      </c>
      <c r="B49" s="74">
        <v>819</v>
      </c>
      <c r="C49" s="74">
        <v>6.63</v>
      </c>
      <c r="D49" s="74">
        <v>2327</v>
      </c>
      <c r="E49" s="74">
        <v>5.84</v>
      </c>
      <c r="F49" s="74">
        <v>3415</v>
      </c>
      <c r="G49" s="74">
        <v>6.2</v>
      </c>
      <c r="H49" s="74">
        <v>3949</v>
      </c>
      <c r="I49" s="74">
        <v>6.68</v>
      </c>
      <c r="J49" s="74">
        <v>5424</v>
      </c>
    </row>
    <row r="50" spans="1:10" x14ac:dyDescent="0.4">
      <c r="A50" s="74">
        <v>4.83</v>
      </c>
      <c r="B50" s="74">
        <v>1127</v>
      </c>
      <c r="C50" s="74">
        <v>6.36</v>
      </c>
      <c r="D50" s="74">
        <v>7059</v>
      </c>
      <c r="E50" s="74">
        <v>5.17</v>
      </c>
      <c r="F50" s="74">
        <v>2254</v>
      </c>
      <c r="G50" s="74">
        <v>5.18</v>
      </c>
      <c r="H50" s="74">
        <v>1284</v>
      </c>
      <c r="I50" s="74">
        <v>6.04</v>
      </c>
      <c r="J50" s="74">
        <v>4372</v>
      </c>
    </row>
    <row r="51" spans="1:10" x14ac:dyDescent="0.4">
      <c r="A51" s="74">
        <v>5.0199999999999996</v>
      </c>
      <c r="B51" s="74">
        <v>1348</v>
      </c>
      <c r="C51" s="74">
        <v>5.77</v>
      </c>
      <c r="D51" s="74">
        <v>2606</v>
      </c>
      <c r="E51" s="74">
        <v>5.13</v>
      </c>
      <c r="F51" s="74">
        <v>1436</v>
      </c>
      <c r="G51" s="74">
        <v>6.77</v>
      </c>
      <c r="H51" s="74">
        <v>4641</v>
      </c>
      <c r="I51" s="74">
        <v>6.46</v>
      </c>
      <c r="J51" s="74">
        <v>5698</v>
      </c>
    </row>
    <row r="52" spans="1:10" x14ac:dyDescent="0.4">
      <c r="A52" s="74">
        <v>6.27</v>
      </c>
      <c r="B52" s="74">
        <v>4381</v>
      </c>
      <c r="C52" s="74">
        <v>6.7</v>
      </c>
      <c r="D52" s="74">
        <v>5028</v>
      </c>
      <c r="E52" s="74">
        <v>6.65</v>
      </c>
      <c r="F52" s="74">
        <v>5625</v>
      </c>
      <c r="G52" s="74">
        <v>6.53</v>
      </c>
      <c r="H52" s="74">
        <v>4514</v>
      </c>
      <c r="I52" s="74">
        <v>4.3600000000000003</v>
      </c>
      <c r="J52" s="74">
        <v>591</v>
      </c>
    </row>
    <row r="53" spans="1:10" x14ac:dyDescent="0.4">
      <c r="A53" s="74">
        <v>4.8</v>
      </c>
      <c r="B53" s="74">
        <v>1012</v>
      </c>
      <c r="C53" s="74">
        <v>5.09</v>
      </c>
      <c r="D53" s="74">
        <v>969</v>
      </c>
      <c r="E53" s="74">
        <v>7.99</v>
      </c>
      <c r="F53" s="74">
        <v>17759</v>
      </c>
      <c r="G53" s="74">
        <v>4.7699999999999996</v>
      </c>
      <c r="H53" s="74">
        <v>823</v>
      </c>
      <c r="I53" s="74">
        <v>6.86</v>
      </c>
      <c r="J53" s="74">
        <v>5373</v>
      </c>
    </row>
    <row r="54" spans="1:10" x14ac:dyDescent="0.4">
      <c r="A54" s="74">
        <v>5.29</v>
      </c>
      <c r="B54" s="74">
        <v>907</v>
      </c>
      <c r="C54" s="74">
        <v>4.33</v>
      </c>
      <c r="D54" s="74">
        <v>462</v>
      </c>
      <c r="E54" s="74">
        <v>5.88</v>
      </c>
      <c r="F54" s="74">
        <v>2623</v>
      </c>
      <c r="G54" s="74">
        <v>5.5</v>
      </c>
      <c r="H54" s="74">
        <v>1814</v>
      </c>
      <c r="I54" s="74">
        <v>5.71</v>
      </c>
      <c r="J54" s="74">
        <v>3191</v>
      </c>
    </row>
    <row r="55" spans="1:10" x14ac:dyDescent="0.4">
      <c r="A55" s="74">
        <v>6.05</v>
      </c>
      <c r="B55" s="74">
        <v>3689</v>
      </c>
      <c r="C55" s="74">
        <v>7.57</v>
      </c>
      <c r="D55" s="74">
        <v>13499</v>
      </c>
      <c r="E55" s="74">
        <v>4.74</v>
      </c>
      <c r="F55" s="74">
        <v>1017</v>
      </c>
      <c r="G55" s="74">
        <v>7.19</v>
      </c>
      <c r="H55" s="74">
        <v>13873</v>
      </c>
      <c r="I55" s="74">
        <v>4.34</v>
      </c>
      <c r="J55" s="74">
        <v>942</v>
      </c>
    </row>
    <row r="56" spans="1:10" x14ac:dyDescent="0.4">
      <c r="A56" s="74">
        <v>6.05</v>
      </c>
      <c r="B56" s="74">
        <v>3332</v>
      </c>
      <c r="C56" s="74">
        <v>4.67</v>
      </c>
      <c r="D56" s="74">
        <v>957</v>
      </c>
      <c r="E56" s="74">
        <v>5.39</v>
      </c>
      <c r="F56" s="74">
        <v>1706</v>
      </c>
      <c r="G56" s="74">
        <v>4.76</v>
      </c>
      <c r="H56" s="74">
        <v>899</v>
      </c>
      <c r="I56" s="74">
        <v>6.83</v>
      </c>
      <c r="J56" s="74">
        <v>7811</v>
      </c>
    </row>
    <row r="57" spans="1:10" x14ac:dyDescent="0.4">
      <c r="A57" s="74">
        <v>7.39</v>
      </c>
      <c r="B57" s="74">
        <v>8190</v>
      </c>
      <c r="C57" s="74">
        <v>4.2699999999999996</v>
      </c>
      <c r="D57" s="74">
        <v>462</v>
      </c>
      <c r="E57" s="74">
        <v>6.35</v>
      </c>
      <c r="F57" s="74">
        <v>9498</v>
      </c>
      <c r="G57" s="74">
        <v>6.53</v>
      </c>
      <c r="H57" s="74">
        <v>4436</v>
      </c>
      <c r="I57" s="74">
        <v>4.46</v>
      </c>
      <c r="J57" s="74">
        <v>456</v>
      </c>
    </row>
    <row r="58" spans="1:10" x14ac:dyDescent="0.4">
      <c r="A58" s="74">
        <v>5.88</v>
      </c>
      <c r="B58" s="74">
        <v>2493</v>
      </c>
      <c r="C58" s="74">
        <v>7.28</v>
      </c>
      <c r="D58" s="74">
        <v>4140</v>
      </c>
      <c r="E58" s="74">
        <v>7.35</v>
      </c>
      <c r="F58" s="74">
        <v>11406</v>
      </c>
      <c r="G58" s="74">
        <v>5.68</v>
      </c>
      <c r="H58" s="74">
        <v>2330</v>
      </c>
      <c r="I58" s="74">
        <v>4.7699999999999996</v>
      </c>
      <c r="J58" s="74">
        <v>1056</v>
      </c>
    </row>
    <row r="59" spans="1:10" x14ac:dyDescent="0.4">
      <c r="A59" s="74">
        <v>6.98</v>
      </c>
      <c r="B59" s="74">
        <v>4898</v>
      </c>
      <c r="C59" s="74">
        <v>6.28</v>
      </c>
      <c r="D59" s="74">
        <v>3801</v>
      </c>
      <c r="E59" s="74">
        <v>4.66</v>
      </c>
      <c r="F59" s="74">
        <v>666</v>
      </c>
      <c r="G59" s="74">
        <v>7.96</v>
      </c>
      <c r="H59" s="74">
        <v>15601</v>
      </c>
      <c r="I59" s="74">
        <v>4.34</v>
      </c>
      <c r="J59" s="74">
        <v>749</v>
      </c>
    </row>
    <row r="60" spans="1:10" x14ac:dyDescent="0.4">
      <c r="A60" s="74">
        <v>7.82</v>
      </c>
      <c r="B60" s="74">
        <v>13744</v>
      </c>
      <c r="C60" s="74">
        <v>6.28</v>
      </c>
      <c r="D60" s="74">
        <v>2751</v>
      </c>
      <c r="E60" s="74">
        <v>6.7</v>
      </c>
      <c r="F60" s="74">
        <v>5408</v>
      </c>
      <c r="G60" s="74">
        <v>4.3600000000000003</v>
      </c>
      <c r="H60" s="74">
        <v>848</v>
      </c>
      <c r="I60" s="74">
        <v>4.53</v>
      </c>
      <c r="J60" s="74">
        <v>798</v>
      </c>
    </row>
    <row r="61" spans="1:10" x14ac:dyDescent="0.4">
      <c r="A61" s="74">
        <v>6.73</v>
      </c>
      <c r="B61" s="74">
        <v>4044</v>
      </c>
      <c r="C61" s="74">
        <v>4.3099999999999996</v>
      </c>
      <c r="D61" s="74">
        <v>408</v>
      </c>
      <c r="E61" s="74">
        <v>4.8499999999999996</v>
      </c>
      <c r="F61" s="74">
        <v>1179</v>
      </c>
      <c r="G61" s="74">
        <v>4.3499999999999996</v>
      </c>
      <c r="H61" s="74">
        <v>561</v>
      </c>
      <c r="I61" s="74">
        <v>4.9400000000000004</v>
      </c>
      <c r="J61" s="74">
        <v>672</v>
      </c>
    </row>
    <row r="62" spans="1:10" x14ac:dyDescent="0.4">
      <c r="A62" s="74">
        <v>5.13</v>
      </c>
      <c r="B62" s="74">
        <v>1327</v>
      </c>
      <c r="C62" s="74">
        <v>6.46</v>
      </c>
      <c r="D62" s="74">
        <v>3061</v>
      </c>
      <c r="E62" s="74">
        <v>7.98</v>
      </c>
      <c r="F62" s="74">
        <v>13691</v>
      </c>
      <c r="G62" s="74">
        <v>5.31</v>
      </c>
      <c r="H62" s="74">
        <v>1196</v>
      </c>
      <c r="I62" s="74">
        <v>6.48</v>
      </c>
      <c r="J62" s="74">
        <v>4383</v>
      </c>
    </row>
    <row r="63" spans="1:10" x14ac:dyDescent="0.4">
      <c r="A63" s="74">
        <v>6.17</v>
      </c>
      <c r="B63" s="74">
        <v>4263</v>
      </c>
      <c r="C63" s="74">
        <v>6.33</v>
      </c>
      <c r="D63" s="74">
        <v>15928</v>
      </c>
      <c r="E63" s="74">
        <v>4.76</v>
      </c>
      <c r="F63" s="74">
        <v>818</v>
      </c>
      <c r="G63" s="74">
        <v>4.58</v>
      </c>
      <c r="H63" s="74">
        <v>486</v>
      </c>
      <c r="I63" s="74">
        <v>4.32</v>
      </c>
      <c r="J63" s="74">
        <v>734</v>
      </c>
    </row>
    <row r="64" spans="1:10" x14ac:dyDescent="0.4">
      <c r="A64" s="74">
        <v>7.33</v>
      </c>
      <c r="B64" s="74">
        <v>8674</v>
      </c>
      <c r="C64" s="74">
        <v>5.55</v>
      </c>
      <c r="D64" s="74">
        <v>1955</v>
      </c>
      <c r="E64" s="74">
        <v>6.42</v>
      </c>
      <c r="F64" s="74">
        <v>6019</v>
      </c>
      <c r="G64" s="74">
        <v>6.45</v>
      </c>
      <c r="H64" s="74">
        <v>4154</v>
      </c>
      <c r="I64" s="74">
        <v>5.2</v>
      </c>
      <c r="J64" s="74">
        <v>1754</v>
      </c>
    </row>
    <row r="65" spans="1:10" x14ac:dyDescent="0.4">
      <c r="A65" s="74">
        <v>5.59</v>
      </c>
      <c r="B65" s="74">
        <v>1087</v>
      </c>
      <c r="C65" s="74">
        <v>4.63</v>
      </c>
      <c r="D65" s="74">
        <v>847</v>
      </c>
      <c r="E65" s="74">
        <v>6.27</v>
      </c>
      <c r="F65" s="74">
        <v>4130</v>
      </c>
      <c r="G65" s="74">
        <v>7.38</v>
      </c>
      <c r="H65" s="74">
        <v>14424</v>
      </c>
      <c r="I65" s="74">
        <v>5.35</v>
      </c>
      <c r="J65" s="74">
        <v>1838</v>
      </c>
    </row>
    <row r="66" spans="1:10" x14ac:dyDescent="0.4">
      <c r="A66" s="74">
        <v>5.66</v>
      </c>
      <c r="B66" s="74">
        <v>2167</v>
      </c>
      <c r="C66" s="74">
        <v>6.36</v>
      </c>
      <c r="D66" s="74">
        <v>4204</v>
      </c>
      <c r="E66" s="74">
        <v>6.75</v>
      </c>
      <c r="F66" s="74">
        <v>11716</v>
      </c>
      <c r="G66" s="74">
        <v>7.05</v>
      </c>
      <c r="H66" s="74">
        <v>6541</v>
      </c>
      <c r="I66" s="74">
        <v>6.54</v>
      </c>
      <c r="J66" s="74">
        <v>7412</v>
      </c>
    </row>
    <row r="67" spans="1:10" x14ac:dyDescent="0.4">
      <c r="A67" s="74">
        <v>6</v>
      </c>
      <c r="B67" s="74">
        <v>2491</v>
      </c>
      <c r="C67" s="74">
        <v>7.21</v>
      </c>
      <c r="D67" s="74">
        <v>6046</v>
      </c>
      <c r="E67" s="74">
        <v>6.95</v>
      </c>
      <c r="F67" s="74">
        <v>7113</v>
      </c>
      <c r="G67" s="74">
        <v>8.5500000000000007</v>
      </c>
      <c r="H67" s="74">
        <v>16021</v>
      </c>
      <c r="I67" s="74">
        <v>6.69</v>
      </c>
      <c r="J67" s="74">
        <v>5763</v>
      </c>
    </row>
    <row r="68" spans="1:10" x14ac:dyDescent="0.4">
      <c r="A68" s="74">
        <v>7.22</v>
      </c>
      <c r="B68" s="74">
        <v>10954</v>
      </c>
      <c r="C68" s="74">
        <v>7.22</v>
      </c>
      <c r="D68" s="74">
        <v>8313</v>
      </c>
      <c r="E68" s="74">
        <v>5.08</v>
      </c>
      <c r="F68" s="74">
        <v>1376</v>
      </c>
      <c r="G68" s="74">
        <v>6.53</v>
      </c>
      <c r="H68" s="74">
        <v>8527</v>
      </c>
      <c r="I68" s="74">
        <v>4.3</v>
      </c>
      <c r="J68" s="74">
        <v>838</v>
      </c>
    </row>
    <row r="69" spans="1:10" x14ac:dyDescent="0.4">
      <c r="A69" s="74">
        <v>6.32</v>
      </c>
      <c r="B69" s="74">
        <v>3530</v>
      </c>
      <c r="C69" s="74">
        <v>5.71</v>
      </c>
      <c r="D69" s="74">
        <v>2591</v>
      </c>
      <c r="E69" s="74">
        <v>4.5</v>
      </c>
      <c r="F69" s="74">
        <v>505</v>
      </c>
      <c r="G69" s="74">
        <v>4.3099999999999996</v>
      </c>
      <c r="H69" s="74">
        <v>625</v>
      </c>
      <c r="I69" s="74">
        <v>4.5199999999999996</v>
      </c>
      <c r="J69" s="74">
        <v>952</v>
      </c>
    </row>
    <row r="70" spans="1:10" x14ac:dyDescent="0.4">
      <c r="A70" s="74">
        <v>6.09</v>
      </c>
      <c r="B70" s="74">
        <v>3597</v>
      </c>
      <c r="C70" s="74">
        <v>6.06</v>
      </c>
      <c r="D70" s="74">
        <v>3990</v>
      </c>
      <c r="E70" s="74">
        <v>4.74</v>
      </c>
      <c r="F70" s="74">
        <v>873</v>
      </c>
      <c r="G70" s="74">
        <v>6.37</v>
      </c>
      <c r="H70" s="74">
        <v>4688</v>
      </c>
      <c r="I70" s="74">
        <v>8.15</v>
      </c>
      <c r="J70" s="74">
        <v>17114</v>
      </c>
    </row>
    <row r="71" spans="1:10" x14ac:dyDescent="0.4">
      <c r="A71" s="74">
        <v>6.06</v>
      </c>
      <c r="B71" s="74">
        <v>4276</v>
      </c>
      <c r="C71" s="74">
        <v>5.47</v>
      </c>
      <c r="D71" s="74">
        <v>1786</v>
      </c>
      <c r="E71" s="74">
        <v>6.5</v>
      </c>
      <c r="F71" s="74">
        <v>4084</v>
      </c>
      <c r="G71" s="74">
        <v>6.74</v>
      </c>
      <c r="H71" s="74">
        <v>5483</v>
      </c>
      <c r="I71" s="74">
        <v>6.89</v>
      </c>
      <c r="J71" s="74">
        <v>5706</v>
      </c>
    </row>
    <row r="72" spans="1:10" x14ac:dyDescent="0.4">
      <c r="A72" s="74">
        <v>5.58</v>
      </c>
      <c r="B72" s="74">
        <v>1974</v>
      </c>
      <c r="C72" s="74">
        <v>4.74</v>
      </c>
      <c r="D72" s="74">
        <v>773</v>
      </c>
      <c r="E72" s="74">
        <v>5.69</v>
      </c>
      <c r="F72" s="74">
        <v>2923</v>
      </c>
      <c r="G72" s="74">
        <v>5.99</v>
      </c>
      <c r="H72" s="74">
        <v>2889</v>
      </c>
      <c r="I72" s="74">
        <v>5.69</v>
      </c>
      <c r="J72" s="74">
        <v>2319</v>
      </c>
    </row>
    <row r="73" spans="1:10" x14ac:dyDescent="0.4">
      <c r="A73" s="74">
        <v>6.21</v>
      </c>
      <c r="B73" s="74">
        <v>4256</v>
      </c>
      <c r="C73" s="74">
        <v>7.17</v>
      </c>
      <c r="D73" s="74">
        <v>6175</v>
      </c>
      <c r="E73" s="74">
        <v>4.22</v>
      </c>
      <c r="F73" s="74">
        <v>664</v>
      </c>
      <c r="G73" s="74">
        <v>5.66</v>
      </c>
      <c r="H73" s="74">
        <v>2040</v>
      </c>
      <c r="I73" s="74">
        <v>5.83</v>
      </c>
      <c r="J73" s="74">
        <v>3680</v>
      </c>
    </row>
    <row r="74" spans="1:10" x14ac:dyDescent="0.4">
      <c r="A74" s="74">
        <v>5.49</v>
      </c>
      <c r="B74" s="74">
        <v>1808</v>
      </c>
      <c r="C74" s="74">
        <v>6.01</v>
      </c>
      <c r="D74" s="74">
        <v>4205</v>
      </c>
      <c r="E74" s="74">
        <v>6.74</v>
      </c>
      <c r="F74" s="74">
        <v>5871</v>
      </c>
      <c r="G74" s="74">
        <v>4.51</v>
      </c>
      <c r="H74" s="74">
        <v>798</v>
      </c>
      <c r="I74" s="74">
        <v>4.34</v>
      </c>
      <c r="J74" s="74">
        <v>408</v>
      </c>
    </row>
    <row r="75" spans="1:10" x14ac:dyDescent="0.4">
      <c r="A75" s="74">
        <v>6.32</v>
      </c>
      <c r="B75" s="74">
        <v>4163</v>
      </c>
      <c r="C75" s="74">
        <v>4.26</v>
      </c>
      <c r="D75" s="74">
        <v>614</v>
      </c>
      <c r="E75" s="74">
        <v>5.7</v>
      </c>
      <c r="F75" s="74">
        <v>2337</v>
      </c>
      <c r="G75" s="74">
        <v>4.24</v>
      </c>
      <c r="H75" s="74">
        <v>540</v>
      </c>
      <c r="I75" s="74">
        <v>4.51</v>
      </c>
      <c r="J75" s="74">
        <v>590</v>
      </c>
    </row>
    <row r="76" spans="1:10" x14ac:dyDescent="0.4">
      <c r="A76" s="74">
        <v>5.79</v>
      </c>
      <c r="B76" s="74">
        <v>2358</v>
      </c>
      <c r="C76" s="74">
        <v>7.2</v>
      </c>
      <c r="D76" s="74">
        <v>9129</v>
      </c>
      <c r="E76" s="74">
        <v>4.04</v>
      </c>
      <c r="F76" s="74">
        <v>552</v>
      </c>
      <c r="G76" s="74">
        <v>6.46</v>
      </c>
      <c r="H76" s="74">
        <v>4514</v>
      </c>
      <c r="I76" s="74">
        <v>5.81</v>
      </c>
      <c r="J76" s="74">
        <v>5006</v>
      </c>
    </row>
    <row r="77" spans="1:10" x14ac:dyDescent="0.4">
      <c r="A77" s="74">
        <v>6.74</v>
      </c>
      <c r="B77" s="74">
        <v>5028</v>
      </c>
      <c r="C77" s="74">
        <v>5.99</v>
      </c>
      <c r="D77" s="74">
        <v>3750</v>
      </c>
      <c r="E77" s="74">
        <v>6.47</v>
      </c>
      <c r="F77" s="74">
        <v>5638</v>
      </c>
      <c r="G77" s="74">
        <v>5.16</v>
      </c>
      <c r="H77" s="74">
        <v>2012</v>
      </c>
      <c r="I77" s="74">
        <v>4.68</v>
      </c>
      <c r="J77" s="74">
        <v>919</v>
      </c>
    </row>
    <row r="78" spans="1:10" x14ac:dyDescent="0.4">
      <c r="A78" s="74">
        <v>6.14</v>
      </c>
      <c r="B78" s="74">
        <v>3856</v>
      </c>
      <c r="C78" s="74">
        <v>3.93</v>
      </c>
      <c r="D78" s="74">
        <v>357</v>
      </c>
      <c r="E78" s="74">
        <v>5.09</v>
      </c>
      <c r="F78" s="74">
        <v>1436</v>
      </c>
      <c r="G78" s="74">
        <v>4.3099999999999996</v>
      </c>
      <c r="H78" s="74">
        <v>1116</v>
      </c>
      <c r="I78" s="74">
        <v>4.47</v>
      </c>
      <c r="J78" s="74">
        <v>850</v>
      </c>
    </row>
    <row r="79" spans="1:10" x14ac:dyDescent="0.4">
      <c r="A79" s="74">
        <v>6.59</v>
      </c>
      <c r="B79" s="74">
        <v>4227</v>
      </c>
      <c r="C79" s="74">
        <v>6.37</v>
      </c>
      <c r="D79" s="74">
        <v>4432</v>
      </c>
      <c r="E79" s="74">
        <v>5.73</v>
      </c>
      <c r="F79" s="74">
        <v>2074</v>
      </c>
      <c r="G79" s="74">
        <v>8.23</v>
      </c>
      <c r="H79" s="74">
        <v>18741</v>
      </c>
      <c r="I79" s="74">
        <v>5.97</v>
      </c>
      <c r="J79" s="74">
        <v>3297</v>
      </c>
    </row>
    <row r="80" spans="1:10" x14ac:dyDescent="0.4">
      <c r="A80" s="74">
        <v>8.1999999999999993</v>
      </c>
      <c r="B80" s="74">
        <v>17713</v>
      </c>
      <c r="C80" s="74">
        <v>6.28</v>
      </c>
      <c r="D80" s="74">
        <v>6288</v>
      </c>
      <c r="E80" s="74">
        <v>4.83</v>
      </c>
      <c r="F80" s="74">
        <v>716</v>
      </c>
      <c r="G80" s="74">
        <v>7.31</v>
      </c>
      <c r="H80" s="74">
        <v>10020</v>
      </c>
      <c r="I80" s="74">
        <v>5.71</v>
      </c>
      <c r="J80" s="74">
        <v>2183</v>
      </c>
    </row>
    <row r="81" spans="1:10" x14ac:dyDescent="0.4">
      <c r="A81" s="74">
        <v>7.28</v>
      </c>
      <c r="B81" s="74">
        <v>7333</v>
      </c>
      <c r="C81" s="74">
        <v>4.43</v>
      </c>
      <c r="D81" s="74">
        <v>650</v>
      </c>
      <c r="E81" s="74">
        <v>5.16</v>
      </c>
      <c r="F81" s="74">
        <v>1987</v>
      </c>
      <c r="G81" s="74">
        <v>6.45</v>
      </c>
      <c r="H81" s="74">
        <v>5515</v>
      </c>
      <c r="I81" s="74">
        <v>5.08</v>
      </c>
      <c r="J81" s="74">
        <v>1140</v>
      </c>
    </row>
    <row r="82" spans="1:10" x14ac:dyDescent="0.4">
      <c r="A82" s="74">
        <v>7.12</v>
      </c>
      <c r="B82" s="74">
        <v>5040</v>
      </c>
      <c r="C82" s="74">
        <v>4.3099999999999996</v>
      </c>
      <c r="D82" s="74">
        <v>589</v>
      </c>
      <c r="E82" s="74">
        <v>5.67</v>
      </c>
      <c r="F82" s="74">
        <v>2368</v>
      </c>
      <c r="G82" s="74">
        <v>4.9000000000000004</v>
      </c>
      <c r="H82" s="74">
        <v>1013</v>
      </c>
      <c r="I82" s="74">
        <v>4.5199999999999996</v>
      </c>
      <c r="J82" s="74">
        <v>1176</v>
      </c>
    </row>
    <row r="83" spans="1:10" x14ac:dyDescent="0.4">
      <c r="A83" s="74">
        <v>5.19</v>
      </c>
      <c r="B83" s="74">
        <v>1902</v>
      </c>
      <c r="C83" s="74">
        <v>6.11</v>
      </c>
      <c r="D83" s="74">
        <v>4914</v>
      </c>
      <c r="E83" s="74">
        <v>8.2899999999999991</v>
      </c>
      <c r="F83" s="74">
        <v>18405</v>
      </c>
      <c r="G83" s="74">
        <v>6.66</v>
      </c>
      <c r="H83" s="74">
        <v>5166</v>
      </c>
      <c r="I83" s="74">
        <v>6.06</v>
      </c>
      <c r="J83" s="74">
        <v>3428</v>
      </c>
    </row>
    <row r="84" spans="1:10" x14ac:dyDescent="0.4">
      <c r="A84" s="74">
        <v>7.82</v>
      </c>
      <c r="B84" s="74">
        <v>13744</v>
      </c>
      <c r="C84" s="74">
        <v>4.28</v>
      </c>
      <c r="D84" s="74">
        <v>707</v>
      </c>
      <c r="E84" s="74">
        <v>5.19</v>
      </c>
      <c r="F84" s="74">
        <v>1070</v>
      </c>
      <c r="G84" s="74">
        <v>6.25</v>
      </c>
      <c r="H84" s="74">
        <v>3553</v>
      </c>
      <c r="I84" s="74">
        <v>5.25</v>
      </c>
      <c r="J84" s="74">
        <v>1786</v>
      </c>
    </row>
    <row r="85" spans="1:10" x14ac:dyDescent="0.4">
      <c r="A85" s="74">
        <v>7.45</v>
      </c>
      <c r="B85" s="74">
        <v>11128</v>
      </c>
      <c r="C85" s="74">
        <v>6.78</v>
      </c>
      <c r="D85" s="74">
        <v>4679</v>
      </c>
      <c r="E85" s="74">
        <v>4.46</v>
      </c>
      <c r="F85" s="74">
        <v>685</v>
      </c>
      <c r="G85" s="74">
        <v>4.84</v>
      </c>
      <c r="H85" s="74">
        <v>1050</v>
      </c>
      <c r="I85" s="74">
        <v>5.34</v>
      </c>
      <c r="J85" s="74">
        <v>2211</v>
      </c>
    </row>
    <row r="86" spans="1:10" x14ac:dyDescent="0.4">
      <c r="A86" s="74">
        <v>6</v>
      </c>
      <c r="B86" s="74">
        <v>2326</v>
      </c>
      <c r="C86" s="74">
        <v>5.12</v>
      </c>
      <c r="D86" s="74">
        <v>1605</v>
      </c>
      <c r="E86" s="74">
        <v>5.36</v>
      </c>
      <c r="F86" s="74">
        <v>2959</v>
      </c>
      <c r="G86" s="74">
        <v>4.9000000000000004</v>
      </c>
      <c r="H86" s="74">
        <v>828</v>
      </c>
      <c r="I86" s="74">
        <v>5.69</v>
      </c>
      <c r="J86" s="74">
        <v>2616</v>
      </c>
    </row>
    <row r="87" spans="1:10" x14ac:dyDescent="0.4">
      <c r="A87" s="74">
        <v>4.1399999999999997</v>
      </c>
      <c r="B87" s="74">
        <v>586</v>
      </c>
      <c r="C87" s="74">
        <v>5.91</v>
      </c>
      <c r="D87" s="74">
        <v>2604</v>
      </c>
      <c r="E87" s="74">
        <v>7.23</v>
      </c>
      <c r="F87" s="74">
        <v>10053</v>
      </c>
      <c r="G87" s="74">
        <v>4.47</v>
      </c>
      <c r="H87" s="74">
        <v>928</v>
      </c>
      <c r="I87" s="74">
        <v>5.18</v>
      </c>
      <c r="J87" s="74">
        <v>1781</v>
      </c>
    </row>
    <row r="88" spans="1:10" x14ac:dyDescent="0.4">
      <c r="A88" s="74">
        <v>5.16</v>
      </c>
      <c r="B88" s="74">
        <v>1363</v>
      </c>
      <c r="C88" s="74">
        <v>3.97</v>
      </c>
      <c r="D88" s="74">
        <v>492</v>
      </c>
      <c r="E88" s="74">
        <v>4.3499999999999996</v>
      </c>
      <c r="F88" s="74">
        <v>816</v>
      </c>
      <c r="G88" s="74">
        <v>4.8</v>
      </c>
      <c r="H88" s="74">
        <v>773</v>
      </c>
      <c r="I88" s="74">
        <v>4.8499999999999996</v>
      </c>
      <c r="J88" s="74">
        <v>1389</v>
      </c>
    </row>
    <row r="89" spans="1:10" x14ac:dyDescent="0.4">
      <c r="A89" s="74">
        <v>6.21</v>
      </c>
      <c r="B89" s="74">
        <v>1334</v>
      </c>
      <c r="C89" s="74">
        <v>6.31</v>
      </c>
      <c r="D89" s="74">
        <v>5621</v>
      </c>
      <c r="E89" s="74">
        <v>7.94</v>
      </c>
      <c r="F89" s="74">
        <v>15335</v>
      </c>
      <c r="G89" s="74">
        <v>6.79</v>
      </c>
      <c r="H89" s="74">
        <v>9126</v>
      </c>
      <c r="I89" s="74">
        <v>4.54</v>
      </c>
      <c r="J89" s="74">
        <v>767</v>
      </c>
    </row>
    <row r="90" spans="1:10" x14ac:dyDescent="0.4">
      <c r="A90" s="74">
        <v>6.27</v>
      </c>
      <c r="B90" s="74">
        <v>5475</v>
      </c>
      <c r="C90" s="74">
        <v>4.74</v>
      </c>
      <c r="D90" s="74">
        <v>653</v>
      </c>
      <c r="E90" s="74">
        <v>6.4</v>
      </c>
      <c r="F90" s="74">
        <v>7343</v>
      </c>
      <c r="G90" s="74">
        <v>7.61</v>
      </c>
      <c r="H90" s="74">
        <v>8202</v>
      </c>
      <c r="I90" s="74">
        <v>6.58</v>
      </c>
      <c r="J90" s="74">
        <v>5188</v>
      </c>
    </row>
    <row r="91" spans="1:10" x14ac:dyDescent="0.4">
      <c r="A91" s="74">
        <v>7.8</v>
      </c>
      <c r="B91" s="74">
        <v>12617</v>
      </c>
      <c r="C91" s="74">
        <v>6.25</v>
      </c>
      <c r="D91" s="74">
        <v>3669</v>
      </c>
      <c r="E91" s="74">
        <v>5.82</v>
      </c>
      <c r="F91" s="74">
        <v>2326</v>
      </c>
      <c r="G91" s="74">
        <v>4.91</v>
      </c>
      <c r="H91" s="74">
        <v>1238</v>
      </c>
      <c r="I91" s="74">
        <v>7.68</v>
      </c>
      <c r="J91" s="74">
        <v>14775</v>
      </c>
    </row>
    <row r="92" spans="1:10" x14ac:dyDescent="0.4">
      <c r="A92" s="74">
        <v>6.1</v>
      </c>
      <c r="B92" s="74">
        <v>3117</v>
      </c>
      <c r="C92" s="74">
        <v>5.75</v>
      </c>
      <c r="D92" s="74">
        <v>2120</v>
      </c>
      <c r="E92" s="74">
        <v>5.25</v>
      </c>
      <c r="F92" s="74">
        <v>1654</v>
      </c>
      <c r="G92" s="74">
        <v>4.3</v>
      </c>
      <c r="H92" s="74">
        <v>608</v>
      </c>
      <c r="I92" s="74">
        <v>6.18</v>
      </c>
      <c r="J92" s="74">
        <v>4523</v>
      </c>
    </row>
    <row r="93" spans="1:10" x14ac:dyDescent="0.4">
      <c r="A93" s="74">
        <v>6.03</v>
      </c>
      <c r="B93" s="74">
        <v>2982</v>
      </c>
      <c r="C93" s="74">
        <v>6.38</v>
      </c>
      <c r="D93" s="74">
        <v>1939</v>
      </c>
      <c r="E93" s="74">
        <v>5.21</v>
      </c>
      <c r="F93" s="74">
        <v>1767</v>
      </c>
      <c r="G93" s="74">
        <v>4.7300000000000004</v>
      </c>
      <c r="H93" s="74">
        <v>1232</v>
      </c>
      <c r="I93" s="74">
        <v>5.9</v>
      </c>
      <c r="J93" s="74">
        <v>3056</v>
      </c>
    </row>
    <row r="94" spans="1:10" x14ac:dyDescent="0.4">
      <c r="A94" s="74">
        <v>7.88</v>
      </c>
      <c r="B94" s="74">
        <v>10184</v>
      </c>
      <c r="C94" s="74">
        <v>5.22</v>
      </c>
      <c r="D94" s="74">
        <v>1554</v>
      </c>
      <c r="E94" s="74">
        <v>7.46</v>
      </c>
      <c r="F94" s="74">
        <v>7345</v>
      </c>
      <c r="G94" s="74">
        <v>4.8600000000000003</v>
      </c>
      <c r="H94" s="74">
        <v>1105</v>
      </c>
      <c r="I94" s="74">
        <v>5.73</v>
      </c>
      <c r="J94" s="74">
        <v>2255</v>
      </c>
    </row>
    <row r="95" spans="1:10" x14ac:dyDescent="0.4">
      <c r="A95" s="74">
        <v>6.22</v>
      </c>
      <c r="B95" s="74">
        <v>1637</v>
      </c>
      <c r="C95" s="74">
        <v>6.97</v>
      </c>
      <c r="D95" s="74">
        <v>4639</v>
      </c>
      <c r="E95" s="74">
        <v>4.6500000000000004</v>
      </c>
      <c r="F95" s="74">
        <v>709</v>
      </c>
      <c r="G95" s="74">
        <v>5.13</v>
      </c>
      <c r="H95" s="74">
        <v>1574</v>
      </c>
      <c r="I95" s="74">
        <v>4.3</v>
      </c>
      <c r="J95" s="74">
        <v>625</v>
      </c>
    </row>
    <row r="96" spans="1:10" x14ac:dyDescent="0.4">
      <c r="A96" s="74">
        <v>6.01</v>
      </c>
      <c r="B96" s="74">
        <v>2368</v>
      </c>
      <c r="C96" s="74">
        <v>4.28</v>
      </c>
      <c r="D96" s="74">
        <v>675</v>
      </c>
      <c r="E96" s="74">
        <v>5.4</v>
      </c>
      <c r="F96" s="74">
        <v>1896</v>
      </c>
      <c r="G96" s="74">
        <v>8.2899999999999991</v>
      </c>
      <c r="H96" s="74">
        <v>13248</v>
      </c>
      <c r="I96" s="74">
        <v>6.88</v>
      </c>
      <c r="J96" s="74">
        <v>8299</v>
      </c>
    </row>
    <row r="97" spans="1:10" x14ac:dyDescent="0.4">
      <c r="A97" s="74">
        <v>6.08</v>
      </c>
      <c r="B97" s="74">
        <v>3437</v>
      </c>
      <c r="C97" s="74">
        <v>5.67</v>
      </c>
      <c r="D97" s="74">
        <v>2953</v>
      </c>
      <c r="E97" s="74">
        <v>5.84</v>
      </c>
      <c r="F97" s="74">
        <v>2312</v>
      </c>
      <c r="G97" s="74">
        <v>4.53</v>
      </c>
      <c r="H97" s="74">
        <v>765</v>
      </c>
      <c r="I97" s="74">
        <v>7.32</v>
      </c>
      <c r="J97" s="74">
        <v>9900</v>
      </c>
    </row>
    <row r="98" spans="1:10" x14ac:dyDescent="0.4">
      <c r="A98" s="74">
        <v>8.06</v>
      </c>
      <c r="B98" s="74">
        <v>12633</v>
      </c>
      <c r="C98" s="74">
        <v>6.06</v>
      </c>
      <c r="D98" s="74">
        <v>7214</v>
      </c>
      <c r="E98" s="74">
        <v>4.7699999999999996</v>
      </c>
      <c r="F98" s="74">
        <v>873</v>
      </c>
      <c r="G98" s="74">
        <v>5.39</v>
      </c>
      <c r="H98" s="74">
        <v>2318</v>
      </c>
      <c r="I98" s="74">
        <v>4.3</v>
      </c>
      <c r="J98" s="74">
        <v>703</v>
      </c>
    </row>
    <row r="99" spans="1:10" x14ac:dyDescent="0.4">
      <c r="A99" s="74">
        <v>7.99</v>
      </c>
      <c r="B99" s="74">
        <v>7258</v>
      </c>
      <c r="C99" s="74">
        <v>6.77</v>
      </c>
      <c r="D99" s="74">
        <v>5168</v>
      </c>
      <c r="E99" s="74">
        <v>6.65</v>
      </c>
      <c r="F99" s="74">
        <v>4689</v>
      </c>
      <c r="G99" s="74">
        <v>6.85</v>
      </c>
      <c r="H99" s="74">
        <v>10161</v>
      </c>
      <c r="I99" s="74">
        <v>4.45</v>
      </c>
      <c r="J99" s="74">
        <v>967</v>
      </c>
    </row>
    <row r="100" spans="1:10" x14ac:dyDescent="0.4">
      <c r="A100" s="74">
        <v>6.14</v>
      </c>
      <c r="B100" s="74">
        <v>2811</v>
      </c>
      <c r="C100" s="74">
        <v>7.18</v>
      </c>
      <c r="D100" s="74">
        <v>4022</v>
      </c>
      <c r="E100" s="74">
        <v>4.71</v>
      </c>
      <c r="F100" s="74">
        <v>835</v>
      </c>
      <c r="G100" s="74">
        <v>6.22</v>
      </c>
      <c r="H100" s="74">
        <v>3475</v>
      </c>
      <c r="I100" s="74">
        <v>5.65</v>
      </c>
      <c r="J100" s="74">
        <v>2993</v>
      </c>
    </row>
    <row r="101" spans="1:10" x14ac:dyDescent="0.4">
      <c r="A101" s="74">
        <v>6.15</v>
      </c>
      <c r="B101" s="74">
        <v>4864</v>
      </c>
      <c r="C101" s="74">
        <v>6.29</v>
      </c>
      <c r="D101" s="74">
        <v>4149</v>
      </c>
      <c r="E101" s="74">
        <v>5.96</v>
      </c>
      <c r="F101" s="74">
        <v>3432</v>
      </c>
      <c r="G101" s="74">
        <v>5.21</v>
      </c>
      <c r="H101" s="74">
        <v>1650</v>
      </c>
      <c r="I101" s="74">
        <v>5.26</v>
      </c>
      <c r="J101" s="74">
        <v>1707</v>
      </c>
    </row>
    <row r="102" spans="1:10" x14ac:dyDescent="0.4">
      <c r="A102" s="74">
        <v>6.1</v>
      </c>
      <c r="B102" s="74">
        <v>3689</v>
      </c>
      <c r="C102" s="74">
        <v>6.43</v>
      </c>
      <c r="D102" s="74">
        <v>7177</v>
      </c>
      <c r="E102" s="74">
        <v>7.33</v>
      </c>
      <c r="F102" s="74">
        <v>8444</v>
      </c>
      <c r="G102" s="74">
        <v>4.3899999999999997</v>
      </c>
      <c r="H102" s="74">
        <v>752</v>
      </c>
      <c r="I102" s="74">
        <v>4.3899999999999997</v>
      </c>
      <c r="J102" s="74">
        <v>828</v>
      </c>
    </row>
    <row r="103" spans="1:10" x14ac:dyDescent="0.4">
      <c r="A103" s="74">
        <v>4.42</v>
      </c>
      <c r="B103" s="74">
        <v>1715</v>
      </c>
      <c r="C103" s="74">
        <v>6.24</v>
      </c>
      <c r="D103" s="74">
        <v>3569</v>
      </c>
      <c r="E103" s="74">
        <v>4.58</v>
      </c>
      <c r="F103" s="74">
        <v>872</v>
      </c>
      <c r="G103" s="74">
        <v>6.83</v>
      </c>
      <c r="H103" s="74">
        <v>7213</v>
      </c>
      <c r="I103" s="74">
        <v>5.14</v>
      </c>
      <c r="J103" s="74">
        <v>1758</v>
      </c>
    </row>
    <row r="104" spans="1:10" x14ac:dyDescent="0.4">
      <c r="A104" s="74">
        <v>7.12</v>
      </c>
      <c r="B104" s="74">
        <v>4704</v>
      </c>
      <c r="C104" s="74">
        <v>4.71</v>
      </c>
      <c r="D104" s="74">
        <v>683</v>
      </c>
      <c r="E104" s="74">
        <v>5.73</v>
      </c>
      <c r="F104" s="74">
        <v>2312</v>
      </c>
      <c r="G104" s="74">
        <v>5.51</v>
      </c>
      <c r="H104" s="74">
        <v>2727</v>
      </c>
      <c r="I104" s="74">
        <v>4.75</v>
      </c>
      <c r="J104" s="74">
        <v>629</v>
      </c>
    </row>
    <row r="105" spans="1:10" x14ac:dyDescent="0.4">
      <c r="A105" s="74">
        <v>6.25</v>
      </c>
      <c r="B105" s="74">
        <v>10011</v>
      </c>
      <c r="C105" s="74">
        <v>6.8</v>
      </c>
      <c r="D105" s="74">
        <v>8741</v>
      </c>
      <c r="E105" s="74">
        <v>5.09</v>
      </c>
      <c r="F105" s="74">
        <v>1565</v>
      </c>
      <c r="G105" s="74">
        <v>6.71</v>
      </c>
      <c r="H105" s="74">
        <v>5123</v>
      </c>
      <c r="I105" s="74">
        <v>4.3</v>
      </c>
      <c r="J105" s="74">
        <v>673</v>
      </c>
    </row>
    <row r="106" spans="1:10" x14ac:dyDescent="0.4">
      <c r="A106" s="74">
        <v>6.1</v>
      </c>
      <c r="B106" s="74">
        <v>3700</v>
      </c>
      <c r="C106" s="74">
        <v>4.7300000000000004</v>
      </c>
      <c r="D106" s="74">
        <v>945</v>
      </c>
      <c r="E106" s="74">
        <v>7.41</v>
      </c>
      <c r="F106" s="74">
        <v>12207</v>
      </c>
      <c r="G106" s="74">
        <v>4.8899999999999997</v>
      </c>
      <c r="H106" s="74">
        <v>792</v>
      </c>
      <c r="I106" s="74">
        <v>5.86</v>
      </c>
      <c r="J106" s="74">
        <v>3315</v>
      </c>
    </row>
    <row r="107" spans="1:10" x14ac:dyDescent="0.4">
      <c r="A107" s="74">
        <v>7.98</v>
      </c>
      <c r="B107" s="74">
        <v>15540</v>
      </c>
      <c r="C107" s="74">
        <v>5.28</v>
      </c>
      <c r="D107" s="74">
        <v>963</v>
      </c>
      <c r="E107" s="74">
        <v>5.18</v>
      </c>
      <c r="F107" s="74">
        <v>1227</v>
      </c>
      <c r="G107" s="74">
        <v>4.3499999999999996</v>
      </c>
      <c r="H107" s="74">
        <v>702</v>
      </c>
      <c r="I107" s="74">
        <v>6.21</v>
      </c>
      <c r="J107" s="74">
        <v>5176</v>
      </c>
    </row>
    <row r="108" spans="1:10" x14ac:dyDescent="0.4">
      <c r="A108" s="74">
        <v>6.25</v>
      </c>
      <c r="B108" s="74">
        <v>4295</v>
      </c>
      <c r="C108" s="74">
        <v>4.7300000000000004</v>
      </c>
      <c r="D108" s="74">
        <v>755</v>
      </c>
      <c r="E108" s="74">
        <v>6.45</v>
      </c>
      <c r="F108" s="74">
        <v>8797</v>
      </c>
      <c r="G108" s="74">
        <v>6.36</v>
      </c>
      <c r="H108" s="74">
        <v>8065</v>
      </c>
      <c r="I108" s="74">
        <v>4.54</v>
      </c>
      <c r="J108" s="74">
        <v>990</v>
      </c>
    </row>
    <row r="109" spans="1:10" x14ac:dyDescent="0.4">
      <c r="A109" s="74">
        <v>5.18</v>
      </c>
      <c r="B109" s="74">
        <v>893</v>
      </c>
      <c r="C109" s="74">
        <v>5.81</v>
      </c>
      <c r="D109" s="74">
        <v>3073</v>
      </c>
      <c r="E109" s="74">
        <v>3.92</v>
      </c>
      <c r="F109" s="74">
        <v>552</v>
      </c>
      <c r="G109" s="74">
        <v>6.46</v>
      </c>
      <c r="H109" s="74">
        <v>4333</v>
      </c>
      <c r="I109" s="74">
        <v>4.1399999999999997</v>
      </c>
      <c r="J109" s="74">
        <v>627</v>
      </c>
    </row>
    <row r="110" spans="1:10" x14ac:dyDescent="0.4">
      <c r="A110" s="74">
        <v>4.99</v>
      </c>
      <c r="B110" s="74">
        <v>1050</v>
      </c>
      <c r="C110" s="74">
        <v>6.17</v>
      </c>
      <c r="D110" s="74">
        <v>3363</v>
      </c>
      <c r="E110" s="74">
        <v>5.93</v>
      </c>
      <c r="F110" s="74">
        <v>2652</v>
      </c>
      <c r="G110" s="74">
        <v>6.03</v>
      </c>
      <c r="H110" s="74">
        <v>2939</v>
      </c>
      <c r="I110" s="74">
        <v>5.25</v>
      </c>
      <c r="J110" s="74">
        <v>1956</v>
      </c>
    </row>
    <row r="111" spans="1:10" x14ac:dyDescent="0.4">
      <c r="A111" s="74">
        <v>5</v>
      </c>
      <c r="B111" s="74">
        <v>1323</v>
      </c>
      <c r="C111" s="74">
        <v>6.63</v>
      </c>
      <c r="D111" s="74">
        <v>5252</v>
      </c>
      <c r="E111" s="74">
        <v>3.96</v>
      </c>
      <c r="F111" s="74">
        <v>530</v>
      </c>
      <c r="G111" s="74">
        <v>7.3</v>
      </c>
      <c r="H111" s="74">
        <v>9234</v>
      </c>
      <c r="I111" s="74">
        <v>6.21</v>
      </c>
      <c r="J111" s="74">
        <v>4284</v>
      </c>
    </row>
    <row r="112" spans="1:10" x14ac:dyDescent="0.4">
      <c r="A112" s="74">
        <v>7.18</v>
      </c>
      <c r="B112" s="74">
        <v>6816</v>
      </c>
      <c r="C112" s="74">
        <v>7.17</v>
      </c>
      <c r="D112" s="74">
        <v>12754</v>
      </c>
      <c r="E112" s="74">
        <v>7.47</v>
      </c>
      <c r="F112" s="74">
        <v>7750</v>
      </c>
      <c r="G112" s="74">
        <v>4.54</v>
      </c>
      <c r="H112" s="74">
        <v>591</v>
      </c>
      <c r="I112" s="74">
        <v>5.88</v>
      </c>
      <c r="J112" s="74">
        <v>2652</v>
      </c>
    </row>
    <row r="113" spans="1:10" x14ac:dyDescent="0.4">
      <c r="A113" s="74">
        <v>5.98</v>
      </c>
      <c r="B113" s="74">
        <v>3145</v>
      </c>
      <c r="C113" s="74">
        <v>4.45</v>
      </c>
      <c r="D113" s="74">
        <v>801</v>
      </c>
      <c r="E113" s="74">
        <v>6.38</v>
      </c>
      <c r="F113" s="74">
        <v>10476</v>
      </c>
      <c r="G113" s="74">
        <v>4.76</v>
      </c>
      <c r="H113" s="74">
        <v>951</v>
      </c>
      <c r="I113" s="74">
        <v>4.32</v>
      </c>
      <c r="J113" s="74">
        <v>802</v>
      </c>
    </row>
    <row r="114" spans="1:10" x14ac:dyDescent="0.4">
      <c r="A114" s="74">
        <v>6.23</v>
      </c>
      <c r="B114" s="74">
        <v>4077</v>
      </c>
      <c r="C114" s="74">
        <v>4.09</v>
      </c>
      <c r="D114" s="74">
        <v>612</v>
      </c>
      <c r="E114" s="74">
        <v>6.32</v>
      </c>
      <c r="F114" s="74">
        <v>5107</v>
      </c>
      <c r="G114" s="74">
        <v>6.91</v>
      </c>
      <c r="H114" s="74">
        <v>7577</v>
      </c>
      <c r="I114" s="74">
        <v>4.72</v>
      </c>
      <c r="J114" s="74">
        <v>1079</v>
      </c>
    </row>
    <row r="115" spans="1:10" x14ac:dyDescent="0.4">
      <c r="A115" s="74">
        <v>5.69</v>
      </c>
      <c r="B115" s="74">
        <v>2317</v>
      </c>
      <c r="C115" s="74">
        <v>5.31</v>
      </c>
      <c r="D115" s="74">
        <v>1573</v>
      </c>
      <c r="E115" s="74">
        <v>5.13</v>
      </c>
      <c r="F115" s="74">
        <v>1356</v>
      </c>
      <c r="G115" s="74">
        <v>5.28</v>
      </c>
      <c r="H115" s="74">
        <v>1415</v>
      </c>
      <c r="I115" s="74">
        <v>6.01</v>
      </c>
      <c r="J115" s="74">
        <v>2751</v>
      </c>
    </row>
    <row r="116" spans="1:10" x14ac:dyDescent="0.4">
      <c r="A116" s="74">
        <v>6.38</v>
      </c>
      <c r="B116" s="74">
        <v>3622</v>
      </c>
      <c r="C116" s="74">
        <v>4.3</v>
      </c>
      <c r="D116" s="74">
        <v>489</v>
      </c>
      <c r="E116" s="74">
        <v>5.54</v>
      </c>
      <c r="F116" s="74">
        <v>1978</v>
      </c>
      <c r="G116" s="74">
        <v>4.4800000000000004</v>
      </c>
      <c r="H116" s="74">
        <v>969</v>
      </c>
      <c r="I116" s="74">
        <v>7.32</v>
      </c>
      <c r="J116" s="74">
        <v>8034</v>
      </c>
    </row>
    <row r="117" spans="1:10" x14ac:dyDescent="0.4">
      <c r="A117" s="74">
        <v>6.03</v>
      </c>
      <c r="B117" s="74">
        <v>1865</v>
      </c>
      <c r="C117" s="74">
        <v>5.74</v>
      </c>
      <c r="D117" s="74">
        <v>2468</v>
      </c>
      <c r="E117" s="74">
        <v>5.71</v>
      </c>
      <c r="F117" s="74">
        <v>2196</v>
      </c>
      <c r="G117" s="74">
        <v>8.1</v>
      </c>
      <c r="H117" s="74">
        <v>18115</v>
      </c>
      <c r="I117" s="74">
        <v>8.68</v>
      </c>
      <c r="J117" s="74">
        <v>16709</v>
      </c>
    </row>
    <row r="118" spans="1:10" x14ac:dyDescent="0.4">
      <c r="A118" s="74">
        <v>7.72</v>
      </c>
      <c r="B118" s="74">
        <v>10623</v>
      </c>
      <c r="C118" s="74">
        <v>7.31</v>
      </c>
      <c r="D118" s="74">
        <v>12779</v>
      </c>
      <c r="E118" s="74">
        <v>4.26</v>
      </c>
      <c r="F118" s="74">
        <v>660</v>
      </c>
      <c r="G118" s="74">
        <v>6.15</v>
      </c>
      <c r="H118" s="74">
        <v>4657</v>
      </c>
      <c r="I118" s="74">
        <v>4.43</v>
      </c>
      <c r="J118" s="74">
        <v>702</v>
      </c>
    </row>
    <row r="119" spans="1:10" x14ac:dyDescent="0.4">
      <c r="A119" s="74">
        <v>5.7</v>
      </c>
      <c r="B119" s="74">
        <v>2721</v>
      </c>
      <c r="C119" s="74">
        <v>6.59</v>
      </c>
      <c r="D119" s="74">
        <v>5345</v>
      </c>
      <c r="E119" s="74">
        <v>4.76</v>
      </c>
      <c r="F119" s="74">
        <v>719</v>
      </c>
      <c r="G119" s="74">
        <v>5.78</v>
      </c>
      <c r="H119" s="74">
        <v>2352</v>
      </c>
      <c r="I119" s="74">
        <v>4.49</v>
      </c>
      <c r="J119" s="74">
        <v>1276</v>
      </c>
    </row>
    <row r="120" spans="1:10" x14ac:dyDescent="0.4">
      <c r="A120" s="74">
        <v>6.04</v>
      </c>
      <c r="B120" s="74">
        <v>3119</v>
      </c>
      <c r="C120" s="74">
        <v>6.17</v>
      </c>
      <c r="D120" s="74">
        <v>3649</v>
      </c>
      <c r="E120" s="74">
        <v>6.24</v>
      </c>
      <c r="F120" s="74">
        <v>4209</v>
      </c>
      <c r="G120" s="74">
        <v>6.93</v>
      </c>
      <c r="H120" s="74">
        <v>5620</v>
      </c>
      <c r="I120" s="74">
        <v>5.03</v>
      </c>
      <c r="J120" s="74">
        <v>1617</v>
      </c>
    </row>
    <row r="121" spans="1:10" x14ac:dyDescent="0.4">
      <c r="A121" s="74">
        <v>8.0500000000000007</v>
      </c>
      <c r="B121" s="74">
        <v>6597</v>
      </c>
      <c r="C121" s="74">
        <v>4.3</v>
      </c>
      <c r="D121" s="74">
        <v>698</v>
      </c>
      <c r="E121" s="74">
        <v>5.69</v>
      </c>
      <c r="F121" s="74">
        <v>2098</v>
      </c>
      <c r="G121" s="74">
        <v>5.68</v>
      </c>
      <c r="H121" s="74">
        <v>2045</v>
      </c>
      <c r="I121" s="74">
        <v>6.24</v>
      </c>
      <c r="J121" s="74">
        <v>4007</v>
      </c>
    </row>
    <row r="122" spans="1:10" x14ac:dyDescent="0.4">
      <c r="A122" s="74">
        <v>6.26</v>
      </c>
      <c r="B122" s="74">
        <v>3265</v>
      </c>
      <c r="C122" s="74">
        <v>5.42</v>
      </c>
      <c r="D122" s="74">
        <v>1303</v>
      </c>
      <c r="E122" s="74">
        <v>7.32</v>
      </c>
      <c r="F122" s="74">
        <v>10279</v>
      </c>
      <c r="G122" s="74">
        <v>6.15</v>
      </c>
      <c r="H122" s="74">
        <v>5116</v>
      </c>
      <c r="I122" s="74">
        <v>6.44</v>
      </c>
      <c r="J122" s="74">
        <v>5199</v>
      </c>
    </row>
    <row r="123" spans="1:10" x14ac:dyDescent="0.4">
      <c r="A123" s="74">
        <v>6.28</v>
      </c>
      <c r="B123" s="74">
        <v>2508</v>
      </c>
      <c r="C123" s="74">
        <v>6.64</v>
      </c>
      <c r="D123" s="74">
        <v>7197</v>
      </c>
      <c r="E123" s="74">
        <v>5.72</v>
      </c>
      <c r="F123" s="74">
        <v>4679</v>
      </c>
      <c r="G123" s="74">
        <v>6.58</v>
      </c>
      <c r="H123" s="74">
        <v>7665</v>
      </c>
      <c r="I123" s="74">
        <v>4.28</v>
      </c>
      <c r="J123" s="74">
        <v>422</v>
      </c>
    </row>
    <row r="124" spans="1:10" x14ac:dyDescent="0.4">
      <c r="A124" s="74">
        <v>6.05</v>
      </c>
      <c r="B124" s="74">
        <v>2777</v>
      </c>
      <c r="C124" s="74">
        <v>4.3</v>
      </c>
      <c r="D124" s="74">
        <v>571</v>
      </c>
      <c r="E124" s="74">
        <v>5.58</v>
      </c>
      <c r="F124" s="74">
        <v>2098</v>
      </c>
      <c r="G124" s="74">
        <v>4.28</v>
      </c>
      <c r="H124" s="74">
        <v>574</v>
      </c>
      <c r="I124" s="74">
        <v>5.72</v>
      </c>
      <c r="J124" s="74">
        <v>3344</v>
      </c>
    </row>
    <row r="125" spans="1:10" x14ac:dyDescent="0.4">
      <c r="A125" s="74">
        <v>5.51</v>
      </c>
      <c r="B125" s="74">
        <v>1564</v>
      </c>
      <c r="C125" s="74">
        <v>6.29</v>
      </c>
      <c r="D125" s="74">
        <v>4693</v>
      </c>
      <c r="E125" s="74">
        <v>5.05</v>
      </c>
      <c r="F125" s="74">
        <v>1243</v>
      </c>
      <c r="G125" s="74">
        <v>5.15</v>
      </c>
      <c r="H125" s="74">
        <v>770</v>
      </c>
      <c r="I125" s="74">
        <v>4.37</v>
      </c>
      <c r="J125" s="74">
        <v>452</v>
      </c>
    </row>
    <row r="126" spans="1:10" x14ac:dyDescent="0.4">
      <c r="A126" s="74">
        <v>5.49</v>
      </c>
      <c r="B126" s="74">
        <v>1814</v>
      </c>
      <c r="C126" s="74">
        <v>4.55</v>
      </c>
      <c r="D126" s="74">
        <v>575</v>
      </c>
      <c r="E126" s="74">
        <v>5.41</v>
      </c>
      <c r="F126" s="74">
        <v>1977</v>
      </c>
      <c r="G126" s="74">
        <v>6.67</v>
      </c>
      <c r="H126" s="74">
        <v>4687</v>
      </c>
      <c r="I126" s="74">
        <v>4.42</v>
      </c>
      <c r="J126" s="74">
        <v>628</v>
      </c>
    </row>
    <row r="127" spans="1:10" x14ac:dyDescent="0.4">
      <c r="A127" s="74">
        <v>5.58</v>
      </c>
      <c r="B127" s="74">
        <v>2092</v>
      </c>
      <c r="C127" s="74">
        <v>6.27</v>
      </c>
      <c r="D127" s="74">
        <v>4824</v>
      </c>
      <c r="E127" s="74">
        <v>6.97</v>
      </c>
      <c r="F127" s="74">
        <v>5612</v>
      </c>
      <c r="G127" s="74">
        <v>6.47</v>
      </c>
      <c r="H127" s="74">
        <v>3261</v>
      </c>
      <c r="I127" s="74">
        <v>6.71</v>
      </c>
      <c r="J127" s="74">
        <v>5154</v>
      </c>
    </row>
    <row r="128" spans="1:10" x14ac:dyDescent="0.4">
      <c r="A128" s="74">
        <v>6.3</v>
      </c>
      <c r="B128" s="74">
        <v>3146</v>
      </c>
      <c r="C128" s="74">
        <v>7.69</v>
      </c>
      <c r="D128" s="74">
        <v>7643</v>
      </c>
      <c r="E128" s="74">
        <v>4.71</v>
      </c>
      <c r="F128" s="74">
        <v>882</v>
      </c>
      <c r="G128" s="74">
        <v>4.8</v>
      </c>
      <c r="H128" s="74">
        <v>945</v>
      </c>
      <c r="I128" s="74">
        <v>6.92</v>
      </c>
      <c r="J128" s="74">
        <v>5771</v>
      </c>
    </row>
    <row r="129" spans="1:10" x14ac:dyDescent="0.4">
      <c r="A129" s="74">
        <v>6.52</v>
      </c>
      <c r="B129" s="74">
        <v>5771</v>
      </c>
      <c r="C129" s="74">
        <v>7.3</v>
      </c>
      <c r="D129" s="74">
        <v>12489</v>
      </c>
      <c r="E129" s="74">
        <v>4.79</v>
      </c>
      <c r="F129" s="74">
        <v>863</v>
      </c>
      <c r="G129" s="74">
        <v>7.19</v>
      </c>
      <c r="H129" s="74">
        <v>6988</v>
      </c>
      <c r="I129" s="74">
        <v>5.23</v>
      </c>
      <c r="J129" s="74">
        <v>1988</v>
      </c>
    </row>
    <row r="130" spans="1:10" x14ac:dyDescent="0.4">
      <c r="A130" s="74">
        <v>4.5999999999999996</v>
      </c>
      <c r="B130" s="74">
        <v>581</v>
      </c>
      <c r="C130" s="74">
        <v>7.29</v>
      </c>
      <c r="D130" s="74">
        <v>8190</v>
      </c>
      <c r="E130" s="74">
        <v>6.19</v>
      </c>
      <c r="F130" s="74">
        <v>3986</v>
      </c>
      <c r="G130" s="74">
        <v>4.79</v>
      </c>
      <c r="H130" s="74">
        <v>810</v>
      </c>
      <c r="I130" s="74">
        <v>4.8600000000000003</v>
      </c>
      <c r="J130" s="74">
        <v>1015</v>
      </c>
    </row>
    <row r="131" spans="1:10" x14ac:dyDescent="0.4">
      <c r="A131" s="74">
        <v>6.13</v>
      </c>
      <c r="B131" s="74">
        <v>1749</v>
      </c>
      <c r="C131" s="74">
        <v>5.61</v>
      </c>
      <c r="D131" s="74">
        <v>1909</v>
      </c>
      <c r="E131" s="74">
        <v>6.82</v>
      </c>
      <c r="F131" s="74">
        <v>8491</v>
      </c>
      <c r="G131" s="74">
        <v>7.54</v>
      </c>
      <c r="H131" s="74">
        <v>7963</v>
      </c>
      <c r="I131" s="74">
        <v>4.5199999999999996</v>
      </c>
      <c r="J131" s="74">
        <v>706</v>
      </c>
    </row>
    <row r="132" spans="1:10" x14ac:dyDescent="0.4">
      <c r="A132" s="74">
        <v>6.34</v>
      </c>
      <c r="B132" s="74">
        <v>6353</v>
      </c>
      <c r="C132" s="74">
        <v>7.08</v>
      </c>
      <c r="D132" s="74">
        <v>11577</v>
      </c>
      <c r="E132" s="74">
        <v>4.03</v>
      </c>
      <c r="F132" s="74">
        <v>419</v>
      </c>
      <c r="G132" s="74">
        <v>4.47</v>
      </c>
      <c r="H132" s="74">
        <v>743</v>
      </c>
      <c r="I132" s="74">
        <v>5.33</v>
      </c>
      <c r="J132" s="74">
        <v>2046</v>
      </c>
    </row>
    <row r="133" spans="1:10" x14ac:dyDescent="0.4">
      <c r="A133" s="74">
        <v>6.28</v>
      </c>
      <c r="B133" s="74">
        <v>2304</v>
      </c>
      <c r="C133" s="74">
        <v>6.34</v>
      </c>
      <c r="D133" s="74">
        <v>2333</v>
      </c>
      <c r="E133" s="74">
        <v>4.25</v>
      </c>
      <c r="F133" s="74">
        <v>384</v>
      </c>
      <c r="G133" s="74">
        <v>6.19</v>
      </c>
      <c r="H133" s="74">
        <v>2905</v>
      </c>
      <c r="I133" s="74">
        <v>6.17</v>
      </c>
      <c r="J133" s="74">
        <v>4077</v>
      </c>
    </row>
    <row r="134" spans="1:10" x14ac:dyDescent="0.4">
      <c r="A134" s="74">
        <v>6.35</v>
      </c>
      <c r="B134" s="74">
        <v>3780</v>
      </c>
      <c r="C134" s="74">
        <v>4.5999999999999996</v>
      </c>
      <c r="D134" s="74">
        <v>754</v>
      </c>
      <c r="E134" s="74">
        <v>6.43</v>
      </c>
      <c r="F134" s="74">
        <v>5593</v>
      </c>
      <c r="G134" s="74">
        <v>5.2</v>
      </c>
      <c r="H134" s="74">
        <v>1925</v>
      </c>
      <c r="I134" s="74">
        <v>4.8499999999999996</v>
      </c>
      <c r="J134" s="74">
        <v>1207</v>
      </c>
    </row>
    <row r="135" spans="1:10" x14ac:dyDescent="0.4">
      <c r="A135" s="74">
        <v>6.9</v>
      </c>
      <c r="B135" s="74">
        <v>4307</v>
      </c>
      <c r="C135" s="74">
        <v>5.68</v>
      </c>
      <c r="D135" s="74">
        <v>2398</v>
      </c>
      <c r="E135" s="74">
        <v>5.7</v>
      </c>
      <c r="F135" s="74">
        <v>2074</v>
      </c>
      <c r="G135" s="74">
        <v>4.9400000000000004</v>
      </c>
      <c r="H135" s="74">
        <v>1143</v>
      </c>
      <c r="I135" s="74">
        <v>4.8499999999999996</v>
      </c>
      <c r="J135" s="74">
        <v>1169</v>
      </c>
    </row>
    <row r="136" spans="1:10" x14ac:dyDescent="0.4">
      <c r="A136" s="74">
        <v>6.3</v>
      </c>
      <c r="B136" s="74">
        <v>3575</v>
      </c>
      <c r="C136" s="74">
        <v>6.36</v>
      </c>
      <c r="D136" s="74">
        <v>4510</v>
      </c>
      <c r="E136" s="74">
        <v>5.1100000000000003</v>
      </c>
      <c r="F136" s="74">
        <v>1636</v>
      </c>
      <c r="G136" s="74">
        <v>4.9400000000000004</v>
      </c>
      <c r="H136" s="74">
        <v>996</v>
      </c>
      <c r="I136" s="74">
        <v>4.3</v>
      </c>
      <c r="J136" s="74">
        <v>830</v>
      </c>
    </row>
    <row r="137" spans="1:10" x14ac:dyDescent="0.4">
      <c r="A137" s="74">
        <v>5.99</v>
      </c>
      <c r="B137" s="74">
        <v>3500</v>
      </c>
      <c r="C137" s="74">
        <v>4.09</v>
      </c>
      <c r="D137" s="74">
        <v>373</v>
      </c>
      <c r="E137" s="74">
        <v>6.73</v>
      </c>
      <c r="F137" s="74">
        <v>7787</v>
      </c>
      <c r="G137" s="74">
        <v>5.13</v>
      </c>
      <c r="H137" s="74">
        <v>1225</v>
      </c>
      <c r="I137" s="74">
        <v>6.41</v>
      </c>
      <c r="J137" s="74">
        <v>5292</v>
      </c>
    </row>
    <row r="138" spans="1:10" x14ac:dyDescent="0.4">
      <c r="A138" s="74">
        <v>5.45</v>
      </c>
      <c r="B138" s="74">
        <v>2093</v>
      </c>
      <c r="C138" s="74">
        <v>6.29</v>
      </c>
      <c r="D138" s="74">
        <v>4899</v>
      </c>
      <c r="E138" s="74">
        <v>7.76</v>
      </c>
      <c r="F138" s="74">
        <v>13134</v>
      </c>
      <c r="G138" s="74">
        <v>6.95</v>
      </c>
      <c r="H138" s="74">
        <v>7948</v>
      </c>
      <c r="I138" s="74">
        <v>4.6900000000000004</v>
      </c>
      <c r="J138" s="74">
        <v>882</v>
      </c>
    </row>
    <row r="139" spans="1:10" x14ac:dyDescent="0.4">
      <c r="A139" s="74">
        <v>7.83</v>
      </c>
      <c r="B139" s="74">
        <v>13442</v>
      </c>
      <c r="C139" s="74">
        <v>4.83</v>
      </c>
      <c r="D139" s="74">
        <v>858</v>
      </c>
      <c r="E139" s="74">
        <v>4.7699999999999996</v>
      </c>
      <c r="F139" s="74">
        <v>947</v>
      </c>
      <c r="G139" s="74">
        <v>4.43</v>
      </c>
      <c r="H139" s="74">
        <v>723</v>
      </c>
      <c r="I139" s="74">
        <v>7.51</v>
      </c>
      <c r="J139" s="74">
        <v>8530</v>
      </c>
    </row>
    <row r="140" spans="1:10" x14ac:dyDescent="0.4">
      <c r="A140" s="74">
        <v>7.45</v>
      </c>
      <c r="B140" s="74">
        <v>11128</v>
      </c>
      <c r="C140" s="74">
        <v>4.6900000000000004</v>
      </c>
      <c r="D140" s="74">
        <v>945</v>
      </c>
      <c r="E140" s="74">
        <v>5.62</v>
      </c>
      <c r="F140" s="74">
        <v>1672</v>
      </c>
      <c r="G140" s="74">
        <v>7.71</v>
      </c>
      <c r="H140" s="74">
        <v>18598</v>
      </c>
      <c r="I140" s="74">
        <v>6.22</v>
      </c>
      <c r="J140" s="74">
        <v>4531</v>
      </c>
    </row>
    <row r="141" spans="1:10" x14ac:dyDescent="0.4">
      <c r="A141" s="74">
        <v>6.32</v>
      </c>
      <c r="B141" s="74">
        <v>3564</v>
      </c>
      <c r="C141" s="74">
        <v>6.05</v>
      </c>
      <c r="D141" s="74">
        <v>3357</v>
      </c>
      <c r="E141" s="74">
        <v>4.68</v>
      </c>
      <c r="F141" s="74">
        <v>737</v>
      </c>
      <c r="G141" s="74">
        <v>7.31</v>
      </c>
      <c r="H141" s="74">
        <v>14790</v>
      </c>
      <c r="I141" s="74">
        <v>6.87</v>
      </c>
      <c r="J141" s="74">
        <v>5852</v>
      </c>
    </row>
    <row r="142" spans="1:10" x14ac:dyDescent="0.4">
      <c r="A142" s="74">
        <v>5.65</v>
      </c>
      <c r="B142" s="74">
        <v>2016</v>
      </c>
      <c r="C142" s="74">
        <v>6.44</v>
      </c>
      <c r="D142" s="74">
        <v>4592</v>
      </c>
      <c r="E142" s="74">
        <v>4.58</v>
      </c>
      <c r="F142" s="74">
        <v>684</v>
      </c>
      <c r="G142" s="74">
        <v>7.05</v>
      </c>
      <c r="H142" s="74">
        <v>5751</v>
      </c>
      <c r="I142" s="74">
        <v>5.1100000000000003</v>
      </c>
      <c r="J142" s="74">
        <v>1935</v>
      </c>
    </row>
    <row r="143" spans="1:10" x14ac:dyDescent="0.4">
      <c r="A143" s="74">
        <v>10.23</v>
      </c>
      <c r="B143" s="74">
        <v>18531</v>
      </c>
      <c r="C143" s="74">
        <v>6.55</v>
      </c>
      <c r="D143" s="74">
        <v>4414</v>
      </c>
      <c r="E143" s="74">
        <v>6.59</v>
      </c>
      <c r="F143" s="74">
        <v>6311</v>
      </c>
      <c r="G143" s="74">
        <v>6.42</v>
      </c>
      <c r="H143" s="74">
        <v>5396</v>
      </c>
      <c r="I143" s="74">
        <v>4.55</v>
      </c>
      <c r="J143" s="74">
        <v>571</v>
      </c>
    </row>
    <row r="144" spans="1:10" x14ac:dyDescent="0.4">
      <c r="A144" s="74">
        <v>6.34</v>
      </c>
      <c r="B144" s="74">
        <v>5034</v>
      </c>
      <c r="C144" s="74">
        <v>4.67</v>
      </c>
      <c r="D144" s="74">
        <v>842</v>
      </c>
      <c r="E144" s="74">
        <v>7.59</v>
      </c>
      <c r="F144" s="74">
        <v>10580</v>
      </c>
      <c r="G144" s="74">
        <v>7.77</v>
      </c>
      <c r="H144" s="74">
        <v>10501</v>
      </c>
      <c r="I144" s="74">
        <v>6.48</v>
      </c>
      <c r="J144" s="74">
        <v>6610</v>
      </c>
    </row>
    <row r="145" spans="1:10" x14ac:dyDescent="0.4">
      <c r="A145" s="74">
        <v>7.39</v>
      </c>
      <c r="B145" s="74">
        <v>8818</v>
      </c>
      <c r="C145" s="74">
        <v>4.22</v>
      </c>
      <c r="D145" s="74">
        <v>526</v>
      </c>
      <c r="E145" s="74">
        <v>5.22</v>
      </c>
      <c r="F145" s="74">
        <v>1009</v>
      </c>
      <c r="G145" s="74">
        <v>6.53</v>
      </c>
      <c r="H145" s="74">
        <v>5154</v>
      </c>
      <c r="I145" s="74">
        <v>4.58</v>
      </c>
      <c r="J145" s="74">
        <v>566</v>
      </c>
    </row>
    <row r="146" spans="1:10" x14ac:dyDescent="0.4">
      <c r="A146" s="74">
        <v>7.13</v>
      </c>
      <c r="B146" s="74">
        <v>5801</v>
      </c>
      <c r="C146" s="74">
        <v>6.23</v>
      </c>
      <c r="D146" s="74">
        <v>5642</v>
      </c>
      <c r="E146" s="74">
        <v>5.68</v>
      </c>
      <c r="F146" s="74">
        <v>1990</v>
      </c>
      <c r="G146" s="74">
        <v>4.82</v>
      </c>
      <c r="H146" s="74">
        <v>1169</v>
      </c>
      <c r="I146" s="74">
        <v>4.42</v>
      </c>
      <c r="J146" s="74">
        <v>432</v>
      </c>
    </row>
    <row r="147" spans="1:10" x14ac:dyDescent="0.4">
      <c r="A147" s="74">
        <v>6.1</v>
      </c>
      <c r="B147" s="74">
        <v>3117</v>
      </c>
      <c r="C147" s="74">
        <v>5.1100000000000003</v>
      </c>
      <c r="D147" s="74">
        <v>1312</v>
      </c>
      <c r="E147" s="74">
        <v>4.45</v>
      </c>
      <c r="F147" s="74">
        <v>1039</v>
      </c>
      <c r="G147" s="74">
        <v>6.29</v>
      </c>
      <c r="H147" s="74">
        <v>2607</v>
      </c>
      <c r="I147" s="74">
        <v>5.72</v>
      </c>
      <c r="J147" s="74">
        <v>2872</v>
      </c>
    </row>
    <row r="148" spans="1:10" x14ac:dyDescent="0.4">
      <c r="A148" s="74">
        <v>7.05</v>
      </c>
      <c r="B148" s="74">
        <v>4145</v>
      </c>
      <c r="C148" s="74">
        <v>4.26</v>
      </c>
      <c r="D148" s="74">
        <v>878</v>
      </c>
      <c r="E148" s="74">
        <v>6.39</v>
      </c>
      <c r="F148" s="74">
        <v>2896</v>
      </c>
      <c r="G148" s="74">
        <v>6.3</v>
      </c>
      <c r="H148" s="74">
        <v>3016</v>
      </c>
      <c r="I148" s="74">
        <v>5.35</v>
      </c>
      <c r="J148" s="74">
        <v>1949</v>
      </c>
    </row>
    <row r="149" spans="1:10" x14ac:dyDescent="0.4">
      <c r="A149" s="74">
        <v>6.01</v>
      </c>
      <c r="B149" s="74">
        <v>3375</v>
      </c>
      <c r="C149" s="74">
        <v>5.74</v>
      </c>
      <c r="D149" s="74">
        <v>2795</v>
      </c>
      <c r="E149" s="74">
        <v>4.3899999999999997</v>
      </c>
      <c r="F149" s="74">
        <v>886</v>
      </c>
      <c r="G149" s="74">
        <v>8.3000000000000007</v>
      </c>
      <c r="H149" s="74">
        <v>15217</v>
      </c>
      <c r="I149" s="74">
        <v>4.62</v>
      </c>
      <c r="J149" s="74">
        <v>603</v>
      </c>
    </row>
    <row r="150" spans="1:10" x14ac:dyDescent="0.4">
      <c r="A150" s="74">
        <v>6.33</v>
      </c>
      <c r="B150" s="74">
        <v>3787</v>
      </c>
      <c r="C150" s="74">
        <v>4.2</v>
      </c>
      <c r="D150" s="74">
        <v>684</v>
      </c>
      <c r="E150" s="74">
        <v>7.53</v>
      </c>
      <c r="F150" s="74">
        <v>9727</v>
      </c>
      <c r="G150" s="74">
        <v>4.43</v>
      </c>
      <c r="H150" s="74">
        <v>574</v>
      </c>
      <c r="I150" s="74">
        <v>6.32</v>
      </c>
      <c r="J150" s="74">
        <v>3871</v>
      </c>
    </row>
    <row r="151" spans="1:10" x14ac:dyDescent="0.4">
      <c r="A151" s="74">
        <v>7.05</v>
      </c>
      <c r="B151" s="74">
        <v>4145</v>
      </c>
      <c r="C151" s="74">
        <v>6.72</v>
      </c>
      <c r="D151" s="74">
        <v>6344</v>
      </c>
      <c r="E151" s="74">
        <v>7.06</v>
      </c>
      <c r="F151" s="74">
        <v>9694</v>
      </c>
      <c r="G151" s="74">
        <v>4.78</v>
      </c>
      <c r="H151" s="74">
        <v>1153</v>
      </c>
      <c r="I151" s="74">
        <v>6.58</v>
      </c>
      <c r="J151" s="74">
        <v>8778</v>
      </c>
    </row>
    <row r="152" spans="1:10" x14ac:dyDescent="0.4">
      <c r="A152" s="74">
        <v>6.26</v>
      </c>
      <c r="B152" s="74">
        <v>6115</v>
      </c>
      <c r="C152" s="74">
        <v>5.69</v>
      </c>
      <c r="D152" s="74">
        <v>2187</v>
      </c>
      <c r="E152" s="74">
        <v>6.33</v>
      </c>
      <c r="F152" s="74">
        <v>3920</v>
      </c>
      <c r="G152" s="74">
        <v>5.69</v>
      </c>
      <c r="H152" s="74">
        <v>2648</v>
      </c>
      <c r="I152" s="74">
        <v>4.3499999999999996</v>
      </c>
      <c r="J152" s="74">
        <v>687</v>
      </c>
    </row>
    <row r="153" spans="1:10" x14ac:dyDescent="0.4">
      <c r="A153" s="74">
        <v>6.02</v>
      </c>
      <c r="B153" s="74">
        <v>2964</v>
      </c>
      <c r="C153" s="74">
        <v>4.26</v>
      </c>
      <c r="D153" s="74">
        <v>351</v>
      </c>
      <c r="E153" s="74">
        <v>5.23</v>
      </c>
      <c r="F153" s="74">
        <v>1580</v>
      </c>
      <c r="G153" s="74">
        <v>6.4</v>
      </c>
      <c r="H153" s="74">
        <v>3585</v>
      </c>
      <c r="I153" s="74">
        <v>6.02</v>
      </c>
      <c r="J153" s="74">
        <v>4030</v>
      </c>
    </row>
    <row r="154" spans="1:10" x14ac:dyDescent="0.4">
      <c r="A154" s="74">
        <v>5.78</v>
      </c>
      <c r="B154" s="74">
        <v>2273</v>
      </c>
      <c r="C154" s="74">
        <v>6.59</v>
      </c>
      <c r="D154" s="74">
        <v>8387</v>
      </c>
      <c r="E154" s="74">
        <v>4.51</v>
      </c>
      <c r="F154" s="74">
        <v>608</v>
      </c>
      <c r="G154" s="74">
        <v>5.77</v>
      </c>
      <c r="H154" s="74">
        <v>2203</v>
      </c>
      <c r="I154" s="74">
        <v>5.77</v>
      </c>
      <c r="J154" s="74">
        <v>2715</v>
      </c>
    </row>
    <row r="155" spans="1:10" x14ac:dyDescent="0.4">
      <c r="A155" s="74">
        <v>5.64</v>
      </c>
      <c r="B155" s="74">
        <v>2394</v>
      </c>
      <c r="C155" s="74">
        <v>7.12</v>
      </c>
      <c r="D155" s="74">
        <v>7207</v>
      </c>
      <c r="E155" s="74">
        <v>6.7</v>
      </c>
      <c r="F155" s="74">
        <v>5088</v>
      </c>
      <c r="G155" s="74">
        <v>5.84</v>
      </c>
      <c r="H155" s="74">
        <v>2863</v>
      </c>
      <c r="I155" s="74">
        <v>7.47</v>
      </c>
      <c r="J155" s="74">
        <v>9856</v>
      </c>
    </row>
    <row r="156" spans="1:10" x14ac:dyDescent="0.4">
      <c r="A156" s="74">
        <v>8.0500000000000007</v>
      </c>
      <c r="B156" s="74">
        <v>7934</v>
      </c>
      <c r="C156" s="74">
        <v>7.25</v>
      </c>
      <c r="D156" s="74">
        <v>8316</v>
      </c>
      <c r="E156" s="74">
        <v>6.81</v>
      </c>
      <c r="F156" s="74">
        <v>6665</v>
      </c>
      <c r="G156" s="74">
        <v>4.84</v>
      </c>
      <c r="H156" s="74">
        <v>855</v>
      </c>
      <c r="I156" s="74">
        <v>6.89</v>
      </c>
      <c r="J156" s="74">
        <v>8400</v>
      </c>
    </row>
    <row r="157" spans="1:10" x14ac:dyDescent="0.4">
      <c r="A157" s="74">
        <v>6.28</v>
      </c>
      <c r="B157" s="74">
        <v>7918</v>
      </c>
      <c r="C157" s="74">
        <v>4.93</v>
      </c>
      <c r="D157" s="74">
        <v>1267</v>
      </c>
      <c r="E157" s="74">
        <v>7.46</v>
      </c>
      <c r="F157" s="74">
        <v>7438</v>
      </c>
      <c r="G157" s="74">
        <v>4.34</v>
      </c>
      <c r="H157" s="74">
        <v>1085</v>
      </c>
      <c r="I157" s="74">
        <v>5.78</v>
      </c>
      <c r="J157" s="74">
        <v>3409</v>
      </c>
    </row>
    <row r="158" spans="1:10" x14ac:dyDescent="0.4">
      <c r="A158" s="74">
        <v>6.42</v>
      </c>
      <c r="B158" s="74">
        <v>4873</v>
      </c>
      <c r="C158" s="74">
        <v>6.35</v>
      </c>
      <c r="D158" s="74">
        <v>5301</v>
      </c>
      <c r="E158" s="74">
        <v>8.44</v>
      </c>
      <c r="F158" s="74">
        <v>18068</v>
      </c>
      <c r="G158" s="74">
        <v>8.43</v>
      </c>
      <c r="H158" s="74">
        <v>15110</v>
      </c>
      <c r="I158" s="74">
        <v>6.87</v>
      </c>
      <c r="J158" s="74">
        <v>8431</v>
      </c>
    </row>
    <row r="159" spans="1:10" x14ac:dyDescent="0.4">
      <c r="A159" s="74">
        <v>5.49</v>
      </c>
      <c r="B159" s="74">
        <v>2241</v>
      </c>
      <c r="C159" s="74">
        <v>5.0199999999999996</v>
      </c>
      <c r="D159" s="74">
        <v>1333</v>
      </c>
      <c r="E159" s="74">
        <v>4.3899999999999997</v>
      </c>
      <c r="F159" s="74">
        <v>666</v>
      </c>
      <c r="G159" s="74">
        <v>5.26</v>
      </c>
      <c r="H159" s="74">
        <v>1755</v>
      </c>
      <c r="I159" s="74">
        <v>5.73</v>
      </c>
      <c r="J159" s="74">
        <v>3235</v>
      </c>
    </row>
    <row r="160" spans="1:10" x14ac:dyDescent="0.4">
      <c r="A160" s="74">
        <v>7</v>
      </c>
      <c r="B160" s="74">
        <v>5292</v>
      </c>
      <c r="C160" s="74">
        <v>6.31</v>
      </c>
      <c r="D160" s="74">
        <v>8750</v>
      </c>
      <c r="E160" s="74">
        <v>6.96</v>
      </c>
      <c r="F160" s="74">
        <v>7989</v>
      </c>
      <c r="G160" s="74">
        <v>5.38</v>
      </c>
      <c r="H160" s="74">
        <v>1835</v>
      </c>
      <c r="I160" s="74">
        <v>4.3899999999999997</v>
      </c>
      <c r="J160" s="74">
        <v>758</v>
      </c>
    </row>
    <row r="161" spans="1:10" x14ac:dyDescent="0.4">
      <c r="A161" s="74">
        <v>6.12</v>
      </c>
      <c r="B161" s="74">
        <v>3282</v>
      </c>
      <c r="C161" s="74">
        <v>5.83</v>
      </c>
      <c r="D161" s="74">
        <v>3096</v>
      </c>
      <c r="E161" s="74">
        <v>7.08</v>
      </c>
      <c r="F161" s="74">
        <v>8069</v>
      </c>
      <c r="G161" s="74">
        <v>4.47</v>
      </c>
      <c r="H161" s="74">
        <v>743</v>
      </c>
      <c r="I161" s="74">
        <v>4.92</v>
      </c>
      <c r="J161" s="74">
        <v>1264</v>
      </c>
    </row>
    <row r="162" spans="1:10" x14ac:dyDescent="0.4">
      <c r="A162" s="74">
        <v>5.26</v>
      </c>
      <c r="B162" s="74">
        <v>1641</v>
      </c>
      <c r="C162" s="74">
        <v>6.31</v>
      </c>
      <c r="D162" s="74">
        <v>4125</v>
      </c>
      <c r="E162" s="74">
        <v>8.17</v>
      </c>
      <c r="F162" s="74">
        <v>14740</v>
      </c>
      <c r="G162" s="74">
        <v>6.79</v>
      </c>
      <c r="H162" s="74">
        <v>4303</v>
      </c>
      <c r="I162" s="74">
        <v>4.43</v>
      </c>
      <c r="J162" s="74">
        <v>936</v>
      </c>
    </row>
    <row r="163" spans="1:10" x14ac:dyDescent="0.4">
      <c r="A163" s="74">
        <v>6.69</v>
      </c>
      <c r="B163" s="74">
        <v>5622</v>
      </c>
      <c r="C163" s="74">
        <v>5.0999999999999996</v>
      </c>
      <c r="D163" s="74">
        <v>1066</v>
      </c>
      <c r="E163" s="74">
        <v>3.95</v>
      </c>
      <c r="F163" s="74">
        <v>465</v>
      </c>
      <c r="G163" s="74">
        <v>6.82</v>
      </c>
      <c r="H163" s="74">
        <v>5055</v>
      </c>
      <c r="I163" s="74">
        <v>6.2</v>
      </c>
      <c r="J163" s="74">
        <v>3800</v>
      </c>
    </row>
    <row r="164" spans="1:10" x14ac:dyDescent="0.4">
      <c r="A164" s="74">
        <v>6.6</v>
      </c>
      <c r="B164" s="74">
        <v>4147</v>
      </c>
      <c r="C164" s="74">
        <v>7.25</v>
      </c>
      <c r="D164" s="74">
        <v>8820</v>
      </c>
      <c r="E164" s="74">
        <v>5.72</v>
      </c>
      <c r="F164" s="74">
        <v>2409</v>
      </c>
      <c r="G164" s="74">
        <v>6.37</v>
      </c>
      <c r="H164" s="74">
        <v>4702</v>
      </c>
      <c r="I164" s="74">
        <v>6.51</v>
      </c>
      <c r="J164" s="74">
        <v>3674</v>
      </c>
    </row>
    <row r="165" spans="1:10" x14ac:dyDescent="0.4">
      <c r="A165" s="74">
        <v>7.2</v>
      </c>
      <c r="B165" s="74">
        <v>5846</v>
      </c>
      <c r="C165" s="74">
        <v>6.22</v>
      </c>
      <c r="D165" s="74">
        <v>3965</v>
      </c>
      <c r="E165" s="74">
        <v>4.7300000000000004</v>
      </c>
      <c r="F165" s="74">
        <v>1043</v>
      </c>
      <c r="G165" s="74">
        <v>5.25</v>
      </c>
      <c r="H165" s="74">
        <v>3194</v>
      </c>
      <c r="I165" s="74">
        <v>5.3</v>
      </c>
      <c r="J165" s="74">
        <v>1346</v>
      </c>
    </row>
    <row r="166" spans="1:10" x14ac:dyDescent="0.4">
      <c r="A166" s="74">
        <v>5.87</v>
      </c>
      <c r="B166" s="74">
        <v>3205</v>
      </c>
      <c r="C166" s="74">
        <v>6.23</v>
      </c>
      <c r="D166" s="74">
        <v>5600</v>
      </c>
      <c r="E166" s="74">
        <v>6.35</v>
      </c>
      <c r="F166" s="74">
        <v>8172</v>
      </c>
      <c r="G166" s="74">
        <v>4.0199999999999996</v>
      </c>
      <c r="H166" s="74">
        <v>576</v>
      </c>
      <c r="I166" s="74">
        <v>5</v>
      </c>
      <c r="J166" s="74">
        <v>1987</v>
      </c>
    </row>
    <row r="167" spans="1:10" x14ac:dyDescent="0.4">
      <c r="A167" s="74">
        <v>6.29</v>
      </c>
      <c r="B167" s="74">
        <v>3461</v>
      </c>
      <c r="C167" s="74">
        <v>4.66</v>
      </c>
      <c r="D167" s="74">
        <v>687</v>
      </c>
      <c r="E167" s="74">
        <v>4.37</v>
      </c>
      <c r="F167" s="74">
        <v>524</v>
      </c>
      <c r="G167" s="74">
        <v>4.3899999999999997</v>
      </c>
      <c r="H167" s="74">
        <v>720</v>
      </c>
      <c r="I167" s="74">
        <v>4.7</v>
      </c>
      <c r="J167" s="74">
        <v>791</v>
      </c>
    </row>
    <row r="168" spans="1:10" x14ac:dyDescent="0.4">
      <c r="A168" s="74">
        <v>5.93</v>
      </c>
      <c r="B168" s="74">
        <v>2384</v>
      </c>
      <c r="C168" s="74">
        <v>6.14</v>
      </c>
      <c r="D168" s="74">
        <v>4210</v>
      </c>
      <c r="E168" s="74">
        <v>6.33</v>
      </c>
      <c r="F168" s="74">
        <v>4098</v>
      </c>
      <c r="G168" s="74">
        <v>6.53</v>
      </c>
      <c r="H168" s="74">
        <v>2206</v>
      </c>
      <c r="I168" s="74">
        <v>6.71</v>
      </c>
      <c r="J168" s="74">
        <v>4150</v>
      </c>
    </row>
    <row r="169" spans="1:10" x14ac:dyDescent="0.4">
      <c r="A169" s="74">
        <v>6.01</v>
      </c>
      <c r="B169" s="74">
        <v>2438</v>
      </c>
      <c r="C169" s="74">
        <v>5.17</v>
      </c>
      <c r="D169" s="74">
        <v>1138</v>
      </c>
      <c r="E169" s="74">
        <v>4.3099999999999996</v>
      </c>
      <c r="F169" s="74">
        <v>565</v>
      </c>
      <c r="G169" s="74">
        <v>7.4</v>
      </c>
      <c r="H169" s="74">
        <v>7187</v>
      </c>
      <c r="I169" s="74">
        <v>5.09</v>
      </c>
      <c r="J169" s="74">
        <v>1648</v>
      </c>
    </row>
    <row r="170" spans="1:10" x14ac:dyDescent="0.4">
      <c r="A170" s="74">
        <v>7.97</v>
      </c>
      <c r="B170" s="74">
        <v>13007</v>
      </c>
      <c r="C170" s="74">
        <v>6.17</v>
      </c>
      <c r="D170" s="74">
        <v>4523</v>
      </c>
      <c r="E170" s="74">
        <v>6.15</v>
      </c>
      <c r="F170" s="74">
        <v>3569</v>
      </c>
      <c r="G170" s="74">
        <v>7.27</v>
      </c>
      <c r="H170" s="74">
        <v>8842</v>
      </c>
      <c r="I170" s="74">
        <v>7.49</v>
      </c>
      <c r="J170" s="74">
        <v>10197</v>
      </c>
    </row>
    <row r="171" spans="1:10" x14ac:dyDescent="0.4">
      <c r="A171" s="74">
        <v>6.77</v>
      </c>
      <c r="B171" s="74">
        <v>3011</v>
      </c>
      <c r="C171" s="74">
        <v>5.87</v>
      </c>
      <c r="D171" s="74">
        <v>2190</v>
      </c>
      <c r="E171" s="74">
        <v>6.51</v>
      </c>
      <c r="F171" s="74">
        <v>4321</v>
      </c>
      <c r="G171" s="74">
        <v>5.96</v>
      </c>
      <c r="H171" s="74">
        <v>2588</v>
      </c>
      <c r="I171" s="74">
        <v>6.63</v>
      </c>
      <c r="J171" s="74">
        <v>8279</v>
      </c>
    </row>
    <row r="172" spans="1:10" x14ac:dyDescent="0.4">
      <c r="A172" s="74">
        <v>6.78</v>
      </c>
      <c r="B172" s="74">
        <v>4118</v>
      </c>
      <c r="C172" s="74">
        <v>4.4800000000000004</v>
      </c>
      <c r="D172" s="74">
        <v>591</v>
      </c>
      <c r="E172" s="74">
        <v>3.98</v>
      </c>
      <c r="F172" s="74">
        <v>608</v>
      </c>
      <c r="G172" s="74">
        <v>5.65</v>
      </c>
      <c r="H172" s="74">
        <v>2273</v>
      </c>
      <c r="I172" s="74">
        <v>4.3899999999999997</v>
      </c>
      <c r="J172" s="74">
        <v>502</v>
      </c>
    </row>
    <row r="173" spans="1:10" x14ac:dyDescent="0.4">
      <c r="A173" s="74">
        <v>6.34</v>
      </c>
      <c r="B173" s="74">
        <v>5062</v>
      </c>
      <c r="C173" s="74">
        <v>4.9400000000000004</v>
      </c>
      <c r="D173" s="74">
        <v>1246</v>
      </c>
      <c r="E173" s="74">
        <v>7.46</v>
      </c>
      <c r="F173" s="74">
        <v>5902</v>
      </c>
      <c r="G173" s="74">
        <v>4.3099999999999996</v>
      </c>
      <c r="H173" s="74">
        <v>844</v>
      </c>
      <c r="I173" s="74">
        <v>5.85</v>
      </c>
      <c r="J173" s="74">
        <v>2852</v>
      </c>
    </row>
    <row r="174" spans="1:10" x14ac:dyDescent="0.4">
      <c r="A174" s="74">
        <v>5.67</v>
      </c>
      <c r="B174" s="74">
        <v>1832</v>
      </c>
      <c r="C174" s="74">
        <v>6.37</v>
      </c>
      <c r="D174" s="74">
        <v>4197</v>
      </c>
      <c r="E174" s="74">
        <v>6.17</v>
      </c>
      <c r="F174" s="74">
        <v>2834</v>
      </c>
      <c r="G174" s="74">
        <v>5.81</v>
      </c>
      <c r="H174" s="74">
        <v>2633</v>
      </c>
      <c r="I174" s="74">
        <v>5.85</v>
      </c>
      <c r="J174" s="74">
        <v>3249</v>
      </c>
    </row>
    <row r="175" spans="1:10" x14ac:dyDescent="0.4">
      <c r="A175" s="74">
        <v>6.73</v>
      </c>
      <c r="B175" s="74">
        <v>2815</v>
      </c>
      <c r="C175" s="74">
        <v>6.29</v>
      </c>
      <c r="D175" s="74">
        <v>4882</v>
      </c>
      <c r="E175" s="74">
        <v>8.8800000000000008</v>
      </c>
      <c r="F175" s="74">
        <v>17184</v>
      </c>
      <c r="G175" s="74">
        <v>4.97</v>
      </c>
      <c r="H175" s="74">
        <v>1046</v>
      </c>
      <c r="I175" s="74">
        <v>4.8600000000000003</v>
      </c>
      <c r="J175" s="74">
        <v>1003</v>
      </c>
    </row>
    <row r="176" spans="1:10" x14ac:dyDescent="0.4">
      <c r="A176" s="74">
        <v>6.18</v>
      </c>
      <c r="B176" s="74">
        <v>2940</v>
      </c>
      <c r="C176" s="74">
        <v>4.32</v>
      </c>
      <c r="D176" s="74">
        <v>571</v>
      </c>
      <c r="E176" s="74">
        <v>6.06</v>
      </c>
      <c r="F176" s="74">
        <v>3699</v>
      </c>
      <c r="G176" s="74">
        <v>6.69</v>
      </c>
      <c r="H176" s="74">
        <v>6743</v>
      </c>
      <c r="I176" s="74">
        <v>4.46</v>
      </c>
      <c r="J176" s="74">
        <v>893</v>
      </c>
    </row>
    <row r="177" spans="1:10" x14ac:dyDescent="0.4">
      <c r="A177" s="74">
        <v>6.23</v>
      </c>
      <c r="B177" s="74">
        <v>3733</v>
      </c>
      <c r="C177" s="74">
        <v>7.93</v>
      </c>
      <c r="D177" s="74">
        <v>17902</v>
      </c>
      <c r="E177" s="74">
        <v>6.49</v>
      </c>
      <c r="F177" s="74">
        <v>4193</v>
      </c>
      <c r="G177" s="74">
        <v>4.68</v>
      </c>
      <c r="H177" s="74">
        <v>812</v>
      </c>
      <c r="I177" s="74">
        <v>4.38</v>
      </c>
      <c r="J177" s="74">
        <v>783</v>
      </c>
    </row>
    <row r="178" spans="1:10" x14ac:dyDescent="0.4">
      <c r="A178" s="74">
        <v>4.68</v>
      </c>
      <c r="B178" s="74">
        <v>833</v>
      </c>
      <c r="C178" s="74">
        <v>4.62</v>
      </c>
      <c r="D178" s="74">
        <v>894</v>
      </c>
      <c r="E178" s="74">
        <v>4.4800000000000004</v>
      </c>
      <c r="F178" s="74">
        <v>780</v>
      </c>
      <c r="G178" s="74">
        <v>6.75</v>
      </c>
      <c r="H178" s="74">
        <v>5324</v>
      </c>
      <c r="I178" s="74">
        <v>5.45</v>
      </c>
      <c r="J178" s="74">
        <v>1143</v>
      </c>
    </row>
    <row r="179" spans="1:10" x14ac:dyDescent="0.4">
      <c r="A179" s="74">
        <v>4.82</v>
      </c>
      <c r="B179" s="74">
        <v>1227</v>
      </c>
      <c r="C179" s="74">
        <v>7.35</v>
      </c>
      <c r="D179" s="74">
        <v>14148</v>
      </c>
      <c r="E179" s="74">
        <v>5.52</v>
      </c>
      <c r="F179" s="74">
        <v>1828</v>
      </c>
      <c r="G179" s="74">
        <v>6.37</v>
      </c>
      <c r="H179" s="74">
        <v>6066</v>
      </c>
      <c r="I179" s="74">
        <v>4.63</v>
      </c>
      <c r="J179" s="74">
        <v>1080</v>
      </c>
    </row>
    <row r="180" spans="1:10" x14ac:dyDescent="0.4">
      <c r="A180" s="74">
        <v>4.84</v>
      </c>
      <c r="B180" s="74">
        <v>829</v>
      </c>
      <c r="C180" s="74">
        <v>7.17</v>
      </c>
      <c r="D180" s="74">
        <v>7233</v>
      </c>
      <c r="E180" s="74">
        <v>5.65</v>
      </c>
      <c r="F180" s="74">
        <v>2558</v>
      </c>
      <c r="G180" s="74">
        <v>4.59</v>
      </c>
      <c r="H180" s="74">
        <v>851</v>
      </c>
      <c r="I180" s="74">
        <v>4.78</v>
      </c>
      <c r="J180" s="74">
        <v>1367</v>
      </c>
    </row>
    <row r="181" spans="1:10" x14ac:dyDescent="0.4">
      <c r="A181" s="74">
        <v>8.75</v>
      </c>
      <c r="B181" s="74">
        <v>6817</v>
      </c>
      <c r="C181" s="74">
        <v>4.68</v>
      </c>
      <c r="D181" s="74">
        <v>771</v>
      </c>
      <c r="E181" s="74">
        <v>4.33</v>
      </c>
      <c r="F181" s="74">
        <v>680</v>
      </c>
      <c r="G181" s="74">
        <v>4.54</v>
      </c>
      <c r="H181" s="74">
        <v>644</v>
      </c>
      <c r="I181" s="74">
        <v>7</v>
      </c>
      <c r="J181" s="74">
        <v>8036</v>
      </c>
    </row>
    <row r="182" spans="1:10" x14ac:dyDescent="0.4">
      <c r="A182" s="74">
        <v>7.22</v>
      </c>
      <c r="B182" s="74">
        <v>10954</v>
      </c>
      <c r="C182" s="74">
        <v>3.9</v>
      </c>
      <c r="D182" s="74">
        <v>452</v>
      </c>
      <c r="E182" s="74">
        <v>5.88</v>
      </c>
      <c r="F182" s="74">
        <v>2728</v>
      </c>
      <c r="G182" s="74">
        <v>7.33</v>
      </c>
      <c r="H182" s="74">
        <v>8866</v>
      </c>
      <c r="I182" s="74">
        <v>4.45</v>
      </c>
      <c r="J182" s="74">
        <v>1052</v>
      </c>
    </row>
    <row r="183" spans="1:10" x14ac:dyDescent="0.4">
      <c r="A183" s="74">
        <v>6.73</v>
      </c>
      <c r="B183" s="74">
        <v>4551</v>
      </c>
      <c r="C183" s="74">
        <v>3.85</v>
      </c>
      <c r="D183" s="74">
        <v>472</v>
      </c>
      <c r="E183" s="74">
        <v>4.46</v>
      </c>
      <c r="F183" s="74">
        <v>652</v>
      </c>
      <c r="G183" s="74">
        <v>4.37</v>
      </c>
      <c r="H183" s="74">
        <v>698</v>
      </c>
      <c r="I183" s="74">
        <v>4.72</v>
      </c>
      <c r="J183" s="74">
        <v>827</v>
      </c>
    </row>
    <row r="184" spans="1:10" x14ac:dyDescent="0.4">
      <c r="A184" s="74">
        <v>5.43</v>
      </c>
      <c r="B184" s="74">
        <v>1286</v>
      </c>
      <c r="C184" s="74">
        <v>4.8</v>
      </c>
      <c r="D184" s="74">
        <v>749</v>
      </c>
      <c r="E184" s="74">
        <v>9.08</v>
      </c>
      <c r="F184" s="74">
        <v>14749</v>
      </c>
      <c r="G184" s="74">
        <v>5.33</v>
      </c>
      <c r="H184" s="74">
        <v>1011</v>
      </c>
      <c r="I184" s="74">
        <v>6.63</v>
      </c>
      <c r="J184" s="74">
        <v>14584</v>
      </c>
    </row>
    <row r="185" spans="1:10" x14ac:dyDescent="0.4">
      <c r="A185" s="74">
        <v>6.42</v>
      </c>
      <c r="B185" s="74">
        <v>3816</v>
      </c>
      <c r="C185" s="74">
        <v>6.64</v>
      </c>
      <c r="D185" s="74">
        <v>2344</v>
      </c>
      <c r="E185" s="74">
        <v>6.95</v>
      </c>
      <c r="F185" s="74">
        <v>6419</v>
      </c>
      <c r="G185" s="74">
        <v>4.6500000000000004</v>
      </c>
      <c r="H185" s="74">
        <v>665</v>
      </c>
      <c r="I185" s="74">
        <v>5.88</v>
      </c>
      <c r="J185" s="74">
        <v>3401</v>
      </c>
    </row>
    <row r="186" spans="1:10" x14ac:dyDescent="0.4">
      <c r="A186" s="74">
        <v>4.72</v>
      </c>
      <c r="B186" s="74">
        <v>1040</v>
      </c>
      <c r="C186" s="74">
        <v>6.82</v>
      </c>
      <c r="D186" s="74">
        <v>4312</v>
      </c>
      <c r="E186" s="74">
        <v>7.65</v>
      </c>
      <c r="F186" s="74">
        <v>9336</v>
      </c>
      <c r="G186" s="74">
        <v>4.38</v>
      </c>
      <c r="H186" s="74">
        <v>645</v>
      </c>
      <c r="I186" s="74">
        <v>5.18</v>
      </c>
      <c r="J186" s="74">
        <v>1359</v>
      </c>
    </row>
    <row r="187" spans="1:10" x14ac:dyDescent="0.4">
      <c r="A187" s="74">
        <v>6.33</v>
      </c>
      <c r="B187" s="74">
        <v>3787</v>
      </c>
      <c r="C187" s="74">
        <v>5.01</v>
      </c>
      <c r="D187" s="74">
        <v>1001</v>
      </c>
      <c r="E187" s="74">
        <v>6.97</v>
      </c>
      <c r="F187" s="74">
        <v>12736</v>
      </c>
      <c r="G187" s="74">
        <v>4.59</v>
      </c>
      <c r="H187" s="74">
        <v>666</v>
      </c>
      <c r="I187" s="74">
        <v>7.36</v>
      </c>
      <c r="J187" s="74">
        <v>10145</v>
      </c>
    </row>
    <row r="188" spans="1:10" x14ac:dyDescent="0.4">
      <c r="A188" s="74">
        <v>6.33</v>
      </c>
      <c r="B188" s="74">
        <v>5255</v>
      </c>
      <c r="C188" s="74">
        <v>6.49</v>
      </c>
      <c r="D188" s="74">
        <v>4480</v>
      </c>
      <c r="E188" s="74">
        <v>6.51</v>
      </c>
      <c r="F188" s="74">
        <v>3418</v>
      </c>
      <c r="G188" s="74">
        <v>7.39</v>
      </c>
      <c r="H188" s="74">
        <v>13606</v>
      </c>
      <c r="I188" s="74">
        <v>4.43</v>
      </c>
      <c r="J188" s="74">
        <v>900</v>
      </c>
    </row>
    <row r="189" spans="1:10" x14ac:dyDescent="0.4">
      <c r="A189" s="74">
        <v>4.2</v>
      </c>
      <c r="B189" s="74">
        <v>673</v>
      </c>
      <c r="C189" s="74">
        <v>6.04</v>
      </c>
      <c r="D189" s="74">
        <v>3741</v>
      </c>
      <c r="E189" s="74">
        <v>5.19</v>
      </c>
      <c r="F189" s="74">
        <v>2016</v>
      </c>
      <c r="G189" s="74">
        <v>6.57</v>
      </c>
      <c r="H189" s="74">
        <v>3769</v>
      </c>
      <c r="I189" s="74">
        <v>4.74</v>
      </c>
      <c r="J189" s="74">
        <v>1187</v>
      </c>
    </row>
    <row r="190" spans="1:10" x14ac:dyDescent="0.4">
      <c r="A190" s="74">
        <v>5.26</v>
      </c>
      <c r="B190" s="74">
        <v>1641</v>
      </c>
      <c r="C190" s="74">
        <v>4.6500000000000004</v>
      </c>
      <c r="D190" s="74">
        <v>687</v>
      </c>
      <c r="E190" s="74">
        <v>6.52</v>
      </c>
      <c r="F190" s="74">
        <v>3360</v>
      </c>
      <c r="G190" s="74">
        <v>4.6900000000000004</v>
      </c>
      <c r="H190" s="74">
        <v>941</v>
      </c>
      <c r="I190" s="74">
        <v>6.2</v>
      </c>
      <c r="J190" s="74">
        <v>4088</v>
      </c>
    </row>
    <row r="191" spans="1:10" x14ac:dyDescent="0.4">
      <c r="A191" s="74">
        <v>6.21</v>
      </c>
      <c r="B191" s="74">
        <v>3142</v>
      </c>
      <c r="C191" s="74">
        <v>7.71</v>
      </c>
      <c r="D191" s="74">
        <v>8013</v>
      </c>
      <c r="E191" s="74">
        <v>6.73</v>
      </c>
      <c r="F191" s="74">
        <v>9609</v>
      </c>
      <c r="G191" s="74">
        <v>5.78</v>
      </c>
      <c r="H191" s="74">
        <v>2720</v>
      </c>
      <c r="I191" s="74">
        <v>6.57</v>
      </c>
      <c r="J191" s="74">
        <v>4452</v>
      </c>
    </row>
    <row r="192" spans="1:10" x14ac:dyDescent="0.4">
      <c r="A192" s="74">
        <v>5.79</v>
      </c>
      <c r="B192" s="74">
        <v>2358</v>
      </c>
      <c r="C192" s="74">
        <v>7.15</v>
      </c>
      <c r="D192" s="74">
        <v>8245</v>
      </c>
      <c r="E192" s="74">
        <v>5.29</v>
      </c>
      <c r="F192" s="74">
        <v>1636</v>
      </c>
      <c r="G192" s="74">
        <v>6.53</v>
      </c>
      <c r="H192" s="74">
        <v>7192</v>
      </c>
      <c r="I192" s="74">
        <v>4.26</v>
      </c>
      <c r="J192" s="74">
        <v>814</v>
      </c>
    </row>
    <row r="193" spans="1:10" x14ac:dyDescent="0.4">
      <c r="A193" s="74">
        <v>5.01</v>
      </c>
      <c r="B193" s="74">
        <v>1577</v>
      </c>
      <c r="C193" s="74">
        <v>4.3600000000000003</v>
      </c>
      <c r="D193" s="74">
        <v>461</v>
      </c>
      <c r="E193" s="74">
        <v>6.46</v>
      </c>
      <c r="F193" s="74">
        <v>7945</v>
      </c>
      <c r="G193" s="74">
        <v>6.48</v>
      </c>
      <c r="H193" s="74">
        <v>2454</v>
      </c>
      <c r="I193" s="74">
        <v>4.43</v>
      </c>
      <c r="J193" s="74">
        <v>730</v>
      </c>
    </row>
    <row r="194" spans="1:10" x14ac:dyDescent="0.4">
      <c r="A194" s="74">
        <v>7.06</v>
      </c>
      <c r="B194" s="74">
        <v>7832</v>
      </c>
      <c r="C194" s="74">
        <v>5.13</v>
      </c>
      <c r="D194" s="74">
        <v>1268</v>
      </c>
      <c r="E194" s="74">
        <v>3.99</v>
      </c>
      <c r="F194" s="74">
        <v>449</v>
      </c>
      <c r="G194" s="74">
        <v>4.46</v>
      </c>
      <c r="H194" s="74">
        <v>612</v>
      </c>
      <c r="I194" s="74">
        <v>5.29</v>
      </c>
      <c r="J194" s="74">
        <v>1915</v>
      </c>
    </row>
    <row r="195" spans="1:10" x14ac:dyDescent="0.4">
      <c r="A195" s="74">
        <v>6.25</v>
      </c>
      <c r="B195" s="74">
        <v>6397</v>
      </c>
      <c r="C195" s="74">
        <v>6.38</v>
      </c>
      <c r="D195" s="74">
        <v>5743</v>
      </c>
      <c r="E195" s="74">
        <v>5.14</v>
      </c>
      <c r="F195" s="74">
        <v>1605</v>
      </c>
      <c r="G195" s="74">
        <v>5.36</v>
      </c>
      <c r="H195" s="74">
        <v>1760</v>
      </c>
      <c r="I195" s="74">
        <v>5.44</v>
      </c>
      <c r="J195" s="74">
        <v>1446</v>
      </c>
    </row>
    <row r="196" spans="1:10" x14ac:dyDescent="0.4">
      <c r="A196" s="74">
        <v>7.73</v>
      </c>
      <c r="B196" s="74">
        <v>6727</v>
      </c>
      <c r="C196" s="74">
        <v>3.95</v>
      </c>
      <c r="D196" s="74">
        <v>462</v>
      </c>
      <c r="E196" s="74">
        <v>5.09</v>
      </c>
      <c r="F196" s="74">
        <v>2003</v>
      </c>
      <c r="G196" s="74">
        <v>7.63</v>
      </c>
      <c r="H196" s="74">
        <v>10669</v>
      </c>
      <c r="I196" s="74">
        <v>5.13</v>
      </c>
      <c r="J196" s="74">
        <v>1161</v>
      </c>
    </row>
    <row r="197" spans="1:10" x14ac:dyDescent="0.4">
      <c r="A197" s="74">
        <v>5.97</v>
      </c>
      <c r="B197" s="74">
        <v>4656</v>
      </c>
      <c r="C197" s="74">
        <v>7.25</v>
      </c>
      <c r="D197" s="74">
        <v>7022</v>
      </c>
      <c r="E197" s="74">
        <v>5.88</v>
      </c>
      <c r="F197" s="74">
        <v>2294</v>
      </c>
      <c r="G197" s="74">
        <v>6.89</v>
      </c>
      <c r="H197" s="74">
        <v>8919</v>
      </c>
      <c r="I197" s="74">
        <v>5.72</v>
      </c>
      <c r="J197" s="74">
        <v>3283</v>
      </c>
    </row>
    <row r="198" spans="1:10" x14ac:dyDescent="0.4">
      <c r="A198" s="74">
        <v>6.2</v>
      </c>
      <c r="B198" s="74">
        <v>8716</v>
      </c>
      <c r="C198" s="74">
        <v>5.12</v>
      </c>
      <c r="D198" s="74">
        <v>1710</v>
      </c>
      <c r="E198" s="74">
        <v>6.48</v>
      </c>
      <c r="F198" s="74">
        <v>4543</v>
      </c>
      <c r="G198" s="74">
        <v>6.28</v>
      </c>
      <c r="H198" s="74">
        <v>5055</v>
      </c>
      <c r="I198" s="74">
        <v>6.63</v>
      </c>
      <c r="J198" s="74">
        <v>3542</v>
      </c>
    </row>
    <row r="199" spans="1:10" x14ac:dyDescent="0.4">
      <c r="A199" s="74">
        <v>7.68</v>
      </c>
      <c r="B199" s="74">
        <v>8794</v>
      </c>
      <c r="C199" s="74">
        <v>5.05</v>
      </c>
      <c r="D199" s="74">
        <v>1657</v>
      </c>
      <c r="E199" s="74">
        <v>6.73</v>
      </c>
      <c r="F199" s="74">
        <v>5245</v>
      </c>
      <c r="G199" s="74">
        <v>6.49</v>
      </c>
      <c r="H199" s="74">
        <v>4197</v>
      </c>
      <c r="I199" s="74">
        <v>6.4</v>
      </c>
      <c r="J199" s="74">
        <v>3777</v>
      </c>
    </row>
    <row r="200" spans="1:10" x14ac:dyDescent="0.4">
      <c r="A200" s="74">
        <v>5.49</v>
      </c>
      <c r="B200" s="74">
        <v>1814</v>
      </c>
      <c r="C200" s="74">
        <v>6.53</v>
      </c>
      <c r="D200" s="74">
        <v>4606</v>
      </c>
      <c r="E200" s="74">
        <v>5.68</v>
      </c>
      <c r="F200" s="74">
        <v>2086</v>
      </c>
      <c r="G200" s="74">
        <v>6.52</v>
      </c>
      <c r="H200" s="74">
        <v>6271</v>
      </c>
      <c r="I200" s="74">
        <v>5.0999999999999996</v>
      </c>
      <c r="J200" s="74">
        <v>1443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topLeftCell="B4" zoomScaleNormal="100" workbookViewId="0">
      <selection activeCell="Q24" sqref="P24:Q24"/>
    </sheetView>
  </sheetViews>
  <sheetFormatPr defaultRowHeight="14.1" x14ac:dyDescent="0.4"/>
  <cols>
    <col min="2" max="2" width="10.47265625" bestFit="1" customWidth="1"/>
    <col min="3" max="7" width="9.1015625" bestFit="1" customWidth="1"/>
  </cols>
  <sheetData>
    <row r="1" spans="1:7" x14ac:dyDescent="0.4">
      <c r="A1" t="s">
        <v>41</v>
      </c>
      <c r="B1" s="132" t="s">
        <v>104</v>
      </c>
      <c r="C1" s="132" t="s">
        <v>42</v>
      </c>
      <c r="D1" s="132" t="s">
        <v>43</v>
      </c>
      <c r="E1" s="132" t="s">
        <v>44</v>
      </c>
      <c r="F1" s="132" t="s">
        <v>45</v>
      </c>
      <c r="G1" s="132" t="s">
        <v>46</v>
      </c>
    </row>
    <row r="2" spans="1:7" x14ac:dyDescent="0.4">
      <c r="A2">
        <v>454.54545454545456</v>
      </c>
      <c r="B2" s="132">
        <v>500</v>
      </c>
      <c r="C2" s="132">
        <v>6.0606060606060606</v>
      </c>
      <c r="D2" s="132">
        <v>115.15151515151516</v>
      </c>
      <c r="E2" s="132">
        <v>333.33333333333337</v>
      </c>
      <c r="F2" s="132">
        <v>309.09090909090895</v>
      </c>
      <c r="G2" s="132">
        <v>669.69696969696997</v>
      </c>
    </row>
    <row r="3" spans="1:7" x14ac:dyDescent="0.4">
      <c r="A3">
        <v>1103.8961038961038</v>
      </c>
      <c r="B3" s="132">
        <v>1000</v>
      </c>
      <c r="C3" s="132">
        <v>34</v>
      </c>
      <c r="D3" s="132">
        <v>54.545454545454547</v>
      </c>
      <c r="E3" s="132">
        <v>121.21212121212118</v>
      </c>
      <c r="F3" s="132">
        <v>178.78787878787881</v>
      </c>
      <c r="G3" s="132">
        <v>348.48484848484844</v>
      </c>
    </row>
    <row r="4" spans="1:7" x14ac:dyDescent="0.4">
      <c r="A4">
        <v>1818.1818181818182</v>
      </c>
      <c r="B4" s="132">
        <v>1500</v>
      </c>
      <c r="C4" s="132">
        <v>38</v>
      </c>
      <c r="D4" s="132">
        <v>48.484848484848484</v>
      </c>
      <c r="E4" s="132">
        <v>106.06060606060608</v>
      </c>
      <c r="F4" s="132">
        <v>121.21212121212119</v>
      </c>
      <c r="G4" s="132">
        <v>251.51515151515156</v>
      </c>
    </row>
    <row r="5" spans="1:7" x14ac:dyDescent="0.4">
      <c r="A5">
        <v>2207.7922077922076</v>
      </c>
      <c r="B5" s="132">
        <v>2000</v>
      </c>
      <c r="C5" s="132">
        <v>50</v>
      </c>
      <c r="D5" s="132">
        <v>42.424242424242422</v>
      </c>
      <c r="E5" s="132">
        <v>109.09090909090909</v>
      </c>
      <c r="F5" s="132">
        <v>112.12121212121215</v>
      </c>
      <c r="G5" s="132">
        <v>148.48484848484844</v>
      </c>
    </row>
    <row r="6" spans="1:7" x14ac:dyDescent="0.4">
      <c r="A6">
        <v>2922.0779220779218</v>
      </c>
      <c r="B6" s="132">
        <v>2500</v>
      </c>
      <c r="C6" s="132">
        <v>43</v>
      </c>
      <c r="D6" s="132">
        <v>42.424242424242422</v>
      </c>
      <c r="E6" s="132">
        <v>72.727272727272734</v>
      </c>
      <c r="F6" s="132">
        <v>66.666666666666657</v>
      </c>
      <c r="G6" s="132">
        <v>112.12121212121212</v>
      </c>
    </row>
    <row r="7" spans="1:7" x14ac:dyDescent="0.4">
      <c r="A7">
        <v>3376.6233766233768</v>
      </c>
      <c r="B7" s="132">
        <v>3000</v>
      </c>
      <c r="C7" s="132">
        <v>23</v>
      </c>
      <c r="D7" s="132">
        <v>51.515151515151508</v>
      </c>
      <c r="E7" s="132">
        <v>69.696969696969717</v>
      </c>
      <c r="F7" s="132">
        <v>90.909090909090878</v>
      </c>
      <c r="G7" s="132">
        <v>51.51515151515153</v>
      </c>
    </row>
    <row r="8" spans="1:7" x14ac:dyDescent="0.4">
      <c r="A8">
        <v>4220.7792207792209</v>
      </c>
      <c r="B8" s="132">
        <v>3500</v>
      </c>
      <c r="C8" s="132">
        <v>15</v>
      </c>
      <c r="D8" s="132">
        <v>24.242424242424239</v>
      </c>
      <c r="E8" s="132">
        <v>115.15151515151517</v>
      </c>
      <c r="F8" s="132">
        <v>115.15151515151513</v>
      </c>
      <c r="G8" s="132">
        <v>78.78787878787881</v>
      </c>
    </row>
    <row r="9" spans="1:7" x14ac:dyDescent="0.4">
      <c r="A9">
        <v>4935.0649350649346</v>
      </c>
      <c r="B9" s="132">
        <v>4000</v>
      </c>
      <c r="C9" s="132">
        <v>0</v>
      </c>
      <c r="D9" s="132">
        <v>21.212121212121215</v>
      </c>
      <c r="E9" s="132">
        <v>69.696969696969688</v>
      </c>
      <c r="F9" s="132">
        <v>93.939393939393938</v>
      </c>
      <c r="G9" s="132">
        <v>81.818181818181841</v>
      </c>
    </row>
    <row r="10" spans="1:7" x14ac:dyDescent="0.4">
      <c r="A10">
        <v>5389.6103896103896</v>
      </c>
      <c r="B10" s="132">
        <v>4500</v>
      </c>
      <c r="C10" s="132">
        <v>0</v>
      </c>
      <c r="D10" s="132">
        <v>18.181818181818183</v>
      </c>
      <c r="E10" s="132">
        <v>48.484848484848484</v>
      </c>
      <c r="F10" s="132">
        <v>78.787878787878796</v>
      </c>
      <c r="G10" s="132">
        <v>57.575757575757592</v>
      </c>
    </row>
    <row r="11" spans="1:7" x14ac:dyDescent="0.4">
      <c r="A11">
        <v>6038.9610389610389</v>
      </c>
      <c r="B11" s="132">
        <v>5000</v>
      </c>
      <c r="C11" s="132">
        <v>0</v>
      </c>
      <c r="D11" s="132">
        <v>15.151515151515152</v>
      </c>
      <c r="E11" s="132">
        <v>39.393939393939391</v>
      </c>
      <c r="F11" s="132">
        <v>60.606060606060602</v>
      </c>
      <c r="G11" s="132">
        <v>39.393939393939391</v>
      </c>
    </row>
    <row r="12" spans="1:7" x14ac:dyDescent="0.4">
      <c r="A12">
        <v>6688.3116883116882</v>
      </c>
      <c r="B12" s="132">
        <v>5500</v>
      </c>
      <c r="C12" s="132">
        <v>0</v>
      </c>
      <c r="D12" s="132">
        <v>12.121212121212121</v>
      </c>
      <c r="E12" s="132">
        <v>36.36363636363636</v>
      </c>
      <c r="F12" s="132">
        <v>45.454545454545453</v>
      </c>
      <c r="G12" s="132">
        <v>42.424242424242436</v>
      </c>
    </row>
    <row r="13" spans="1:7" x14ac:dyDescent="0.4">
      <c r="A13">
        <v>7467.5324675324673</v>
      </c>
      <c r="B13" s="132">
        <v>6000</v>
      </c>
      <c r="C13" s="132">
        <v>0</v>
      </c>
      <c r="D13" s="132">
        <v>12.121212121212121</v>
      </c>
      <c r="E13" s="132">
        <v>24.242424242424246</v>
      </c>
      <c r="F13" s="132">
        <v>42.424242424242415</v>
      </c>
      <c r="G13" s="132">
        <v>27.27272727272728</v>
      </c>
    </row>
    <row r="14" spans="1:7" x14ac:dyDescent="0.4">
      <c r="A14">
        <v>8051.9480519480521</v>
      </c>
      <c r="B14" s="132">
        <v>6500</v>
      </c>
      <c r="C14" s="132">
        <v>0</v>
      </c>
      <c r="D14" s="132">
        <v>12.121212121212121</v>
      </c>
      <c r="E14" s="132">
        <v>18.181818181818183</v>
      </c>
      <c r="F14" s="132">
        <v>33.333333333333336</v>
      </c>
      <c r="G14" s="132">
        <v>33.333333333333329</v>
      </c>
    </row>
    <row r="15" spans="1:7" x14ac:dyDescent="0.4">
      <c r="A15">
        <v>8636.363636363636</v>
      </c>
      <c r="B15" s="132">
        <v>7000</v>
      </c>
      <c r="C15" s="132">
        <v>0</v>
      </c>
      <c r="D15" s="132">
        <v>6.0606060606060606</v>
      </c>
      <c r="E15" s="132">
        <v>18.18181818181818</v>
      </c>
      <c r="F15" s="132">
        <v>39.393939393939398</v>
      </c>
      <c r="G15" s="132">
        <v>27.272727272727266</v>
      </c>
    </row>
    <row r="16" spans="1:7" x14ac:dyDescent="0.4">
      <c r="A16">
        <v>9285.7142857142862</v>
      </c>
      <c r="B16" s="132">
        <v>7500</v>
      </c>
      <c r="C16" s="132">
        <v>0</v>
      </c>
      <c r="D16" s="132">
        <v>0</v>
      </c>
      <c r="E16" s="132">
        <v>21.212121212121215</v>
      </c>
      <c r="F16" s="132">
        <v>33.333333333333329</v>
      </c>
      <c r="G16" s="132">
        <v>15.151515151515163</v>
      </c>
    </row>
    <row r="17" spans="1:9" x14ac:dyDescent="0.4">
      <c r="A17">
        <v>10129.870129870129</v>
      </c>
      <c r="B17" s="132">
        <v>8000</v>
      </c>
      <c r="C17" s="132">
        <v>0</v>
      </c>
      <c r="D17" s="132">
        <v>0</v>
      </c>
      <c r="E17" s="132">
        <v>18.181818181818183</v>
      </c>
      <c r="F17" s="132">
        <v>30.303030303030301</v>
      </c>
      <c r="G17" s="132">
        <v>21.212121212121218</v>
      </c>
      <c r="I17" s="69"/>
    </row>
    <row r="18" spans="1:9" x14ac:dyDescent="0.4">
      <c r="A18">
        <v>11038.961038961039</v>
      </c>
      <c r="B18" s="132">
        <v>8500</v>
      </c>
      <c r="C18" s="132">
        <v>0</v>
      </c>
      <c r="D18" s="132">
        <v>0</v>
      </c>
      <c r="E18" s="132">
        <v>18.181818181818183</v>
      </c>
      <c r="F18" s="132">
        <v>24.242424242424246</v>
      </c>
      <c r="G18" s="132">
        <v>18.18181818181818</v>
      </c>
      <c r="I18" s="69"/>
    </row>
    <row r="19" spans="1:9" x14ac:dyDescent="0.4">
      <c r="A19">
        <v>12142.857142857141</v>
      </c>
      <c r="B19" s="132">
        <v>9000</v>
      </c>
      <c r="C19" s="132">
        <v>0</v>
      </c>
      <c r="D19" s="132">
        <v>0</v>
      </c>
      <c r="E19" s="132">
        <v>15.151515151515152</v>
      </c>
      <c r="F19" s="132">
        <v>39.393939393939391</v>
      </c>
      <c r="G19" s="132">
        <v>0</v>
      </c>
      <c r="I19" s="69"/>
    </row>
    <row r="20" spans="1:9" x14ac:dyDescent="0.4">
      <c r="A20">
        <v>12792.207792207793</v>
      </c>
      <c r="B20" s="132">
        <v>9500</v>
      </c>
      <c r="C20" s="132">
        <v>0</v>
      </c>
      <c r="D20" s="132">
        <v>0</v>
      </c>
      <c r="E20" s="132">
        <v>9.0909090909090917</v>
      </c>
      <c r="F20" s="132">
        <v>30.303030303030297</v>
      </c>
      <c r="G20" s="132">
        <v>9.0909090909090935</v>
      </c>
      <c r="I20" s="69"/>
    </row>
    <row r="21" spans="1:9" x14ac:dyDescent="0.4">
      <c r="A21">
        <v>13441.558441558442</v>
      </c>
      <c r="B21" s="132">
        <v>10000</v>
      </c>
      <c r="C21" s="132">
        <v>0</v>
      </c>
      <c r="D21" s="132">
        <v>0</v>
      </c>
      <c r="E21" s="132">
        <v>12.121212121212121</v>
      </c>
      <c r="F21" s="132">
        <v>21.212121212121215</v>
      </c>
      <c r="G21" s="132">
        <v>18.18181818181818</v>
      </c>
      <c r="I21" s="69"/>
    </row>
    <row r="22" spans="1:9" x14ac:dyDescent="0.4">
      <c r="A22">
        <v>14350.649350649352</v>
      </c>
      <c r="B22" s="132">
        <v>10500</v>
      </c>
      <c r="C22" s="132">
        <v>0</v>
      </c>
      <c r="D22" s="132">
        <v>0</v>
      </c>
      <c r="E22" s="132">
        <v>6.0606060606060606</v>
      </c>
      <c r="F22" s="132">
        <v>21.212121212121211</v>
      </c>
      <c r="G22" s="132">
        <v>18.181818181818183</v>
      </c>
      <c r="I22" s="69"/>
    </row>
    <row r="23" spans="1:9" x14ac:dyDescent="0.4">
      <c r="A23">
        <v>15194.805194805194</v>
      </c>
      <c r="B23" s="132">
        <v>11000</v>
      </c>
      <c r="C23" s="132">
        <v>0</v>
      </c>
      <c r="D23" s="132">
        <v>0</v>
      </c>
      <c r="E23" s="132">
        <v>12.121212121212121</v>
      </c>
      <c r="F23" s="132">
        <v>12.121212121212121</v>
      </c>
      <c r="G23" s="132">
        <v>15.151515151515149</v>
      </c>
      <c r="I23" s="69"/>
    </row>
    <row r="24" spans="1:9" x14ac:dyDescent="0.4">
      <c r="A24">
        <v>15714.285714285714</v>
      </c>
      <c r="B24" s="132">
        <v>11500</v>
      </c>
      <c r="C24" s="132">
        <v>0</v>
      </c>
      <c r="D24" s="132">
        <v>0</v>
      </c>
      <c r="E24" s="132">
        <v>6.0606060606060606</v>
      </c>
      <c r="F24" s="132">
        <v>18.18181818181818</v>
      </c>
      <c r="G24" s="132">
        <v>15.151515151515149</v>
      </c>
      <c r="I24" s="69"/>
    </row>
    <row r="25" spans="1:9" x14ac:dyDescent="0.4">
      <c r="A25">
        <v>16818.18181818182</v>
      </c>
      <c r="B25" s="132">
        <v>12000</v>
      </c>
      <c r="C25" s="132">
        <v>0</v>
      </c>
      <c r="D25" s="132">
        <v>0</v>
      </c>
      <c r="E25" s="132">
        <v>12.121212121212121</v>
      </c>
      <c r="F25" s="132">
        <v>9.0909090909090935</v>
      </c>
      <c r="G25" s="132">
        <v>12.121212121212121</v>
      </c>
      <c r="I25" s="69"/>
    </row>
    <row r="26" spans="1:9" x14ac:dyDescent="0.4">
      <c r="A26">
        <v>17597.402597402597</v>
      </c>
      <c r="B26" s="132">
        <v>12500</v>
      </c>
      <c r="C26" s="132">
        <v>0</v>
      </c>
      <c r="D26" s="132">
        <v>0</v>
      </c>
      <c r="E26" s="132">
        <v>0</v>
      </c>
      <c r="F26" s="132">
        <v>18.181818181818183</v>
      </c>
      <c r="G26" s="132">
        <v>15.151515151515152</v>
      </c>
      <c r="I26" s="69"/>
    </row>
    <row r="27" spans="1:9" x14ac:dyDescent="0.4">
      <c r="A27">
        <v>18116.883116883117</v>
      </c>
      <c r="B27" s="132">
        <v>13000</v>
      </c>
      <c r="C27" s="132">
        <v>0</v>
      </c>
      <c r="D27" s="132">
        <v>0</v>
      </c>
      <c r="E27" s="132">
        <v>0</v>
      </c>
      <c r="F27" s="132">
        <v>0</v>
      </c>
      <c r="G27" s="132">
        <v>33.333333333333336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7"/>
  <sheetViews>
    <sheetView zoomScale="85" zoomScaleNormal="85" workbookViewId="0">
      <selection activeCell="P20" sqref="P20"/>
    </sheetView>
  </sheetViews>
  <sheetFormatPr defaultRowHeight="14.1" x14ac:dyDescent="0.4"/>
  <cols>
    <col min="2" max="2" width="10.47265625" bestFit="1" customWidth="1"/>
    <col min="3" max="7" width="9.1015625" bestFit="1" customWidth="1"/>
  </cols>
  <sheetData>
    <row r="1" spans="1:7" x14ac:dyDescent="0.4">
      <c r="A1" t="s">
        <v>41</v>
      </c>
      <c r="B1" s="132" t="s">
        <v>104</v>
      </c>
      <c r="C1" s="132" t="s">
        <v>42</v>
      </c>
      <c r="D1" s="132" t="s">
        <v>43</v>
      </c>
      <c r="E1" s="132" t="s">
        <v>44</v>
      </c>
      <c r="F1" s="132" t="s">
        <v>45</v>
      </c>
      <c r="G1" s="132" t="s">
        <v>46</v>
      </c>
    </row>
    <row r="2" spans="1:7" x14ac:dyDescent="0.4">
      <c r="A2">
        <v>454.54545454545456</v>
      </c>
      <c r="B2" s="132">
        <v>500</v>
      </c>
      <c r="C2" s="132">
        <v>6.0606060606060606</v>
      </c>
      <c r="D2" s="132">
        <v>115.15151515151516</v>
      </c>
      <c r="E2" s="132">
        <v>333.33333333333337</v>
      </c>
      <c r="F2" s="132">
        <v>309.09090909090895</v>
      </c>
      <c r="G2" s="132">
        <v>669.69696969696997</v>
      </c>
    </row>
    <row r="3" spans="1:7" x14ac:dyDescent="0.4">
      <c r="A3">
        <v>1103.8961038961038</v>
      </c>
      <c r="B3" s="132">
        <v>1000</v>
      </c>
      <c r="C3" s="132">
        <v>34</v>
      </c>
      <c r="D3" s="132">
        <v>54.545454545454547</v>
      </c>
      <c r="E3" s="132">
        <v>121.21212121212118</v>
      </c>
      <c r="F3" s="132">
        <v>178.78787878787881</v>
      </c>
      <c r="G3" s="132">
        <v>348.48484848484844</v>
      </c>
    </row>
    <row r="4" spans="1:7" x14ac:dyDescent="0.4">
      <c r="A4">
        <v>1818.1818181818182</v>
      </c>
      <c r="B4" s="132">
        <v>1500</v>
      </c>
      <c r="C4" s="132">
        <v>38</v>
      </c>
      <c r="D4" s="132">
        <v>48.484848484848484</v>
      </c>
      <c r="E4" s="132">
        <v>106.06060606060608</v>
      </c>
      <c r="F4" s="132">
        <v>121.21212121212119</v>
      </c>
      <c r="G4" s="132">
        <v>251.51515151515156</v>
      </c>
    </row>
    <row r="5" spans="1:7" x14ac:dyDescent="0.4">
      <c r="A5">
        <v>2207.7922077922076</v>
      </c>
      <c r="B5" s="132">
        <v>2000</v>
      </c>
      <c r="C5" s="132">
        <v>50</v>
      </c>
      <c r="D5" s="132">
        <v>42.424242424242422</v>
      </c>
      <c r="E5" s="132">
        <v>109.09090909090909</v>
      </c>
      <c r="F5" s="132">
        <v>112.12121212121215</v>
      </c>
      <c r="G5" s="132">
        <v>148.48484848484844</v>
      </c>
    </row>
    <row r="6" spans="1:7" x14ac:dyDescent="0.4">
      <c r="A6">
        <v>2922.0779220779218</v>
      </c>
      <c r="B6" s="132">
        <v>2500</v>
      </c>
      <c r="C6" s="132">
        <v>43</v>
      </c>
      <c r="D6" s="132">
        <v>42.424242424242422</v>
      </c>
      <c r="E6" s="132">
        <v>72.727272727272734</v>
      </c>
      <c r="F6" s="132">
        <v>66.666666666666657</v>
      </c>
      <c r="G6" s="132">
        <v>112.12121212121212</v>
      </c>
    </row>
    <row r="7" spans="1:7" x14ac:dyDescent="0.4">
      <c r="A7">
        <v>3376.6233766233768</v>
      </c>
      <c r="B7" s="132">
        <v>3000</v>
      </c>
      <c r="C7" s="132">
        <v>23</v>
      </c>
      <c r="D7" s="132">
        <v>51.515151515151508</v>
      </c>
      <c r="E7" s="132">
        <v>69.696969696969717</v>
      </c>
      <c r="F7" s="132">
        <v>90.909090909090878</v>
      </c>
      <c r="G7" s="132">
        <v>51.51515151515153</v>
      </c>
    </row>
    <row r="8" spans="1:7" x14ac:dyDescent="0.4">
      <c r="A8">
        <v>4220.7792207792209</v>
      </c>
      <c r="B8" s="132">
        <v>3500</v>
      </c>
      <c r="C8" s="132">
        <v>15</v>
      </c>
      <c r="D8" s="132">
        <v>24.242424242424239</v>
      </c>
      <c r="E8" s="132">
        <v>115.15151515151517</v>
      </c>
      <c r="F8" s="132">
        <v>115.15151515151513</v>
      </c>
      <c r="G8" s="132">
        <v>78.78787878787881</v>
      </c>
    </row>
    <row r="9" spans="1:7" x14ac:dyDescent="0.4">
      <c r="A9">
        <v>4935.0649350649346</v>
      </c>
      <c r="B9" s="132">
        <v>4000</v>
      </c>
      <c r="C9" s="132">
        <v>0</v>
      </c>
      <c r="D9" s="132">
        <v>21.212121212121215</v>
      </c>
      <c r="E9" s="132">
        <v>69.696969696969688</v>
      </c>
      <c r="F9" s="132">
        <v>93.939393939393938</v>
      </c>
      <c r="G9" s="132">
        <v>81.818181818181841</v>
      </c>
    </row>
    <row r="10" spans="1:7" x14ac:dyDescent="0.4">
      <c r="A10">
        <v>5389.6103896103896</v>
      </c>
      <c r="B10" s="132">
        <v>4500</v>
      </c>
      <c r="C10" s="132">
        <v>0</v>
      </c>
      <c r="D10" s="132">
        <v>18.181818181818183</v>
      </c>
      <c r="E10" s="132">
        <v>48.484848484848484</v>
      </c>
      <c r="F10" s="132">
        <v>78.787878787878796</v>
      </c>
      <c r="G10" s="132">
        <v>57.575757575757592</v>
      </c>
    </row>
    <row r="11" spans="1:7" x14ac:dyDescent="0.4">
      <c r="A11">
        <v>6038.9610389610389</v>
      </c>
      <c r="B11" s="132">
        <v>5000</v>
      </c>
      <c r="C11" s="132">
        <v>0</v>
      </c>
      <c r="D11" s="132">
        <v>15.151515151515152</v>
      </c>
      <c r="E11" s="132">
        <v>39.393939393939391</v>
      </c>
      <c r="F11" s="132">
        <v>60.606060606060602</v>
      </c>
      <c r="G11" s="132">
        <v>39.393939393939391</v>
      </c>
    </row>
    <row r="12" spans="1:7" x14ac:dyDescent="0.4">
      <c r="A12">
        <v>6688.3116883116882</v>
      </c>
      <c r="B12" s="132">
        <v>5500</v>
      </c>
      <c r="C12" s="132">
        <v>0</v>
      </c>
      <c r="D12" s="132">
        <v>12.121212121212121</v>
      </c>
      <c r="E12" s="132">
        <v>36.36363636363636</v>
      </c>
      <c r="F12" s="132">
        <v>45.454545454545453</v>
      </c>
      <c r="G12" s="132">
        <v>42.424242424242436</v>
      </c>
    </row>
    <row r="13" spans="1:7" x14ac:dyDescent="0.4">
      <c r="A13">
        <v>7467.5324675324673</v>
      </c>
      <c r="B13" s="132">
        <v>6000</v>
      </c>
      <c r="C13" s="132">
        <v>0</v>
      </c>
      <c r="D13" s="132">
        <v>12.121212121212121</v>
      </c>
      <c r="E13" s="132">
        <v>24.242424242424246</v>
      </c>
      <c r="F13" s="132">
        <v>42.424242424242415</v>
      </c>
      <c r="G13" s="132">
        <v>27.27272727272728</v>
      </c>
    </row>
    <row r="14" spans="1:7" x14ac:dyDescent="0.4">
      <c r="A14">
        <v>8051.9480519480521</v>
      </c>
      <c r="B14" s="132">
        <v>6500</v>
      </c>
      <c r="C14" s="132">
        <v>0</v>
      </c>
      <c r="D14" s="132">
        <v>12.121212121212121</v>
      </c>
      <c r="E14" s="132">
        <v>18.181818181818183</v>
      </c>
      <c r="F14" s="132">
        <v>33.333333333333336</v>
      </c>
      <c r="G14" s="132">
        <v>33.333333333333329</v>
      </c>
    </row>
    <row r="15" spans="1:7" x14ac:dyDescent="0.4">
      <c r="A15">
        <v>8636.363636363636</v>
      </c>
      <c r="B15" s="132">
        <v>7000</v>
      </c>
      <c r="C15" s="132">
        <v>0</v>
      </c>
      <c r="D15" s="132">
        <v>6.0606060606060606</v>
      </c>
      <c r="E15" s="132">
        <v>18.18181818181818</v>
      </c>
      <c r="F15" s="132">
        <v>39.393939393939398</v>
      </c>
      <c r="G15" s="132">
        <v>27.272727272727266</v>
      </c>
    </row>
    <row r="16" spans="1:7" x14ac:dyDescent="0.4">
      <c r="A16">
        <v>9285.7142857142862</v>
      </c>
      <c r="B16" s="132">
        <v>7500</v>
      </c>
      <c r="C16" s="132">
        <v>0</v>
      </c>
      <c r="D16" s="132">
        <v>0</v>
      </c>
      <c r="E16" s="132">
        <v>21.212121212121215</v>
      </c>
      <c r="F16" s="132">
        <v>33.333333333333329</v>
      </c>
      <c r="G16" s="132">
        <v>15.151515151515163</v>
      </c>
    </row>
    <row r="17" spans="1:9" x14ac:dyDescent="0.4">
      <c r="A17">
        <v>10129.870129870129</v>
      </c>
      <c r="B17" s="132">
        <v>8000</v>
      </c>
      <c r="C17" s="132">
        <v>0</v>
      </c>
      <c r="D17" s="132">
        <v>0</v>
      </c>
      <c r="E17" s="132">
        <v>18.181818181818183</v>
      </c>
      <c r="F17" s="132">
        <v>30.303030303030301</v>
      </c>
      <c r="G17" s="132">
        <v>21.212121212121218</v>
      </c>
      <c r="I17" s="69"/>
    </row>
    <row r="18" spans="1:9" x14ac:dyDescent="0.4">
      <c r="A18">
        <v>11038.961038961039</v>
      </c>
      <c r="B18" s="132">
        <v>8500</v>
      </c>
      <c r="C18" s="132">
        <v>0</v>
      </c>
      <c r="D18" s="132">
        <v>0</v>
      </c>
      <c r="E18" s="132">
        <v>18.181818181818183</v>
      </c>
      <c r="F18" s="132">
        <v>24.242424242424246</v>
      </c>
      <c r="G18" s="132">
        <v>18.18181818181818</v>
      </c>
      <c r="I18" s="69"/>
    </row>
    <row r="19" spans="1:9" x14ac:dyDescent="0.4">
      <c r="A19">
        <v>12142.857142857141</v>
      </c>
      <c r="B19" s="132">
        <v>9000</v>
      </c>
      <c r="C19" s="132">
        <v>0</v>
      </c>
      <c r="D19" s="132">
        <v>0</v>
      </c>
      <c r="E19" s="132">
        <v>15.151515151515152</v>
      </c>
      <c r="F19" s="132">
        <v>39.393939393939391</v>
      </c>
      <c r="G19" s="132">
        <v>0</v>
      </c>
      <c r="I19" s="69"/>
    </row>
    <row r="20" spans="1:9" x14ac:dyDescent="0.4">
      <c r="A20">
        <v>12792.207792207793</v>
      </c>
      <c r="B20" s="132">
        <v>9500</v>
      </c>
      <c r="C20" s="132">
        <v>0</v>
      </c>
      <c r="D20" s="132">
        <v>0</v>
      </c>
      <c r="E20" s="132">
        <v>9.0909090909090917</v>
      </c>
      <c r="F20" s="132">
        <v>30.303030303030297</v>
      </c>
      <c r="G20" s="132">
        <v>9.0909090909090935</v>
      </c>
      <c r="I20" s="69"/>
    </row>
    <row r="21" spans="1:9" x14ac:dyDescent="0.4">
      <c r="A21">
        <v>13441.558441558442</v>
      </c>
      <c r="B21" s="132">
        <v>10000</v>
      </c>
      <c r="C21" s="132">
        <v>0</v>
      </c>
      <c r="D21" s="132">
        <v>0</v>
      </c>
      <c r="E21" s="132">
        <v>12.121212121212121</v>
      </c>
      <c r="F21" s="132">
        <v>21.212121212121215</v>
      </c>
      <c r="G21" s="132">
        <v>18.18181818181818</v>
      </c>
      <c r="I21" s="69"/>
    </row>
    <row r="22" spans="1:9" x14ac:dyDescent="0.4">
      <c r="A22">
        <v>14350.649350649352</v>
      </c>
      <c r="B22" s="132">
        <v>10500</v>
      </c>
      <c r="C22" s="132">
        <v>0</v>
      </c>
      <c r="D22" s="132">
        <v>0</v>
      </c>
      <c r="E22" s="132">
        <v>6.0606060606060606</v>
      </c>
      <c r="F22" s="132">
        <v>21.212121212121211</v>
      </c>
      <c r="G22" s="132">
        <v>18.181818181818183</v>
      </c>
      <c r="I22" s="69"/>
    </row>
    <row r="23" spans="1:9" x14ac:dyDescent="0.4">
      <c r="A23">
        <v>15194.805194805194</v>
      </c>
      <c r="B23" s="132">
        <v>11000</v>
      </c>
      <c r="C23" s="132">
        <v>0</v>
      </c>
      <c r="D23" s="132">
        <v>0</v>
      </c>
      <c r="E23" s="132">
        <v>12.121212121212121</v>
      </c>
      <c r="F23" s="132">
        <v>12.121212121212121</v>
      </c>
      <c r="G23" s="132">
        <v>15.151515151515149</v>
      </c>
      <c r="I23" s="69"/>
    </row>
    <row r="24" spans="1:9" x14ac:dyDescent="0.4">
      <c r="A24">
        <v>15714.285714285714</v>
      </c>
      <c r="B24" s="132">
        <v>11500</v>
      </c>
      <c r="C24" s="132">
        <v>0</v>
      </c>
      <c r="D24" s="132">
        <v>0</v>
      </c>
      <c r="E24" s="132">
        <v>6.0606060606060606</v>
      </c>
      <c r="F24" s="132">
        <v>18.18181818181818</v>
      </c>
      <c r="G24" s="132">
        <v>15.151515151515149</v>
      </c>
      <c r="I24" s="69"/>
    </row>
    <row r="25" spans="1:9" x14ac:dyDescent="0.4">
      <c r="A25">
        <v>16818.18181818182</v>
      </c>
      <c r="B25" s="132">
        <v>12000</v>
      </c>
      <c r="C25" s="132">
        <v>0</v>
      </c>
      <c r="D25" s="132">
        <v>0</v>
      </c>
      <c r="E25" s="132">
        <v>12.121212121212121</v>
      </c>
      <c r="F25" s="132">
        <v>9.0909090909090935</v>
      </c>
      <c r="G25" s="132">
        <v>12.121212121212121</v>
      </c>
      <c r="I25" s="69"/>
    </row>
    <row r="26" spans="1:9" x14ac:dyDescent="0.4">
      <c r="A26">
        <v>17597.402597402597</v>
      </c>
      <c r="B26" s="132">
        <v>12500</v>
      </c>
      <c r="C26" s="132">
        <v>0</v>
      </c>
      <c r="D26" s="132">
        <v>0</v>
      </c>
      <c r="E26" s="132">
        <v>0</v>
      </c>
      <c r="F26" s="132">
        <v>18.181818181818183</v>
      </c>
      <c r="G26" s="132">
        <v>15.151515151515152</v>
      </c>
      <c r="I26" s="69"/>
    </row>
    <row r="27" spans="1:9" x14ac:dyDescent="0.4">
      <c r="A27">
        <v>18116.883116883117</v>
      </c>
      <c r="B27" s="132">
        <v>13000</v>
      </c>
      <c r="C27" s="132">
        <v>0</v>
      </c>
      <c r="D27" s="132">
        <v>0</v>
      </c>
      <c r="E27" s="132">
        <v>0</v>
      </c>
      <c r="F27" s="132">
        <v>0</v>
      </c>
      <c r="G27" s="132">
        <v>33.333333333333336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3"/>
  <sheetViews>
    <sheetView topLeftCell="A10" zoomScale="85" zoomScaleNormal="85" workbookViewId="0">
      <selection activeCell="M39" sqref="M39"/>
    </sheetView>
  </sheetViews>
  <sheetFormatPr defaultRowHeight="14.1" x14ac:dyDescent="0.4"/>
  <cols>
    <col min="1" max="1" width="14.47265625" style="74" customWidth="1"/>
    <col min="2" max="6" width="9" style="74"/>
    <col min="8" max="8" width="11.734375" customWidth="1"/>
  </cols>
  <sheetData>
    <row r="1" spans="1:13" s="72" customFormat="1" ht="14.7" x14ac:dyDescent="0.5">
      <c r="A1" s="70" t="s">
        <v>48</v>
      </c>
      <c r="B1" s="74" t="s">
        <v>49</v>
      </c>
      <c r="C1" s="74" t="s">
        <v>50</v>
      </c>
      <c r="D1" s="74" t="s">
        <v>44</v>
      </c>
      <c r="E1" s="74" t="s">
        <v>51</v>
      </c>
      <c r="F1" s="74" t="s">
        <v>52</v>
      </c>
      <c r="G1"/>
      <c r="H1" s="71" t="s">
        <v>53</v>
      </c>
      <c r="I1" s="133" t="s">
        <v>49</v>
      </c>
      <c r="J1" s="133" t="s">
        <v>43</v>
      </c>
      <c r="K1" s="133" t="s">
        <v>44</v>
      </c>
      <c r="L1" s="133" t="s">
        <v>45</v>
      </c>
      <c r="M1" s="133" t="s">
        <v>46</v>
      </c>
    </row>
    <row r="2" spans="1:13" ht="14.7" x14ac:dyDescent="0.5">
      <c r="A2" s="73">
        <v>1</v>
      </c>
      <c r="B2" s="74">
        <v>1808</v>
      </c>
      <c r="C2" s="74">
        <v>3298</v>
      </c>
      <c r="D2" s="74">
        <v>13691</v>
      </c>
      <c r="E2" s="74">
        <v>2631</v>
      </c>
      <c r="F2" s="74">
        <v>1746</v>
      </c>
      <c r="H2" s="74" t="s">
        <v>54</v>
      </c>
      <c r="I2" s="74">
        <v>581</v>
      </c>
      <c r="J2" s="74">
        <v>351</v>
      </c>
      <c r="K2" s="74">
        <v>384</v>
      </c>
      <c r="L2" s="74">
        <v>468</v>
      </c>
      <c r="M2" s="133">
        <v>408</v>
      </c>
    </row>
    <row r="3" spans="1:13" ht="14.7" x14ac:dyDescent="0.5">
      <c r="A3" s="73">
        <v>2</v>
      </c>
      <c r="B3" s="74">
        <v>2287</v>
      </c>
      <c r="C3" s="74">
        <v>891</v>
      </c>
      <c r="D3" s="74">
        <v>12603</v>
      </c>
      <c r="E3" s="74">
        <v>4586</v>
      </c>
      <c r="F3" s="74">
        <v>828</v>
      </c>
      <c r="H3" s="74" t="s">
        <v>55</v>
      </c>
      <c r="I3" s="74">
        <v>1426.5</v>
      </c>
      <c r="J3" s="74">
        <v>568.5</v>
      </c>
      <c r="K3" s="74">
        <v>629</v>
      </c>
      <c r="L3" s="74">
        <v>525</v>
      </c>
      <c r="M3" s="133">
        <v>451.5</v>
      </c>
    </row>
    <row r="4" spans="1:13" ht="14.7" x14ac:dyDescent="0.5">
      <c r="A4" s="73">
        <v>3</v>
      </c>
      <c r="B4" s="74">
        <v>3403</v>
      </c>
      <c r="C4" s="74">
        <v>3148</v>
      </c>
      <c r="D4" s="74">
        <v>1932</v>
      </c>
      <c r="E4" s="74">
        <v>5519</v>
      </c>
      <c r="F4" s="74">
        <v>2168</v>
      </c>
      <c r="H4" s="74" t="s">
        <v>56</v>
      </c>
      <c r="I4" s="74">
        <v>1257.5</v>
      </c>
      <c r="J4" s="74">
        <v>2153.5</v>
      </c>
      <c r="K4" s="74">
        <v>1396</v>
      </c>
      <c r="L4" s="74">
        <v>1870</v>
      </c>
      <c r="M4" s="133">
        <v>894.5</v>
      </c>
    </row>
    <row r="5" spans="1:13" ht="14.7" x14ac:dyDescent="0.5">
      <c r="A5" s="73">
        <v>4</v>
      </c>
      <c r="B5" s="74">
        <v>2317</v>
      </c>
      <c r="C5" s="74">
        <v>567</v>
      </c>
      <c r="D5" s="74">
        <v>6834</v>
      </c>
      <c r="E5" s="74">
        <v>8449</v>
      </c>
      <c r="F5" s="74">
        <v>1061</v>
      </c>
      <c r="H5" s="74" t="s">
        <v>57</v>
      </c>
      <c r="I5" s="74">
        <v>1772</v>
      </c>
      <c r="J5" s="74">
        <v>2203.5</v>
      </c>
      <c r="K5" s="74">
        <v>3477.5</v>
      </c>
      <c r="L5" s="74">
        <v>3333</v>
      </c>
      <c r="M5" s="133">
        <v>1989.5</v>
      </c>
    </row>
    <row r="6" spans="1:13" ht="14.7" x14ac:dyDescent="0.5">
      <c r="A6" s="73">
        <v>5</v>
      </c>
      <c r="B6" s="74">
        <v>729</v>
      </c>
      <c r="C6" s="74">
        <v>11851</v>
      </c>
      <c r="D6" s="74">
        <v>10202</v>
      </c>
      <c r="E6" s="74">
        <v>3674</v>
      </c>
      <c r="F6" s="74">
        <v>863</v>
      </c>
      <c r="H6" s="74" t="s">
        <v>58</v>
      </c>
      <c r="I6" s="74">
        <v>13494</v>
      </c>
      <c r="J6" s="74">
        <v>12625.5</v>
      </c>
      <c r="K6" s="74">
        <v>12518.5</v>
      </c>
      <c r="L6" s="74">
        <v>12545</v>
      </c>
      <c r="M6" s="133">
        <v>13370.5</v>
      </c>
    </row>
    <row r="7" spans="1:13" x14ac:dyDescent="0.4">
      <c r="A7" s="73">
        <v>6</v>
      </c>
      <c r="B7" s="74">
        <v>3205</v>
      </c>
      <c r="C7" s="74">
        <v>3584</v>
      </c>
      <c r="D7" s="74">
        <v>548</v>
      </c>
      <c r="E7" s="74">
        <v>855</v>
      </c>
      <c r="F7" s="74">
        <v>1607</v>
      </c>
    </row>
    <row r="8" spans="1:13" x14ac:dyDescent="0.4">
      <c r="A8" s="73">
        <v>7</v>
      </c>
      <c r="B8" s="74">
        <v>584</v>
      </c>
      <c r="C8" s="74">
        <v>1561</v>
      </c>
      <c r="D8" s="74">
        <v>3113</v>
      </c>
      <c r="E8" s="74">
        <v>8610</v>
      </c>
      <c r="F8" s="74">
        <v>1859</v>
      </c>
    </row>
    <row r="9" spans="1:13" x14ac:dyDescent="0.4">
      <c r="A9" s="73">
        <v>8</v>
      </c>
      <c r="B9" s="74">
        <v>10913</v>
      </c>
      <c r="C9" s="74">
        <v>1554</v>
      </c>
      <c r="D9" s="74">
        <v>2551</v>
      </c>
      <c r="E9" s="74">
        <v>2572</v>
      </c>
      <c r="F9" s="74">
        <v>2656</v>
      </c>
    </row>
    <row r="10" spans="1:13" x14ac:dyDescent="0.4">
      <c r="A10" s="73">
        <v>9</v>
      </c>
      <c r="B10" s="74">
        <v>2458</v>
      </c>
      <c r="C10" s="74">
        <v>490</v>
      </c>
      <c r="D10" s="74">
        <v>4534</v>
      </c>
      <c r="E10" s="74">
        <v>8602</v>
      </c>
      <c r="F10" s="74">
        <v>552</v>
      </c>
    </row>
    <row r="11" spans="1:13" x14ac:dyDescent="0.4">
      <c r="A11" s="73">
        <v>10</v>
      </c>
      <c r="B11" s="74">
        <v>2530</v>
      </c>
      <c r="C11" s="74">
        <v>3949</v>
      </c>
      <c r="D11" s="74">
        <v>872</v>
      </c>
      <c r="E11" s="74">
        <v>731</v>
      </c>
      <c r="F11" s="74">
        <v>1813</v>
      </c>
    </row>
    <row r="12" spans="1:13" x14ac:dyDescent="0.4">
      <c r="A12" s="73">
        <v>11</v>
      </c>
      <c r="B12" s="74">
        <v>3658</v>
      </c>
      <c r="C12" s="74">
        <v>816</v>
      </c>
      <c r="D12" s="74">
        <v>700</v>
      </c>
      <c r="E12" s="74">
        <v>4443</v>
      </c>
      <c r="F12" s="74">
        <v>473</v>
      </c>
    </row>
    <row r="13" spans="1:13" x14ac:dyDescent="0.4">
      <c r="A13" s="73">
        <v>12</v>
      </c>
      <c r="B13" s="74">
        <v>2550</v>
      </c>
      <c r="C13" s="74">
        <v>11696</v>
      </c>
      <c r="D13" s="74">
        <v>886</v>
      </c>
      <c r="E13" s="74">
        <v>7862</v>
      </c>
      <c r="F13" s="74">
        <v>2664</v>
      </c>
    </row>
    <row r="14" spans="1:13" x14ac:dyDescent="0.4">
      <c r="A14" s="73">
        <v>13</v>
      </c>
      <c r="B14" s="74">
        <v>2458</v>
      </c>
      <c r="C14" s="74">
        <v>2502</v>
      </c>
      <c r="D14" s="74">
        <v>7079</v>
      </c>
      <c r="E14" s="74">
        <v>4497</v>
      </c>
      <c r="F14" s="74">
        <v>788</v>
      </c>
    </row>
    <row r="15" spans="1:13" x14ac:dyDescent="0.4">
      <c r="A15" s="73">
        <v>14</v>
      </c>
      <c r="B15" s="74">
        <v>7727</v>
      </c>
      <c r="C15" s="74">
        <v>784</v>
      </c>
      <c r="D15" s="74">
        <v>757</v>
      </c>
      <c r="E15" s="74">
        <v>1024</v>
      </c>
      <c r="F15" s="74">
        <v>720</v>
      </c>
    </row>
    <row r="16" spans="1:13" x14ac:dyDescent="0.4">
      <c r="A16" s="73">
        <v>15</v>
      </c>
      <c r="B16" s="74">
        <v>1749</v>
      </c>
      <c r="C16" s="74">
        <v>1408</v>
      </c>
      <c r="D16" s="74">
        <v>1566</v>
      </c>
      <c r="E16" s="74">
        <v>1666</v>
      </c>
      <c r="F16" s="74">
        <v>514</v>
      </c>
    </row>
    <row r="17" spans="1:6" x14ac:dyDescent="0.4">
      <c r="A17" s="73">
        <v>16</v>
      </c>
      <c r="B17" s="74">
        <v>3538</v>
      </c>
      <c r="C17" s="74">
        <v>8079</v>
      </c>
      <c r="D17" s="74">
        <v>2905</v>
      </c>
      <c r="E17" s="74">
        <v>7089</v>
      </c>
      <c r="F17" s="74">
        <v>6264</v>
      </c>
    </row>
    <row r="18" spans="1:6" x14ac:dyDescent="0.4">
      <c r="A18" s="73">
        <v>17</v>
      </c>
      <c r="B18" s="74">
        <v>6210</v>
      </c>
      <c r="C18" s="74">
        <v>7430</v>
      </c>
      <c r="D18" s="74">
        <v>3567</v>
      </c>
      <c r="E18" s="74">
        <v>468</v>
      </c>
      <c r="F18" s="74">
        <v>746</v>
      </c>
    </row>
    <row r="19" spans="1:6" x14ac:dyDescent="0.4">
      <c r="A19" s="73">
        <v>18</v>
      </c>
      <c r="B19" s="74">
        <v>2318</v>
      </c>
      <c r="C19" s="74">
        <v>522</v>
      </c>
      <c r="D19" s="74">
        <v>2562</v>
      </c>
      <c r="E19" s="74">
        <v>6048</v>
      </c>
      <c r="F19" s="74">
        <v>1961</v>
      </c>
    </row>
    <row r="20" spans="1:6" x14ac:dyDescent="0.4">
      <c r="A20" s="73">
        <v>19</v>
      </c>
      <c r="B20" s="74">
        <v>1709</v>
      </c>
      <c r="C20" s="74">
        <v>3465</v>
      </c>
      <c r="D20" s="74">
        <v>828</v>
      </c>
      <c r="E20" s="74">
        <v>14844</v>
      </c>
      <c r="F20" s="74">
        <v>851</v>
      </c>
    </row>
    <row r="21" spans="1:6" x14ac:dyDescent="0.4">
      <c r="A21" s="73">
        <v>20</v>
      </c>
      <c r="B21" s="74">
        <v>2491</v>
      </c>
      <c r="C21" s="74">
        <v>3848</v>
      </c>
      <c r="D21" s="74">
        <v>4932</v>
      </c>
      <c r="E21" s="74">
        <v>1349</v>
      </c>
      <c r="F21" s="74">
        <v>1721</v>
      </c>
    </row>
    <row r="22" spans="1:6" x14ac:dyDescent="0.4">
      <c r="A22" s="73">
        <v>21</v>
      </c>
      <c r="B22" s="74">
        <v>911</v>
      </c>
      <c r="C22" s="74">
        <v>4114</v>
      </c>
      <c r="D22" s="74">
        <v>8291</v>
      </c>
      <c r="E22" s="74">
        <v>686</v>
      </c>
      <c r="F22" s="74">
        <v>1179</v>
      </c>
    </row>
    <row r="23" spans="1:6" x14ac:dyDescent="0.4">
      <c r="A23" s="73">
        <v>22</v>
      </c>
      <c r="B23" s="74">
        <v>2883</v>
      </c>
      <c r="C23" s="74">
        <v>6421</v>
      </c>
      <c r="D23" s="74">
        <v>3975</v>
      </c>
      <c r="E23" s="74">
        <v>6713</v>
      </c>
      <c r="F23" s="74">
        <v>867</v>
      </c>
    </row>
    <row r="24" spans="1:6" x14ac:dyDescent="0.4">
      <c r="A24" s="73">
        <v>23</v>
      </c>
      <c r="B24" s="74">
        <v>1999</v>
      </c>
      <c r="C24" s="74">
        <v>1643</v>
      </c>
      <c r="D24" s="74">
        <v>5397</v>
      </c>
      <c r="E24" s="74">
        <v>6121</v>
      </c>
      <c r="F24" s="74">
        <v>6683</v>
      </c>
    </row>
    <row r="25" spans="1:6" x14ac:dyDescent="0.4">
      <c r="A25" s="73">
        <v>24</v>
      </c>
      <c r="B25" s="74">
        <v>2368</v>
      </c>
      <c r="C25" s="74">
        <v>1423</v>
      </c>
      <c r="D25" s="74">
        <v>5236</v>
      </c>
      <c r="E25" s="74">
        <v>10553</v>
      </c>
      <c r="F25" s="74">
        <v>1001</v>
      </c>
    </row>
    <row r="26" spans="1:6" x14ac:dyDescent="0.4">
      <c r="A26" s="73">
        <v>25</v>
      </c>
      <c r="B26" s="74">
        <v>1011</v>
      </c>
      <c r="C26" s="74">
        <v>3303</v>
      </c>
      <c r="D26" s="74">
        <v>6443</v>
      </c>
      <c r="E26" s="74">
        <v>9271</v>
      </c>
      <c r="F26" s="74">
        <v>3710</v>
      </c>
    </row>
    <row r="27" spans="1:6" x14ac:dyDescent="0.4">
      <c r="A27" s="73">
        <v>26</v>
      </c>
      <c r="B27" s="74">
        <v>1367</v>
      </c>
      <c r="C27" s="74">
        <v>6653</v>
      </c>
      <c r="D27" s="74">
        <v>4234</v>
      </c>
      <c r="E27" s="74">
        <v>7311</v>
      </c>
      <c r="F27" s="74">
        <v>928</v>
      </c>
    </row>
    <row r="28" spans="1:6" x14ac:dyDescent="0.4">
      <c r="A28" s="73">
        <v>27</v>
      </c>
      <c r="B28" s="74">
        <v>1274</v>
      </c>
      <c r="C28" s="74">
        <v>12467</v>
      </c>
      <c r="D28" s="74">
        <v>6763</v>
      </c>
      <c r="E28" s="74">
        <v>17001</v>
      </c>
      <c r="F28" s="74">
        <v>988</v>
      </c>
    </row>
    <row r="29" spans="1:6" x14ac:dyDescent="0.4">
      <c r="A29" s="73">
        <v>28</v>
      </c>
      <c r="B29" s="74">
        <v>5633</v>
      </c>
      <c r="C29" s="74">
        <v>7026</v>
      </c>
      <c r="D29" s="74">
        <v>3967</v>
      </c>
      <c r="E29" s="74">
        <v>990</v>
      </c>
      <c r="F29" s="74">
        <v>1144</v>
      </c>
    </row>
    <row r="30" spans="1:6" x14ac:dyDescent="0.4">
      <c r="A30" s="73">
        <v>29</v>
      </c>
      <c r="B30" s="74">
        <v>907</v>
      </c>
      <c r="C30" s="74">
        <v>802</v>
      </c>
      <c r="D30" s="74">
        <v>1988</v>
      </c>
      <c r="E30" s="74">
        <v>9330</v>
      </c>
      <c r="F30" s="74">
        <v>1916</v>
      </c>
    </row>
    <row r="31" spans="1:6" x14ac:dyDescent="0.4">
      <c r="A31" s="73">
        <v>30</v>
      </c>
      <c r="B31" s="74">
        <v>3743</v>
      </c>
      <c r="C31" s="74">
        <v>734</v>
      </c>
      <c r="D31" s="74">
        <v>573</v>
      </c>
      <c r="E31" s="74">
        <v>9541</v>
      </c>
      <c r="F31" s="74">
        <v>2601</v>
      </c>
    </row>
    <row r="32" spans="1:6" x14ac:dyDescent="0.4">
      <c r="A32" s="73">
        <v>31</v>
      </c>
      <c r="B32" s="74">
        <v>1114</v>
      </c>
      <c r="C32" s="74">
        <v>596</v>
      </c>
      <c r="D32" s="74">
        <v>544</v>
      </c>
      <c r="E32" s="74">
        <v>4191</v>
      </c>
      <c r="F32" s="74">
        <v>1300</v>
      </c>
    </row>
    <row r="33" spans="1:6" x14ac:dyDescent="0.4">
      <c r="A33" s="73">
        <v>32</v>
      </c>
      <c r="B33" s="74">
        <v>2875</v>
      </c>
      <c r="C33" s="74">
        <v>7392</v>
      </c>
      <c r="D33" s="74">
        <v>8101</v>
      </c>
      <c r="E33" s="74">
        <v>2930</v>
      </c>
      <c r="F33" s="74">
        <v>862</v>
      </c>
    </row>
    <row r="34" spans="1:6" x14ac:dyDescent="0.4">
      <c r="A34" s="73">
        <v>33</v>
      </c>
      <c r="B34" s="74">
        <v>4398</v>
      </c>
      <c r="C34" s="74">
        <v>2863</v>
      </c>
      <c r="D34" s="74">
        <v>561</v>
      </c>
      <c r="E34" s="74">
        <v>5975</v>
      </c>
      <c r="F34" s="74">
        <v>2161</v>
      </c>
    </row>
    <row r="35" spans="1:6" x14ac:dyDescent="0.4">
      <c r="A35" s="73">
        <v>34</v>
      </c>
      <c r="B35" s="74">
        <v>2949</v>
      </c>
      <c r="C35" s="74">
        <v>2614</v>
      </c>
      <c r="D35" s="74">
        <v>6662</v>
      </c>
      <c r="E35" s="74">
        <v>608</v>
      </c>
      <c r="F35" s="74">
        <v>857</v>
      </c>
    </row>
    <row r="36" spans="1:6" x14ac:dyDescent="0.4">
      <c r="A36" s="73">
        <v>35</v>
      </c>
      <c r="B36" s="74">
        <v>3205</v>
      </c>
      <c r="C36" s="74">
        <v>4072</v>
      </c>
      <c r="D36" s="74">
        <v>1107</v>
      </c>
      <c r="E36" s="74">
        <v>798</v>
      </c>
      <c r="F36" s="74">
        <v>558</v>
      </c>
    </row>
    <row r="37" spans="1:6" x14ac:dyDescent="0.4">
      <c r="A37" s="73">
        <v>36</v>
      </c>
      <c r="B37" s="74">
        <v>1848</v>
      </c>
      <c r="C37" s="74">
        <v>3655</v>
      </c>
      <c r="D37" s="74">
        <v>1408</v>
      </c>
      <c r="E37" s="74">
        <v>2352</v>
      </c>
      <c r="F37" s="74">
        <v>582</v>
      </c>
    </row>
    <row r="38" spans="1:6" x14ac:dyDescent="0.4">
      <c r="A38" s="73">
        <v>37</v>
      </c>
      <c r="B38" s="74">
        <v>1069</v>
      </c>
      <c r="C38" s="74">
        <v>6104</v>
      </c>
      <c r="D38" s="74">
        <v>646</v>
      </c>
      <c r="E38" s="74">
        <v>2173</v>
      </c>
      <c r="F38" s="74">
        <v>1792</v>
      </c>
    </row>
    <row r="39" spans="1:6" x14ac:dyDescent="0.4">
      <c r="A39" s="73">
        <v>38</v>
      </c>
      <c r="B39" s="74">
        <v>4732</v>
      </c>
      <c r="C39" s="74">
        <v>4242</v>
      </c>
      <c r="D39" s="74">
        <v>920</v>
      </c>
      <c r="E39" s="74">
        <v>10824</v>
      </c>
      <c r="F39" s="74">
        <v>729</v>
      </c>
    </row>
    <row r="40" spans="1:6" x14ac:dyDescent="0.4">
      <c r="A40" s="73">
        <v>39</v>
      </c>
      <c r="B40" s="74">
        <v>2401</v>
      </c>
      <c r="C40" s="74">
        <v>9569</v>
      </c>
      <c r="D40" s="74">
        <v>2055</v>
      </c>
      <c r="E40" s="74">
        <v>5292</v>
      </c>
      <c r="F40" s="74">
        <v>1720</v>
      </c>
    </row>
    <row r="41" spans="1:6" x14ac:dyDescent="0.4">
      <c r="A41" s="73">
        <v>40</v>
      </c>
      <c r="B41" s="74">
        <v>2879</v>
      </c>
      <c r="C41" s="74">
        <v>5588</v>
      </c>
      <c r="D41" s="74">
        <v>3249</v>
      </c>
      <c r="E41" s="74">
        <v>1040</v>
      </c>
      <c r="F41" s="74">
        <v>5792</v>
      </c>
    </row>
    <row r="42" spans="1:6" x14ac:dyDescent="0.4">
      <c r="A42" s="73">
        <v>41</v>
      </c>
      <c r="B42" s="74">
        <v>6503</v>
      </c>
      <c r="C42" s="74">
        <v>2370</v>
      </c>
      <c r="D42" s="74">
        <v>605</v>
      </c>
      <c r="E42" s="74">
        <v>1026</v>
      </c>
      <c r="F42" s="74">
        <v>816</v>
      </c>
    </row>
    <row r="43" spans="1:6" x14ac:dyDescent="0.4">
      <c r="A43" s="73">
        <v>42</v>
      </c>
      <c r="B43" s="74">
        <v>5484</v>
      </c>
      <c r="C43" s="74">
        <v>2218</v>
      </c>
      <c r="D43" s="74">
        <v>3160</v>
      </c>
      <c r="E43" s="74">
        <v>984</v>
      </c>
      <c r="F43" s="74">
        <v>936</v>
      </c>
    </row>
    <row r="44" spans="1:6" x14ac:dyDescent="0.4">
      <c r="A44" s="73">
        <v>43</v>
      </c>
      <c r="B44" s="74">
        <v>1410</v>
      </c>
      <c r="C44" s="74">
        <v>3249</v>
      </c>
      <c r="D44" s="74">
        <v>4588</v>
      </c>
      <c r="E44" s="74">
        <v>990</v>
      </c>
      <c r="F44" s="74">
        <v>3075</v>
      </c>
    </row>
    <row r="45" spans="1:6" x14ac:dyDescent="0.4">
      <c r="A45" s="73">
        <v>44</v>
      </c>
      <c r="B45" s="74">
        <v>1720</v>
      </c>
      <c r="C45" s="74">
        <v>1136</v>
      </c>
      <c r="D45" s="74">
        <v>1031</v>
      </c>
      <c r="E45" s="74">
        <v>4036</v>
      </c>
      <c r="F45" s="74">
        <v>911</v>
      </c>
    </row>
    <row r="46" spans="1:6" x14ac:dyDescent="0.4">
      <c r="A46" s="73">
        <v>45</v>
      </c>
      <c r="B46" s="74">
        <v>3812</v>
      </c>
      <c r="C46" s="74">
        <v>591</v>
      </c>
      <c r="D46" s="74">
        <v>489</v>
      </c>
      <c r="E46" s="74">
        <v>854</v>
      </c>
      <c r="F46" s="74">
        <v>11470</v>
      </c>
    </row>
    <row r="47" spans="1:6" x14ac:dyDescent="0.4">
      <c r="A47" s="73">
        <v>46</v>
      </c>
      <c r="B47" s="74">
        <v>7928</v>
      </c>
      <c r="C47" s="74">
        <v>7177</v>
      </c>
      <c r="D47" s="74">
        <v>1940</v>
      </c>
      <c r="E47" s="74">
        <v>11066</v>
      </c>
      <c r="F47" s="74">
        <v>3257</v>
      </c>
    </row>
    <row r="48" spans="1:6" x14ac:dyDescent="0.4">
      <c r="A48" s="73">
        <v>47</v>
      </c>
      <c r="B48" s="74">
        <v>6659</v>
      </c>
      <c r="C48" s="74">
        <v>14285</v>
      </c>
      <c r="D48" s="74">
        <v>696</v>
      </c>
      <c r="E48" s="74">
        <v>4989</v>
      </c>
      <c r="F48" s="74">
        <v>734</v>
      </c>
    </row>
    <row r="49" spans="1:6" x14ac:dyDescent="0.4">
      <c r="A49" s="73">
        <v>48</v>
      </c>
      <c r="B49" s="74">
        <v>819</v>
      </c>
      <c r="C49" s="74">
        <v>2327</v>
      </c>
      <c r="D49" s="74">
        <v>3415</v>
      </c>
      <c r="E49" s="74">
        <v>3949</v>
      </c>
      <c r="F49" s="74">
        <v>5424</v>
      </c>
    </row>
    <row r="50" spans="1:6" x14ac:dyDescent="0.4">
      <c r="A50" s="73">
        <v>49</v>
      </c>
      <c r="B50" s="74">
        <v>1127</v>
      </c>
      <c r="C50" s="74">
        <v>7059</v>
      </c>
      <c r="D50" s="74">
        <v>2254</v>
      </c>
      <c r="E50" s="74">
        <v>1284</v>
      </c>
      <c r="F50" s="74">
        <v>4372</v>
      </c>
    </row>
    <row r="51" spans="1:6" x14ac:dyDescent="0.4">
      <c r="A51" s="73">
        <v>50</v>
      </c>
      <c r="B51" s="74">
        <v>1348</v>
      </c>
      <c r="C51" s="74">
        <v>2606</v>
      </c>
      <c r="D51" s="74">
        <v>1436</v>
      </c>
      <c r="E51" s="74">
        <v>4641</v>
      </c>
      <c r="F51" s="74">
        <v>5698</v>
      </c>
    </row>
    <row r="52" spans="1:6" x14ac:dyDescent="0.4">
      <c r="A52" s="73">
        <v>51</v>
      </c>
      <c r="B52" s="74">
        <v>4381</v>
      </c>
      <c r="C52" s="74">
        <v>5028</v>
      </c>
      <c r="D52" s="74">
        <v>5625</v>
      </c>
      <c r="E52" s="74">
        <v>4514</v>
      </c>
      <c r="F52" s="74">
        <v>591</v>
      </c>
    </row>
    <row r="53" spans="1:6" x14ac:dyDescent="0.4">
      <c r="A53" s="73">
        <v>52</v>
      </c>
      <c r="B53" s="74">
        <v>1012</v>
      </c>
      <c r="C53" s="74">
        <v>969</v>
      </c>
      <c r="D53" s="74">
        <v>17759</v>
      </c>
      <c r="E53" s="74">
        <v>823</v>
      </c>
      <c r="F53" s="74">
        <v>5373</v>
      </c>
    </row>
    <row r="54" spans="1:6" x14ac:dyDescent="0.4">
      <c r="A54" s="73">
        <v>53</v>
      </c>
      <c r="B54" s="74">
        <v>907</v>
      </c>
      <c r="C54" s="74">
        <v>462</v>
      </c>
      <c r="D54" s="74">
        <v>2623</v>
      </c>
      <c r="E54" s="74">
        <v>1814</v>
      </c>
      <c r="F54" s="74">
        <v>3191</v>
      </c>
    </row>
    <row r="55" spans="1:6" x14ac:dyDescent="0.4">
      <c r="A55" s="73">
        <v>54</v>
      </c>
      <c r="B55" s="74">
        <v>3689</v>
      </c>
      <c r="C55" s="74">
        <v>13499</v>
      </c>
      <c r="D55" s="74">
        <v>1017</v>
      </c>
      <c r="E55" s="74">
        <v>13873</v>
      </c>
      <c r="F55" s="74">
        <v>942</v>
      </c>
    </row>
    <row r="56" spans="1:6" x14ac:dyDescent="0.4">
      <c r="A56" s="73">
        <v>55</v>
      </c>
      <c r="B56" s="74">
        <v>3332</v>
      </c>
      <c r="C56" s="74">
        <v>957</v>
      </c>
      <c r="D56" s="74">
        <v>1706</v>
      </c>
      <c r="E56" s="74">
        <v>899</v>
      </c>
      <c r="F56" s="74">
        <v>7811</v>
      </c>
    </row>
    <row r="57" spans="1:6" x14ac:dyDescent="0.4">
      <c r="A57" s="73">
        <v>56</v>
      </c>
      <c r="B57" s="74">
        <v>8190</v>
      </c>
      <c r="C57" s="74">
        <v>462</v>
      </c>
      <c r="D57" s="74">
        <v>9498</v>
      </c>
      <c r="E57" s="74">
        <v>4436</v>
      </c>
      <c r="F57" s="74">
        <v>456</v>
      </c>
    </row>
    <row r="58" spans="1:6" x14ac:dyDescent="0.4">
      <c r="A58" s="73">
        <v>57</v>
      </c>
      <c r="B58" s="74">
        <v>2493</v>
      </c>
      <c r="C58" s="74">
        <v>4140</v>
      </c>
      <c r="D58" s="74">
        <v>11406</v>
      </c>
      <c r="E58" s="74">
        <v>2330</v>
      </c>
      <c r="F58" s="74">
        <v>1056</v>
      </c>
    </row>
    <row r="59" spans="1:6" x14ac:dyDescent="0.4">
      <c r="A59" s="73">
        <v>58</v>
      </c>
      <c r="B59" s="74">
        <v>4898</v>
      </c>
      <c r="C59" s="74">
        <v>3801</v>
      </c>
      <c r="D59" s="74">
        <v>666</v>
      </c>
      <c r="E59" s="74">
        <v>15601</v>
      </c>
      <c r="F59" s="74">
        <v>749</v>
      </c>
    </row>
    <row r="60" spans="1:6" x14ac:dyDescent="0.4">
      <c r="A60" s="73">
        <v>59</v>
      </c>
      <c r="B60" s="74">
        <v>13744</v>
      </c>
      <c r="C60" s="74">
        <v>2751</v>
      </c>
      <c r="D60" s="74">
        <v>5408</v>
      </c>
      <c r="E60" s="74">
        <v>848</v>
      </c>
      <c r="F60" s="74">
        <v>798</v>
      </c>
    </row>
    <row r="61" spans="1:6" x14ac:dyDescent="0.4">
      <c r="A61" s="73">
        <v>60</v>
      </c>
      <c r="B61" s="74">
        <v>4044</v>
      </c>
      <c r="C61" s="74">
        <v>408</v>
      </c>
      <c r="D61" s="74">
        <v>1179</v>
      </c>
      <c r="E61" s="74">
        <v>561</v>
      </c>
      <c r="F61" s="74">
        <v>672</v>
      </c>
    </row>
    <row r="62" spans="1:6" x14ac:dyDescent="0.4">
      <c r="A62" s="73">
        <v>61</v>
      </c>
      <c r="B62" s="74">
        <v>1327</v>
      </c>
      <c r="C62" s="74">
        <v>3061</v>
      </c>
      <c r="D62" s="74">
        <v>13691</v>
      </c>
      <c r="E62" s="74">
        <v>1196</v>
      </c>
      <c r="F62" s="74">
        <v>4383</v>
      </c>
    </row>
    <row r="63" spans="1:6" x14ac:dyDescent="0.4">
      <c r="A63" s="73">
        <v>62</v>
      </c>
      <c r="B63" s="74">
        <v>4263</v>
      </c>
      <c r="C63" s="74">
        <v>15928</v>
      </c>
      <c r="D63" s="74">
        <v>818</v>
      </c>
      <c r="E63" s="74">
        <v>486</v>
      </c>
      <c r="F63" s="74">
        <v>734</v>
      </c>
    </row>
    <row r="64" spans="1:6" x14ac:dyDescent="0.4">
      <c r="A64" s="73">
        <v>63</v>
      </c>
      <c r="B64" s="74">
        <v>8674</v>
      </c>
      <c r="C64" s="74">
        <v>1955</v>
      </c>
      <c r="D64" s="74">
        <v>6019</v>
      </c>
      <c r="E64" s="74">
        <v>4154</v>
      </c>
      <c r="F64" s="74">
        <v>1754</v>
      </c>
    </row>
    <row r="65" spans="1:6" x14ac:dyDescent="0.4">
      <c r="A65" s="73">
        <v>64</v>
      </c>
      <c r="B65" s="74">
        <v>1087</v>
      </c>
      <c r="C65" s="74">
        <v>847</v>
      </c>
      <c r="D65" s="74">
        <v>4130</v>
      </c>
      <c r="E65" s="74">
        <v>14424</v>
      </c>
      <c r="F65" s="74">
        <v>1838</v>
      </c>
    </row>
    <row r="66" spans="1:6" x14ac:dyDescent="0.4">
      <c r="A66" s="73">
        <v>65</v>
      </c>
      <c r="B66" s="74">
        <v>2167</v>
      </c>
      <c r="C66" s="74">
        <v>4204</v>
      </c>
      <c r="D66" s="74">
        <v>11716</v>
      </c>
      <c r="E66" s="74">
        <v>6541</v>
      </c>
      <c r="F66" s="74">
        <v>7412</v>
      </c>
    </row>
    <row r="67" spans="1:6" x14ac:dyDescent="0.4">
      <c r="A67" s="73">
        <v>66</v>
      </c>
      <c r="B67" s="74">
        <v>2491</v>
      </c>
      <c r="C67" s="74">
        <v>6046</v>
      </c>
      <c r="D67" s="74">
        <v>7113</v>
      </c>
      <c r="E67" s="74">
        <v>16021</v>
      </c>
      <c r="F67" s="74">
        <v>5763</v>
      </c>
    </row>
    <row r="68" spans="1:6" x14ac:dyDescent="0.4">
      <c r="A68" s="73">
        <v>67</v>
      </c>
      <c r="B68" s="74">
        <v>10954</v>
      </c>
      <c r="C68" s="74">
        <v>8313</v>
      </c>
      <c r="D68" s="74">
        <v>1376</v>
      </c>
      <c r="E68" s="74">
        <v>8527</v>
      </c>
      <c r="F68" s="74">
        <v>838</v>
      </c>
    </row>
    <row r="69" spans="1:6" x14ac:dyDescent="0.4">
      <c r="A69" s="73">
        <v>68</v>
      </c>
      <c r="B69" s="74">
        <v>3530</v>
      </c>
      <c r="C69" s="74">
        <v>2591</v>
      </c>
      <c r="D69" s="74">
        <v>505</v>
      </c>
      <c r="E69" s="74">
        <v>625</v>
      </c>
      <c r="F69" s="74">
        <v>952</v>
      </c>
    </row>
    <row r="70" spans="1:6" x14ac:dyDescent="0.4">
      <c r="A70" s="73">
        <v>69</v>
      </c>
      <c r="B70" s="74">
        <v>3597</v>
      </c>
      <c r="C70" s="74">
        <v>3990</v>
      </c>
      <c r="D70" s="74">
        <v>873</v>
      </c>
      <c r="E70" s="74">
        <v>4688</v>
      </c>
      <c r="F70" s="74">
        <v>17114</v>
      </c>
    </row>
    <row r="71" spans="1:6" x14ac:dyDescent="0.4">
      <c r="A71" s="73">
        <v>70</v>
      </c>
      <c r="B71" s="74">
        <v>4276</v>
      </c>
      <c r="C71" s="74">
        <v>1786</v>
      </c>
      <c r="D71" s="74">
        <v>4084</v>
      </c>
      <c r="E71" s="74">
        <v>5483</v>
      </c>
      <c r="F71" s="74">
        <v>5706</v>
      </c>
    </row>
    <row r="72" spans="1:6" x14ac:dyDescent="0.4">
      <c r="A72" s="73">
        <v>71</v>
      </c>
      <c r="B72" s="74">
        <v>1974</v>
      </c>
      <c r="C72" s="74">
        <v>773</v>
      </c>
      <c r="D72" s="74">
        <v>2923</v>
      </c>
      <c r="E72" s="74">
        <v>2889</v>
      </c>
      <c r="F72" s="74">
        <v>2319</v>
      </c>
    </row>
    <row r="73" spans="1:6" x14ac:dyDescent="0.4">
      <c r="A73" s="73">
        <v>72</v>
      </c>
      <c r="B73" s="74">
        <v>4256</v>
      </c>
      <c r="C73" s="74">
        <v>6175</v>
      </c>
      <c r="D73" s="74">
        <v>664</v>
      </c>
      <c r="E73" s="74">
        <v>2040</v>
      </c>
      <c r="F73" s="74">
        <v>3680</v>
      </c>
    </row>
    <row r="74" spans="1:6" x14ac:dyDescent="0.4">
      <c r="A74" s="73">
        <v>73</v>
      </c>
      <c r="B74" s="74">
        <v>1808</v>
      </c>
      <c r="C74" s="74">
        <v>4205</v>
      </c>
      <c r="D74" s="74">
        <v>5871</v>
      </c>
      <c r="E74" s="74">
        <v>798</v>
      </c>
      <c r="F74" s="74">
        <v>408</v>
      </c>
    </row>
    <row r="75" spans="1:6" x14ac:dyDescent="0.4">
      <c r="A75" s="73">
        <v>74</v>
      </c>
      <c r="B75" s="74">
        <v>4163</v>
      </c>
      <c r="C75" s="74">
        <v>614</v>
      </c>
      <c r="D75" s="74">
        <v>2337</v>
      </c>
      <c r="E75" s="74">
        <v>540</v>
      </c>
      <c r="F75" s="74">
        <v>590</v>
      </c>
    </row>
    <row r="76" spans="1:6" x14ac:dyDescent="0.4">
      <c r="A76" s="73">
        <v>75</v>
      </c>
      <c r="B76" s="74">
        <v>2358</v>
      </c>
      <c r="C76" s="74">
        <v>9129</v>
      </c>
      <c r="D76" s="74">
        <v>552</v>
      </c>
      <c r="E76" s="74">
        <v>4514</v>
      </c>
      <c r="F76" s="74">
        <v>5006</v>
      </c>
    </row>
    <row r="77" spans="1:6" x14ac:dyDescent="0.4">
      <c r="A77" s="73">
        <v>76</v>
      </c>
      <c r="B77" s="74">
        <v>5028</v>
      </c>
      <c r="C77" s="74">
        <v>3750</v>
      </c>
      <c r="D77" s="74">
        <v>5638</v>
      </c>
      <c r="E77" s="74">
        <v>2012</v>
      </c>
      <c r="F77" s="74">
        <v>919</v>
      </c>
    </row>
    <row r="78" spans="1:6" x14ac:dyDescent="0.4">
      <c r="A78" s="73">
        <v>77</v>
      </c>
      <c r="B78" s="74">
        <v>3856</v>
      </c>
      <c r="C78" s="74">
        <v>357</v>
      </c>
      <c r="D78" s="74">
        <v>1436</v>
      </c>
      <c r="E78" s="74">
        <v>1116</v>
      </c>
      <c r="F78" s="74">
        <v>850</v>
      </c>
    </row>
    <row r="79" spans="1:6" x14ac:dyDescent="0.4">
      <c r="A79" s="73">
        <v>78</v>
      </c>
      <c r="B79" s="74">
        <v>4227</v>
      </c>
      <c r="C79" s="74">
        <v>4432</v>
      </c>
      <c r="D79" s="74">
        <v>2074</v>
      </c>
      <c r="E79" s="74">
        <v>18741</v>
      </c>
      <c r="F79" s="74">
        <v>3297</v>
      </c>
    </row>
    <row r="80" spans="1:6" x14ac:dyDescent="0.4">
      <c r="A80" s="73">
        <v>79</v>
      </c>
      <c r="B80" s="74">
        <v>17713</v>
      </c>
      <c r="C80" s="74">
        <v>6288</v>
      </c>
      <c r="D80" s="74">
        <v>716</v>
      </c>
      <c r="E80" s="74">
        <v>10020</v>
      </c>
      <c r="F80" s="74">
        <v>2183</v>
      </c>
    </row>
    <row r="81" spans="1:6" x14ac:dyDescent="0.4">
      <c r="A81" s="73">
        <v>80</v>
      </c>
      <c r="B81" s="74">
        <v>7333</v>
      </c>
      <c r="C81" s="74">
        <v>650</v>
      </c>
      <c r="D81" s="74">
        <v>1987</v>
      </c>
      <c r="E81" s="74">
        <v>5515</v>
      </c>
      <c r="F81" s="74">
        <v>1140</v>
      </c>
    </row>
    <row r="82" spans="1:6" x14ac:dyDescent="0.4">
      <c r="A82" s="73">
        <v>81</v>
      </c>
      <c r="B82" s="74">
        <v>5040</v>
      </c>
      <c r="C82" s="74">
        <v>589</v>
      </c>
      <c r="D82" s="74">
        <v>2368</v>
      </c>
      <c r="E82" s="74">
        <v>1013</v>
      </c>
      <c r="F82" s="74">
        <v>1176</v>
      </c>
    </row>
    <row r="83" spans="1:6" x14ac:dyDescent="0.4">
      <c r="A83" s="73">
        <v>82</v>
      </c>
      <c r="B83" s="74">
        <v>1902</v>
      </c>
      <c r="C83" s="74">
        <v>4914</v>
      </c>
      <c r="D83" s="74">
        <v>18405</v>
      </c>
      <c r="E83" s="74">
        <v>5166</v>
      </c>
      <c r="F83" s="74">
        <v>3428</v>
      </c>
    </row>
    <row r="84" spans="1:6" x14ac:dyDescent="0.4">
      <c r="A84" s="73">
        <v>83</v>
      </c>
      <c r="B84" s="74">
        <v>13744</v>
      </c>
      <c r="C84" s="74">
        <v>707</v>
      </c>
      <c r="D84" s="74">
        <v>1070</v>
      </c>
      <c r="E84" s="74">
        <v>3553</v>
      </c>
      <c r="F84" s="74">
        <v>1786</v>
      </c>
    </row>
    <row r="85" spans="1:6" x14ac:dyDescent="0.4">
      <c r="A85" s="73">
        <v>84</v>
      </c>
      <c r="B85" s="74">
        <v>11128</v>
      </c>
      <c r="C85" s="74">
        <v>4679</v>
      </c>
      <c r="D85" s="74">
        <v>685</v>
      </c>
      <c r="E85" s="74">
        <v>1050</v>
      </c>
      <c r="F85" s="74">
        <v>2211</v>
      </c>
    </row>
    <row r="86" spans="1:6" x14ac:dyDescent="0.4">
      <c r="A86" s="73">
        <v>85</v>
      </c>
      <c r="B86" s="74">
        <v>2326</v>
      </c>
      <c r="C86" s="74">
        <v>1605</v>
      </c>
      <c r="D86" s="74">
        <v>2959</v>
      </c>
      <c r="E86" s="74">
        <v>828</v>
      </c>
      <c r="F86" s="74">
        <v>2616</v>
      </c>
    </row>
    <row r="87" spans="1:6" x14ac:dyDescent="0.4">
      <c r="A87" s="73">
        <v>86</v>
      </c>
      <c r="B87" s="74">
        <v>586</v>
      </c>
      <c r="C87" s="74">
        <v>2604</v>
      </c>
      <c r="D87" s="74">
        <v>10053</v>
      </c>
      <c r="E87" s="74">
        <v>928</v>
      </c>
      <c r="F87" s="74">
        <v>1781</v>
      </c>
    </row>
    <row r="88" spans="1:6" x14ac:dyDescent="0.4">
      <c r="A88" s="73">
        <v>87</v>
      </c>
      <c r="B88" s="74">
        <v>1363</v>
      </c>
      <c r="C88" s="74">
        <v>492</v>
      </c>
      <c r="D88" s="74">
        <v>816</v>
      </c>
      <c r="E88" s="74">
        <v>773</v>
      </c>
      <c r="F88" s="74">
        <v>1389</v>
      </c>
    </row>
    <row r="89" spans="1:6" x14ac:dyDescent="0.4">
      <c r="A89" s="73">
        <v>88</v>
      </c>
      <c r="B89" s="74">
        <v>1334</v>
      </c>
      <c r="C89" s="74">
        <v>5621</v>
      </c>
      <c r="D89" s="74">
        <v>15335</v>
      </c>
      <c r="E89" s="74">
        <v>9126</v>
      </c>
      <c r="F89" s="74">
        <v>767</v>
      </c>
    </row>
    <row r="90" spans="1:6" x14ac:dyDescent="0.4">
      <c r="A90" s="73">
        <v>89</v>
      </c>
      <c r="B90" s="74">
        <v>5475</v>
      </c>
      <c r="C90" s="74">
        <v>653</v>
      </c>
      <c r="D90" s="74">
        <v>7343</v>
      </c>
      <c r="E90" s="74">
        <v>8202</v>
      </c>
      <c r="F90" s="74">
        <v>5188</v>
      </c>
    </row>
    <row r="91" spans="1:6" x14ac:dyDescent="0.4">
      <c r="A91" s="73">
        <v>90</v>
      </c>
      <c r="B91" s="74">
        <v>12617</v>
      </c>
      <c r="C91" s="74">
        <v>3669</v>
      </c>
      <c r="D91" s="74">
        <v>2326</v>
      </c>
      <c r="E91" s="74">
        <v>1238</v>
      </c>
      <c r="F91" s="74">
        <v>14775</v>
      </c>
    </row>
    <row r="92" spans="1:6" x14ac:dyDescent="0.4">
      <c r="A92" s="73">
        <v>91</v>
      </c>
      <c r="B92" s="74">
        <v>3117</v>
      </c>
      <c r="C92" s="74">
        <v>2120</v>
      </c>
      <c r="D92" s="74">
        <v>1654</v>
      </c>
      <c r="E92" s="74">
        <v>608</v>
      </c>
      <c r="F92" s="74">
        <v>4523</v>
      </c>
    </row>
    <row r="93" spans="1:6" x14ac:dyDescent="0.4">
      <c r="A93" s="73">
        <v>92</v>
      </c>
      <c r="B93" s="74">
        <v>2982</v>
      </c>
      <c r="C93" s="74">
        <v>1939</v>
      </c>
      <c r="D93" s="74">
        <v>1767</v>
      </c>
      <c r="E93" s="74">
        <v>1232</v>
      </c>
      <c r="F93" s="74">
        <v>3056</v>
      </c>
    </row>
    <row r="94" spans="1:6" x14ac:dyDescent="0.4">
      <c r="A94" s="73">
        <v>93</v>
      </c>
      <c r="B94" s="74">
        <v>10184</v>
      </c>
      <c r="C94" s="74">
        <v>1554</v>
      </c>
      <c r="D94" s="74">
        <v>7345</v>
      </c>
      <c r="E94" s="74">
        <v>1105</v>
      </c>
      <c r="F94" s="74">
        <v>2255</v>
      </c>
    </row>
    <row r="95" spans="1:6" x14ac:dyDescent="0.4">
      <c r="A95" s="73">
        <v>94</v>
      </c>
      <c r="B95" s="74">
        <v>1637</v>
      </c>
      <c r="C95" s="74">
        <v>4639</v>
      </c>
      <c r="D95" s="74">
        <v>709</v>
      </c>
      <c r="E95" s="74">
        <v>1574</v>
      </c>
      <c r="F95" s="74">
        <v>625</v>
      </c>
    </row>
    <row r="96" spans="1:6" x14ac:dyDescent="0.4">
      <c r="A96" s="73">
        <v>95</v>
      </c>
      <c r="B96" s="74">
        <v>2368</v>
      </c>
      <c r="C96" s="74">
        <v>675</v>
      </c>
      <c r="D96" s="74">
        <v>1896</v>
      </c>
      <c r="E96" s="74">
        <v>13248</v>
      </c>
      <c r="F96" s="74">
        <v>8299</v>
      </c>
    </row>
    <row r="97" spans="1:6" x14ac:dyDescent="0.4">
      <c r="A97" s="73">
        <v>96</v>
      </c>
      <c r="B97" s="74">
        <v>3437</v>
      </c>
      <c r="C97" s="74">
        <v>2953</v>
      </c>
      <c r="D97" s="74">
        <v>2312</v>
      </c>
      <c r="E97" s="74">
        <v>765</v>
      </c>
      <c r="F97" s="74">
        <v>9900</v>
      </c>
    </row>
    <row r="98" spans="1:6" x14ac:dyDescent="0.4">
      <c r="A98" s="73">
        <v>97</v>
      </c>
      <c r="B98" s="74">
        <v>12633</v>
      </c>
      <c r="C98" s="74">
        <v>7214</v>
      </c>
      <c r="D98" s="74">
        <v>873</v>
      </c>
      <c r="E98" s="74">
        <v>2318</v>
      </c>
      <c r="F98" s="74">
        <v>703</v>
      </c>
    </row>
    <row r="99" spans="1:6" x14ac:dyDescent="0.4">
      <c r="A99" s="73">
        <v>98</v>
      </c>
      <c r="B99" s="74">
        <v>7258</v>
      </c>
      <c r="C99" s="74">
        <v>5168</v>
      </c>
      <c r="D99" s="74">
        <v>4689</v>
      </c>
      <c r="E99" s="74">
        <v>10161</v>
      </c>
      <c r="F99" s="74">
        <v>967</v>
      </c>
    </row>
    <row r="100" spans="1:6" x14ac:dyDescent="0.4">
      <c r="A100" s="73">
        <v>99</v>
      </c>
      <c r="B100" s="74">
        <v>2811</v>
      </c>
      <c r="C100" s="74">
        <v>4022</v>
      </c>
      <c r="D100" s="74">
        <v>835</v>
      </c>
      <c r="E100" s="74">
        <v>3475</v>
      </c>
      <c r="F100" s="74">
        <v>2993</v>
      </c>
    </row>
    <row r="101" spans="1:6" x14ac:dyDescent="0.4">
      <c r="A101" s="73">
        <v>100</v>
      </c>
      <c r="B101" s="74">
        <v>4864</v>
      </c>
      <c r="C101" s="74">
        <v>4149</v>
      </c>
      <c r="D101" s="74">
        <v>3432</v>
      </c>
      <c r="E101" s="74">
        <v>1650</v>
      </c>
      <c r="F101" s="74">
        <v>1707</v>
      </c>
    </row>
    <row r="102" spans="1:6" x14ac:dyDescent="0.4">
      <c r="A102" s="73">
        <v>101</v>
      </c>
      <c r="B102" s="74">
        <v>3689</v>
      </c>
      <c r="C102" s="74">
        <v>7177</v>
      </c>
      <c r="D102" s="74">
        <v>8444</v>
      </c>
      <c r="E102" s="74">
        <v>752</v>
      </c>
      <c r="F102" s="74">
        <v>828</v>
      </c>
    </row>
    <row r="103" spans="1:6" x14ac:dyDescent="0.4">
      <c r="A103" s="73">
        <v>102</v>
      </c>
      <c r="B103" s="74">
        <v>1715</v>
      </c>
      <c r="C103" s="74">
        <v>3569</v>
      </c>
      <c r="D103" s="74">
        <v>872</v>
      </c>
      <c r="E103" s="74">
        <v>7213</v>
      </c>
      <c r="F103" s="74">
        <v>1758</v>
      </c>
    </row>
    <row r="104" spans="1:6" x14ac:dyDescent="0.4">
      <c r="A104" s="73">
        <v>103</v>
      </c>
      <c r="B104" s="74">
        <v>4704</v>
      </c>
      <c r="C104" s="74">
        <v>683</v>
      </c>
      <c r="D104" s="74">
        <v>2312</v>
      </c>
      <c r="E104" s="74">
        <v>2727</v>
      </c>
      <c r="F104" s="74">
        <v>629</v>
      </c>
    </row>
    <row r="105" spans="1:6" x14ac:dyDescent="0.4">
      <c r="A105" s="73">
        <v>104</v>
      </c>
      <c r="B105" s="74">
        <v>10011</v>
      </c>
      <c r="C105" s="74">
        <v>8741</v>
      </c>
      <c r="D105" s="74">
        <v>1565</v>
      </c>
      <c r="E105" s="74">
        <v>5123</v>
      </c>
      <c r="F105" s="74">
        <v>673</v>
      </c>
    </row>
    <row r="106" spans="1:6" x14ac:dyDescent="0.4">
      <c r="A106" s="73">
        <v>105</v>
      </c>
      <c r="B106" s="74">
        <v>3700</v>
      </c>
      <c r="C106" s="74">
        <v>945</v>
      </c>
      <c r="D106" s="74">
        <v>12207</v>
      </c>
      <c r="E106" s="74">
        <v>792</v>
      </c>
      <c r="F106" s="74">
        <v>3315</v>
      </c>
    </row>
    <row r="107" spans="1:6" x14ac:dyDescent="0.4">
      <c r="A107" s="73">
        <v>106</v>
      </c>
      <c r="B107" s="74">
        <v>15540</v>
      </c>
      <c r="C107" s="74">
        <v>963</v>
      </c>
      <c r="D107" s="74">
        <v>1227</v>
      </c>
      <c r="E107" s="74">
        <v>702</v>
      </c>
      <c r="F107" s="74">
        <v>5176</v>
      </c>
    </row>
    <row r="108" spans="1:6" x14ac:dyDescent="0.4">
      <c r="A108" s="73">
        <v>107</v>
      </c>
      <c r="B108" s="74">
        <v>4295</v>
      </c>
      <c r="C108" s="74">
        <v>755</v>
      </c>
      <c r="D108" s="74">
        <v>8797</v>
      </c>
      <c r="E108" s="74">
        <v>8065</v>
      </c>
      <c r="F108" s="74">
        <v>990</v>
      </c>
    </row>
    <row r="109" spans="1:6" x14ac:dyDescent="0.4">
      <c r="A109" s="73">
        <v>108</v>
      </c>
      <c r="B109" s="74">
        <v>893</v>
      </c>
      <c r="C109" s="74">
        <v>3073</v>
      </c>
      <c r="D109" s="74">
        <v>552</v>
      </c>
      <c r="E109" s="74">
        <v>4333</v>
      </c>
      <c r="F109" s="74">
        <v>627</v>
      </c>
    </row>
    <row r="110" spans="1:6" x14ac:dyDescent="0.4">
      <c r="A110" s="73">
        <v>109</v>
      </c>
      <c r="B110" s="74">
        <v>1050</v>
      </c>
      <c r="C110" s="74">
        <v>3363</v>
      </c>
      <c r="D110" s="74">
        <v>2652</v>
      </c>
      <c r="E110" s="74">
        <v>2939</v>
      </c>
      <c r="F110" s="74">
        <v>1956</v>
      </c>
    </row>
    <row r="111" spans="1:6" x14ac:dyDescent="0.4">
      <c r="A111" s="73">
        <v>110</v>
      </c>
      <c r="B111" s="74">
        <v>1323</v>
      </c>
      <c r="C111" s="74">
        <v>5252</v>
      </c>
      <c r="D111" s="74">
        <v>530</v>
      </c>
      <c r="E111" s="74">
        <v>9234</v>
      </c>
      <c r="F111" s="74">
        <v>4284</v>
      </c>
    </row>
    <row r="112" spans="1:6" x14ac:dyDescent="0.4">
      <c r="A112" s="73">
        <v>111</v>
      </c>
      <c r="B112" s="74">
        <v>6816</v>
      </c>
      <c r="C112" s="74">
        <v>12754</v>
      </c>
      <c r="D112" s="74">
        <v>7750</v>
      </c>
      <c r="E112" s="74">
        <v>591</v>
      </c>
      <c r="F112" s="74">
        <v>2652</v>
      </c>
    </row>
    <row r="113" spans="1:6" x14ac:dyDescent="0.4">
      <c r="A113" s="73">
        <v>112</v>
      </c>
      <c r="B113" s="74">
        <v>3145</v>
      </c>
      <c r="C113" s="74">
        <v>801</v>
      </c>
      <c r="D113" s="74">
        <v>10476</v>
      </c>
      <c r="E113" s="74">
        <v>951</v>
      </c>
      <c r="F113" s="74">
        <v>802</v>
      </c>
    </row>
    <row r="114" spans="1:6" x14ac:dyDescent="0.4">
      <c r="A114" s="73">
        <v>113</v>
      </c>
      <c r="B114" s="74">
        <v>4077</v>
      </c>
      <c r="C114" s="74">
        <v>612</v>
      </c>
      <c r="D114" s="74">
        <v>5107</v>
      </c>
      <c r="E114" s="74">
        <v>7577</v>
      </c>
      <c r="F114" s="74">
        <v>1079</v>
      </c>
    </row>
    <row r="115" spans="1:6" x14ac:dyDescent="0.4">
      <c r="A115" s="73">
        <v>114</v>
      </c>
      <c r="B115" s="74">
        <v>2317</v>
      </c>
      <c r="C115" s="74">
        <v>1573</v>
      </c>
      <c r="D115" s="74">
        <v>1356</v>
      </c>
      <c r="E115" s="74">
        <v>1415</v>
      </c>
      <c r="F115" s="74">
        <v>2751</v>
      </c>
    </row>
    <row r="116" spans="1:6" x14ac:dyDescent="0.4">
      <c r="A116" s="73">
        <v>115</v>
      </c>
      <c r="B116" s="74">
        <v>3622</v>
      </c>
      <c r="C116" s="74">
        <v>489</v>
      </c>
      <c r="D116" s="74">
        <v>1978</v>
      </c>
      <c r="E116" s="74">
        <v>969</v>
      </c>
      <c r="F116" s="74">
        <v>8034</v>
      </c>
    </row>
    <row r="117" spans="1:6" x14ac:dyDescent="0.4">
      <c r="A117" s="73">
        <v>116</v>
      </c>
      <c r="B117" s="74">
        <v>1865</v>
      </c>
      <c r="C117" s="74">
        <v>2468</v>
      </c>
      <c r="D117" s="74">
        <v>2196</v>
      </c>
      <c r="E117" s="74">
        <v>18115</v>
      </c>
      <c r="F117" s="74">
        <v>16709</v>
      </c>
    </row>
    <row r="118" spans="1:6" x14ac:dyDescent="0.4">
      <c r="A118" s="73">
        <v>117</v>
      </c>
      <c r="B118" s="74">
        <v>10623</v>
      </c>
      <c r="C118" s="74">
        <v>12779</v>
      </c>
      <c r="D118" s="74">
        <v>660</v>
      </c>
      <c r="E118" s="74">
        <v>4657</v>
      </c>
      <c r="F118" s="74">
        <v>702</v>
      </c>
    </row>
    <row r="119" spans="1:6" x14ac:dyDescent="0.4">
      <c r="A119" s="73">
        <v>118</v>
      </c>
      <c r="B119" s="74">
        <v>2721</v>
      </c>
      <c r="C119" s="74">
        <v>5345</v>
      </c>
      <c r="D119" s="74">
        <v>719</v>
      </c>
      <c r="E119" s="74">
        <v>2352</v>
      </c>
      <c r="F119" s="74">
        <v>1276</v>
      </c>
    </row>
    <row r="120" spans="1:6" x14ac:dyDescent="0.4">
      <c r="A120" s="73">
        <v>119</v>
      </c>
      <c r="B120" s="74">
        <v>3119</v>
      </c>
      <c r="C120" s="74">
        <v>3649</v>
      </c>
      <c r="D120" s="74">
        <v>4209</v>
      </c>
      <c r="E120" s="74">
        <v>5620</v>
      </c>
      <c r="F120" s="74">
        <v>1617</v>
      </c>
    </row>
    <row r="121" spans="1:6" x14ac:dyDescent="0.4">
      <c r="A121" s="73">
        <v>120</v>
      </c>
      <c r="B121" s="74">
        <v>6597</v>
      </c>
      <c r="C121" s="74">
        <v>698</v>
      </c>
      <c r="D121" s="74">
        <v>2098</v>
      </c>
      <c r="E121" s="74">
        <v>2045</v>
      </c>
      <c r="F121" s="74">
        <v>4007</v>
      </c>
    </row>
    <row r="122" spans="1:6" x14ac:dyDescent="0.4">
      <c r="A122" s="73">
        <v>121</v>
      </c>
      <c r="B122" s="74">
        <v>3265</v>
      </c>
      <c r="C122" s="74">
        <v>1303</v>
      </c>
      <c r="D122" s="74">
        <v>10279</v>
      </c>
      <c r="E122" s="74">
        <v>5116</v>
      </c>
      <c r="F122" s="74">
        <v>5199</v>
      </c>
    </row>
    <row r="123" spans="1:6" x14ac:dyDescent="0.4">
      <c r="A123" s="73">
        <v>122</v>
      </c>
      <c r="B123" s="74">
        <v>2508</v>
      </c>
      <c r="C123" s="74">
        <v>7197</v>
      </c>
      <c r="D123" s="74">
        <v>4679</v>
      </c>
      <c r="E123" s="74">
        <v>7665</v>
      </c>
      <c r="F123" s="74">
        <v>422</v>
      </c>
    </row>
    <row r="124" spans="1:6" x14ac:dyDescent="0.4">
      <c r="A124" s="73">
        <v>123</v>
      </c>
      <c r="B124" s="74">
        <v>2777</v>
      </c>
      <c r="C124" s="74">
        <v>571</v>
      </c>
      <c r="D124" s="74">
        <v>2098</v>
      </c>
      <c r="E124" s="74">
        <v>574</v>
      </c>
      <c r="F124" s="74">
        <v>3344</v>
      </c>
    </row>
    <row r="125" spans="1:6" x14ac:dyDescent="0.4">
      <c r="A125" s="73">
        <v>124</v>
      </c>
      <c r="B125" s="74">
        <v>1564</v>
      </c>
      <c r="C125" s="74">
        <v>4693</v>
      </c>
      <c r="D125" s="74">
        <v>1243</v>
      </c>
      <c r="E125" s="74">
        <v>770</v>
      </c>
      <c r="F125" s="74">
        <v>452</v>
      </c>
    </row>
    <row r="126" spans="1:6" x14ac:dyDescent="0.4">
      <c r="A126" s="73">
        <v>125</v>
      </c>
      <c r="B126" s="74">
        <v>1814</v>
      </c>
      <c r="C126" s="74">
        <v>575</v>
      </c>
      <c r="D126" s="74">
        <v>1977</v>
      </c>
      <c r="E126" s="74">
        <v>4687</v>
      </c>
      <c r="F126" s="74">
        <v>628</v>
      </c>
    </row>
    <row r="127" spans="1:6" x14ac:dyDescent="0.4">
      <c r="A127" s="73">
        <v>126</v>
      </c>
      <c r="B127" s="74">
        <v>2092</v>
      </c>
      <c r="C127" s="74">
        <v>4824</v>
      </c>
      <c r="D127" s="74">
        <v>5612</v>
      </c>
      <c r="E127" s="74">
        <v>3261</v>
      </c>
      <c r="F127" s="74">
        <v>5154</v>
      </c>
    </row>
    <row r="128" spans="1:6" x14ac:dyDescent="0.4">
      <c r="A128" s="73">
        <v>127</v>
      </c>
      <c r="B128" s="74">
        <v>3146</v>
      </c>
      <c r="C128" s="74">
        <v>7643</v>
      </c>
      <c r="D128" s="74">
        <v>882</v>
      </c>
      <c r="E128" s="74">
        <v>945</v>
      </c>
      <c r="F128" s="74">
        <v>5771</v>
      </c>
    </row>
    <row r="129" spans="1:6" x14ac:dyDescent="0.4">
      <c r="A129" s="73">
        <v>128</v>
      </c>
      <c r="B129" s="74">
        <v>5771</v>
      </c>
      <c r="C129" s="74">
        <v>12489</v>
      </c>
      <c r="D129" s="74">
        <v>863</v>
      </c>
      <c r="E129" s="74">
        <v>6988</v>
      </c>
      <c r="F129" s="74">
        <v>1988</v>
      </c>
    </row>
    <row r="130" spans="1:6" x14ac:dyDescent="0.4">
      <c r="A130" s="73">
        <v>129</v>
      </c>
      <c r="B130" s="74">
        <v>581</v>
      </c>
      <c r="C130" s="74">
        <v>8190</v>
      </c>
      <c r="D130" s="74">
        <v>3986</v>
      </c>
      <c r="E130" s="74">
        <v>810</v>
      </c>
      <c r="F130" s="74">
        <v>1015</v>
      </c>
    </row>
    <row r="131" spans="1:6" x14ac:dyDescent="0.4">
      <c r="A131" s="73">
        <v>130</v>
      </c>
      <c r="B131" s="74">
        <v>1749</v>
      </c>
      <c r="C131" s="74">
        <v>1909</v>
      </c>
      <c r="D131" s="74">
        <v>8491</v>
      </c>
      <c r="E131" s="74">
        <v>7963</v>
      </c>
      <c r="F131" s="74">
        <v>706</v>
      </c>
    </row>
    <row r="132" spans="1:6" x14ac:dyDescent="0.4">
      <c r="A132" s="73">
        <v>131</v>
      </c>
      <c r="B132" s="74">
        <v>6353</v>
      </c>
      <c r="C132" s="74">
        <v>11577</v>
      </c>
      <c r="D132" s="74">
        <v>419</v>
      </c>
      <c r="E132" s="74">
        <v>743</v>
      </c>
      <c r="F132" s="74">
        <v>2046</v>
      </c>
    </row>
    <row r="133" spans="1:6" x14ac:dyDescent="0.4">
      <c r="A133" s="73">
        <v>132</v>
      </c>
      <c r="B133" s="74">
        <v>2304</v>
      </c>
      <c r="C133" s="74">
        <v>2333</v>
      </c>
      <c r="D133" s="74">
        <v>384</v>
      </c>
      <c r="E133" s="74">
        <v>2905</v>
      </c>
      <c r="F133" s="74">
        <v>4077</v>
      </c>
    </row>
    <row r="134" spans="1:6" x14ac:dyDescent="0.4">
      <c r="A134" s="73">
        <v>133</v>
      </c>
      <c r="B134" s="74">
        <v>3780</v>
      </c>
      <c r="C134" s="74">
        <v>754</v>
      </c>
      <c r="D134" s="74">
        <v>5593</v>
      </c>
      <c r="E134" s="74">
        <v>1925</v>
      </c>
      <c r="F134" s="74">
        <v>1207</v>
      </c>
    </row>
    <row r="135" spans="1:6" x14ac:dyDescent="0.4">
      <c r="A135" s="73">
        <v>134</v>
      </c>
      <c r="B135" s="74">
        <v>4307</v>
      </c>
      <c r="C135" s="74">
        <v>2398</v>
      </c>
      <c r="D135" s="74">
        <v>2074</v>
      </c>
      <c r="E135" s="74">
        <v>1143</v>
      </c>
      <c r="F135" s="74">
        <v>1169</v>
      </c>
    </row>
    <row r="136" spans="1:6" x14ac:dyDescent="0.4">
      <c r="A136" s="73">
        <v>135</v>
      </c>
      <c r="B136" s="74">
        <v>3575</v>
      </c>
      <c r="C136" s="74">
        <v>4510</v>
      </c>
      <c r="D136" s="74">
        <v>1636</v>
      </c>
      <c r="E136" s="74">
        <v>996</v>
      </c>
      <c r="F136" s="74">
        <v>830</v>
      </c>
    </row>
    <row r="137" spans="1:6" x14ac:dyDescent="0.4">
      <c r="A137" s="73">
        <v>136</v>
      </c>
      <c r="B137" s="74">
        <v>3500</v>
      </c>
      <c r="C137" s="74">
        <v>373</v>
      </c>
      <c r="D137" s="74">
        <v>7787</v>
      </c>
      <c r="E137" s="74">
        <v>1225</v>
      </c>
      <c r="F137" s="74">
        <v>5292</v>
      </c>
    </row>
    <row r="138" spans="1:6" x14ac:dyDescent="0.4">
      <c r="A138" s="73">
        <v>137</v>
      </c>
      <c r="B138" s="74">
        <v>2093</v>
      </c>
      <c r="C138" s="74">
        <v>4899</v>
      </c>
      <c r="D138" s="74">
        <v>13134</v>
      </c>
      <c r="E138" s="74">
        <v>7948</v>
      </c>
      <c r="F138" s="74">
        <v>882</v>
      </c>
    </row>
    <row r="139" spans="1:6" x14ac:dyDescent="0.4">
      <c r="A139" s="73">
        <v>138</v>
      </c>
      <c r="B139" s="74">
        <v>13442</v>
      </c>
      <c r="C139" s="74">
        <v>858</v>
      </c>
      <c r="D139" s="74">
        <v>947</v>
      </c>
      <c r="E139" s="74">
        <v>723</v>
      </c>
      <c r="F139" s="74">
        <v>8530</v>
      </c>
    </row>
    <row r="140" spans="1:6" x14ac:dyDescent="0.4">
      <c r="A140" s="73">
        <v>139</v>
      </c>
      <c r="B140" s="74">
        <v>11128</v>
      </c>
      <c r="C140" s="74">
        <v>945</v>
      </c>
      <c r="D140" s="74">
        <v>1672</v>
      </c>
      <c r="E140" s="74">
        <v>18598</v>
      </c>
      <c r="F140" s="74">
        <v>4531</v>
      </c>
    </row>
    <row r="141" spans="1:6" x14ac:dyDescent="0.4">
      <c r="A141" s="73">
        <v>140</v>
      </c>
      <c r="B141" s="74">
        <v>3564</v>
      </c>
      <c r="C141" s="74">
        <v>3357</v>
      </c>
      <c r="D141" s="74">
        <v>737</v>
      </c>
      <c r="E141" s="74">
        <v>14790</v>
      </c>
      <c r="F141" s="74">
        <v>5852</v>
      </c>
    </row>
    <row r="142" spans="1:6" x14ac:dyDescent="0.4">
      <c r="A142" s="73">
        <v>141</v>
      </c>
      <c r="B142" s="74">
        <v>2016</v>
      </c>
      <c r="C142" s="74">
        <v>4592</v>
      </c>
      <c r="D142" s="74">
        <v>684</v>
      </c>
      <c r="E142" s="74">
        <v>5751</v>
      </c>
      <c r="F142" s="74">
        <v>1935</v>
      </c>
    </row>
    <row r="143" spans="1:6" x14ac:dyDescent="0.4">
      <c r="A143" s="73">
        <v>142</v>
      </c>
      <c r="B143" s="74">
        <v>18531</v>
      </c>
      <c r="C143" s="74">
        <v>4414</v>
      </c>
      <c r="D143" s="74">
        <v>6311</v>
      </c>
      <c r="E143" s="74">
        <v>5396</v>
      </c>
      <c r="F143" s="74">
        <v>571</v>
      </c>
    </row>
    <row r="144" spans="1:6" x14ac:dyDescent="0.4">
      <c r="A144" s="73">
        <v>143</v>
      </c>
      <c r="B144" s="74">
        <v>5034</v>
      </c>
      <c r="C144" s="74">
        <v>842</v>
      </c>
      <c r="D144" s="74">
        <v>10580</v>
      </c>
      <c r="E144" s="74">
        <v>10501</v>
      </c>
      <c r="F144" s="74">
        <v>6610</v>
      </c>
    </row>
    <row r="145" spans="1:6" x14ac:dyDescent="0.4">
      <c r="A145" s="73">
        <v>144</v>
      </c>
      <c r="B145" s="74">
        <v>8818</v>
      </c>
      <c r="C145" s="74">
        <v>526</v>
      </c>
      <c r="D145" s="74">
        <v>1009</v>
      </c>
      <c r="E145" s="74">
        <v>5154</v>
      </c>
      <c r="F145" s="74">
        <v>566</v>
      </c>
    </row>
    <row r="146" spans="1:6" x14ac:dyDescent="0.4">
      <c r="A146" s="73">
        <v>145</v>
      </c>
      <c r="B146" s="74">
        <v>5801</v>
      </c>
      <c r="C146" s="74">
        <v>5642</v>
      </c>
      <c r="D146" s="74">
        <v>1990</v>
      </c>
      <c r="E146" s="74">
        <v>1169</v>
      </c>
      <c r="F146" s="74">
        <v>432</v>
      </c>
    </row>
    <row r="147" spans="1:6" x14ac:dyDescent="0.4">
      <c r="A147" s="73">
        <v>146</v>
      </c>
      <c r="B147" s="74">
        <v>3117</v>
      </c>
      <c r="C147" s="74">
        <v>1312</v>
      </c>
      <c r="D147" s="74">
        <v>1039</v>
      </c>
      <c r="E147" s="74">
        <v>2607</v>
      </c>
      <c r="F147" s="74">
        <v>2872</v>
      </c>
    </row>
    <row r="148" spans="1:6" x14ac:dyDescent="0.4">
      <c r="A148" s="73">
        <v>147</v>
      </c>
      <c r="B148" s="74">
        <v>4145</v>
      </c>
      <c r="C148" s="74">
        <v>878</v>
      </c>
      <c r="D148" s="74">
        <v>2896</v>
      </c>
      <c r="E148" s="74">
        <v>3016</v>
      </c>
      <c r="F148" s="74">
        <v>1949</v>
      </c>
    </row>
    <row r="149" spans="1:6" x14ac:dyDescent="0.4">
      <c r="A149" s="73">
        <v>148</v>
      </c>
      <c r="B149" s="74">
        <v>3375</v>
      </c>
      <c r="C149" s="74">
        <v>2795</v>
      </c>
      <c r="D149" s="74">
        <v>886</v>
      </c>
      <c r="E149" s="74">
        <v>15217</v>
      </c>
      <c r="F149" s="74">
        <v>603</v>
      </c>
    </row>
    <row r="150" spans="1:6" x14ac:dyDescent="0.4">
      <c r="A150" s="73">
        <v>149</v>
      </c>
      <c r="B150" s="74">
        <v>3787</v>
      </c>
      <c r="C150" s="74">
        <v>684</v>
      </c>
      <c r="D150" s="74">
        <v>9727</v>
      </c>
      <c r="E150" s="74">
        <v>574</v>
      </c>
      <c r="F150" s="74">
        <v>3871</v>
      </c>
    </row>
    <row r="151" spans="1:6" x14ac:dyDescent="0.4">
      <c r="A151" s="73">
        <v>150</v>
      </c>
      <c r="B151" s="74">
        <v>4145</v>
      </c>
      <c r="C151" s="74">
        <v>6344</v>
      </c>
      <c r="D151" s="74">
        <v>9694</v>
      </c>
      <c r="E151" s="74">
        <v>1153</v>
      </c>
      <c r="F151" s="74">
        <v>8778</v>
      </c>
    </row>
    <row r="152" spans="1:6" x14ac:dyDescent="0.4">
      <c r="A152" s="73">
        <v>151</v>
      </c>
      <c r="B152" s="74">
        <v>6115</v>
      </c>
      <c r="C152" s="74">
        <v>2187</v>
      </c>
      <c r="D152" s="74">
        <v>3920</v>
      </c>
      <c r="E152" s="74">
        <v>2648</v>
      </c>
      <c r="F152" s="74">
        <v>687</v>
      </c>
    </row>
    <row r="153" spans="1:6" x14ac:dyDescent="0.4">
      <c r="A153" s="73">
        <v>152</v>
      </c>
      <c r="B153" s="74">
        <v>2964</v>
      </c>
      <c r="C153" s="74">
        <v>351</v>
      </c>
      <c r="D153" s="74">
        <v>1580</v>
      </c>
      <c r="E153" s="74">
        <v>3585</v>
      </c>
      <c r="F153" s="74">
        <v>4030</v>
      </c>
    </row>
    <row r="154" spans="1:6" x14ac:dyDescent="0.4">
      <c r="A154" s="73">
        <v>153</v>
      </c>
      <c r="B154" s="74">
        <v>2273</v>
      </c>
      <c r="C154" s="74">
        <v>8387</v>
      </c>
      <c r="D154" s="74">
        <v>608</v>
      </c>
      <c r="E154" s="74">
        <v>2203</v>
      </c>
      <c r="F154" s="74">
        <v>2715</v>
      </c>
    </row>
    <row r="155" spans="1:6" x14ac:dyDescent="0.4">
      <c r="A155" s="73">
        <v>154</v>
      </c>
      <c r="B155" s="74">
        <v>2394</v>
      </c>
      <c r="C155" s="74">
        <v>7207</v>
      </c>
      <c r="D155" s="74">
        <v>5088</v>
      </c>
      <c r="E155" s="74">
        <v>2863</v>
      </c>
      <c r="F155" s="74">
        <v>9856</v>
      </c>
    </row>
    <row r="156" spans="1:6" x14ac:dyDescent="0.4">
      <c r="A156" s="73">
        <v>155</v>
      </c>
      <c r="B156" s="74">
        <v>7934</v>
      </c>
      <c r="C156" s="74">
        <v>8316</v>
      </c>
      <c r="D156" s="74">
        <v>6665</v>
      </c>
      <c r="E156" s="74">
        <v>855</v>
      </c>
      <c r="F156" s="74">
        <v>8400</v>
      </c>
    </row>
    <row r="157" spans="1:6" x14ac:dyDescent="0.4">
      <c r="A157" s="73">
        <v>156</v>
      </c>
      <c r="B157" s="74">
        <v>7918</v>
      </c>
      <c r="C157" s="74">
        <v>1267</v>
      </c>
      <c r="D157" s="74">
        <v>7438</v>
      </c>
      <c r="E157" s="74">
        <v>1085</v>
      </c>
      <c r="F157" s="74">
        <v>3409</v>
      </c>
    </row>
    <row r="158" spans="1:6" x14ac:dyDescent="0.4">
      <c r="A158" s="73">
        <v>157</v>
      </c>
      <c r="B158" s="74">
        <v>4873</v>
      </c>
      <c r="C158" s="74">
        <v>5301</v>
      </c>
      <c r="D158" s="74">
        <v>18068</v>
      </c>
      <c r="E158" s="74">
        <v>15110</v>
      </c>
      <c r="F158" s="74">
        <v>8431</v>
      </c>
    </row>
    <row r="159" spans="1:6" x14ac:dyDescent="0.4">
      <c r="A159" s="73">
        <v>158</v>
      </c>
      <c r="B159" s="74">
        <v>2241</v>
      </c>
      <c r="C159" s="74">
        <v>1333</v>
      </c>
      <c r="D159" s="74">
        <v>666</v>
      </c>
      <c r="E159" s="74">
        <v>1755</v>
      </c>
      <c r="F159" s="74">
        <v>3235</v>
      </c>
    </row>
    <row r="160" spans="1:6" x14ac:dyDescent="0.4">
      <c r="A160" s="73">
        <v>159</v>
      </c>
      <c r="B160" s="74">
        <v>5292</v>
      </c>
      <c r="C160" s="74">
        <v>8750</v>
      </c>
      <c r="D160" s="74">
        <v>7989</v>
      </c>
      <c r="E160" s="74">
        <v>1835</v>
      </c>
      <c r="F160" s="74">
        <v>758</v>
      </c>
    </row>
    <row r="161" spans="1:6" x14ac:dyDescent="0.4">
      <c r="A161" s="73">
        <v>160</v>
      </c>
      <c r="B161" s="74">
        <v>3282</v>
      </c>
      <c r="C161" s="74">
        <v>3096</v>
      </c>
      <c r="D161" s="74">
        <v>8069</v>
      </c>
      <c r="E161" s="74">
        <v>743</v>
      </c>
      <c r="F161" s="74">
        <v>1264</v>
      </c>
    </row>
    <row r="162" spans="1:6" x14ac:dyDescent="0.4">
      <c r="A162" s="73">
        <v>161</v>
      </c>
      <c r="B162" s="74">
        <v>1641</v>
      </c>
      <c r="C162" s="74">
        <v>4125</v>
      </c>
      <c r="D162" s="74">
        <v>14740</v>
      </c>
      <c r="E162" s="74">
        <v>4303</v>
      </c>
      <c r="F162" s="74">
        <v>936</v>
      </c>
    </row>
    <row r="163" spans="1:6" x14ac:dyDescent="0.4">
      <c r="A163" s="73">
        <v>162</v>
      </c>
      <c r="B163" s="74">
        <v>5622</v>
      </c>
      <c r="C163" s="74">
        <v>1066</v>
      </c>
      <c r="D163" s="74">
        <v>465</v>
      </c>
      <c r="E163" s="74">
        <v>5055</v>
      </c>
      <c r="F163" s="74">
        <v>3800</v>
      </c>
    </row>
    <row r="164" spans="1:6" x14ac:dyDescent="0.4">
      <c r="A164" s="73">
        <v>163</v>
      </c>
      <c r="B164" s="74">
        <v>4147</v>
      </c>
      <c r="C164" s="74">
        <v>8820</v>
      </c>
      <c r="D164" s="74">
        <v>2409</v>
      </c>
      <c r="E164" s="74">
        <v>4702</v>
      </c>
      <c r="F164" s="74">
        <v>3674</v>
      </c>
    </row>
    <row r="165" spans="1:6" x14ac:dyDescent="0.4">
      <c r="A165" s="73">
        <v>164</v>
      </c>
      <c r="B165" s="74">
        <v>5846</v>
      </c>
      <c r="C165" s="74">
        <v>3965</v>
      </c>
      <c r="D165" s="74">
        <v>1043</v>
      </c>
      <c r="E165" s="74">
        <v>3194</v>
      </c>
      <c r="F165" s="74">
        <v>1346</v>
      </c>
    </row>
    <row r="166" spans="1:6" x14ac:dyDescent="0.4">
      <c r="A166" s="73">
        <v>165</v>
      </c>
      <c r="B166" s="74">
        <v>3205</v>
      </c>
      <c r="C166" s="74">
        <v>5600</v>
      </c>
      <c r="D166" s="74">
        <v>8172</v>
      </c>
      <c r="E166" s="74">
        <v>576</v>
      </c>
      <c r="F166" s="74">
        <v>1987</v>
      </c>
    </row>
    <row r="167" spans="1:6" x14ac:dyDescent="0.4">
      <c r="A167" s="73">
        <v>166</v>
      </c>
      <c r="B167" s="74">
        <v>3461</v>
      </c>
      <c r="C167" s="74">
        <v>687</v>
      </c>
      <c r="D167" s="74">
        <v>524</v>
      </c>
      <c r="E167" s="74">
        <v>720</v>
      </c>
      <c r="F167" s="74">
        <v>791</v>
      </c>
    </row>
    <row r="168" spans="1:6" x14ac:dyDescent="0.4">
      <c r="A168" s="73">
        <v>167</v>
      </c>
      <c r="B168" s="74">
        <v>2384</v>
      </c>
      <c r="C168" s="74">
        <v>4210</v>
      </c>
      <c r="D168" s="74">
        <v>4098</v>
      </c>
      <c r="E168" s="74">
        <v>2206</v>
      </c>
      <c r="F168" s="74">
        <v>4150</v>
      </c>
    </row>
    <row r="169" spans="1:6" x14ac:dyDescent="0.4">
      <c r="A169" s="73">
        <v>168</v>
      </c>
      <c r="B169" s="74">
        <v>2438</v>
      </c>
      <c r="C169" s="74">
        <v>1138</v>
      </c>
      <c r="D169" s="74">
        <v>565</v>
      </c>
      <c r="E169" s="74">
        <v>7187</v>
      </c>
      <c r="F169" s="74">
        <v>1648</v>
      </c>
    </row>
    <row r="170" spans="1:6" x14ac:dyDescent="0.4">
      <c r="A170" s="73">
        <v>169</v>
      </c>
      <c r="B170" s="74">
        <v>13007</v>
      </c>
      <c r="C170" s="74">
        <v>4523</v>
      </c>
      <c r="D170" s="74">
        <v>3569</v>
      </c>
      <c r="E170" s="74">
        <v>8842</v>
      </c>
      <c r="F170" s="74">
        <v>10197</v>
      </c>
    </row>
    <row r="171" spans="1:6" x14ac:dyDescent="0.4">
      <c r="A171" s="73">
        <v>170</v>
      </c>
      <c r="B171" s="74">
        <v>3011</v>
      </c>
      <c r="C171" s="74">
        <v>2190</v>
      </c>
      <c r="D171" s="74">
        <v>4321</v>
      </c>
      <c r="E171" s="74">
        <v>2588</v>
      </c>
      <c r="F171" s="74">
        <v>8279</v>
      </c>
    </row>
    <row r="172" spans="1:6" x14ac:dyDescent="0.4">
      <c r="A172" s="73">
        <v>171</v>
      </c>
      <c r="B172" s="74">
        <v>4118</v>
      </c>
      <c r="C172" s="74">
        <v>591</v>
      </c>
      <c r="D172" s="74">
        <v>608</v>
      </c>
      <c r="E172" s="74">
        <v>2273</v>
      </c>
      <c r="F172" s="74">
        <v>502</v>
      </c>
    </row>
    <row r="173" spans="1:6" x14ac:dyDescent="0.4">
      <c r="A173" s="73">
        <v>172</v>
      </c>
      <c r="B173" s="74">
        <v>5062</v>
      </c>
      <c r="C173" s="74">
        <v>1246</v>
      </c>
      <c r="D173" s="74">
        <v>5902</v>
      </c>
      <c r="E173" s="74">
        <v>844</v>
      </c>
      <c r="F173" s="74">
        <v>2852</v>
      </c>
    </row>
    <row r="174" spans="1:6" x14ac:dyDescent="0.4">
      <c r="A174" s="73">
        <v>173</v>
      </c>
      <c r="B174" s="74">
        <v>1832</v>
      </c>
      <c r="C174" s="74">
        <v>4197</v>
      </c>
      <c r="D174" s="74">
        <v>2834</v>
      </c>
      <c r="E174" s="74">
        <v>2633</v>
      </c>
      <c r="F174" s="74">
        <v>3249</v>
      </c>
    </row>
    <row r="175" spans="1:6" x14ac:dyDescent="0.4">
      <c r="A175" s="73">
        <v>174</v>
      </c>
      <c r="B175" s="74">
        <v>2815</v>
      </c>
      <c r="C175" s="74">
        <v>4882</v>
      </c>
      <c r="D175" s="74">
        <v>17184</v>
      </c>
      <c r="E175" s="74">
        <v>1046</v>
      </c>
      <c r="F175" s="74">
        <v>1003</v>
      </c>
    </row>
    <row r="176" spans="1:6" x14ac:dyDescent="0.4">
      <c r="A176" s="73">
        <v>175</v>
      </c>
      <c r="B176" s="74">
        <v>2940</v>
      </c>
      <c r="C176" s="74">
        <v>571</v>
      </c>
      <c r="D176" s="74">
        <v>3699</v>
      </c>
      <c r="E176" s="74">
        <v>6743</v>
      </c>
      <c r="F176" s="74">
        <v>893</v>
      </c>
    </row>
    <row r="177" spans="1:6" x14ac:dyDescent="0.4">
      <c r="A177" s="73">
        <v>176</v>
      </c>
      <c r="B177" s="74">
        <v>3733</v>
      </c>
      <c r="C177" s="74">
        <v>17902</v>
      </c>
      <c r="D177" s="74">
        <v>4193</v>
      </c>
      <c r="E177" s="74">
        <v>812</v>
      </c>
      <c r="F177" s="74">
        <v>783</v>
      </c>
    </row>
    <row r="178" spans="1:6" x14ac:dyDescent="0.4">
      <c r="A178" s="73">
        <v>177</v>
      </c>
      <c r="B178" s="74">
        <v>833</v>
      </c>
      <c r="C178" s="74">
        <v>894</v>
      </c>
      <c r="D178" s="74">
        <v>780</v>
      </c>
      <c r="E178" s="74">
        <v>5324</v>
      </c>
      <c r="F178" s="74">
        <v>1143</v>
      </c>
    </row>
    <row r="179" spans="1:6" x14ac:dyDescent="0.4">
      <c r="A179" s="73">
        <v>178</v>
      </c>
      <c r="B179" s="74">
        <v>1227</v>
      </c>
      <c r="C179" s="74">
        <v>14148</v>
      </c>
      <c r="D179" s="74">
        <v>1828</v>
      </c>
      <c r="E179" s="74">
        <v>6066</v>
      </c>
      <c r="F179" s="74">
        <v>1080</v>
      </c>
    </row>
    <row r="180" spans="1:6" x14ac:dyDescent="0.4">
      <c r="A180" s="73">
        <v>179</v>
      </c>
      <c r="B180" s="74">
        <v>829</v>
      </c>
      <c r="C180" s="74">
        <v>7233</v>
      </c>
      <c r="D180" s="74">
        <v>2558</v>
      </c>
      <c r="E180" s="74">
        <v>851</v>
      </c>
      <c r="F180" s="74">
        <v>1367</v>
      </c>
    </row>
    <row r="181" spans="1:6" x14ac:dyDescent="0.4">
      <c r="A181" s="73">
        <v>180</v>
      </c>
      <c r="B181" s="74">
        <v>6817</v>
      </c>
      <c r="C181" s="74">
        <v>771</v>
      </c>
      <c r="D181" s="74">
        <v>680</v>
      </c>
      <c r="E181" s="74">
        <v>644</v>
      </c>
      <c r="F181" s="74">
        <v>8036</v>
      </c>
    </row>
    <row r="182" spans="1:6" x14ac:dyDescent="0.4">
      <c r="A182" s="73">
        <v>181</v>
      </c>
      <c r="B182" s="74">
        <v>10954</v>
      </c>
      <c r="C182" s="74">
        <v>452</v>
      </c>
      <c r="D182" s="74">
        <v>2728</v>
      </c>
      <c r="E182" s="74">
        <v>8866</v>
      </c>
      <c r="F182" s="74">
        <v>1052</v>
      </c>
    </row>
    <row r="183" spans="1:6" x14ac:dyDescent="0.4">
      <c r="A183" s="73">
        <v>182</v>
      </c>
      <c r="B183" s="74">
        <v>4551</v>
      </c>
      <c r="C183" s="74">
        <v>472</v>
      </c>
      <c r="D183" s="74">
        <v>652</v>
      </c>
      <c r="E183" s="74">
        <v>698</v>
      </c>
      <c r="F183" s="74">
        <v>827</v>
      </c>
    </row>
    <row r="184" spans="1:6" x14ac:dyDescent="0.4">
      <c r="A184" s="73">
        <v>183</v>
      </c>
      <c r="B184" s="74">
        <v>1286</v>
      </c>
      <c r="C184" s="74">
        <v>749</v>
      </c>
      <c r="D184" s="74">
        <v>14749</v>
      </c>
      <c r="E184" s="74">
        <v>1011</v>
      </c>
      <c r="F184" s="74">
        <v>14584</v>
      </c>
    </row>
    <row r="185" spans="1:6" x14ac:dyDescent="0.4">
      <c r="A185" s="73">
        <v>184</v>
      </c>
      <c r="B185" s="74">
        <v>3816</v>
      </c>
      <c r="C185" s="74">
        <v>2344</v>
      </c>
      <c r="D185" s="74">
        <v>6419</v>
      </c>
      <c r="E185" s="74">
        <v>665</v>
      </c>
      <c r="F185" s="74">
        <v>3401</v>
      </c>
    </row>
    <row r="186" spans="1:6" x14ac:dyDescent="0.4">
      <c r="A186" s="73">
        <v>185</v>
      </c>
      <c r="B186" s="74">
        <v>1040</v>
      </c>
      <c r="C186" s="74">
        <v>4312</v>
      </c>
      <c r="D186" s="74">
        <v>9336</v>
      </c>
      <c r="E186" s="74">
        <v>645</v>
      </c>
      <c r="F186" s="74">
        <v>1359</v>
      </c>
    </row>
    <row r="187" spans="1:6" x14ac:dyDescent="0.4">
      <c r="A187" s="73">
        <v>186</v>
      </c>
      <c r="B187" s="74">
        <v>3787</v>
      </c>
      <c r="C187" s="74">
        <v>1001</v>
      </c>
      <c r="D187" s="74">
        <v>12736</v>
      </c>
      <c r="E187" s="74">
        <v>666</v>
      </c>
      <c r="F187" s="74">
        <v>10145</v>
      </c>
    </row>
    <row r="188" spans="1:6" x14ac:dyDescent="0.4">
      <c r="A188" s="73">
        <v>187</v>
      </c>
      <c r="B188" s="74">
        <v>5255</v>
      </c>
      <c r="C188" s="74">
        <v>4480</v>
      </c>
      <c r="D188" s="74">
        <v>3418</v>
      </c>
      <c r="E188" s="74">
        <v>13606</v>
      </c>
      <c r="F188" s="74">
        <v>900</v>
      </c>
    </row>
    <row r="189" spans="1:6" x14ac:dyDescent="0.4">
      <c r="A189" s="73">
        <v>188</v>
      </c>
      <c r="B189" s="74">
        <v>673</v>
      </c>
      <c r="C189" s="74">
        <v>3741</v>
      </c>
      <c r="D189" s="74">
        <v>2016</v>
      </c>
      <c r="E189" s="74">
        <v>3769</v>
      </c>
      <c r="F189" s="74">
        <v>1187</v>
      </c>
    </row>
    <row r="190" spans="1:6" x14ac:dyDescent="0.4">
      <c r="A190" s="73">
        <v>189</v>
      </c>
      <c r="B190" s="74">
        <v>1641</v>
      </c>
      <c r="C190" s="74">
        <v>687</v>
      </c>
      <c r="D190" s="74">
        <v>3360</v>
      </c>
      <c r="E190" s="74">
        <v>941</v>
      </c>
      <c r="F190" s="74">
        <v>4088</v>
      </c>
    </row>
    <row r="191" spans="1:6" x14ac:dyDescent="0.4">
      <c r="A191" s="73">
        <v>190</v>
      </c>
      <c r="B191" s="74">
        <v>3142</v>
      </c>
      <c r="C191" s="74">
        <v>8013</v>
      </c>
      <c r="D191" s="74">
        <v>9609</v>
      </c>
      <c r="E191" s="74">
        <v>2720</v>
      </c>
      <c r="F191" s="74">
        <v>4452</v>
      </c>
    </row>
    <row r="192" spans="1:6" x14ac:dyDescent="0.4">
      <c r="A192" s="73">
        <v>191</v>
      </c>
      <c r="B192" s="74">
        <v>2358</v>
      </c>
      <c r="C192" s="74">
        <v>8245</v>
      </c>
      <c r="D192" s="74">
        <v>1636</v>
      </c>
      <c r="E192" s="74">
        <v>7192</v>
      </c>
      <c r="F192" s="74">
        <v>814</v>
      </c>
    </row>
    <row r="193" spans="1:6" x14ac:dyDescent="0.4">
      <c r="A193" s="73">
        <v>192</v>
      </c>
      <c r="B193" s="74">
        <v>1577</v>
      </c>
      <c r="C193" s="74">
        <v>461</v>
      </c>
      <c r="D193" s="74">
        <v>7945</v>
      </c>
      <c r="E193" s="74">
        <v>2454</v>
      </c>
      <c r="F193" s="74">
        <v>730</v>
      </c>
    </row>
    <row r="194" spans="1:6" x14ac:dyDescent="0.4">
      <c r="A194" s="73">
        <v>193</v>
      </c>
      <c r="B194" s="74">
        <v>7832</v>
      </c>
      <c r="C194" s="74">
        <v>1268</v>
      </c>
      <c r="D194" s="74">
        <v>449</v>
      </c>
      <c r="E194" s="74">
        <v>612</v>
      </c>
      <c r="F194" s="74">
        <v>1915</v>
      </c>
    </row>
    <row r="195" spans="1:6" x14ac:dyDescent="0.4">
      <c r="A195" s="73">
        <v>194</v>
      </c>
      <c r="B195" s="74">
        <v>6397</v>
      </c>
      <c r="C195" s="74">
        <v>5743</v>
      </c>
      <c r="D195" s="74">
        <v>1605</v>
      </c>
      <c r="E195" s="74">
        <v>1760</v>
      </c>
      <c r="F195" s="74">
        <v>1446</v>
      </c>
    </row>
    <row r="196" spans="1:6" x14ac:dyDescent="0.4">
      <c r="A196" s="73">
        <v>195</v>
      </c>
      <c r="B196" s="74">
        <v>6727</v>
      </c>
      <c r="C196" s="74">
        <v>462</v>
      </c>
      <c r="D196" s="74">
        <v>2003</v>
      </c>
      <c r="E196" s="74">
        <v>10669</v>
      </c>
      <c r="F196" s="74">
        <v>1161</v>
      </c>
    </row>
    <row r="197" spans="1:6" x14ac:dyDescent="0.4">
      <c r="A197" s="73">
        <v>196</v>
      </c>
      <c r="B197" s="74">
        <v>4656</v>
      </c>
      <c r="C197" s="74">
        <v>7022</v>
      </c>
      <c r="D197" s="74">
        <v>2294</v>
      </c>
      <c r="E197" s="74">
        <v>8919</v>
      </c>
      <c r="F197" s="74">
        <v>3283</v>
      </c>
    </row>
    <row r="198" spans="1:6" x14ac:dyDescent="0.4">
      <c r="A198" s="73">
        <v>197</v>
      </c>
      <c r="B198" s="74">
        <v>8716</v>
      </c>
      <c r="C198" s="74">
        <v>1710</v>
      </c>
      <c r="D198" s="74">
        <v>4543</v>
      </c>
      <c r="E198" s="74">
        <v>5055</v>
      </c>
      <c r="F198" s="74">
        <v>3542</v>
      </c>
    </row>
    <row r="199" spans="1:6" x14ac:dyDescent="0.4">
      <c r="A199" s="73">
        <v>198</v>
      </c>
      <c r="B199" s="74">
        <v>8794</v>
      </c>
      <c r="C199" s="74">
        <v>1657</v>
      </c>
      <c r="D199" s="74">
        <v>5245</v>
      </c>
      <c r="E199" s="74">
        <v>4197</v>
      </c>
      <c r="F199" s="74">
        <v>3777</v>
      </c>
    </row>
    <row r="200" spans="1:6" x14ac:dyDescent="0.4">
      <c r="A200" s="73">
        <v>199</v>
      </c>
      <c r="B200" s="74">
        <v>1814</v>
      </c>
      <c r="C200" s="74">
        <v>4606</v>
      </c>
      <c r="D200" s="74">
        <v>2086</v>
      </c>
      <c r="E200" s="74">
        <v>6271</v>
      </c>
      <c r="F200" s="74">
        <v>1443</v>
      </c>
    </row>
    <row r="202" spans="1:6" x14ac:dyDescent="0.4">
      <c r="B202" s="75" t="s">
        <v>59</v>
      </c>
      <c r="C202" s="75" t="s">
        <v>60</v>
      </c>
      <c r="D202" s="75" t="s">
        <v>61</v>
      </c>
      <c r="E202" s="75" t="s">
        <v>62</v>
      </c>
      <c r="F202" s="75" t="s">
        <v>63</v>
      </c>
    </row>
    <row r="203" spans="1:6" x14ac:dyDescent="0.4">
      <c r="A203" s="76" t="s">
        <v>64</v>
      </c>
      <c r="B203" s="77">
        <f>MIN(B2:B200)</f>
        <v>581</v>
      </c>
      <c r="C203" s="77">
        <f>MIN(C2:C200)</f>
        <v>351</v>
      </c>
      <c r="D203" s="77">
        <f>MIN(D2:D200)</f>
        <v>384</v>
      </c>
      <c r="E203" s="77">
        <f>MIN(E2:E200)</f>
        <v>468</v>
      </c>
      <c r="F203" s="77">
        <f>MIN(F2:F200)</f>
        <v>408</v>
      </c>
    </row>
    <row r="204" spans="1:6" x14ac:dyDescent="0.4">
      <c r="A204" s="76" t="s">
        <v>65</v>
      </c>
      <c r="B204" s="77">
        <f>PERCENTILE(B2:B200,0.25)</f>
        <v>2007.5</v>
      </c>
      <c r="C204" s="77">
        <f>PERCENTILE(C2:C200,0.25)</f>
        <v>919.5</v>
      </c>
      <c r="D204" s="77">
        <f>PERCENTILE(D2:D200,0.25)</f>
        <v>1013</v>
      </c>
      <c r="E204" s="77">
        <f>PERCENTILE(E2:E200,0.25)</f>
        <v>993</v>
      </c>
      <c r="F204" s="77">
        <f>PERCENTILE(F2:F200,0.25)</f>
        <v>859.5</v>
      </c>
    </row>
    <row r="205" spans="1:6" x14ac:dyDescent="0.4">
      <c r="A205" s="76" t="s">
        <v>66</v>
      </c>
      <c r="B205" s="77">
        <f>MEDIAN(B2:B200)</f>
        <v>3265</v>
      </c>
      <c r="C205" s="77">
        <f>MEDIAN(C2:C200)</f>
        <v>3073</v>
      </c>
      <c r="D205" s="77">
        <f>MEDIAN(D2:D200)</f>
        <v>2409</v>
      </c>
      <c r="E205" s="77">
        <f>MEDIAN(E2:E200)</f>
        <v>2863</v>
      </c>
      <c r="F205" s="77">
        <f>MEDIAN(F2:F200)</f>
        <v>1754</v>
      </c>
    </row>
    <row r="206" spans="1:6" x14ac:dyDescent="0.4">
      <c r="A206" s="76" t="s">
        <v>67</v>
      </c>
      <c r="B206" s="77">
        <f>PERCENTILE(B2:B200,0.75)</f>
        <v>5037</v>
      </c>
      <c r="C206" s="77">
        <f>PERCENTILE(C2:C200,0.75)</f>
        <v>5276.5</v>
      </c>
      <c r="D206" s="77">
        <f>PERCENTILE(D2:D200,0.75)</f>
        <v>5886.5</v>
      </c>
      <c r="E206" s="77">
        <f>PERCENTILE(E2:E200,0.75)</f>
        <v>6196</v>
      </c>
      <c r="F206" s="77">
        <f>PERCENTILE(F2:F200,0.75)</f>
        <v>3743.5</v>
      </c>
    </row>
    <row r="207" spans="1:6" x14ac:dyDescent="0.4">
      <c r="A207" s="76" t="s">
        <v>68</v>
      </c>
      <c r="B207" s="77">
        <f>MAX(B2:B200)</f>
        <v>18531</v>
      </c>
      <c r="C207" s="77">
        <f>MAX(C2:C200)</f>
        <v>17902</v>
      </c>
      <c r="D207" s="77">
        <f>MAX(D2:D200)</f>
        <v>18405</v>
      </c>
      <c r="E207" s="77">
        <f>MAX(E2:E200)</f>
        <v>18741</v>
      </c>
      <c r="F207" s="77">
        <f>MAX(F2:F200)</f>
        <v>17114</v>
      </c>
    </row>
    <row r="208" spans="1:6" x14ac:dyDescent="0.4">
      <c r="A208" s="71"/>
    </row>
    <row r="209" spans="1:6" x14ac:dyDescent="0.4">
      <c r="A209" s="78" t="s">
        <v>54</v>
      </c>
      <c r="B209" s="79">
        <f>B203</f>
        <v>581</v>
      </c>
      <c r="C209" s="79">
        <f t="shared" ref="C209:E209" si="0">C203</f>
        <v>351</v>
      </c>
      <c r="D209" s="79">
        <f t="shared" si="0"/>
        <v>384</v>
      </c>
      <c r="E209" s="79">
        <f t="shared" si="0"/>
        <v>468</v>
      </c>
      <c r="F209" s="79">
        <f>F203</f>
        <v>408</v>
      </c>
    </row>
    <row r="210" spans="1:6" x14ac:dyDescent="0.4">
      <c r="A210" s="78" t="s">
        <v>55</v>
      </c>
      <c r="B210" s="79">
        <f>B204-B203</f>
        <v>1426.5</v>
      </c>
      <c r="C210" s="79">
        <f t="shared" ref="C210:E213" si="1">C204-C203</f>
        <v>568.5</v>
      </c>
      <c r="D210" s="79">
        <f t="shared" si="1"/>
        <v>629</v>
      </c>
      <c r="E210" s="79">
        <f t="shared" si="1"/>
        <v>525</v>
      </c>
      <c r="F210" s="79">
        <f>F204-F203</f>
        <v>451.5</v>
      </c>
    </row>
    <row r="211" spans="1:6" x14ac:dyDescent="0.4">
      <c r="A211" s="78" t="s">
        <v>56</v>
      </c>
      <c r="B211" s="79">
        <f>B205-B204</f>
        <v>1257.5</v>
      </c>
      <c r="C211" s="79">
        <f t="shared" si="1"/>
        <v>2153.5</v>
      </c>
      <c r="D211" s="79">
        <f t="shared" si="1"/>
        <v>1396</v>
      </c>
      <c r="E211" s="79">
        <f t="shared" si="1"/>
        <v>1870</v>
      </c>
      <c r="F211" s="79">
        <f>F205-F204</f>
        <v>894.5</v>
      </c>
    </row>
    <row r="212" spans="1:6" x14ac:dyDescent="0.4">
      <c r="A212" s="78" t="s">
        <v>57</v>
      </c>
      <c r="B212" s="79">
        <f>B206-B205</f>
        <v>1772</v>
      </c>
      <c r="C212" s="79">
        <f t="shared" si="1"/>
        <v>2203.5</v>
      </c>
      <c r="D212" s="79">
        <f t="shared" si="1"/>
        <v>3477.5</v>
      </c>
      <c r="E212" s="79">
        <f t="shared" si="1"/>
        <v>3333</v>
      </c>
      <c r="F212" s="79">
        <f>F206-F205</f>
        <v>1989.5</v>
      </c>
    </row>
    <row r="213" spans="1:6" x14ac:dyDescent="0.4">
      <c r="A213" s="78" t="s">
        <v>58</v>
      </c>
      <c r="B213" s="79">
        <f>B207-B206</f>
        <v>13494</v>
      </c>
      <c r="C213" s="79">
        <f t="shared" si="1"/>
        <v>12625.5</v>
      </c>
      <c r="D213" s="79">
        <f t="shared" si="1"/>
        <v>12518.5</v>
      </c>
      <c r="E213" s="79">
        <f t="shared" si="1"/>
        <v>12545</v>
      </c>
      <c r="F213" s="79">
        <f>F207-F206</f>
        <v>13370.5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B2:N11"/>
  <sheetViews>
    <sheetView zoomScaleNormal="100" workbookViewId="0">
      <selection activeCell="C6" sqref="C6"/>
    </sheetView>
  </sheetViews>
  <sheetFormatPr defaultRowHeight="14.1" x14ac:dyDescent="0.4"/>
  <cols>
    <col min="1" max="1" width="9" customWidth="1"/>
    <col min="2" max="2" width="13.89453125" customWidth="1"/>
    <col min="3" max="3" width="20.47265625" customWidth="1"/>
    <col min="4" max="4" width="10.47265625" bestFit="1" customWidth="1"/>
    <col min="5" max="5" width="9.26171875" bestFit="1" customWidth="1"/>
    <col min="6" max="8" width="10.1015625" bestFit="1" customWidth="1"/>
    <col min="9" max="13" width="10.9453125" bestFit="1" customWidth="1"/>
    <col min="14" max="14" width="11" customWidth="1"/>
  </cols>
  <sheetData>
    <row r="2" spans="2:14" x14ac:dyDescent="0.4">
      <c r="B2" s="134" t="s">
        <v>103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</row>
    <row r="3" spans="2:14" ht="14.4" thickBot="1" x14ac:dyDescent="0.45">
      <c r="B3" s="135"/>
      <c r="C3" s="135"/>
      <c r="D3" s="138"/>
      <c r="E3" s="138"/>
      <c r="F3" s="138"/>
      <c r="G3" s="138"/>
      <c r="H3" s="138"/>
      <c r="I3" s="138"/>
      <c r="J3" s="138"/>
      <c r="K3" s="138"/>
      <c r="L3" s="138"/>
    </row>
    <row r="4" spans="2:14" x14ac:dyDescent="0.4">
      <c r="B4" s="106" t="s">
        <v>70</v>
      </c>
      <c r="C4" s="130" t="s">
        <v>88</v>
      </c>
      <c r="D4" s="83"/>
      <c r="E4" s="84"/>
      <c r="F4" s="85"/>
      <c r="G4" s="86"/>
      <c r="H4" s="136" t="s">
        <v>99</v>
      </c>
      <c r="I4" s="90"/>
      <c r="J4" s="136" t="s">
        <v>100</v>
      </c>
      <c r="K4" s="91"/>
      <c r="L4" s="90"/>
      <c r="M4" s="82"/>
      <c r="N4" s="82"/>
    </row>
    <row r="5" spans="2:14" ht="14.4" thickBot="1" x14ac:dyDescent="0.45">
      <c r="B5" s="80" t="s">
        <v>13</v>
      </c>
      <c r="C5" s="80" t="s">
        <v>13</v>
      </c>
      <c r="D5" s="87">
        <v>6102177</v>
      </c>
      <c r="E5" s="88" t="s">
        <v>71</v>
      </c>
      <c r="F5" s="88" t="s">
        <v>72</v>
      </c>
      <c r="G5" s="89" t="s">
        <v>73</v>
      </c>
      <c r="H5" s="137"/>
      <c r="I5" s="89">
        <v>236241249</v>
      </c>
      <c r="J5" s="137"/>
      <c r="K5" s="88">
        <v>216223241</v>
      </c>
      <c r="L5" s="89">
        <v>236241249</v>
      </c>
      <c r="M5" s="82"/>
      <c r="N5" s="82"/>
    </row>
    <row r="6" spans="2:14" x14ac:dyDescent="0.4">
      <c r="B6" s="106" t="s">
        <v>69</v>
      </c>
      <c r="C6" s="107" t="s">
        <v>96</v>
      </c>
      <c r="D6" s="92"/>
      <c r="E6" s="93"/>
      <c r="F6" s="94"/>
      <c r="G6" s="95"/>
      <c r="H6" s="96"/>
      <c r="I6" s="97"/>
      <c r="J6" s="136" t="s">
        <v>101</v>
      </c>
      <c r="K6" s="99"/>
      <c r="L6" s="98"/>
      <c r="M6" s="82"/>
      <c r="N6" s="82"/>
    </row>
    <row r="7" spans="2:14" ht="14.4" thickBot="1" x14ac:dyDescent="0.45">
      <c r="B7" s="80" t="s">
        <v>13</v>
      </c>
      <c r="C7" s="80" t="s">
        <v>13</v>
      </c>
      <c r="D7" s="113" t="s">
        <v>78</v>
      </c>
      <c r="E7" s="100" t="s">
        <v>75</v>
      </c>
      <c r="F7" s="100" t="s">
        <v>79</v>
      </c>
      <c r="G7" s="100" t="s">
        <v>76</v>
      </c>
      <c r="H7" s="100" t="s">
        <v>77</v>
      </c>
      <c r="I7" s="89" t="s">
        <v>80</v>
      </c>
      <c r="J7" s="137"/>
      <c r="K7" s="89">
        <v>255255255</v>
      </c>
      <c r="L7" s="104"/>
      <c r="M7" s="104"/>
      <c r="N7" s="104"/>
    </row>
    <row r="8" spans="2:14" x14ac:dyDescent="0.4">
      <c r="B8" s="106" t="s">
        <v>69</v>
      </c>
      <c r="C8" s="107" t="s">
        <v>97</v>
      </c>
      <c r="D8" s="127"/>
      <c r="E8" s="128"/>
      <c r="F8" s="118"/>
      <c r="G8" s="81"/>
      <c r="H8" s="119"/>
      <c r="I8" s="136" t="s">
        <v>99</v>
      </c>
      <c r="J8" s="111"/>
      <c r="K8" s="112"/>
      <c r="L8" s="136" t="s">
        <v>100</v>
      </c>
      <c r="M8" s="108"/>
      <c r="N8" s="109"/>
    </row>
    <row r="9" spans="2:14" ht="14.4" thickBot="1" x14ac:dyDescent="0.45">
      <c r="B9" s="80" t="s">
        <v>3</v>
      </c>
      <c r="C9" s="80" t="s">
        <v>13</v>
      </c>
      <c r="D9" s="14" t="s">
        <v>94</v>
      </c>
      <c r="E9" s="14" t="s">
        <v>95</v>
      </c>
      <c r="F9" s="14">
        <v>41168220</v>
      </c>
      <c r="G9" s="14" t="s">
        <v>74</v>
      </c>
      <c r="H9" s="14" t="s">
        <v>87</v>
      </c>
      <c r="I9" s="137"/>
      <c r="J9" s="88">
        <v>200215219</v>
      </c>
      <c r="K9" s="89">
        <v>224234237</v>
      </c>
      <c r="L9" s="137"/>
      <c r="M9" s="88">
        <v>215215215</v>
      </c>
      <c r="N9" s="110">
        <v>231231231</v>
      </c>
    </row>
    <row r="10" spans="2:14" x14ac:dyDescent="0.4">
      <c r="B10" s="106" t="s">
        <v>81</v>
      </c>
      <c r="C10" s="131" t="s">
        <v>98</v>
      </c>
      <c r="D10" s="114"/>
      <c r="E10" s="115"/>
      <c r="F10" s="116"/>
      <c r="G10" s="117"/>
      <c r="H10" s="105"/>
      <c r="I10" s="101"/>
      <c r="J10" s="102"/>
      <c r="K10" s="136" t="s">
        <v>99</v>
      </c>
      <c r="L10" s="103"/>
      <c r="M10" s="136" t="s">
        <v>100</v>
      </c>
      <c r="N10" s="99"/>
    </row>
    <row r="11" spans="2:14" ht="14.4" thickBot="1" x14ac:dyDescent="0.45">
      <c r="B11" s="80" t="s">
        <v>13</v>
      </c>
      <c r="C11" s="80" t="s">
        <v>13</v>
      </c>
      <c r="D11" s="87">
        <v>8189255</v>
      </c>
      <c r="E11" s="88" t="s">
        <v>82</v>
      </c>
      <c r="F11" s="88" t="s">
        <v>83</v>
      </c>
      <c r="G11" s="88">
        <v>93145167</v>
      </c>
      <c r="H11" s="88" t="s">
        <v>84</v>
      </c>
      <c r="I11" s="88" t="s">
        <v>85</v>
      </c>
      <c r="J11" s="89" t="s">
        <v>86</v>
      </c>
      <c r="K11" s="137"/>
      <c r="L11" s="89">
        <v>205221230</v>
      </c>
      <c r="M11" s="137"/>
      <c r="N11" s="89">
        <v>255255255</v>
      </c>
    </row>
  </sheetData>
  <mergeCells count="8">
    <mergeCell ref="K10:K11"/>
    <mergeCell ref="M10:M11"/>
    <mergeCell ref="I8:I9"/>
    <mergeCell ref="L8:L9"/>
    <mergeCell ref="B2:L3"/>
    <mergeCell ref="J4:J5"/>
    <mergeCell ref="H4:H5"/>
    <mergeCell ref="J6:J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1"/>
  <sheetViews>
    <sheetView topLeftCell="A72" zoomScaleNormal="100" workbookViewId="0">
      <selection activeCell="J102" sqref="J102"/>
    </sheetView>
  </sheetViews>
  <sheetFormatPr defaultRowHeight="12.3" x14ac:dyDescent="0.4"/>
  <cols>
    <col min="1" max="1" width="5.26171875" style="123" customWidth="1"/>
    <col min="2" max="2" width="8.62890625" style="123" customWidth="1"/>
    <col min="3" max="3" width="13" style="123" customWidth="1"/>
    <col min="4" max="8" width="9" style="121"/>
    <col min="9" max="9" width="12.62890625" style="121" customWidth="1"/>
    <col min="10" max="10" width="5.89453125" style="121" customWidth="1"/>
    <col min="11" max="11" width="9" style="121" customWidth="1"/>
    <col min="12" max="13" width="9" style="121"/>
    <col min="14" max="14" width="6.1015625" style="121" customWidth="1"/>
    <col min="15" max="15" width="4" style="121" customWidth="1"/>
    <col min="16" max="249" width="9" style="121"/>
    <col min="250" max="250" width="2.3671875" style="121" customWidth="1"/>
    <col min="251" max="251" width="28.47265625" style="121" customWidth="1"/>
    <col min="252" max="252" width="2.3671875" style="121" customWidth="1"/>
    <col min="253" max="253" width="9" style="121"/>
    <col min="254" max="254" width="28.3671875" style="121" customWidth="1"/>
    <col min="255" max="256" width="9" style="121"/>
    <col min="257" max="257" width="2.1015625" style="121" customWidth="1"/>
    <col min="258" max="259" width="4.47265625" style="121" customWidth="1"/>
    <col min="260" max="505" width="9" style="121"/>
    <col min="506" max="506" width="2.3671875" style="121" customWidth="1"/>
    <col min="507" max="507" width="28.47265625" style="121" customWidth="1"/>
    <col min="508" max="508" width="2.3671875" style="121" customWidth="1"/>
    <col min="509" max="509" width="9" style="121"/>
    <col min="510" max="510" width="28.3671875" style="121" customWidth="1"/>
    <col min="511" max="512" width="9" style="121"/>
    <col min="513" max="513" width="2.1015625" style="121" customWidth="1"/>
    <col min="514" max="515" width="4.47265625" style="121" customWidth="1"/>
    <col min="516" max="761" width="9" style="121"/>
    <col min="762" max="762" width="2.3671875" style="121" customWidth="1"/>
    <col min="763" max="763" width="28.47265625" style="121" customWidth="1"/>
    <col min="764" max="764" width="2.3671875" style="121" customWidth="1"/>
    <col min="765" max="765" width="9" style="121"/>
    <col min="766" max="766" width="28.3671875" style="121" customWidth="1"/>
    <col min="767" max="768" width="9" style="121"/>
    <col min="769" max="769" width="2.1015625" style="121" customWidth="1"/>
    <col min="770" max="771" width="4.47265625" style="121" customWidth="1"/>
    <col min="772" max="1017" width="9" style="121"/>
    <col min="1018" max="1018" width="2.3671875" style="121" customWidth="1"/>
    <col min="1019" max="1019" width="28.47265625" style="121" customWidth="1"/>
    <col min="1020" max="1020" width="2.3671875" style="121" customWidth="1"/>
    <col min="1021" max="1021" width="9" style="121"/>
    <col min="1022" max="1022" width="28.3671875" style="121" customWidth="1"/>
    <col min="1023" max="1024" width="9" style="121"/>
    <col min="1025" max="1025" width="2.1015625" style="121" customWidth="1"/>
    <col min="1026" max="1027" width="4.47265625" style="121" customWidth="1"/>
    <col min="1028" max="1273" width="9" style="121"/>
    <col min="1274" max="1274" width="2.3671875" style="121" customWidth="1"/>
    <col min="1275" max="1275" width="28.47265625" style="121" customWidth="1"/>
    <col min="1276" max="1276" width="2.3671875" style="121" customWidth="1"/>
    <col min="1277" max="1277" width="9" style="121"/>
    <col min="1278" max="1278" width="28.3671875" style="121" customWidth="1"/>
    <col min="1279" max="1280" width="9" style="121"/>
    <col min="1281" max="1281" width="2.1015625" style="121" customWidth="1"/>
    <col min="1282" max="1283" width="4.47265625" style="121" customWidth="1"/>
    <col min="1284" max="1529" width="9" style="121"/>
    <col min="1530" max="1530" width="2.3671875" style="121" customWidth="1"/>
    <col min="1531" max="1531" width="28.47265625" style="121" customWidth="1"/>
    <col min="1532" max="1532" width="2.3671875" style="121" customWidth="1"/>
    <col min="1533" max="1533" width="9" style="121"/>
    <col min="1534" max="1534" width="28.3671875" style="121" customWidth="1"/>
    <col min="1535" max="1536" width="9" style="121"/>
    <col min="1537" max="1537" width="2.1015625" style="121" customWidth="1"/>
    <col min="1538" max="1539" width="4.47265625" style="121" customWidth="1"/>
    <col min="1540" max="1785" width="9" style="121"/>
    <col min="1786" max="1786" width="2.3671875" style="121" customWidth="1"/>
    <col min="1787" max="1787" width="28.47265625" style="121" customWidth="1"/>
    <col min="1788" max="1788" width="2.3671875" style="121" customWidth="1"/>
    <col min="1789" max="1789" width="9" style="121"/>
    <col min="1790" max="1790" width="28.3671875" style="121" customWidth="1"/>
    <col min="1791" max="1792" width="9" style="121"/>
    <col min="1793" max="1793" width="2.1015625" style="121" customWidth="1"/>
    <col min="1794" max="1795" width="4.47265625" style="121" customWidth="1"/>
    <col min="1796" max="2041" width="9" style="121"/>
    <col min="2042" max="2042" width="2.3671875" style="121" customWidth="1"/>
    <col min="2043" max="2043" width="28.47265625" style="121" customWidth="1"/>
    <col min="2044" max="2044" width="2.3671875" style="121" customWidth="1"/>
    <col min="2045" max="2045" width="9" style="121"/>
    <col min="2046" max="2046" width="28.3671875" style="121" customWidth="1"/>
    <col min="2047" max="2048" width="9" style="121"/>
    <col min="2049" max="2049" width="2.1015625" style="121" customWidth="1"/>
    <col min="2050" max="2051" width="4.47265625" style="121" customWidth="1"/>
    <col min="2052" max="2297" width="9" style="121"/>
    <col min="2298" max="2298" width="2.3671875" style="121" customWidth="1"/>
    <col min="2299" max="2299" width="28.47265625" style="121" customWidth="1"/>
    <col min="2300" max="2300" width="2.3671875" style="121" customWidth="1"/>
    <col min="2301" max="2301" width="9" style="121"/>
    <col min="2302" max="2302" width="28.3671875" style="121" customWidth="1"/>
    <col min="2303" max="2304" width="9" style="121"/>
    <col min="2305" max="2305" width="2.1015625" style="121" customWidth="1"/>
    <col min="2306" max="2307" width="4.47265625" style="121" customWidth="1"/>
    <col min="2308" max="2553" width="9" style="121"/>
    <col min="2554" max="2554" width="2.3671875" style="121" customWidth="1"/>
    <col min="2555" max="2555" width="28.47265625" style="121" customWidth="1"/>
    <col min="2556" max="2556" width="2.3671875" style="121" customWidth="1"/>
    <col min="2557" max="2557" width="9" style="121"/>
    <col min="2558" max="2558" width="28.3671875" style="121" customWidth="1"/>
    <col min="2559" max="2560" width="9" style="121"/>
    <col min="2561" max="2561" width="2.1015625" style="121" customWidth="1"/>
    <col min="2562" max="2563" width="4.47265625" style="121" customWidth="1"/>
    <col min="2564" max="2809" width="9" style="121"/>
    <col min="2810" max="2810" width="2.3671875" style="121" customWidth="1"/>
    <col min="2811" max="2811" width="28.47265625" style="121" customWidth="1"/>
    <col min="2812" max="2812" width="2.3671875" style="121" customWidth="1"/>
    <col min="2813" max="2813" width="9" style="121"/>
    <col min="2814" max="2814" width="28.3671875" style="121" customWidth="1"/>
    <col min="2815" max="2816" width="9" style="121"/>
    <col min="2817" max="2817" width="2.1015625" style="121" customWidth="1"/>
    <col min="2818" max="2819" width="4.47265625" style="121" customWidth="1"/>
    <col min="2820" max="3065" width="9" style="121"/>
    <col min="3066" max="3066" width="2.3671875" style="121" customWidth="1"/>
    <col min="3067" max="3067" width="28.47265625" style="121" customWidth="1"/>
    <col min="3068" max="3068" width="2.3671875" style="121" customWidth="1"/>
    <col min="3069" max="3069" width="9" style="121"/>
    <col min="3070" max="3070" width="28.3671875" style="121" customWidth="1"/>
    <col min="3071" max="3072" width="9" style="121"/>
    <col min="3073" max="3073" width="2.1015625" style="121" customWidth="1"/>
    <col min="3074" max="3075" width="4.47265625" style="121" customWidth="1"/>
    <col min="3076" max="3321" width="9" style="121"/>
    <col min="3322" max="3322" width="2.3671875" style="121" customWidth="1"/>
    <col min="3323" max="3323" width="28.47265625" style="121" customWidth="1"/>
    <col min="3324" max="3324" width="2.3671875" style="121" customWidth="1"/>
    <col min="3325" max="3325" width="9" style="121"/>
    <col min="3326" max="3326" width="28.3671875" style="121" customWidth="1"/>
    <col min="3327" max="3328" width="9" style="121"/>
    <col min="3329" max="3329" width="2.1015625" style="121" customWidth="1"/>
    <col min="3330" max="3331" width="4.47265625" style="121" customWidth="1"/>
    <col min="3332" max="3577" width="9" style="121"/>
    <col min="3578" max="3578" width="2.3671875" style="121" customWidth="1"/>
    <col min="3579" max="3579" width="28.47265625" style="121" customWidth="1"/>
    <col min="3580" max="3580" width="2.3671875" style="121" customWidth="1"/>
    <col min="3581" max="3581" width="9" style="121"/>
    <col min="3582" max="3582" width="28.3671875" style="121" customWidth="1"/>
    <col min="3583" max="3584" width="9" style="121"/>
    <col min="3585" max="3585" width="2.1015625" style="121" customWidth="1"/>
    <col min="3586" max="3587" width="4.47265625" style="121" customWidth="1"/>
    <col min="3588" max="3833" width="9" style="121"/>
    <col min="3834" max="3834" width="2.3671875" style="121" customWidth="1"/>
    <col min="3835" max="3835" width="28.47265625" style="121" customWidth="1"/>
    <col min="3836" max="3836" width="2.3671875" style="121" customWidth="1"/>
    <col min="3837" max="3837" width="9" style="121"/>
    <col min="3838" max="3838" width="28.3671875" style="121" customWidth="1"/>
    <col min="3839" max="3840" width="9" style="121"/>
    <col min="3841" max="3841" width="2.1015625" style="121" customWidth="1"/>
    <col min="3842" max="3843" width="4.47265625" style="121" customWidth="1"/>
    <col min="3844" max="4089" width="9" style="121"/>
    <col min="4090" max="4090" width="2.3671875" style="121" customWidth="1"/>
    <col min="4091" max="4091" width="28.47265625" style="121" customWidth="1"/>
    <col min="4092" max="4092" width="2.3671875" style="121" customWidth="1"/>
    <col min="4093" max="4093" width="9" style="121"/>
    <col min="4094" max="4094" width="28.3671875" style="121" customWidth="1"/>
    <col min="4095" max="4096" width="9" style="121"/>
    <col min="4097" max="4097" width="2.1015625" style="121" customWidth="1"/>
    <col min="4098" max="4099" width="4.47265625" style="121" customWidth="1"/>
    <col min="4100" max="4345" width="9" style="121"/>
    <col min="4346" max="4346" width="2.3671875" style="121" customWidth="1"/>
    <col min="4347" max="4347" width="28.47265625" style="121" customWidth="1"/>
    <col min="4348" max="4348" width="2.3671875" style="121" customWidth="1"/>
    <col min="4349" max="4349" width="9" style="121"/>
    <col min="4350" max="4350" width="28.3671875" style="121" customWidth="1"/>
    <col min="4351" max="4352" width="9" style="121"/>
    <col min="4353" max="4353" width="2.1015625" style="121" customWidth="1"/>
    <col min="4354" max="4355" width="4.47265625" style="121" customWidth="1"/>
    <col min="4356" max="4601" width="9" style="121"/>
    <col min="4602" max="4602" width="2.3671875" style="121" customWidth="1"/>
    <col min="4603" max="4603" width="28.47265625" style="121" customWidth="1"/>
    <col min="4604" max="4604" width="2.3671875" style="121" customWidth="1"/>
    <col min="4605" max="4605" width="9" style="121"/>
    <col min="4606" max="4606" width="28.3671875" style="121" customWidth="1"/>
    <col min="4607" max="4608" width="9" style="121"/>
    <col min="4609" max="4609" width="2.1015625" style="121" customWidth="1"/>
    <col min="4610" max="4611" width="4.47265625" style="121" customWidth="1"/>
    <col min="4612" max="4857" width="9" style="121"/>
    <col min="4858" max="4858" width="2.3671875" style="121" customWidth="1"/>
    <col min="4859" max="4859" width="28.47265625" style="121" customWidth="1"/>
    <col min="4860" max="4860" width="2.3671875" style="121" customWidth="1"/>
    <col min="4861" max="4861" width="9" style="121"/>
    <col min="4862" max="4862" width="28.3671875" style="121" customWidth="1"/>
    <col min="4863" max="4864" width="9" style="121"/>
    <col min="4865" max="4865" width="2.1015625" style="121" customWidth="1"/>
    <col min="4866" max="4867" width="4.47265625" style="121" customWidth="1"/>
    <col min="4868" max="5113" width="9" style="121"/>
    <col min="5114" max="5114" width="2.3671875" style="121" customWidth="1"/>
    <col min="5115" max="5115" width="28.47265625" style="121" customWidth="1"/>
    <col min="5116" max="5116" width="2.3671875" style="121" customWidth="1"/>
    <col min="5117" max="5117" width="9" style="121"/>
    <col min="5118" max="5118" width="28.3671875" style="121" customWidth="1"/>
    <col min="5119" max="5120" width="9" style="121"/>
    <col min="5121" max="5121" width="2.1015625" style="121" customWidth="1"/>
    <col min="5122" max="5123" width="4.47265625" style="121" customWidth="1"/>
    <col min="5124" max="5369" width="9" style="121"/>
    <col min="5370" max="5370" width="2.3671875" style="121" customWidth="1"/>
    <col min="5371" max="5371" width="28.47265625" style="121" customWidth="1"/>
    <col min="5372" max="5372" width="2.3671875" style="121" customWidth="1"/>
    <col min="5373" max="5373" width="9" style="121"/>
    <col min="5374" max="5374" width="28.3671875" style="121" customWidth="1"/>
    <col min="5375" max="5376" width="9" style="121"/>
    <col min="5377" max="5377" width="2.1015625" style="121" customWidth="1"/>
    <col min="5378" max="5379" width="4.47265625" style="121" customWidth="1"/>
    <col min="5380" max="5625" width="9" style="121"/>
    <col min="5626" max="5626" width="2.3671875" style="121" customWidth="1"/>
    <col min="5627" max="5627" width="28.47265625" style="121" customWidth="1"/>
    <col min="5628" max="5628" width="2.3671875" style="121" customWidth="1"/>
    <col min="5629" max="5629" width="9" style="121"/>
    <col min="5630" max="5630" width="28.3671875" style="121" customWidth="1"/>
    <col min="5631" max="5632" width="9" style="121"/>
    <col min="5633" max="5633" width="2.1015625" style="121" customWidth="1"/>
    <col min="5634" max="5635" width="4.47265625" style="121" customWidth="1"/>
    <col min="5636" max="5881" width="9" style="121"/>
    <col min="5882" max="5882" width="2.3671875" style="121" customWidth="1"/>
    <col min="5883" max="5883" width="28.47265625" style="121" customWidth="1"/>
    <col min="5884" max="5884" width="2.3671875" style="121" customWidth="1"/>
    <col min="5885" max="5885" width="9" style="121"/>
    <col min="5886" max="5886" width="28.3671875" style="121" customWidth="1"/>
    <col min="5887" max="5888" width="9" style="121"/>
    <col min="5889" max="5889" width="2.1015625" style="121" customWidth="1"/>
    <col min="5890" max="5891" width="4.47265625" style="121" customWidth="1"/>
    <col min="5892" max="6137" width="9" style="121"/>
    <col min="6138" max="6138" width="2.3671875" style="121" customWidth="1"/>
    <col min="6139" max="6139" width="28.47265625" style="121" customWidth="1"/>
    <col min="6140" max="6140" width="2.3671875" style="121" customWidth="1"/>
    <col min="6141" max="6141" width="9" style="121"/>
    <col min="6142" max="6142" width="28.3671875" style="121" customWidth="1"/>
    <col min="6143" max="6144" width="9" style="121"/>
    <col min="6145" max="6145" width="2.1015625" style="121" customWidth="1"/>
    <col min="6146" max="6147" width="4.47265625" style="121" customWidth="1"/>
    <col min="6148" max="6393" width="9" style="121"/>
    <col min="6394" max="6394" width="2.3671875" style="121" customWidth="1"/>
    <col min="6395" max="6395" width="28.47265625" style="121" customWidth="1"/>
    <col min="6396" max="6396" width="2.3671875" style="121" customWidth="1"/>
    <col min="6397" max="6397" width="9" style="121"/>
    <col min="6398" max="6398" width="28.3671875" style="121" customWidth="1"/>
    <col min="6399" max="6400" width="9" style="121"/>
    <col min="6401" max="6401" width="2.1015625" style="121" customWidth="1"/>
    <col min="6402" max="6403" width="4.47265625" style="121" customWidth="1"/>
    <col min="6404" max="6649" width="9" style="121"/>
    <col min="6650" max="6650" width="2.3671875" style="121" customWidth="1"/>
    <col min="6651" max="6651" width="28.47265625" style="121" customWidth="1"/>
    <col min="6652" max="6652" width="2.3671875" style="121" customWidth="1"/>
    <col min="6653" max="6653" width="9" style="121"/>
    <col min="6654" max="6654" width="28.3671875" style="121" customWidth="1"/>
    <col min="6655" max="6656" width="9" style="121"/>
    <col min="6657" max="6657" width="2.1015625" style="121" customWidth="1"/>
    <col min="6658" max="6659" width="4.47265625" style="121" customWidth="1"/>
    <col min="6660" max="6905" width="9" style="121"/>
    <col min="6906" max="6906" width="2.3671875" style="121" customWidth="1"/>
    <col min="6907" max="6907" width="28.47265625" style="121" customWidth="1"/>
    <col min="6908" max="6908" width="2.3671875" style="121" customWidth="1"/>
    <col min="6909" max="6909" width="9" style="121"/>
    <col min="6910" max="6910" width="28.3671875" style="121" customWidth="1"/>
    <col min="6911" max="6912" width="9" style="121"/>
    <col min="6913" max="6913" width="2.1015625" style="121" customWidth="1"/>
    <col min="6914" max="6915" width="4.47265625" style="121" customWidth="1"/>
    <col min="6916" max="7161" width="9" style="121"/>
    <col min="7162" max="7162" width="2.3671875" style="121" customWidth="1"/>
    <col min="7163" max="7163" width="28.47265625" style="121" customWidth="1"/>
    <col min="7164" max="7164" width="2.3671875" style="121" customWidth="1"/>
    <col min="7165" max="7165" width="9" style="121"/>
    <col min="7166" max="7166" width="28.3671875" style="121" customWidth="1"/>
    <col min="7167" max="7168" width="9" style="121"/>
    <col min="7169" max="7169" width="2.1015625" style="121" customWidth="1"/>
    <col min="7170" max="7171" width="4.47265625" style="121" customWidth="1"/>
    <col min="7172" max="7417" width="9" style="121"/>
    <col min="7418" max="7418" width="2.3671875" style="121" customWidth="1"/>
    <col min="7419" max="7419" width="28.47265625" style="121" customWidth="1"/>
    <col min="7420" max="7420" width="2.3671875" style="121" customWidth="1"/>
    <col min="7421" max="7421" width="9" style="121"/>
    <col min="7422" max="7422" width="28.3671875" style="121" customWidth="1"/>
    <col min="7423" max="7424" width="9" style="121"/>
    <col min="7425" max="7425" width="2.1015625" style="121" customWidth="1"/>
    <col min="7426" max="7427" width="4.47265625" style="121" customWidth="1"/>
    <col min="7428" max="7673" width="9" style="121"/>
    <col min="7674" max="7674" width="2.3671875" style="121" customWidth="1"/>
    <col min="7675" max="7675" width="28.47265625" style="121" customWidth="1"/>
    <col min="7676" max="7676" width="2.3671875" style="121" customWidth="1"/>
    <col min="7677" max="7677" width="9" style="121"/>
    <col min="7678" max="7678" width="28.3671875" style="121" customWidth="1"/>
    <col min="7679" max="7680" width="9" style="121"/>
    <col min="7681" max="7681" width="2.1015625" style="121" customWidth="1"/>
    <col min="7682" max="7683" width="4.47265625" style="121" customWidth="1"/>
    <col min="7684" max="7929" width="9" style="121"/>
    <col min="7930" max="7930" width="2.3671875" style="121" customWidth="1"/>
    <col min="7931" max="7931" width="28.47265625" style="121" customWidth="1"/>
    <col min="7932" max="7932" width="2.3671875" style="121" customWidth="1"/>
    <col min="7933" max="7933" width="9" style="121"/>
    <col min="7934" max="7934" width="28.3671875" style="121" customWidth="1"/>
    <col min="7935" max="7936" width="9" style="121"/>
    <col min="7937" max="7937" width="2.1015625" style="121" customWidth="1"/>
    <col min="7938" max="7939" width="4.47265625" style="121" customWidth="1"/>
    <col min="7940" max="8185" width="9" style="121"/>
    <col min="8186" max="8186" width="2.3671875" style="121" customWidth="1"/>
    <col min="8187" max="8187" width="28.47265625" style="121" customWidth="1"/>
    <col min="8188" max="8188" width="2.3671875" style="121" customWidth="1"/>
    <col min="8189" max="8189" width="9" style="121"/>
    <col min="8190" max="8190" width="28.3671875" style="121" customWidth="1"/>
    <col min="8191" max="8192" width="9" style="121"/>
    <col min="8193" max="8193" width="2.1015625" style="121" customWidth="1"/>
    <col min="8194" max="8195" width="4.47265625" style="121" customWidth="1"/>
    <col min="8196" max="8441" width="9" style="121"/>
    <col min="8442" max="8442" width="2.3671875" style="121" customWidth="1"/>
    <col min="8443" max="8443" width="28.47265625" style="121" customWidth="1"/>
    <col min="8444" max="8444" width="2.3671875" style="121" customWidth="1"/>
    <col min="8445" max="8445" width="9" style="121"/>
    <col min="8446" max="8446" width="28.3671875" style="121" customWidth="1"/>
    <col min="8447" max="8448" width="9" style="121"/>
    <col min="8449" max="8449" width="2.1015625" style="121" customWidth="1"/>
    <col min="8450" max="8451" width="4.47265625" style="121" customWidth="1"/>
    <col min="8452" max="8697" width="9" style="121"/>
    <col min="8698" max="8698" width="2.3671875" style="121" customWidth="1"/>
    <col min="8699" max="8699" width="28.47265625" style="121" customWidth="1"/>
    <col min="8700" max="8700" width="2.3671875" style="121" customWidth="1"/>
    <col min="8701" max="8701" width="9" style="121"/>
    <col min="8702" max="8702" width="28.3671875" style="121" customWidth="1"/>
    <col min="8703" max="8704" width="9" style="121"/>
    <col min="8705" max="8705" width="2.1015625" style="121" customWidth="1"/>
    <col min="8706" max="8707" width="4.47265625" style="121" customWidth="1"/>
    <col min="8708" max="8953" width="9" style="121"/>
    <col min="8954" max="8954" width="2.3671875" style="121" customWidth="1"/>
    <col min="8955" max="8955" width="28.47265625" style="121" customWidth="1"/>
    <col min="8956" max="8956" width="2.3671875" style="121" customWidth="1"/>
    <col min="8957" max="8957" width="9" style="121"/>
    <col min="8958" max="8958" width="28.3671875" style="121" customWidth="1"/>
    <col min="8959" max="8960" width="9" style="121"/>
    <col min="8961" max="8961" width="2.1015625" style="121" customWidth="1"/>
    <col min="8962" max="8963" width="4.47265625" style="121" customWidth="1"/>
    <col min="8964" max="9209" width="9" style="121"/>
    <col min="9210" max="9210" width="2.3671875" style="121" customWidth="1"/>
    <col min="9211" max="9211" width="28.47265625" style="121" customWidth="1"/>
    <col min="9212" max="9212" width="2.3671875" style="121" customWidth="1"/>
    <col min="9213" max="9213" width="9" style="121"/>
    <col min="9214" max="9214" width="28.3671875" style="121" customWidth="1"/>
    <col min="9215" max="9216" width="9" style="121"/>
    <col min="9217" max="9217" width="2.1015625" style="121" customWidth="1"/>
    <col min="9218" max="9219" width="4.47265625" style="121" customWidth="1"/>
    <col min="9220" max="9465" width="9" style="121"/>
    <col min="9466" max="9466" width="2.3671875" style="121" customWidth="1"/>
    <col min="9467" max="9467" width="28.47265625" style="121" customWidth="1"/>
    <col min="9468" max="9468" width="2.3671875" style="121" customWidth="1"/>
    <col min="9469" max="9469" width="9" style="121"/>
    <col min="9470" max="9470" width="28.3671875" style="121" customWidth="1"/>
    <col min="9471" max="9472" width="9" style="121"/>
    <col min="9473" max="9473" width="2.1015625" style="121" customWidth="1"/>
    <col min="9474" max="9475" width="4.47265625" style="121" customWidth="1"/>
    <col min="9476" max="9721" width="9" style="121"/>
    <col min="9722" max="9722" width="2.3671875" style="121" customWidth="1"/>
    <col min="9723" max="9723" width="28.47265625" style="121" customWidth="1"/>
    <col min="9724" max="9724" width="2.3671875" style="121" customWidth="1"/>
    <col min="9725" max="9725" width="9" style="121"/>
    <col min="9726" max="9726" width="28.3671875" style="121" customWidth="1"/>
    <col min="9727" max="9728" width="9" style="121"/>
    <col min="9729" max="9729" width="2.1015625" style="121" customWidth="1"/>
    <col min="9730" max="9731" width="4.47265625" style="121" customWidth="1"/>
    <col min="9732" max="9977" width="9" style="121"/>
    <col min="9978" max="9978" width="2.3671875" style="121" customWidth="1"/>
    <col min="9979" max="9979" width="28.47265625" style="121" customWidth="1"/>
    <col min="9980" max="9980" width="2.3671875" style="121" customWidth="1"/>
    <col min="9981" max="9981" width="9" style="121"/>
    <col min="9982" max="9982" width="28.3671875" style="121" customWidth="1"/>
    <col min="9983" max="9984" width="9" style="121"/>
    <col min="9985" max="9985" width="2.1015625" style="121" customWidth="1"/>
    <col min="9986" max="9987" width="4.47265625" style="121" customWidth="1"/>
    <col min="9988" max="10233" width="9" style="121"/>
    <col min="10234" max="10234" width="2.3671875" style="121" customWidth="1"/>
    <col min="10235" max="10235" width="28.47265625" style="121" customWidth="1"/>
    <col min="10236" max="10236" width="2.3671875" style="121" customWidth="1"/>
    <col min="10237" max="10237" width="9" style="121"/>
    <col min="10238" max="10238" width="28.3671875" style="121" customWidth="1"/>
    <col min="10239" max="10240" width="9" style="121"/>
    <col min="10241" max="10241" width="2.1015625" style="121" customWidth="1"/>
    <col min="10242" max="10243" width="4.47265625" style="121" customWidth="1"/>
    <col min="10244" max="10489" width="9" style="121"/>
    <col min="10490" max="10490" width="2.3671875" style="121" customWidth="1"/>
    <col min="10491" max="10491" width="28.47265625" style="121" customWidth="1"/>
    <col min="10492" max="10492" width="2.3671875" style="121" customWidth="1"/>
    <col min="10493" max="10493" width="9" style="121"/>
    <col min="10494" max="10494" width="28.3671875" style="121" customWidth="1"/>
    <col min="10495" max="10496" width="9" style="121"/>
    <col min="10497" max="10497" width="2.1015625" style="121" customWidth="1"/>
    <col min="10498" max="10499" width="4.47265625" style="121" customWidth="1"/>
    <col min="10500" max="10745" width="9" style="121"/>
    <col min="10746" max="10746" width="2.3671875" style="121" customWidth="1"/>
    <col min="10747" max="10747" width="28.47265625" style="121" customWidth="1"/>
    <col min="10748" max="10748" width="2.3671875" style="121" customWidth="1"/>
    <col min="10749" max="10749" width="9" style="121"/>
    <col min="10750" max="10750" width="28.3671875" style="121" customWidth="1"/>
    <col min="10751" max="10752" width="9" style="121"/>
    <col min="10753" max="10753" width="2.1015625" style="121" customWidth="1"/>
    <col min="10754" max="10755" width="4.47265625" style="121" customWidth="1"/>
    <col min="10756" max="11001" width="9" style="121"/>
    <col min="11002" max="11002" width="2.3671875" style="121" customWidth="1"/>
    <col min="11003" max="11003" width="28.47265625" style="121" customWidth="1"/>
    <col min="11004" max="11004" width="2.3671875" style="121" customWidth="1"/>
    <col min="11005" max="11005" width="9" style="121"/>
    <col min="11006" max="11006" width="28.3671875" style="121" customWidth="1"/>
    <col min="11007" max="11008" width="9" style="121"/>
    <col min="11009" max="11009" width="2.1015625" style="121" customWidth="1"/>
    <col min="11010" max="11011" width="4.47265625" style="121" customWidth="1"/>
    <col min="11012" max="11257" width="9" style="121"/>
    <col min="11258" max="11258" width="2.3671875" style="121" customWidth="1"/>
    <col min="11259" max="11259" width="28.47265625" style="121" customWidth="1"/>
    <col min="11260" max="11260" width="2.3671875" style="121" customWidth="1"/>
    <col min="11261" max="11261" width="9" style="121"/>
    <col min="11262" max="11262" width="28.3671875" style="121" customWidth="1"/>
    <col min="11263" max="11264" width="9" style="121"/>
    <col min="11265" max="11265" width="2.1015625" style="121" customWidth="1"/>
    <col min="11266" max="11267" width="4.47265625" style="121" customWidth="1"/>
    <col min="11268" max="11513" width="9" style="121"/>
    <col min="11514" max="11514" width="2.3671875" style="121" customWidth="1"/>
    <col min="11515" max="11515" width="28.47265625" style="121" customWidth="1"/>
    <col min="11516" max="11516" width="2.3671875" style="121" customWidth="1"/>
    <col min="11517" max="11517" width="9" style="121"/>
    <col min="11518" max="11518" width="28.3671875" style="121" customWidth="1"/>
    <col min="11519" max="11520" width="9" style="121"/>
    <col min="11521" max="11521" width="2.1015625" style="121" customWidth="1"/>
    <col min="11522" max="11523" width="4.47265625" style="121" customWidth="1"/>
    <col min="11524" max="11769" width="9" style="121"/>
    <col min="11770" max="11770" width="2.3671875" style="121" customWidth="1"/>
    <col min="11771" max="11771" width="28.47265625" style="121" customWidth="1"/>
    <col min="11772" max="11772" width="2.3671875" style="121" customWidth="1"/>
    <col min="11773" max="11773" width="9" style="121"/>
    <col min="11774" max="11774" width="28.3671875" style="121" customWidth="1"/>
    <col min="11775" max="11776" width="9" style="121"/>
    <col min="11777" max="11777" width="2.1015625" style="121" customWidth="1"/>
    <col min="11778" max="11779" width="4.47265625" style="121" customWidth="1"/>
    <col min="11780" max="12025" width="9" style="121"/>
    <col min="12026" max="12026" width="2.3671875" style="121" customWidth="1"/>
    <col min="12027" max="12027" width="28.47265625" style="121" customWidth="1"/>
    <col min="12028" max="12028" width="2.3671875" style="121" customWidth="1"/>
    <col min="12029" max="12029" width="9" style="121"/>
    <col min="12030" max="12030" width="28.3671875" style="121" customWidth="1"/>
    <col min="12031" max="12032" width="9" style="121"/>
    <col min="12033" max="12033" width="2.1015625" style="121" customWidth="1"/>
    <col min="12034" max="12035" width="4.47265625" style="121" customWidth="1"/>
    <col min="12036" max="12281" width="9" style="121"/>
    <col min="12282" max="12282" width="2.3671875" style="121" customWidth="1"/>
    <col min="12283" max="12283" width="28.47265625" style="121" customWidth="1"/>
    <col min="12284" max="12284" width="2.3671875" style="121" customWidth="1"/>
    <col min="12285" max="12285" width="9" style="121"/>
    <col min="12286" max="12286" width="28.3671875" style="121" customWidth="1"/>
    <col min="12287" max="12288" width="9" style="121"/>
    <col min="12289" max="12289" width="2.1015625" style="121" customWidth="1"/>
    <col min="12290" max="12291" width="4.47265625" style="121" customWidth="1"/>
    <col min="12292" max="12537" width="9" style="121"/>
    <col min="12538" max="12538" width="2.3671875" style="121" customWidth="1"/>
    <col min="12539" max="12539" width="28.47265625" style="121" customWidth="1"/>
    <col min="12540" max="12540" width="2.3671875" style="121" customWidth="1"/>
    <col min="12541" max="12541" width="9" style="121"/>
    <col min="12542" max="12542" width="28.3671875" style="121" customWidth="1"/>
    <col min="12543" max="12544" width="9" style="121"/>
    <col min="12545" max="12545" width="2.1015625" style="121" customWidth="1"/>
    <col min="12546" max="12547" width="4.47265625" style="121" customWidth="1"/>
    <col min="12548" max="12793" width="9" style="121"/>
    <col min="12794" max="12794" width="2.3671875" style="121" customWidth="1"/>
    <col min="12795" max="12795" width="28.47265625" style="121" customWidth="1"/>
    <col min="12796" max="12796" width="2.3671875" style="121" customWidth="1"/>
    <col min="12797" max="12797" width="9" style="121"/>
    <col min="12798" max="12798" width="28.3671875" style="121" customWidth="1"/>
    <col min="12799" max="12800" width="9" style="121"/>
    <col min="12801" max="12801" width="2.1015625" style="121" customWidth="1"/>
    <col min="12802" max="12803" width="4.47265625" style="121" customWidth="1"/>
    <col min="12804" max="13049" width="9" style="121"/>
    <col min="13050" max="13050" width="2.3671875" style="121" customWidth="1"/>
    <col min="13051" max="13051" width="28.47265625" style="121" customWidth="1"/>
    <col min="13052" max="13052" width="2.3671875" style="121" customWidth="1"/>
    <col min="13053" max="13053" width="9" style="121"/>
    <col min="13054" max="13054" width="28.3671875" style="121" customWidth="1"/>
    <col min="13055" max="13056" width="9" style="121"/>
    <col min="13057" max="13057" width="2.1015625" style="121" customWidth="1"/>
    <col min="13058" max="13059" width="4.47265625" style="121" customWidth="1"/>
    <col min="13060" max="13305" width="9" style="121"/>
    <col min="13306" max="13306" width="2.3671875" style="121" customWidth="1"/>
    <col min="13307" max="13307" width="28.47265625" style="121" customWidth="1"/>
    <col min="13308" max="13308" width="2.3671875" style="121" customWidth="1"/>
    <col min="13309" max="13309" width="9" style="121"/>
    <col min="13310" max="13310" width="28.3671875" style="121" customWidth="1"/>
    <col min="13311" max="13312" width="9" style="121"/>
    <col min="13313" max="13313" width="2.1015625" style="121" customWidth="1"/>
    <col min="13314" max="13315" width="4.47265625" style="121" customWidth="1"/>
    <col min="13316" max="13561" width="9" style="121"/>
    <col min="13562" max="13562" width="2.3671875" style="121" customWidth="1"/>
    <col min="13563" max="13563" width="28.47265625" style="121" customWidth="1"/>
    <col min="13564" max="13564" width="2.3671875" style="121" customWidth="1"/>
    <col min="13565" max="13565" width="9" style="121"/>
    <col min="13566" max="13566" width="28.3671875" style="121" customWidth="1"/>
    <col min="13567" max="13568" width="9" style="121"/>
    <col min="13569" max="13569" width="2.1015625" style="121" customWidth="1"/>
    <col min="13570" max="13571" width="4.47265625" style="121" customWidth="1"/>
    <col min="13572" max="13817" width="9" style="121"/>
    <col min="13818" max="13818" width="2.3671875" style="121" customWidth="1"/>
    <col min="13819" max="13819" width="28.47265625" style="121" customWidth="1"/>
    <col min="13820" max="13820" width="2.3671875" style="121" customWidth="1"/>
    <col min="13821" max="13821" width="9" style="121"/>
    <col min="13822" max="13822" width="28.3671875" style="121" customWidth="1"/>
    <col min="13823" max="13824" width="9" style="121"/>
    <col min="13825" max="13825" width="2.1015625" style="121" customWidth="1"/>
    <col min="13826" max="13827" width="4.47265625" style="121" customWidth="1"/>
    <col min="13828" max="14073" width="9" style="121"/>
    <col min="14074" max="14074" width="2.3671875" style="121" customWidth="1"/>
    <col min="14075" max="14075" width="28.47265625" style="121" customWidth="1"/>
    <col min="14076" max="14076" width="2.3671875" style="121" customWidth="1"/>
    <col min="14077" max="14077" width="9" style="121"/>
    <col min="14078" max="14078" width="28.3671875" style="121" customWidth="1"/>
    <col min="14079" max="14080" width="9" style="121"/>
    <col min="14081" max="14081" width="2.1015625" style="121" customWidth="1"/>
    <col min="14082" max="14083" width="4.47265625" style="121" customWidth="1"/>
    <col min="14084" max="14329" width="9" style="121"/>
    <col min="14330" max="14330" width="2.3671875" style="121" customWidth="1"/>
    <col min="14331" max="14331" width="28.47265625" style="121" customWidth="1"/>
    <col min="14332" max="14332" width="2.3671875" style="121" customWidth="1"/>
    <col min="14333" max="14333" width="9" style="121"/>
    <col min="14334" max="14334" width="28.3671875" style="121" customWidth="1"/>
    <col min="14335" max="14336" width="9" style="121"/>
    <col min="14337" max="14337" width="2.1015625" style="121" customWidth="1"/>
    <col min="14338" max="14339" width="4.47265625" style="121" customWidth="1"/>
    <col min="14340" max="14585" width="9" style="121"/>
    <col min="14586" max="14586" width="2.3671875" style="121" customWidth="1"/>
    <col min="14587" max="14587" width="28.47265625" style="121" customWidth="1"/>
    <col min="14588" max="14588" width="2.3671875" style="121" customWidth="1"/>
    <col min="14589" max="14589" width="9" style="121"/>
    <col min="14590" max="14590" width="28.3671875" style="121" customWidth="1"/>
    <col min="14591" max="14592" width="9" style="121"/>
    <col min="14593" max="14593" width="2.1015625" style="121" customWidth="1"/>
    <col min="14594" max="14595" width="4.47265625" style="121" customWidth="1"/>
    <col min="14596" max="14841" width="9" style="121"/>
    <col min="14842" max="14842" width="2.3671875" style="121" customWidth="1"/>
    <col min="14843" max="14843" width="28.47265625" style="121" customWidth="1"/>
    <col min="14844" max="14844" width="2.3671875" style="121" customWidth="1"/>
    <col min="14845" max="14845" width="9" style="121"/>
    <col min="14846" max="14846" width="28.3671875" style="121" customWidth="1"/>
    <col min="14847" max="14848" width="9" style="121"/>
    <col min="14849" max="14849" width="2.1015625" style="121" customWidth="1"/>
    <col min="14850" max="14851" width="4.47265625" style="121" customWidth="1"/>
    <col min="14852" max="15097" width="9" style="121"/>
    <col min="15098" max="15098" width="2.3671875" style="121" customWidth="1"/>
    <col min="15099" max="15099" width="28.47265625" style="121" customWidth="1"/>
    <col min="15100" max="15100" width="2.3671875" style="121" customWidth="1"/>
    <col min="15101" max="15101" width="9" style="121"/>
    <col min="15102" max="15102" width="28.3671875" style="121" customWidth="1"/>
    <col min="15103" max="15104" width="9" style="121"/>
    <col min="15105" max="15105" width="2.1015625" style="121" customWidth="1"/>
    <col min="15106" max="15107" width="4.47265625" style="121" customWidth="1"/>
    <col min="15108" max="15353" width="9" style="121"/>
    <col min="15354" max="15354" width="2.3671875" style="121" customWidth="1"/>
    <col min="15355" max="15355" width="28.47265625" style="121" customWidth="1"/>
    <col min="15356" max="15356" width="2.3671875" style="121" customWidth="1"/>
    <col min="15357" max="15357" width="9" style="121"/>
    <col min="15358" max="15358" width="28.3671875" style="121" customWidth="1"/>
    <col min="15359" max="15360" width="9" style="121"/>
    <col min="15361" max="15361" width="2.1015625" style="121" customWidth="1"/>
    <col min="15362" max="15363" width="4.47265625" style="121" customWidth="1"/>
    <col min="15364" max="15609" width="9" style="121"/>
    <col min="15610" max="15610" width="2.3671875" style="121" customWidth="1"/>
    <col min="15611" max="15611" width="28.47265625" style="121" customWidth="1"/>
    <col min="15612" max="15612" width="2.3671875" style="121" customWidth="1"/>
    <col min="15613" max="15613" width="9" style="121"/>
    <col min="15614" max="15614" width="28.3671875" style="121" customWidth="1"/>
    <col min="15615" max="15616" width="9" style="121"/>
    <col min="15617" max="15617" width="2.1015625" style="121" customWidth="1"/>
    <col min="15618" max="15619" width="4.47265625" style="121" customWidth="1"/>
    <col min="15620" max="15865" width="9" style="121"/>
    <col min="15866" max="15866" width="2.3671875" style="121" customWidth="1"/>
    <col min="15867" max="15867" width="28.47265625" style="121" customWidth="1"/>
    <col min="15868" max="15868" width="2.3671875" style="121" customWidth="1"/>
    <col min="15869" max="15869" width="9" style="121"/>
    <col min="15870" max="15870" width="28.3671875" style="121" customWidth="1"/>
    <col min="15871" max="15872" width="9" style="121"/>
    <col min="15873" max="15873" width="2.1015625" style="121" customWidth="1"/>
    <col min="15874" max="15875" width="4.47265625" style="121" customWidth="1"/>
    <col min="15876" max="16121" width="9" style="121"/>
    <col min="16122" max="16122" width="2.3671875" style="121" customWidth="1"/>
    <col min="16123" max="16123" width="28.47265625" style="121" customWidth="1"/>
    <col min="16124" max="16124" width="2.3671875" style="121" customWidth="1"/>
    <col min="16125" max="16125" width="9" style="121"/>
    <col min="16126" max="16126" width="28.3671875" style="121" customWidth="1"/>
    <col min="16127" max="16128" width="9" style="121"/>
    <col min="16129" max="16129" width="2.1015625" style="121" customWidth="1"/>
    <col min="16130" max="16131" width="4.47265625" style="121" customWidth="1"/>
    <col min="16132" max="16384" width="9" style="121"/>
  </cols>
  <sheetData>
    <row r="1" spans="1:15" x14ac:dyDescent="0.4">
      <c r="A1" s="120"/>
      <c r="B1" s="120" t="s">
        <v>89</v>
      </c>
      <c r="C1" s="120" t="s">
        <v>90</v>
      </c>
    </row>
    <row r="2" spans="1:15" x14ac:dyDescent="0.4">
      <c r="A2" s="122" t="s">
        <v>91</v>
      </c>
      <c r="B2" s="120">
        <v>18</v>
      </c>
      <c r="C2" s="120">
        <v>8</v>
      </c>
    </row>
    <row r="3" spans="1:15" x14ac:dyDescent="0.4">
      <c r="A3" s="120" t="s">
        <v>92</v>
      </c>
      <c r="B3" s="120">
        <v>19</v>
      </c>
      <c r="C3" s="120">
        <v>18</v>
      </c>
      <c r="J3" s="124"/>
      <c r="K3" s="124"/>
      <c r="L3" s="124"/>
      <c r="M3" s="124"/>
      <c r="N3" s="124"/>
      <c r="O3" s="124"/>
    </row>
    <row r="4" spans="1:15" x14ac:dyDescent="0.4">
      <c r="A4" s="122" t="s">
        <v>93</v>
      </c>
      <c r="B4" s="120">
        <v>7</v>
      </c>
      <c r="C4" s="120">
        <v>24</v>
      </c>
      <c r="J4" s="124"/>
      <c r="K4" s="124"/>
      <c r="L4" s="124"/>
      <c r="M4" s="124"/>
      <c r="N4" s="124"/>
      <c r="O4" s="124"/>
    </row>
    <row r="5" spans="1:15" x14ac:dyDescent="0.4">
      <c r="J5" s="124"/>
      <c r="K5" s="124"/>
      <c r="L5" s="124"/>
      <c r="M5" s="124"/>
      <c r="N5" s="124"/>
      <c r="O5" s="124"/>
    </row>
    <row r="6" spans="1:15" x14ac:dyDescent="0.4">
      <c r="J6" s="124"/>
      <c r="K6" s="124"/>
      <c r="L6" s="124"/>
      <c r="M6" s="124"/>
      <c r="N6" s="124"/>
      <c r="O6" s="124"/>
    </row>
    <row r="7" spans="1:15" x14ac:dyDescent="0.4">
      <c r="J7" s="124"/>
      <c r="K7" s="124"/>
      <c r="L7" s="124"/>
      <c r="M7" s="124"/>
      <c r="N7" s="124"/>
      <c r="O7" s="124"/>
    </row>
    <row r="8" spans="1:15" x14ac:dyDescent="0.4">
      <c r="J8" s="124"/>
      <c r="K8" s="124"/>
      <c r="L8" s="124"/>
      <c r="M8" s="124"/>
      <c r="N8" s="124"/>
      <c r="O8" s="124"/>
    </row>
    <row r="9" spans="1:15" x14ac:dyDescent="0.4">
      <c r="J9" s="124"/>
      <c r="K9" s="124"/>
      <c r="L9" s="124"/>
      <c r="M9" s="124"/>
      <c r="N9" s="124"/>
      <c r="O9" s="124"/>
    </row>
    <row r="10" spans="1:15" ht="9.75" customHeight="1" x14ac:dyDescent="0.4">
      <c r="J10" s="124"/>
      <c r="K10" s="124"/>
      <c r="L10" s="124"/>
      <c r="M10" s="124"/>
      <c r="N10" s="124"/>
      <c r="O10" s="124"/>
    </row>
    <row r="11" spans="1:15" ht="24.75" customHeight="1" x14ac:dyDescent="0.4">
      <c r="J11" s="124"/>
      <c r="K11" s="126"/>
      <c r="L11" s="126"/>
      <c r="M11" s="126"/>
      <c r="N11" s="126"/>
      <c r="O11" s="124"/>
    </row>
    <row r="12" spans="1:15" x14ac:dyDescent="0.4">
      <c r="A12" s="139"/>
      <c r="B12" s="139"/>
      <c r="C12" s="139"/>
      <c r="D12" s="139"/>
      <c r="E12" s="139"/>
      <c r="F12" s="139"/>
      <c r="G12" s="139"/>
      <c r="H12" s="139"/>
      <c r="J12" s="124"/>
      <c r="K12" s="124"/>
      <c r="L12" s="124"/>
      <c r="M12" s="124"/>
      <c r="N12" s="124"/>
      <c r="O12" s="124"/>
    </row>
    <row r="13" spans="1:15" x14ac:dyDescent="0.4">
      <c r="A13" s="139"/>
      <c r="B13" s="139"/>
      <c r="C13" s="139"/>
      <c r="D13" s="139"/>
      <c r="E13" s="139"/>
      <c r="F13" s="139"/>
      <c r="G13" s="139"/>
      <c r="H13" s="139"/>
      <c r="J13" s="124"/>
      <c r="K13" s="124"/>
      <c r="L13" s="124"/>
      <c r="M13" s="124"/>
      <c r="N13" s="124"/>
      <c r="O13" s="124"/>
    </row>
    <row r="14" spans="1:15" ht="0.75" customHeight="1" x14ac:dyDescent="0.4">
      <c r="J14" s="124"/>
      <c r="K14" s="124"/>
      <c r="L14" s="124"/>
      <c r="M14" s="124"/>
      <c r="N14" s="124"/>
      <c r="O14" s="124"/>
    </row>
    <row r="15" spans="1:15" ht="23.25" customHeight="1" x14ac:dyDescent="0.4">
      <c r="J15" s="124"/>
      <c r="K15" s="125"/>
      <c r="L15" s="125"/>
      <c r="M15" s="125"/>
      <c r="N15" s="125"/>
      <c r="O15" s="124"/>
    </row>
    <row r="16" spans="1:15" ht="24.75" customHeight="1" x14ac:dyDescent="0.4">
      <c r="J16" s="124"/>
      <c r="K16" s="124"/>
      <c r="L16" s="124"/>
      <c r="M16" s="124"/>
      <c r="N16" s="124"/>
      <c r="O16" s="124"/>
    </row>
    <row r="17" spans="10:15" ht="25.5" customHeight="1" x14ac:dyDescent="0.4">
      <c r="J17" s="124"/>
      <c r="K17" s="125"/>
      <c r="L17" s="125"/>
      <c r="M17" s="125"/>
      <c r="N17" s="125"/>
      <c r="O17" s="124"/>
    </row>
    <row r="18" spans="10:15" x14ac:dyDescent="0.4">
      <c r="J18" s="124"/>
      <c r="K18" s="124"/>
      <c r="L18" s="124"/>
      <c r="M18" s="124"/>
      <c r="N18" s="124"/>
      <c r="O18" s="124"/>
    </row>
    <row r="19" spans="10:15" x14ac:dyDescent="0.4">
      <c r="J19" s="124"/>
      <c r="K19" s="124"/>
      <c r="L19" s="124"/>
      <c r="M19" s="124"/>
      <c r="N19" s="124"/>
      <c r="O19" s="124"/>
    </row>
    <row r="20" spans="10:15" x14ac:dyDescent="0.4">
      <c r="J20" s="124"/>
      <c r="K20" s="124"/>
      <c r="L20" s="124"/>
      <c r="M20" s="124"/>
      <c r="N20" s="124"/>
      <c r="O20" s="124"/>
    </row>
    <row r="21" spans="10:15" x14ac:dyDescent="0.4">
      <c r="J21" s="124"/>
      <c r="K21" s="124"/>
      <c r="L21" s="124"/>
      <c r="M21" s="124"/>
      <c r="N21" s="124"/>
      <c r="O21" s="124"/>
    </row>
  </sheetData>
  <mergeCells count="8">
    <mergeCell ref="F12:F13"/>
    <mergeCell ref="G12:G13"/>
    <mergeCell ref="H12:H13"/>
    <mergeCell ref="A12:A13"/>
    <mergeCell ref="B12:B13"/>
    <mergeCell ref="C12:C13"/>
    <mergeCell ref="D12:D13"/>
    <mergeCell ref="E12:E1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1"/>
  <sheetViews>
    <sheetView tabSelected="1" topLeftCell="A13" zoomScale="70" zoomScaleNormal="70" workbookViewId="0">
      <selection activeCell="U33" sqref="U33"/>
    </sheetView>
  </sheetViews>
  <sheetFormatPr defaultRowHeight="12.3" x14ac:dyDescent="0.4"/>
  <cols>
    <col min="1" max="1" width="5.26171875" style="123" customWidth="1"/>
    <col min="2" max="2" width="8.62890625" style="123" customWidth="1"/>
    <col min="3" max="3" width="13" style="123" customWidth="1"/>
    <col min="4" max="8" width="9" style="121"/>
    <col min="9" max="9" width="12.62890625" style="121" customWidth="1"/>
    <col min="10" max="10" width="5.89453125" style="121" customWidth="1"/>
    <col min="11" max="11" width="9" style="121" customWidth="1"/>
    <col min="12" max="13" width="9" style="121"/>
    <col min="14" max="14" width="5" style="121" customWidth="1"/>
    <col min="15" max="15" width="4" style="121" customWidth="1"/>
    <col min="16" max="249" width="9" style="121"/>
    <col min="250" max="250" width="2.3671875" style="121" customWidth="1"/>
    <col min="251" max="251" width="28.47265625" style="121" customWidth="1"/>
    <col min="252" max="252" width="2.3671875" style="121" customWidth="1"/>
    <col min="253" max="253" width="9" style="121"/>
    <col min="254" max="254" width="28.3671875" style="121" customWidth="1"/>
    <col min="255" max="256" width="9" style="121"/>
    <col min="257" max="257" width="2.1015625" style="121" customWidth="1"/>
    <col min="258" max="259" width="4.47265625" style="121" customWidth="1"/>
    <col min="260" max="505" width="9" style="121"/>
    <col min="506" max="506" width="2.3671875" style="121" customWidth="1"/>
    <col min="507" max="507" width="28.47265625" style="121" customWidth="1"/>
    <col min="508" max="508" width="2.3671875" style="121" customWidth="1"/>
    <col min="509" max="509" width="9" style="121"/>
    <col min="510" max="510" width="28.3671875" style="121" customWidth="1"/>
    <col min="511" max="512" width="9" style="121"/>
    <col min="513" max="513" width="2.1015625" style="121" customWidth="1"/>
    <col min="514" max="515" width="4.47265625" style="121" customWidth="1"/>
    <col min="516" max="761" width="9" style="121"/>
    <col min="762" max="762" width="2.3671875" style="121" customWidth="1"/>
    <col min="763" max="763" width="28.47265625" style="121" customWidth="1"/>
    <col min="764" max="764" width="2.3671875" style="121" customWidth="1"/>
    <col min="765" max="765" width="9" style="121"/>
    <col min="766" max="766" width="28.3671875" style="121" customWidth="1"/>
    <col min="767" max="768" width="9" style="121"/>
    <col min="769" max="769" width="2.1015625" style="121" customWidth="1"/>
    <col min="770" max="771" width="4.47265625" style="121" customWidth="1"/>
    <col min="772" max="1017" width="9" style="121"/>
    <col min="1018" max="1018" width="2.3671875" style="121" customWidth="1"/>
    <col min="1019" max="1019" width="28.47265625" style="121" customWidth="1"/>
    <col min="1020" max="1020" width="2.3671875" style="121" customWidth="1"/>
    <col min="1021" max="1021" width="9" style="121"/>
    <col min="1022" max="1022" width="28.3671875" style="121" customWidth="1"/>
    <col min="1023" max="1024" width="9" style="121"/>
    <col min="1025" max="1025" width="2.1015625" style="121" customWidth="1"/>
    <col min="1026" max="1027" width="4.47265625" style="121" customWidth="1"/>
    <col min="1028" max="1273" width="9" style="121"/>
    <col min="1274" max="1274" width="2.3671875" style="121" customWidth="1"/>
    <col min="1275" max="1275" width="28.47265625" style="121" customWidth="1"/>
    <col min="1276" max="1276" width="2.3671875" style="121" customWidth="1"/>
    <col min="1277" max="1277" width="9" style="121"/>
    <col min="1278" max="1278" width="28.3671875" style="121" customWidth="1"/>
    <col min="1279" max="1280" width="9" style="121"/>
    <col min="1281" max="1281" width="2.1015625" style="121" customWidth="1"/>
    <col min="1282" max="1283" width="4.47265625" style="121" customWidth="1"/>
    <col min="1284" max="1529" width="9" style="121"/>
    <col min="1530" max="1530" width="2.3671875" style="121" customWidth="1"/>
    <col min="1531" max="1531" width="28.47265625" style="121" customWidth="1"/>
    <col min="1532" max="1532" width="2.3671875" style="121" customWidth="1"/>
    <col min="1533" max="1533" width="9" style="121"/>
    <col min="1534" max="1534" width="28.3671875" style="121" customWidth="1"/>
    <col min="1535" max="1536" width="9" style="121"/>
    <col min="1537" max="1537" width="2.1015625" style="121" customWidth="1"/>
    <col min="1538" max="1539" width="4.47265625" style="121" customWidth="1"/>
    <col min="1540" max="1785" width="9" style="121"/>
    <col min="1786" max="1786" width="2.3671875" style="121" customWidth="1"/>
    <col min="1787" max="1787" width="28.47265625" style="121" customWidth="1"/>
    <col min="1788" max="1788" width="2.3671875" style="121" customWidth="1"/>
    <col min="1789" max="1789" width="9" style="121"/>
    <col min="1790" max="1790" width="28.3671875" style="121" customWidth="1"/>
    <col min="1791" max="1792" width="9" style="121"/>
    <col min="1793" max="1793" width="2.1015625" style="121" customWidth="1"/>
    <col min="1794" max="1795" width="4.47265625" style="121" customWidth="1"/>
    <col min="1796" max="2041" width="9" style="121"/>
    <col min="2042" max="2042" width="2.3671875" style="121" customWidth="1"/>
    <col min="2043" max="2043" width="28.47265625" style="121" customWidth="1"/>
    <col min="2044" max="2044" width="2.3671875" style="121" customWidth="1"/>
    <col min="2045" max="2045" width="9" style="121"/>
    <col min="2046" max="2046" width="28.3671875" style="121" customWidth="1"/>
    <col min="2047" max="2048" width="9" style="121"/>
    <col min="2049" max="2049" width="2.1015625" style="121" customWidth="1"/>
    <col min="2050" max="2051" width="4.47265625" style="121" customWidth="1"/>
    <col min="2052" max="2297" width="9" style="121"/>
    <col min="2298" max="2298" width="2.3671875" style="121" customWidth="1"/>
    <col min="2299" max="2299" width="28.47265625" style="121" customWidth="1"/>
    <col min="2300" max="2300" width="2.3671875" style="121" customWidth="1"/>
    <col min="2301" max="2301" width="9" style="121"/>
    <col min="2302" max="2302" width="28.3671875" style="121" customWidth="1"/>
    <col min="2303" max="2304" width="9" style="121"/>
    <col min="2305" max="2305" width="2.1015625" style="121" customWidth="1"/>
    <col min="2306" max="2307" width="4.47265625" style="121" customWidth="1"/>
    <col min="2308" max="2553" width="9" style="121"/>
    <col min="2554" max="2554" width="2.3671875" style="121" customWidth="1"/>
    <col min="2555" max="2555" width="28.47265625" style="121" customWidth="1"/>
    <col min="2556" max="2556" width="2.3671875" style="121" customWidth="1"/>
    <col min="2557" max="2557" width="9" style="121"/>
    <col min="2558" max="2558" width="28.3671875" style="121" customWidth="1"/>
    <col min="2559" max="2560" width="9" style="121"/>
    <col min="2561" max="2561" width="2.1015625" style="121" customWidth="1"/>
    <col min="2562" max="2563" width="4.47265625" style="121" customWidth="1"/>
    <col min="2564" max="2809" width="9" style="121"/>
    <col min="2810" max="2810" width="2.3671875" style="121" customWidth="1"/>
    <col min="2811" max="2811" width="28.47265625" style="121" customWidth="1"/>
    <col min="2812" max="2812" width="2.3671875" style="121" customWidth="1"/>
    <col min="2813" max="2813" width="9" style="121"/>
    <col min="2814" max="2814" width="28.3671875" style="121" customWidth="1"/>
    <col min="2815" max="2816" width="9" style="121"/>
    <col min="2817" max="2817" width="2.1015625" style="121" customWidth="1"/>
    <col min="2818" max="2819" width="4.47265625" style="121" customWidth="1"/>
    <col min="2820" max="3065" width="9" style="121"/>
    <col min="3066" max="3066" width="2.3671875" style="121" customWidth="1"/>
    <col min="3067" max="3067" width="28.47265625" style="121" customWidth="1"/>
    <col min="3068" max="3068" width="2.3671875" style="121" customWidth="1"/>
    <col min="3069" max="3069" width="9" style="121"/>
    <col min="3070" max="3070" width="28.3671875" style="121" customWidth="1"/>
    <col min="3071" max="3072" width="9" style="121"/>
    <col min="3073" max="3073" width="2.1015625" style="121" customWidth="1"/>
    <col min="3074" max="3075" width="4.47265625" style="121" customWidth="1"/>
    <col min="3076" max="3321" width="9" style="121"/>
    <col min="3322" max="3322" width="2.3671875" style="121" customWidth="1"/>
    <col min="3323" max="3323" width="28.47265625" style="121" customWidth="1"/>
    <col min="3324" max="3324" width="2.3671875" style="121" customWidth="1"/>
    <col min="3325" max="3325" width="9" style="121"/>
    <col min="3326" max="3326" width="28.3671875" style="121" customWidth="1"/>
    <col min="3327" max="3328" width="9" style="121"/>
    <col min="3329" max="3329" width="2.1015625" style="121" customWidth="1"/>
    <col min="3330" max="3331" width="4.47265625" style="121" customWidth="1"/>
    <col min="3332" max="3577" width="9" style="121"/>
    <col min="3578" max="3578" width="2.3671875" style="121" customWidth="1"/>
    <col min="3579" max="3579" width="28.47265625" style="121" customWidth="1"/>
    <col min="3580" max="3580" width="2.3671875" style="121" customWidth="1"/>
    <col min="3581" max="3581" width="9" style="121"/>
    <col min="3582" max="3582" width="28.3671875" style="121" customWidth="1"/>
    <col min="3583" max="3584" width="9" style="121"/>
    <col min="3585" max="3585" width="2.1015625" style="121" customWidth="1"/>
    <col min="3586" max="3587" width="4.47265625" style="121" customWidth="1"/>
    <col min="3588" max="3833" width="9" style="121"/>
    <col min="3834" max="3834" width="2.3671875" style="121" customWidth="1"/>
    <col min="3835" max="3835" width="28.47265625" style="121" customWidth="1"/>
    <col min="3836" max="3836" width="2.3671875" style="121" customWidth="1"/>
    <col min="3837" max="3837" width="9" style="121"/>
    <col min="3838" max="3838" width="28.3671875" style="121" customWidth="1"/>
    <col min="3839" max="3840" width="9" style="121"/>
    <col min="3841" max="3841" width="2.1015625" style="121" customWidth="1"/>
    <col min="3842" max="3843" width="4.47265625" style="121" customWidth="1"/>
    <col min="3844" max="4089" width="9" style="121"/>
    <col min="4090" max="4090" width="2.3671875" style="121" customWidth="1"/>
    <col min="4091" max="4091" width="28.47265625" style="121" customWidth="1"/>
    <col min="4092" max="4092" width="2.3671875" style="121" customWidth="1"/>
    <col min="4093" max="4093" width="9" style="121"/>
    <col min="4094" max="4094" width="28.3671875" style="121" customWidth="1"/>
    <col min="4095" max="4096" width="9" style="121"/>
    <col min="4097" max="4097" width="2.1015625" style="121" customWidth="1"/>
    <col min="4098" max="4099" width="4.47265625" style="121" customWidth="1"/>
    <col min="4100" max="4345" width="9" style="121"/>
    <col min="4346" max="4346" width="2.3671875" style="121" customWidth="1"/>
    <col min="4347" max="4347" width="28.47265625" style="121" customWidth="1"/>
    <col min="4348" max="4348" width="2.3671875" style="121" customWidth="1"/>
    <col min="4349" max="4349" width="9" style="121"/>
    <col min="4350" max="4350" width="28.3671875" style="121" customWidth="1"/>
    <col min="4351" max="4352" width="9" style="121"/>
    <col min="4353" max="4353" width="2.1015625" style="121" customWidth="1"/>
    <col min="4354" max="4355" width="4.47265625" style="121" customWidth="1"/>
    <col min="4356" max="4601" width="9" style="121"/>
    <col min="4602" max="4602" width="2.3671875" style="121" customWidth="1"/>
    <col min="4603" max="4603" width="28.47265625" style="121" customWidth="1"/>
    <col min="4604" max="4604" width="2.3671875" style="121" customWidth="1"/>
    <col min="4605" max="4605" width="9" style="121"/>
    <col min="4606" max="4606" width="28.3671875" style="121" customWidth="1"/>
    <col min="4607" max="4608" width="9" style="121"/>
    <col min="4609" max="4609" width="2.1015625" style="121" customWidth="1"/>
    <col min="4610" max="4611" width="4.47265625" style="121" customWidth="1"/>
    <col min="4612" max="4857" width="9" style="121"/>
    <col min="4858" max="4858" width="2.3671875" style="121" customWidth="1"/>
    <col min="4859" max="4859" width="28.47265625" style="121" customWidth="1"/>
    <col min="4860" max="4860" width="2.3671875" style="121" customWidth="1"/>
    <col min="4861" max="4861" width="9" style="121"/>
    <col min="4862" max="4862" width="28.3671875" style="121" customWidth="1"/>
    <col min="4863" max="4864" width="9" style="121"/>
    <col min="4865" max="4865" width="2.1015625" style="121" customWidth="1"/>
    <col min="4866" max="4867" width="4.47265625" style="121" customWidth="1"/>
    <col min="4868" max="5113" width="9" style="121"/>
    <col min="5114" max="5114" width="2.3671875" style="121" customWidth="1"/>
    <col min="5115" max="5115" width="28.47265625" style="121" customWidth="1"/>
    <col min="5116" max="5116" width="2.3671875" style="121" customWidth="1"/>
    <col min="5117" max="5117" width="9" style="121"/>
    <col min="5118" max="5118" width="28.3671875" style="121" customWidth="1"/>
    <col min="5119" max="5120" width="9" style="121"/>
    <col min="5121" max="5121" width="2.1015625" style="121" customWidth="1"/>
    <col min="5122" max="5123" width="4.47265625" style="121" customWidth="1"/>
    <col min="5124" max="5369" width="9" style="121"/>
    <col min="5370" max="5370" width="2.3671875" style="121" customWidth="1"/>
    <col min="5371" max="5371" width="28.47265625" style="121" customWidth="1"/>
    <col min="5372" max="5372" width="2.3671875" style="121" customWidth="1"/>
    <col min="5373" max="5373" width="9" style="121"/>
    <col min="5374" max="5374" width="28.3671875" style="121" customWidth="1"/>
    <col min="5375" max="5376" width="9" style="121"/>
    <col min="5377" max="5377" width="2.1015625" style="121" customWidth="1"/>
    <col min="5378" max="5379" width="4.47265625" style="121" customWidth="1"/>
    <col min="5380" max="5625" width="9" style="121"/>
    <col min="5626" max="5626" width="2.3671875" style="121" customWidth="1"/>
    <col min="5627" max="5627" width="28.47265625" style="121" customWidth="1"/>
    <col min="5628" max="5628" width="2.3671875" style="121" customWidth="1"/>
    <col min="5629" max="5629" width="9" style="121"/>
    <col min="5630" max="5630" width="28.3671875" style="121" customWidth="1"/>
    <col min="5631" max="5632" width="9" style="121"/>
    <col min="5633" max="5633" width="2.1015625" style="121" customWidth="1"/>
    <col min="5634" max="5635" width="4.47265625" style="121" customWidth="1"/>
    <col min="5636" max="5881" width="9" style="121"/>
    <col min="5882" max="5882" width="2.3671875" style="121" customWidth="1"/>
    <col min="5883" max="5883" width="28.47265625" style="121" customWidth="1"/>
    <col min="5884" max="5884" width="2.3671875" style="121" customWidth="1"/>
    <col min="5885" max="5885" width="9" style="121"/>
    <col min="5886" max="5886" width="28.3671875" style="121" customWidth="1"/>
    <col min="5887" max="5888" width="9" style="121"/>
    <col min="5889" max="5889" width="2.1015625" style="121" customWidth="1"/>
    <col min="5890" max="5891" width="4.47265625" style="121" customWidth="1"/>
    <col min="5892" max="6137" width="9" style="121"/>
    <col min="6138" max="6138" width="2.3671875" style="121" customWidth="1"/>
    <col min="6139" max="6139" width="28.47265625" style="121" customWidth="1"/>
    <col min="6140" max="6140" width="2.3671875" style="121" customWidth="1"/>
    <col min="6141" max="6141" width="9" style="121"/>
    <col min="6142" max="6142" width="28.3671875" style="121" customWidth="1"/>
    <col min="6143" max="6144" width="9" style="121"/>
    <col min="6145" max="6145" width="2.1015625" style="121" customWidth="1"/>
    <col min="6146" max="6147" width="4.47265625" style="121" customWidth="1"/>
    <col min="6148" max="6393" width="9" style="121"/>
    <col min="6394" max="6394" width="2.3671875" style="121" customWidth="1"/>
    <col min="6395" max="6395" width="28.47265625" style="121" customWidth="1"/>
    <col min="6396" max="6396" width="2.3671875" style="121" customWidth="1"/>
    <col min="6397" max="6397" width="9" style="121"/>
    <col min="6398" max="6398" width="28.3671875" style="121" customWidth="1"/>
    <col min="6399" max="6400" width="9" style="121"/>
    <col min="6401" max="6401" width="2.1015625" style="121" customWidth="1"/>
    <col min="6402" max="6403" width="4.47265625" style="121" customWidth="1"/>
    <col min="6404" max="6649" width="9" style="121"/>
    <col min="6650" max="6650" width="2.3671875" style="121" customWidth="1"/>
    <col min="6651" max="6651" width="28.47265625" style="121" customWidth="1"/>
    <col min="6652" max="6652" width="2.3671875" style="121" customWidth="1"/>
    <col min="6653" max="6653" width="9" style="121"/>
    <col min="6654" max="6654" width="28.3671875" style="121" customWidth="1"/>
    <col min="6655" max="6656" width="9" style="121"/>
    <col min="6657" max="6657" width="2.1015625" style="121" customWidth="1"/>
    <col min="6658" max="6659" width="4.47265625" style="121" customWidth="1"/>
    <col min="6660" max="6905" width="9" style="121"/>
    <col min="6906" max="6906" width="2.3671875" style="121" customWidth="1"/>
    <col min="6907" max="6907" width="28.47265625" style="121" customWidth="1"/>
    <col min="6908" max="6908" width="2.3671875" style="121" customWidth="1"/>
    <col min="6909" max="6909" width="9" style="121"/>
    <col min="6910" max="6910" width="28.3671875" style="121" customWidth="1"/>
    <col min="6911" max="6912" width="9" style="121"/>
    <col min="6913" max="6913" width="2.1015625" style="121" customWidth="1"/>
    <col min="6914" max="6915" width="4.47265625" style="121" customWidth="1"/>
    <col min="6916" max="7161" width="9" style="121"/>
    <col min="7162" max="7162" width="2.3671875" style="121" customWidth="1"/>
    <col min="7163" max="7163" width="28.47265625" style="121" customWidth="1"/>
    <col min="7164" max="7164" width="2.3671875" style="121" customWidth="1"/>
    <col min="7165" max="7165" width="9" style="121"/>
    <col min="7166" max="7166" width="28.3671875" style="121" customWidth="1"/>
    <col min="7167" max="7168" width="9" style="121"/>
    <col min="7169" max="7169" width="2.1015625" style="121" customWidth="1"/>
    <col min="7170" max="7171" width="4.47265625" style="121" customWidth="1"/>
    <col min="7172" max="7417" width="9" style="121"/>
    <col min="7418" max="7418" width="2.3671875" style="121" customWidth="1"/>
    <col min="7419" max="7419" width="28.47265625" style="121" customWidth="1"/>
    <col min="7420" max="7420" width="2.3671875" style="121" customWidth="1"/>
    <col min="7421" max="7421" width="9" style="121"/>
    <col min="7422" max="7422" width="28.3671875" style="121" customWidth="1"/>
    <col min="7423" max="7424" width="9" style="121"/>
    <col min="7425" max="7425" width="2.1015625" style="121" customWidth="1"/>
    <col min="7426" max="7427" width="4.47265625" style="121" customWidth="1"/>
    <col min="7428" max="7673" width="9" style="121"/>
    <col min="7674" max="7674" width="2.3671875" style="121" customWidth="1"/>
    <col min="7675" max="7675" width="28.47265625" style="121" customWidth="1"/>
    <col min="7676" max="7676" width="2.3671875" style="121" customWidth="1"/>
    <col min="7677" max="7677" width="9" style="121"/>
    <col min="7678" max="7678" width="28.3671875" style="121" customWidth="1"/>
    <col min="7679" max="7680" width="9" style="121"/>
    <col min="7681" max="7681" width="2.1015625" style="121" customWidth="1"/>
    <col min="7682" max="7683" width="4.47265625" style="121" customWidth="1"/>
    <col min="7684" max="7929" width="9" style="121"/>
    <col min="7930" max="7930" width="2.3671875" style="121" customWidth="1"/>
    <col min="7931" max="7931" width="28.47265625" style="121" customWidth="1"/>
    <col min="7932" max="7932" width="2.3671875" style="121" customWidth="1"/>
    <col min="7933" max="7933" width="9" style="121"/>
    <col min="7934" max="7934" width="28.3671875" style="121" customWidth="1"/>
    <col min="7935" max="7936" width="9" style="121"/>
    <col min="7937" max="7937" width="2.1015625" style="121" customWidth="1"/>
    <col min="7938" max="7939" width="4.47265625" style="121" customWidth="1"/>
    <col min="7940" max="8185" width="9" style="121"/>
    <col min="8186" max="8186" width="2.3671875" style="121" customWidth="1"/>
    <col min="8187" max="8187" width="28.47265625" style="121" customWidth="1"/>
    <col min="8188" max="8188" width="2.3671875" style="121" customWidth="1"/>
    <col min="8189" max="8189" width="9" style="121"/>
    <col min="8190" max="8190" width="28.3671875" style="121" customWidth="1"/>
    <col min="8191" max="8192" width="9" style="121"/>
    <col min="8193" max="8193" width="2.1015625" style="121" customWidth="1"/>
    <col min="8194" max="8195" width="4.47265625" style="121" customWidth="1"/>
    <col min="8196" max="8441" width="9" style="121"/>
    <col min="8442" max="8442" width="2.3671875" style="121" customWidth="1"/>
    <col min="8443" max="8443" width="28.47265625" style="121" customWidth="1"/>
    <col min="8444" max="8444" width="2.3671875" style="121" customWidth="1"/>
    <col min="8445" max="8445" width="9" style="121"/>
    <col min="8446" max="8446" width="28.3671875" style="121" customWidth="1"/>
    <col min="8447" max="8448" width="9" style="121"/>
    <col min="8449" max="8449" width="2.1015625" style="121" customWidth="1"/>
    <col min="8450" max="8451" width="4.47265625" style="121" customWidth="1"/>
    <col min="8452" max="8697" width="9" style="121"/>
    <col min="8698" max="8698" width="2.3671875" style="121" customWidth="1"/>
    <col min="8699" max="8699" width="28.47265625" style="121" customWidth="1"/>
    <col min="8700" max="8700" width="2.3671875" style="121" customWidth="1"/>
    <col min="8701" max="8701" width="9" style="121"/>
    <col min="8702" max="8702" width="28.3671875" style="121" customWidth="1"/>
    <col min="8703" max="8704" width="9" style="121"/>
    <col min="8705" max="8705" width="2.1015625" style="121" customWidth="1"/>
    <col min="8706" max="8707" width="4.47265625" style="121" customWidth="1"/>
    <col min="8708" max="8953" width="9" style="121"/>
    <col min="8954" max="8954" width="2.3671875" style="121" customWidth="1"/>
    <col min="8955" max="8955" width="28.47265625" style="121" customWidth="1"/>
    <col min="8956" max="8956" width="2.3671875" style="121" customWidth="1"/>
    <col min="8957" max="8957" width="9" style="121"/>
    <col min="8958" max="8958" width="28.3671875" style="121" customWidth="1"/>
    <col min="8959" max="8960" width="9" style="121"/>
    <col min="8961" max="8961" width="2.1015625" style="121" customWidth="1"/>
    <col min="8962" max="8963" width="4.47265625" style="121" customWidth="1"/>
    <col min="8964" max="9209" width="9" style="121"/>
    <col min="9210" max="9210" width="2.3671875" style="121" customWidth="1"/>
    <col min="9211" max="9211" width="28.47265625" style="121" customWidth="1"/>
    <col min="9212" max="9212" width="2.3671875" style="121" customWidth="1"/>
    <col min="9213" max="9213" width="9" style="121"/>
    <col min="9214" max="9214" width="28.3671875" style="121" customWidth="1"/>
    <col min="9215" max="9216" width="9" style="121"/>
    <col min="9217" max="9217" width="2.1015625" style="121" customWidth="1"/>
    <col min="9218" max="9219" width="4.47265625" style="121" customWidth="1"/>
    <col min="9220" max="9465" width="9" style="121"/>
    <col min="9466" max="9466" width="2.3671875" style="121" customWidth="1"/>
    <col min="9467" max="9467" width="28.47265625" style="121" customWidth="1"/>
    <col min="9468" max="9468" width="2.3671875" style="121" customWidth="1"/>
    <col min="9469" max="9469" width="9" style="121"/>
    <col min="9470" max="9470" width="28.3671875" style="121" customWidth="1"/>
    <col min="9471" max="9472" width="9" style="121"/>
    <col min="9473" max="9473" width="2.1015625" style="121" customWidth="1"/>
    <col min="9474" max="9475" width="4.47265625" style="121" customWidth="1"/>
    <col min="9476" max="9721" width="9" style="121"/>
    <col min="9722" max="9722" width="2.3671875" style="121" customWidth="1"/>
    <col min="9723" max="9723" width="28.47265625" style="121" customWidth="1"/>
    <col min="9724" max="9724" width="2.3671875" style="121" customWidth="1"/>
    <col min="9725" max="9725" width="9" style="121"/>
    <col min="9726" max="9726" width="28.3671875" style="121" customWidth="1"/>
    <col min="9727" max="9728" width="9" style="121"/>
    <col min="9729" max="9729" width="2.1015625" style="121" customWidth="1"/>
    <col min="9730" max="9731" width="4.47265625" style="121" customWidth="1"/>
    <col min="9732" max="9977" width="9" style="121"/>
    <col min="9978" max="9978" width="2.3671875" style="121" customWidth="1"/>
    <col min="9979" max="9979" width="28.47265625" style="121" customWidth="1"/>
    <col min="9980" max="9980" width="2.3671875" style="121" customWidth="1"/>
    <col min="9981" max="9981" width="9" style="121"/>
    <col min="9982" max="9982" width="28.3671875" style="121" customWidth="1"/>
    <col min="9983" max="9984" width="9" style="121"/>
    <col min="9985" max="9985" width="2.1015625" style="121" customWidth="1"/>
    <col min="9986" max="9987" width="4.47265625" style="121" customWidth="1"/>
    <col min="9988" max="10233" width="9" style="121"/>
    <col min="10234" max="10234" width="2.3671875" style="121" customWidth="1"/>
    <col min="10235" max="10235" width="28.47265625" style="121" customWidth="1"/>
    <col min="10236" max="10236" width="2.3671875" style="121" customWidth="1"/>
    <col min="10237" max="10237" width="9" style="121"/>
    <col min="10238" max="10238" width="28.3671875" style="121" customWidth="1"/>
    <col min="10239" max="10240" width="9" style="121"/>
    <col min="10241" max="10241" width="2.1015625" style="121" customWidth="1"/>
    <col min="10242" max="10243" width="4.47265625" style="121" customWidth="1"/>
    <col min="10244" max="10489" width="9" style="121"/>
    <col min="10490" max="10490" width="2.3671875" style="121" customWidth="1"/>
    <col min="10491" max="10491" width="28.47265625" style="121" customWidth="1"/>
    <col min="10492" max="10492" width="2.3671875" style="121" customWidth="1"/>
    <col min="10493" max="10493" width="9" style="121"/>
    <col min="10494" max="10494" width="28.3671875" style="121" customWidth="1"/>
    <col min="10495" max="10496" width="9" style="121"/>
    <col min="10497" max="10497" width="2.1015625" style="121" customWidth="1"/>
    <col min="10498" max="10499" width="4.47265625" style="121" customWidth="1"/>
    <col min="10500" max="10745" width="9" style="121"/>
    <col min="10746" max="10746" width="2.3671875" style="121" customWidth="1"/>
    <col min="10747" max="10747" width="28.47265625" style="121" customWidth="1"/>
    <col min="10748" max="10748" width="2.3671875" style="121" customWidth="1"/>
    <col min="10749" max="10749" width="9" style="121"/>
    <col min="10750" max="10750" width="28.3671875" style="121" customWidth="1"/>
    <col min="10751" max="10752" width="9" style="121"/>
    <col min="10753" max="10753" width="2.1015625" style="121" customWidth="1"/>
    <col min="10754" max="10755" width="4.47265625" style="121" customWidth="1"/>
    <col min="10756" max="11001" width="9" style="121"/>
    <col min="11002" max="11002" width="2.3671875" style="121" customWidth="1"/>
    <col min="11003" max="11003" width="28.47265625" style="121" customWidth="1"/>
    <col min="11004" max="11004" width="2.3671875" style="121" customWidth="1"/>
    <col min="11005" max="11005" width="9" style="121"/>
    <col min="11006" max="11006" width="28.3671875" style="121" customWidth="1"/>
    <col min="11007" max="11008" width="9" style="121"/>
    <col min="11009" max="11009" width="2.1015625" style="121" customWidth="1"/>
    <col min="11010" max="11011" width="4.47265625" style="121" customWidth="1"/>
    <col min="11012" max="11257" width="9" style="121"/>
    <col min="11258" max="11258" width="2.3671875" style="121" customWidth="1"/>
    <col min="11259" max="11259" width="28.47265625" style="121" customWidth="1"/>
    <col min="11260" max="11260" width="2.3671875" style="121" customWidth="1"/>
    <col min="11261" max="11261" width="9" style="121"/>
    <col min="11262" max="11262" width="28.3671875" style="121" customWidth="1"/>
    <col min="11263" max="11264" width="9" style="121"/>
    <col min="11265" max="11265" width="2.1015625" style="121" customWidth="1"/>
    <col min="11266" max="11267" width="4.47265625" style="121" customWidth="1"/>
    <col min="11268" max="11513" width="9" style="121"/>
    <col min="11514" max="11514" width="2.3671875" style="121" customWidth="1"/>
    <col min="11515" max="11515" width="28.47265625" style="121" customWidth="1"/>
    <col min="11516" max="11516" width="2.3671875" style="121" customWidth="1"/>
    <col min="11517" max="11517" width="9" style="121"/>
    <col min="11518" max="11518" width="28.3671875" style="121" customWidth="1"/>
    <col min="11519" max="11520" width="9" style="121"/>
    <col min="11521" max="11521" width="2.1015625" style="121" customWidth="1"/>
    <col min="11522" max="11523" width="4.47265625" style="121" customWidth="1"/>
    <col min="11524" max="11769" width="9" style="121"/>
    <col min="11770" max="11770" width="2.3671875" style="121" customWidth="1"/>
    <col min="11771" max="11771" width="28.47265625" style="121" customWidth="1"/>
    <col min="11772" max="11772" width="2.3671875" style="121" customWidth="1"/>
    <col min="11773" max="11773" width="9" style="121"/>
    <col min="11774" max="11774" width="28.3671875" style="121" customWidth="1"/>
    <col min="11775" max="11776" width="9" style="121"/>
    <col min="11777" max="11777" width="2.1015625" style="121" customWidth="1"/>
    <col min="11778" max="11779" width="4.47265625" style="121" customWidth="1"/>
    <col min="11780" max="12025" width="9" style="121"/>
    <col min="12026" max="12026" width="2.3671875" style="121" customWidth="1"/>
    <col min="12027" max="12027" width="28.47265625" style="121" customWidth="1"/>
    <col min="12028" max="12028" width="2.3671875" style="121" customWidth="1"/>
    <col min="12029" max="12029" width="9" style="121"/>
    <col min="12030" max="12030" width="28.3671875" style="121" customWidth="1"/>
    <col min="12031" max="12032" width="9" style="121"/>
    <col min="12033" max="12033" width="2.1015625" style="121" customWidth="1"/>
    <col min="12034" max="12035" width="4.47265625" style="121" customWidth="1"/>
    <col min="12036" max="12281" width="9" style="121"/>
    <col min="12282" max="12282" width="2.3671875" style="121" customWidth="1"/>
    <col min="12283" max="12283" width="28.47265625" style="121" customWidth="1"/>
    <col min="12284" max="12284" width="2.3671875" style="121" customWidth="1"/>
    <col min="12285" max="12285" width="9" style="121"/>
    <col min="12286" max="12286" width="28.3671875" style="121" customWidth="1"/>
    <col min="12287" max="12288" width="9" style="121"/>
    <col min="12289" max="12289" width="2.1015625" style="121" customWidth="1"/>
    <col min="12290" max="12291" width="4.47265625" style="121" customWidth="1"/>
    <col min="12292" max="12537" width="9" style="121"/>
    <col min="12538" max="12538" width="2.3671875" style="121" customWidth="1"/>
    <col min="12539" max="12539" width="28.47265625" style="121" customWidth="1"/>
    <col min="12540" max="12540" width="2.3671875" style="121" customWidth="1"/>
    <col min="12541" max="12541" width="9" style="121"/>
    <col min="12542" max="12542" width="28.3671875" style="121" customWidth="1"/>
    <col min="12543" max="12544" width="9" style="121"/>
    <col min="12545" max="12545" width="2.1015625" style="121" customWidth="1"/>
    <col min="12546" max="12547" width="4.47265625" style="121" customWidth="1"/>
    <col min="12548" max="12793" width="9" style="121"/>
    <col min="12794" max="12794" width="2.3671875" style="121" customWidth="1"/>
    <col min="12795" max="12795" width="28.47265625" style="121" customWidth="1"/>
    <col min="12796" max="12796" width="2.3671875" style="121" customWidth="1"/>
    <col min="12797" max="12797" width="9" style="121"/>
    <col min="12798" max="12798" width="28.3671875" style="121" customWidth="1"/>
    <col min="12799" max="12800" width="9" style="121"/>
    <col min="12801" max="12801" width="2.1015625" style="121" customWidth="1"/>
    <col min="12802" max="12803" width="4.47265625" style="121" customWidth="1"/>
    <col min="12804" max="13049" width="9" style="121"/>
    <col min="13050" max="13050" width="2.3671875" style="121" customWidth="1"/>
    <col min="13051" max="13051" width="28.47265625" style="121" customWidth="1"/>
    <col min="13052" max="13052" width="2.3671875" style="121" customWidth="1"/>
    <col min="13053" max="13053" width="9" style="121"/>
    <col min="13054" max="13054" width="28.3671875" style="121" customWidth="1"/>
    <col min="13055" max="13056" width="9" style="121"/>
    <col min="13057" max="13057" width="2.1015625" style="121" customWidth="1"/>
    <col min="13058" max="13059" width="4.47265625" style="121" customWidth="1"/>
    <col min="13060" max="13305" width="9" style="121"/>
    <col min="13306" max="13306" width="2.3671875" style="121" customWidth="1"/>
    <col min="13307" max="13307" width="28.47265625" style="121" customWidth="1"/>
    <col min="13308" max="13308" width="2.3671875" style="121" customWidth="1"/>
    <col min="13309" max="13309" width="9" style="121"/>
    <col min="13310" max="13310" width="28.3671875" style="121" customWidth="1"/>
    <col min="13311" max="13312" width="9" style="121"/>
    <col min="13313" max="13313" width="2.1015625" style="121" customWidth="1"/>
    <col min="13314" max="13315" width="4.47265625" style="121" customWidth="1"/>
    <col min="13316" max="13561" width="9" style="121"/>
    <col min="13562" max="13562" width="2.3671875" style="121" customWidth="1"/>
    <col min="13563" max="13563" width="28.47265625" style="121" customWidth="1"/>
    <col min="13564" max="13564" width="2.3671875" style="121" customWidth="1"/>
    <col min="13565" max="13565" width="9" style="121"/>
    <col min="13566" max="13566" width="28.3671875" style="121" customWidth="1"/>
    <col min="13567" max="13568" width="9" style="121"/>
    <col min="13569" max="13569" width="2.1015625" style="121" customWidth="1"/>
    <col min="13570" max="13571" width="4.47265625" style="121" customWidth="1"/>
    <col min="13572" max="13817" width="9" style="121"/>
    <col min="13818" max="13818" width="2.3671875" style="121" customWidth="1"/>
    <col min="13819" max="13819" width="28.47265625" style="121" customWidth="1"/>
    <col min="13820" max="13820" width="2.3671875" style="121" customWidth="1"/>
    <col min="13821" max="13821" width="9" style="121"/>
    <col min="13822" max="13822" width="28.3671875" style="121" customWidth="1"/>
    <col min="13823" max="13824" width="9" style="121"/>
    <col min="13825" max="13825" width="2.1015625" style="121" customWidth="1"/>
    <col min="13826" max="13827" width="4.47265625" style="121" customWidth="1"/>
    <col min="13828" max="14073" width="9" style="121"/>
    <col min="14074" max="14074" width="2.3671875" style="121" customWidth="1"/>
    <col min="14075" max="14075" width="28.47265625" style="121" customWidth="1"/>
    <col min="14076" max="14076" width="2.3671875" style="121" customWidth="1"/>
    <col min="14077" max="14077" width="9" style="121"/>
    <col min="14078" max="14078" width="28.3671875" style="121" customWidth="1"/>
    <col min="14079" max="14080" width="9" style="121"/>
    <col min="14081" max="14081" width="2.1015625" style="121" customWidth="1"/>
    <col min="14082" max="14083" width="4.47265625" style="121" customWidth="1"/>
    <col min="14084" max="14329" width="9" style="121"/>
    <col min="14330" max="14330" width="2.3671875" style="121" customWidth="1"/>
    <col min="14331" max="14331" width="28.47265625" style="121" customWidth="1"/>
    <col min="14332" max="14332" width="2.3671875" style="121" customWidth="1"/>
    <col min="14333" max="14333" width="9" style="121"/>
    <col min="14334" max="14334" width="28.3671875" style="121" customWidth="1"/>
    <col min="14335" max="14336" width="9" style="121"/>
    <col min="14337" max="14337" width="2.1015625" style="121" customWidth="1"/>
    <col min="14338" max="14339" width="4.47265625" style="121" customWidth="1"/>
    <col min="14340" max="14585" width="9" style="121"/>
    <col min="14586" max="14586" width="2.3671875" style="121" customWidth="1"/>
    <col min="14587" max="14587" width="28.47265625" style="121" customWidth="1"/>
    <col min="14588" max="14588" width="2.3671875" style="121" customWidth="1"/>
    <col min="14589" max="14589" width="9" style="121"/>
    <col min="14590" max="14590" width="28.3671875" style="121" customWidth="1"/>
    <col min="14591" max="14592" width="9" style="121"/>
    <col min="14593" max="14593" width="2.1015625" style="121" customWidth="1"/>
    <col min="14594" max="14595" width="4.47265625" style="121" customWidth="1"/>
    <col min="14596" max="14841" width="9" style="121"/>
    <col min="14842" max="14842" width="2.3671875" style="121" customWidth="1"/>
    <col min="14843" max="14843" width="28.47265625" style="121" customWidth="1"/>
    <col min="14844" max="14844" width="2.3671875" style="121" customWidth="1"/>
    <col min="14845" max="14845" width="9" style="121"/>
    <col min="14846" max="14846" width="28.3671875" style="121" customWidth="1"/>
    <col min="14847" max="14848" width="9" style="121"/>
    <col min="14849" max="14849" width="2.1015625" style="121" customWidth="1"/>
    <col min="14850" max="14851" width="4.47265625" style="121" customWidth="1"/>
    <col min="14852" max="15097" width="9" style="121"/>
    <col min="15098" max="15098" width="2.3671875" style="121" customWidth="1"/>
    <col min="15099" max="15099" width="28.47265625" style="121" customWidth="1"/>
    <col min="15100" max="15100" width="2.3671875" style="121" customWidth="1"/>
    <col min="15101" max="15101" width="9" style="121"/>
    <col min="15102" max="15102" width="28.3671875" style="121" customWidth="1"/>
    <col min="15103" max="15104" width="9" style="121"/>
    <col min="15105" max="15105" width="2.1015625" style="121" customWidth="1"/>
    <col min="15106" max="15107" width="4.47265625" style="121" customWidth="1"/>
    <col min="15108" max="15353" width="9" style="121"/>
    <col min="15354" max="15354" width="2.3671875" style="121" customWidth="1"/>
    <col min="15355" max="15355" width="28.47265625" style="121" customWidth="1"/>
    <col min="15356" max="15356" width="2.3671875" style="121" customWidth="1"/>
    <col min="15357" max="15357" width="9" style="121"/>
    <col min="15358" max="15358" width="28.3671875" style="121" customWidth="1"/>
    <col min="15359" max="15360" width="9" style="121"/>
    <col min="15361" max="15361" width="2.1015625" style="121" customWidth="1"/>
    <col min="15362" max="15363" width="4.47265625" style="121" customWidth="1"/>
    <col min="15364" max="15609" width="9" style="121"/>
    <col min="15610" max="15610" width="2.3671875" style="121" customWidth="1"/>
    <col min="15611" max="15611" width="28.47265625" style="121" customWidth="1"/>
    <col min="15612" max="15612" width="2.3671875" style="121" customWidth="1"/>
    <col min="15613" max="15613" width="9" style="121"/>
    <col min="15614" max="15614" width="28.3671875" style="121" customWidth="1"/>
    <col min="15615" max="15616" width="9" style="121"/>
    <col min="15617" max="15617" width="2.1015625" style="121" customWidth="1"/>
    <col min="15618" max="15619" width="4.47265625" style="121" customWidth="1"/>
    <col min="15620" max="15865" width="9" style="121"/>
    <col min="15866" max="15866" width="2.3671875" style="121" customWidth="1"/>
    <col min="15867" max="15867" width="28.47265625" style="121" customWidth="1"/>
    <col min="15868" max="15868" width="2.3671875" style="121" customWidth="1"/>
    <col min="15869" max="15869" width="9" style="121"/>
    <col min="15870" max="15870" width="28.3671875" style="121" customWidth="1"/>
    <col min="15871" max="15872" width="9" style="121"/>
    <col min="15873" max="15873" width="2.1015625" style="121" customWidth="1"/>
    <col min="15874" max="15875" width="4.47265625" style="121" customWidth="1"/>
    <col min="15876" max="16121" width="9" style="121"/>
    <col min="16122" max="16122" width="2.3671875" style="121" customWidth="1"/>
    <col min="16123" max="16123" width="28.47265625" style="121" customWidth="1"/>
    <col min="16124" max="16124" width="2.3671875" style="121" customWidth="1"/>
    <col min="16125" max="16125" width="9" style="121"/>
    <col min="16126" max="16126" width="28.3671875" style="121" customWidth="1"/>
    <col min="16127" max="16128" width="9" style="121"/>
    <col min="16129" max="16129" width="2.1015625" style="121" customWidth="1"/>
    <col min="16130" max="16131" width="4.47265625" style="121" customWidth="1"/>
    <col min="16132" max="16384" width="9" style="121"/>
  </cols>
  <sheetData>
    <row r="1" spans="1:15" x14ac:dyDescent="0.4">
      <c r="A1" s="120"/>
      <c r="B1" s="120" t="s">
        <v>89</v>
      </c>
      <c r="C1" s="120" t="s">
        <v>90</v>
      </c>
      <c r="O1" s="124"/>
    </row>
    <row r="2" spans="1:15" x14ac:dyDescent="0.4">
      <c r="A2" s="122" t="s">
        <v>91</v>
      </c>
      <c r="B2" s="120">
        <v>18</v>
      </c>
      <c r="C2" s="120">
        <v>8</v>
      </c>
      <c r="J2" s="129"/>
      <c r="K2" s="129"/>
      <c r="L2" s="129"/>
      <c r="M2" s="129"/>
      <c r="N2" s="129"/>
      <c r="O2" s="129"/>
    </row>
    <row r="3" spans="1:15" x14ac:dyDescent="0.4">
      <c r="A3" s="120" t="s">
        <v>92</v>
      </c>
      <c r="B3" s="120">
        <v>19</v>
      </c>
      <c r="C3" s="120">
        <v>18</v>
      </c>
      <c r="J3" s="129"/>
      <c r="K3" s="124"/>
      <c r="L3" s="124"/>
      <c r="M3" s="124"/>
      <c r="N3" s="124"/>
      <c r="O3" s="129"/>
    </row>
    <row r="4" spans="1:15" x14ac:dyDescent="0.4">
      <c r="A4" s="122" t="s">
        <v>93</v>
      </c>
      <c r="B4" s="120">
        <v>7</v>
      </c>
      <c r="C4" s="120">
        <v>24</v>
      </c>
      <c r="J4" s="129"/>
      <c r="K4" s="124"/>
      <c r="L4" s="124"/>
      <c r="M4" s="124"/>
      <c r="N4" s="124"/>
      <c r="O4" s="129"/>
    </row>
    <row r="5" spans="1:15" ht="10.5" customHeight="1" x14ac:dyDescent="0.4">
      <c r="J5" s="129"/>
      <c r="K5" s="124"/>
      <c r="L5" s="124"/>
      <c r="M5" s="124"/>
      <c r="N5" s="124"/>
      <c r="O5" s="129"/>
    </row>
    <row r="6" spans="1:15" ht="12.75" customHeight="1" x14ac:dyDescent="0.4">
      <c r="J6" s="129"/>
      <c r="K6" s="124"/>
      <c r="L6" s="124"/>
      <c r="M6" s="124"/>
      <c r="N6" s="124"/>
      <c r="O6" s="129"/>
    </row>
    <row r="7" spans="1:15" x14ac:dyDescent="0.4">
      <c r="J7" s="124"/>
      <c r="K7" s="124"/>
      <c r="L7" s="124"/>
      <c r="M7" s="124"/>
      <c r="N7" s="124"/>
      <c r="O7" s="124"/>
    </row>
    <row r="8" spans="1:15" x14ac:dyDescent="0.4">
      <c r="J8" s="124"/>
      <c r="K8" s="124"/>
      <c r="L8" s="124"/>
      <c r="M8" s="124"/>
      <c r="N8" s="124"/>
      <c r="O8" s="124"/>
    </row>
    <row r="9" spans="1:15" x14ac:dyDescent="0.4">
      <c r="J9" s="124"/>
      <c r="K9" s="124"/>
      <c r="L9" s="124"/>
      <c r="M9" s="124"/>
      <c r="N9" s="124"/>
      <c r="O9" s="124"/>
    </row>
    <row r="10" spans="1:15" ht="10.5" customHeight="1" x14ac:dyDescent="0.4">
      <c r="J10" s="124"/>
      <c r="K10" s="124"/>
      <c r="L10" s="124"/>
      <c r="M10" s="124"/>
      <c r="N10" s="124"/>
      <c r="O10" s="124"/>
    </row>
    <row r="11" spans="1:15" ht="24.75" customHeight="1" x14ac:dyDescent="0.4">
      <c r="J11" s="124"/>
      <c r="K11" s="126"/>
      <c r="L11" s="126"/>
      <c r="M11" s="126"/>
      <c r="N11" s="126"/>
      <c r="O11" s="124"/>
    </row>
    <row r="12" spans="1:15" x14ac:dyDescent="0.4">
      <c r="A12" s="139"/>
      <c r="B12" s="139"/>
      <c r="C12" s="139"/>
      <c r="D12" s="139"/>
      <c r="E12" s="139"/>
      <c r="F12" s="139"/>
      <c r="G12" s="139"/>
      <c r="H12" s="139"/>
      <c r="J12" s="124"/>
      <c r="K12" s="124"/>
      <c r="L12" s="124"/>
      <c r="M12" s="124"/>
      <c r="N12" s="124"/>
      <c r="O12" s="124"/>
    </row>
    <row r="13" spans="1:15" ht="11.25" customHeight="1" x14ac:dyDescent="0.4">
      <c r="A13" s="139"/>
      <c r="B13" s="139"/>
      <c r="C13" s="139"/>
      <c r="D13" s="139"/>
      <c r="E13" s="139"/>
      <c r="F13" s="139"/>
      <c r="G13" s="139"/>
      <c r="H13" s="139"/>
      <c r="J13" s="124"/>
      <c r="K13" s="124"/>
      <c r="L13" s="124"/>
      <c r="M13" s="124"/>
      <c r="N13" s="124"/>
      <c r="O13" s="124"/>
    </row>
    <row r="14" spans="1:15" ht="0.75" customHeight="1" x14ac:dyDescent="0.4">
      <c r="J14" s="124"/>
      <c r="K14" s="124"/>
      <c r="L14" s="124"/>
      <c r="M14" s="124"/>
      <c r="N14" s="124"/>
      <c r="O14" s="124"/>
    </row>
    <row r="15" spans="1:15" ht="23.25" customHeight="1" x14ac:dyDescent="0.4">
      <c r="J15" s="124"/>
      <c r="K15" s="125"/>
      <c r="L15" s="125"/>
      <c r="M15" s="125"/>
      <c r="N15" s="125"/>
      <c r="O15" s="124"/>
    </row>
    <row r="16" spans="1:15" ht="24.75" customHeight="1" x14ac:dyDescent="0.4">
      <c r="J16" s="124"/>
      <c r="K16" s="124"/>
      <c r="L16" s="124"/>
      <c r="M16" s="124"/>
      <c r="N16" s="124"/>
      <c r="O16" s="124"/>
    </row>
    <row r="17" spans="10:15" ht="24" customHeight="1" x14ac:dyDescent="0.4">
      <c r="J17" s="124"/>
      <c r="K17" s="125"/>
      <c r="L17" s="125"/>
      <c r="M17" s="125"/>
      <c r="N17" s="125"/>
      <c r="O17" s="124"/>
    </row>
    <row r="18" spans="10:15" x14ac:dyDescent="0.4">
      <c r="J18" s="124"/>
      <c r="K18" s="124"/>
      <c r="L18" s="124"/>
      <c r="M18" s="124"/>
      <c r="N18" s="124"/>
      <c r="O18" s="124"/>
    </row>
    <row r="19" spans="10:15" x14ac:dyDescent="0.4">
      <c r="J19" s="124"/>
      <c r="K19" s="124"/>
      <c r="L19" s="124"/>
      <c r="M19" s="124"/>
      <c r="N19" s="124"/>
      <c r="O19" s="124"/>
    </row>
    <row r="20" spans="10:15" x14ac:dyDescent="0.4">
      <c r="J20" s="124"/>
      <c r="K20" s="124"/>
      <c r="L20" s="124"/>
      <c r="M20" s="124"/>
      <c r="N20" s="124"/>
      <c r="O20" s="124"/>
    </row>
    <row r="21" spans="10:15" x14ac:dyDescent="0.4">
      <c r="J21" s="124"/>
      <c r="K21" s="124"/>
      <c r="L21" s="124"/>
      <c r="M21" s="124"/>
      <c r="N21" s="124"/>
      <c r="O21" s="124"/>
    </row>
  </sheetData>
  <mergeCells count="8">
    <mergeCell ref="G12:G13"/>
    <mergeCell ref="H12:H13"/>
    <mergeCell ref="A12:A13"/>
    <mergeCell ref="B12:B13"/>
    <mergeCell ref="C12:C13"/>
    <mergeCell ref="D12:D13"/>
    <mergeCell ref="E12:E13"/>
    <mergeCell ref="F12:F13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图1-3-3 绘图软件经典配色</vt:lpstr>
      <vt:lpstr>散点图</vt:lpstr>
      <vt:lpstr>曲线图</vt:lpstr>
      <vt:lpstr>柱形图</vt:lpstr>
      <vt:lpstr>箱形图</vt:lpstr>
      <vt:lpstr>图1-3-9 经典商业图表配色</vt:lpstr>
      <vt:lpstr>图1-3-10_1</vt:lpstr>
      <vt:lpstr>图1-3-10_2</vt:lpstr>
    </vt:vector>
  </TitlesOfParts>
  <Company>yes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鸿鹄</dc:creator>
  <cp:lastModifiedBy>mjl</cp:lastModifiedBy>
  <dcterms:created xsi:type="dcterms:W3CDTF">2015-02-10T15:12:22Z</dcterms:created>
  <dcterms:modified xsi:type="dcterms:W3CDTF">2022-06-05T03:17:23Z</dcterms:modified>
</cp:coreProperties>
</file>