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9075"/>
  </bookViews>
  <sheets>
    <sheet name="图3-7-1(a)-(b)" sheetId="1" r:id="rId1"/>
    <sheet name="图3-7-1-商业图表 " sheetId="11" r:id="rId2"/>
    <sheet name="图3-7-1(e)" sheetId="8" r:id="rId3"/>
    <sheet name="图 3-7-5" sheetId="13" r:id="rId4"/>
    <sheet name="使用条款" sheetId="12" r:id="rId5"/>
  </sheets>
  <externalReferences>
    <externalReference r:id="rId6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  <definedName name="新建文本文档" localSheetId="0">'图3-7-1(a)-(b)'!$A$2:$B$26</definedName>
    <definedName name="新建文本文档" localSheetId="2">'图3-7-1(e)'!$F$2:$G$14</definedName>
    <definedName name="新建文本文档" localSheetId="1">'图3-7-1-商业图表 '!$A$2:$B$14</definedName>
    <definedName name="新建文本文档_1" localSheetId="2">'图3-7-1(e)'!#REF!</definedName>
    <definedName name="新建文本文档_1" localSheetId="1">'图3-7-1-商业图表 '!$F$2:$G$14</definedName>
    <definedName name="新建文本文档_2" localSheetId="2">'图3-7-1(e)'!$A$2:$D$14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3" l="1"/>
  <c r="E10" i="13"/>
  <c r="D10" i="13"/>
  <c r="C10" i="13"/>
  <c r="F9" i="13"/>
  <c r="E9" i="13"/>
  <c r="D9" i="13"/>
  <c r="C9" i="13"/>
  <c r="F8" i="13"/>
  <c r="E8" i="13"/>
  <c r="D8" i="13"/>
  <c r="C8" i="13"/>
  <c r="F7" i="13"/>
  <c r="E7" i="13"/>
  <c r="D7" i="13"/>
  <c r="C7" i="13"/>
  <c r="F6" i="13"/>
  <c r="E6" i="13"/>
  <c r="D6" i="13"/>
  <c r="C6" i="13"/>
  <c r="F5" i="13"/>
  <c r="E5" i="13"/>
  <c r="D5" i="13"/>
  <c r="C5" i="13"/>
  <c r="F4" i="13"/>
  <c r="E4" i="13"/>
  <c r="D4" i="13"/>
  <c r="C4" i="13"/>
  <c r="F3" i="13"/>
  <c r="E3" i="13"/>
  <c r="D3" i="13"/>
  <c r="C3" i="13"/>
  <c r="F2" i="13"/>
  <c r="E2" i="13"/>
  <c r="D2" i="13"/>
  <c r="C2" i="13"/>
  <c r="C14" i="11" l="1"/>
  <c r="C13" i="11"/>
  <c r="C12" i="11"/>
  <c r="C11" i="11"/>
  <c r="C10" i="11"/>
  <c r="C9" i="11"/>
  <c r="C8" i="11"/>
  <c r="C7" i="11"/>
  <c r="C6" i="11"/>
  <c r="C5" i="11"/>
  <c r="C4" i="11"/>
  <c r="C3" i="11"/>
  <c r="C2" i="11"/>
  <c r="C3" i="8" l="1"/>
  <c r="C4" i="8"/>
  <c r="C5" i="8"/>
  <c r="C6" i="8"/>
  <c r="C7" i="8"/>
  <c r="C8" i="8"/>
  <c r="C9" i="8"/>
  <c r="C10" i="8"/>
  <c r="C11" i="8"/>
  <c r="C12" i="8"/>
  <c r="C13" i="8"/>
  <c r="C14" i="8"/>
  <c r="C2" i="8"/>
</calcChain>
</file>

<file path=xl/connections.xml><?xml version="1.0" encoding="utf-8"?>
<connections xmlns="http://schemas.openxmlformats.org/spreadsheetml/2006/main">
  <connection id="1" name="新建文本文档" type="6" refreshedVersion="5" background="1" saveData="1">
    <textPr codePage="936" sourceFile="C:\Users\ASUS\Desktop\新建文本文档.txt" delimiter="~">
      <textFields count="5">
        <textField/>
        <textField/>
        <textField/>
        <textField/>
        <textField/>
      </textFields>
    </textPr>
  </connection>
  <connection id="2" name="新建文本文档11111" type="6" refreshedVersion="5" background="1" saveData="1">
    <textPr codePage="936" sourceFile="C:\Users\ASUS\Desktop\新建文本文档.txt" delimiter="~">
      <textFields count="5">
        <textField/>
        <textField/>
        <textField/>
        <textField/>
        <textField/>
      </textFields>
    </textPr>
  </connection>
  <connection id="3" name="新建文本文档1111121" type="6" refreshedVersion="5" background="1" saveData="1">
    <textPr codePage="936" sourceFile="C:\Users\ASUS\Desktop\新建文本文档.txt" delimiter="~">
      <textFields count="5">
        <textField/>
        <textField/>
        <textField/>
        <textField/>
        <textField/>
      </textFields>
    </textPr>
  </connection>
  <connection id="4" name="新建文本文档1121" type="6" refreshedVersion="5" background="1" saveData="1">
    <textPr codePage="936" sourceFile="C:\Users\ASUS\Desktop\新建文本文档.txt" delimiter="~">
      <textFields count="5">
        <textField/>
        <textField/>
        <textField/>
        <textField/>
        <textField/>
      </textFields>
    </textPr>
  </connection>
  <connection id="5" name="新建文本文档11212" type="6" refreshedVersion="5" background="1" saveData="1">
    <textPr codePage="936" sourceFile="C:\Users\ASUS\Desktop\新建文本文档.txt" delimiter="~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<sst xmlns="http://schemas.openxmlformats.org/spreadsheetml/2006/main" count="121" uniqueCount="66">
  <si>
    <t>Product</t>
    <phoneticPr fontId="1" type="noConversion"/>
  </si>
  <si>
    <t>Price</t>
    <phoneticPr fontId="1" type="noConversion"/>
  </si>
  <si>
    <t>Dairy and Egg Products</t>
  </si>
  <si>
    <t>Spices and Herbs</t>
  </si>
  <si>
    <t>Baby Foods</t>
  </si>
  <si>
    <t>Fats and Oils</t>
  </si>
  <si>
    <t>Poultry Products</t>
  </si>
  <si>
    <t>Soups, Sauces, and Gravies</t>
  </si>
  <si>
    <t>Sausages and Luncheon Meats</t>
  </si>
  <si>
    <t>Breakfast Cereals</t>
  </si>
  <si>
    <t>Fruits and Fruit Juices</t>
  </si>
  <si>
    <t>Pork Products</t>
  </si>
  <si>
    <t>Vegetables and Vegetable Products</t>
  </si>
  <si>
    <t>Nut and Seed Products</t>
  </si>
  <si>
    <t>Beef Products</t>
  </si>
  <si>
    <t>Beverages</t>
  </si>
  <si>
    <t>Finfish and Shellfish Products</t>
  </si>
  <si>
    <t>Legumes and Legume Products</t>
  </si>
  <si>
    <t>Lamb, Veal, and Game Products</t>
  </si>
  <si>
    <t>Baked Products</t>
  </si>
  <si>
    <t>Sweets</t>
  </si>
  <si>
    <t>Cereal Grains and Pasta</t>
  </si>
  <si>
    <t>Fast Foods</t>
  </si>
  <si>
    <t>Meals, Entrees, and Side Dishes</t>
  </si>
  <si>
    <t>Snacks</t>
  </si>
  <si>
    <t>American Indian/Alaska Native Foods</t>
  </si>
  <si>
    <t>Restaurant Foods</t>
  </si>
  <si>
    <t>MaxValue</t>
    <phoneticPr fontId="1" type="noConversion"/>
  </si>
  <si>
    <t>Assistant</t>
    <phoneticPr fontId="1" type="noConversion"/>
  </si>
  <si>
    <t xml:space="preserve">Vegetables </t>
    <phoneticPr fontId="1" type="noConversion"/>
  </si>
  <si>
    <t xml:space="preserve">Sausages </t>
    <phoneticPr fontId="1" type="noConversion"/>
  </si>
  <si>
    <t xml:space="preserve">Legumes </t>
    <phoneticPr fontId="1" type="noConversion"/>
  </si>
  <si>
    <t>Meals, Entrees</t>
    <phoneticPr fontId="1" type="noConversion"/>
  </si>
  <si>
    <t>American  Native Foods</t>
    <phoneticPr fontId="1" type="noConversion"/>
  </si>
  <si>
    <t>Assistant-</t>
    <phoneticPr fontId="1" type="noConversion"/>
  </si>
  <si>
    <t>Assistant+</t>
    <phoneticPr fontId="1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</si>
  <si>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</si>
  <si>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8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</si>
  <si>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8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</si>
  <si>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4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</si>
  <si>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8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</si>
  <si>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</si>
  <si>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4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</si>
  <si>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</si>
  <si>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8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</si>
  <si>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</si>
  <si>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</si>
  <si>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</si>
  <si>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</si>
  <si>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</si>
  <si>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</si>
  <si>
    <t>X_Label</t>
    <phoneticPr fontId="1" type="noConversion"/>
  </si>
  <si>
    <t>Y_Vaue</t>
    <phoneticPr fontId="1" type="noConversion"/>
  </si>
  <si>
    <t>Y_Vaue1</t>
    <phoneticPr fontId="1" type="noConversion"/>
  </si>
  <si>
    <t>Y_Vaue2</t>
    <phoneticPr fontId="1" type="noConversion"/>
  </si>
  <si>
    <t>X_Label1</t>
    <phoneticPr fontId="1" type="noConversion"/>
  </si>
  <si>
    <t>X_Label2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</si>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</sst>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sz val="9"/>
      <name val="宋体"/>
      <family val="3"/>
      <charset val="134"/>
      <scheme val="minor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2" borderId="0" xfId="1" applyFont="1" applyFill="1"/>
    <xf numFmtId="0" fontId="6" fillId="2" borderId="0" xfId="1" applyFont="1" applyFill="1"/>
    <xf numFmtId="0" fontId="0" fillId="0" borderId="0" xfId="1" applyFont="1"/>
    <xf numFmtId="0" fontId="4" fillId="0" borderId="0" xfId="1"/>
    <xf numFmtId="0" fontId="9" fillId="0" borderId="0" xfId="2" applyAlignment="1" applyProtection="1"/>
    <xf numFmtId="0" fontId="13" fillId="0" borderId="0" xfId="2" applyFont="1" applyAlignment="1" applyProtection="1"/>
    <xf numFmtId="0" fontId="7" fillId="0" borderId="0" xfId="1" applyFont="1"/>
    <xf numFmtId="0" fontId="4" fillId="0" borderId="0" xfId="1" applyFont="1" applyAlignment="1">
      <alignment vertical="top"/>
    </xf>
    <xf numFmtId="0" fontId="4" fillId="0" borderId="0" xfId="1" applyNumberFormat="1" applyFont="1" applyAlignment="1">
      <alignment vertical="top"/>
    </xf>
    <xf numFmtId="0" fontId="4" fillId="0" borderId="0" xfId="1" applyFont="1" applyAlignment="1"/>
    <xf numFmtId="0" fontId="16" fillId="0" borderId="0" xfId="1" applyFont="1" applyAlignment="1"/>
    <xf numFmtId="0" fontId="4" fillId="0" borderId="0" xfId="1" applyAlignment="1"/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</cellXfs>
  <cellStyles count="3">
    <cellStyle name="常规" xfId="0" builtinId="0"/>
    <cellStyle name="常规_使用条款" xfId="1"/>
    <cellStyle name="超链接" xfId="2" builtinId="8"/>
  </cellStyles>
  <dxfs count="0"/>
  <tableStyles count="0" defaultTableStyle="TableStyleMedium2" defaultPivotStyle="PivotStyleLight16"/>
  <colors>
    <mruColors>
      <color rgb="FFE5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580196311077553"/>
          <c:y val="3.4755134281200632E-2"/>
          <c:w val="0.49232589077050298"/>
          <c:h val="0.86947344852035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'图3-7-1(a)-(b)'!$B$1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'图3-7-1(a)-(b)'!$A$2:$A$26</c:f>
              <c:strCache>
                <c:ptCount val="25"/>
                <c:pt idx="0">
                  <c:v>Dairy and Egg Products</c:v>
                </c:pt>
                <c:pt idx="1">
                  <c:v>Spices and Herbs</c:v>
                </c:pt>
                <c:pt idx="2">
                  <c:v>Baby Foods</c:v>
                </c:pt>
                <c:pt idx="3">
                  <c:v>Fats and Oils</c:v>
                </c:pt>
                <c:pt idx="4">
                  <c:v>Poultry Products</c:v>
                </c:pt>
                <c:pt idx="5">
                  <c:v>Soups, Sauces, and Gravies</c:v>
                </c:pt>
                <c:pt idx="6">
                  <c:v>Sausages and Luncheon Meats</c:v>
                </c:pt>
                <c:pt idx="7">
                  <c:v>Breakfast Cereals</c:v>
                </c:pt>
                <c:pt idx="8">
                  <c:v>Fruits and Fruit Juices</c:v>
                </c:pt>
                <c:pt idx="9">
                  <c:v>Pork Products</c:v>
                </c:pt>
                <c:pt idx="10">
                  <c:v>Vegetables and Vegetable Products</c:v>
                </c:pt>
                <c:pt idx="11">
                  <c:v>Nut and Seed Products</c:v>
                </c:pt>
                <c:pt idx="12">
                  <c:v>Beef Products</c:v>
                </c:pt>
                <c:pt idx="13">
                  <c:v>Beverages</c:v>
                </c:pt>
                <c:pt idx="14">
                  <c:v>Finfish and Shellfish Products</c:v>
                </c:pt>
                <c:pt idx="15">
                  <c:v>Legumes and Legume Products</c:v>
                </c:pt>
                <c:pt idx="16">
                  <c:v>Lamb, Veal, and Game Products</c:v>
                </c:pt>
                <c:pt idx="17">
                  <c:v>Baked Products</c:v>
                </c:pt>
                <c:pt idx="18">
                  <c:v>Sweets</c:v>
                </c:pt>
                <c:pt idx="19">
                  <c:v>Cereal Grains and Pasta</c:v>
                </c:pt>
                <c:pt idx="20">
                  <c:v>Fast Foods</c:v>
                </c:pt>
                <c:pt idx="21">
                  <c:v>Meals, Entrees, and Side Dishes</c:v>
                </c:pt>
                <c:pt idx="22">
                  <c:v>Snacks</c:v>
                </c:pt>
                <c:pt idx="23">
                  <c:v>American Indian/Alaska Native Foods</c:v>
                </c:pt>
                <c:pt idx="24">
                  <c:v>Restaurant Foods</c:v>
                </c:pt>
              </c:strCache>
            </c:strRef>
          </c:cat>
          <c:val>
            <c:numRef>
              <c:f>'图3-7-1(a)-(b)'!$B$2:$B$26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5-445F-8AA3-E71E8E367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067620672"/>
        <c:axId val="-2067616864"/>
      </c:barChart>
      <c:catAx>
        <c:axId val="-2067620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67616864"/>
        <c:crosses val="autoZero"/>
        <c:auto val="1"/>
        <c:lblAlgn val="ctr"/>
        <c:lblOffset val="100"/>
        <c:noMultiLvlLbl val="0"/>
      </c:catAx>
      <c:valAx>
        <c:axId val="-2067616864"/>
        <c:scaling>
          <c:orientation val="minMax"/>
          <c:max val="4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64476162226297051"/>
              <c:y val="0.95102685624012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6762067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978081687157528"/>
          <c:y val="4.1489869433133153E-2"/>
          <c:w val="0.45059970951906875"/>
          <c:h val="0.846033078413458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'图3-7-1(a)-(b)'!$B$1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'图3-7-1(a)-(b)'!$A$2:$A$26</c:f>
              <c:strCache>
                <c:ptCount val="25"/>
                <c:pt idx="0">
                  <c:v>Dairy and Egg Products</c:v>
                </c:pt>
                <c:pt idx="1">
                  <c:v>Spices and Herbs</c:v>
                </c:pt>
                <c:pt idx="2">
                  <c:v>Baby Foods</c:v>
                </c:pt>
                <c:pt idx="3">
                  <c:v>Fats and Oils</c:v>
                </c:pt>
                <c:pt idx="4">
                  <c:v>Poultry Products</c:v>
                </c:pt>
                <c:pt idx="5">
                  <c:v>Soups, Sauces, and Gravies</c:v>
                </c:pt>
                <c:pt idx="6">
                  <c:v>Sausages and Luncheon Meats</c:v>
                </c:pt>
                <c:pt idx="7">
                  <c:v>Breakfast Cereals</c:v>
                </c:pt>
                <c:pt idx="8">
                  <c:v>Fruits and Fruit Juices</c:v>
                </c:pt>
                <c:pt idx="9">
                  <c:v>Pork Products</c:v>
                </c:pt>
                <c:pt idx="10">
                  <c:v>Vegetables and Vegetable Products</c:v>
                </c:pt>
                <c:pt idx="11">
                  <c:v>Nut and Seed Products</c:v>
                </c:pt>
                <c:pt idx="12">
                  <c:v>Beef Products</c:v>
                </c:pt>
                <c:pt idx="13">
                  <c:v>Beverages</c:v>
                </c:pt>
                <c:pt idx="14">
                  <c:v>Finfish and Shellfish Products</c:v>
                </c:pt>
                <c:pt idx="15">
                  <c:v>Legumes and Legume Products</c:v>
                </c:pt>
                <c:pt idx="16">
                  <c:v>Lamb, Veal, and Game Products</c:v>
                </c:pt>
                <c:pt idx="17">
                  <c:v>Baked Products</c:v>
                </c:pt>
                <c:pt idx="18">
                  <c:v>Sweets</c:v>
                </c:pt>
                <c:pt idx="19">
                  <c:v>Cereal Grains and Pasta</c:v>
                </c:pt>
                <c:pt idx="20">
                  <c:v>Fast Foods</c:v>
                </c:pt>
                <c:pt idx="21">
                  <c:v>Meals, Entrees, and Side Dishes</c:v>
                </c:pt>
                <c:pt idx="22">
                  <c:v>Snacks</c:v>
                </c:pt>
                <c:pt idx="23">
                  <c:v>American Indian/Alaska Native Foods</c:v>
                </c:pt>
                <c:pt idx="24">
                  <c:v>Restaurant Foods</c:v>
                </c:pt>
              </c:strCache>
            </c:strRef>
          </c:cat>
          <c:val>
            <c:numRef>
              <c:f>'图3-7-1(a)-(b)'!$B$2:$B$26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C-4427-A35A-050DBC30B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1808442240"/>
        <c:axId val="-1808445504"/>
      </c:barChart>
      <c:catAx>
        <c:axId val="-1808442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9999572924590013E-2"/>
              <c:y val="0.407038438126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08445504"/>
        <c:crosses val="autoZero"/>
        <c:auto val="1"/>
        <c:lblAlgn val="ctr"/>
        <c:lblOffset val="100"/>
        <c:noMultiLvlLbl val="0"/>
      </c:catAx>
      <c:valAx>
        <c:axId val="-1808445504"/>
        <c:scaling>
          <c:orientation val="minMax"/>
          <c:max val="4500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5597222760947995"/>
              <c:y val="0.95220165792723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08442240"/>
        <c:crosses val="autoZero"/>
        <c:crossBetween val="between"/>
        <c:maj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948268568010222"/>
          <c:y val="0.2696736253384901"/>
          <c:w val="0.5261733796878062"/>
          <c:h val="0.639298593978148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'图3-7-1-商业图表 '!$B$1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'图3-7-1-商业图表 '!$A$2:$A$14</c:f>
              <c:strCache>
                <c:ptCount val="13"/>
                <c:pt idx="0">
                  <c:v>Dairy and Egg Products</c:v>
                </c:pt>
                <c:pt idx="1">
                  <c:v>Fats and Oils</c:v>
                </c:pt>
                <c:pt idx="2">
                  <c:v>Sausages </c:v>
                </c:pt>
                <c:pt idx="3">
                  <c:v>Vegetables </c:v>
                </c:pt>
                <c:pt idx="4">
                  <c:v>Nut and Seed Products</c:v>
                </c:pt>
                <c:pt idx="5">
                  <c:v>Legumes </c:v>
                </c:pt>
                <c:pt idx="6">
                  <c:v>Baked Products</c:v>
                </c:pt>
                <c:pt idx="7">
                  <c:v>Sweets</c:v>
                </c:pt>
                <c:pt idx="8">
                  <c:v>Cereal Grains and Pasta</c:v>
                </c:pt>
                <c:pt idx="9">
                  <c:v>Meals, Entrees</c:v>
                </c:pt>
                <c:pt idx="10">
                  <c:v>Snacks</c:v>
                </c:pt>
                <c:pt idx="11">
                  <c:v>American  Native Foods</c:v>
                </c:pt>
                <c:pt idx="12">
                  <c:v>Restaurant Foods</c:v>
                </c:pt>
              </c:strCache>
            </c:strRef>
          </c:cat>
          <c:val>
            <c:numRef>
              <c:f>'图3-7-1-商业图表 '!$B$2:$B$14</c:f>
              <c:numCache>
                <c:formatCode>General</c:formatCode>
                <c:ptCount val="13"/>
                <c:pt idx="0">
                  <c:v>300</c:v>
                </c:pt>
                <c:pt idx="1">
                  <c:v>400</c:v>
                </c:pt>
                <c:pt idx="2">
                  <c:v>800</c:v>
                </c:pt>
                <c:pt idx="3">
                  <c:v>1400</c:v>
                </c:pt>
                <c:pt idx="4">
                  <c:v>1300</c:v>
                </c:pt>
                <c:pt idx="5">
                  <c:v>1670</c:v>
                </c:pt>
                <c:pt idx="6">
                  <c:v>2000</c:v>
                </c:pt>
                <c:pt idx="7">
                  <c:v>2300</c:v>
                </c:pt>
                <c:pt idx="8">
                  <c:v>2400</c:v>
                </c:pt>
                <c:pt idx="9">
                  <c:v>2200</c:v>
                </c:pt>
                <c:pt idx="10">
                  <c:v>3000</c:v>
                </c:pt>
                <c:pt idx="11">
                  <c:v>3600</c:v>
                </c:pt>
                <c:pt idx="12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4-4920-BF4F-C5E44424765E}"/>
            </c:ext>
          </c:extLst>
        </c:ser>
        <c:ser>
          <c:idx val="1"/>
          <c:order val="1"/>
          <c:tx>
            <c:strRef>
              <c:f>'图3-7-1-商业图表 '!$C$1</c:f>
              <c:strCache>
                <c:ptCount val="1"/>
                <c:pt idx="0">
                  <c:v>Assistant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DBB64CB-0612-4164-AE7D-FD8F1CB094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14-4920-BF4F-C5E4442476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EAEE77-497E-4A1F-9649-B1230A2327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14-4920-BF4F-C5E4442476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200B81-9600-408F-A85D-B9C76812B1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14-4920-BF4F-C5E4442476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D8674B-2F8E-48F9-AA04-A8C11C4B297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14-4920-BF4F-C5E4442476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B8192F-EF6F-47B0-824F-D9C37CF733C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14-4920-BF4F-C5E4442476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E65778E-7BEC-49E5-9FF2-DE123BCE82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14-4920-BF4F-C5E4442476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976A5D4-8A94-4162-822E-4BB44CC6B1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14-4920-BF4F-C5E4442476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687E88-9BC2-47E1-A06F-A43EE966B2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14-4920-BF4F-C5E4442476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788E042-100F-4E97-87D7-D9BCFBB9772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14-4920-BF4F-C5E4442476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F4B9051-5202-4EBF-A615-93A82FB4C5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14-4920-BF4F-C5E44424765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B75CA31-54A0-4E05-B3A8-3CF27A77AB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14-4920-BF4F-C5E44424765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22BDC16-B6EB-4526-8B6A-626725C834C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14-4920-BF4F-C5E44424765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A44F7CC-AC2A-48FF-BDF7-77C887A454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14-4920-BF4F-C5E44424765E}"/>
                </c:ext>
              </c:extLst>
            </c:dLbl>
            <c:spPr>
              <a:solidFill>
                <a:schemeClr val="bg1"/>
              </a:solidFill>
              <a:ln w="3175"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'图3-7-1-商业图表 '!$C$2:$C$14</c:f>
              <c:numCache>
                <c:formatCode>General</c:formatCode>
                <c:ptCount val="13"/>
                <c:pt idx="0">
                  <c:v>5200</c:v>
                </c:pt>
                <c:pt idx="1">
                  <c:v>5100</c:v>
                </c:pt>
                <c:pt idx="2">
                  <c:v>4700</c:v>
                </c:pt>
                <c:pt idx="3">
                  <c:v>4100</c:v>
                </c:pt>
                <c:pt idx="4">
                  <c:v>4200</c:v>
                </c:pt>
                <c:pt idx="5">
                  <c:v>3830</c:v>
                </c:pt>
                <c:pt idx="6">
                  <c:v>3500</c:v>
                </c:pt>
                <c:pt idx="7">
                  <c:v>3200</c:v>
                </c:pt>
                <c:pt idx="8">
                  <c:v>3100</c:v>
                </c:pt>
                <c:pt idx="9">
                  <c:v>3300</c:v>
                </c:pt>
                <c:pt idx="10">
                  <c:v>2500</c:v>
                </c:pt>
                <c:pt idx="11">
                  <c:v>1900</c:v>
                </c:pt>
                <c:pt idx="12">
                  <c:v>1300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'图3-7-1-商业图表 '!$B$2:$B$14</c15:f>
                <c15:dlblRangeCache>
                  <c:ptCount val="13"/>
                  <c:pt idx="0">
                    <c:v>300</c:v>
                  </c:pt>
                  <c:pt idx="1">
                    <c:v>400</c:v>
                  </c:pt>
                  <c:pt idx="2">
                    <c:v>800</c:v>
                  </c:pt>
                  <c:pt idx="3">
                    <c:v>1400</c:v>
                  </c:pt>
                  <c:pt idx="4">
                    <c:v>1300</c:v>
                  </c:pt>
                  <c:pt idx="5">
                    <c:v>1670</c:v>
                  </c:pt>
                  <c:pt idx="6">
                    <c:v>2000</c:v>
                  </c:pt>
                  <c:pt idx="7">
                    <c:v>2300</c:v>
                  </c:pt>
                  <c:pt idx="8">
                    <c:v>2400</c:v>
                  </c:pt>
                  <c:pt idx="9">
                    <c:v>2200</c:v>
                  </c:pt>
                  <c:pt idx="10">
                    <c:v>3000</c:v>
                  </c:pt>
                  <c:pt idx="11">
                    <c:v>3600</c:v>
                  </c:pt>
                  <c:pt idx="12">
                    <c:v>4200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9114-4920-BF4F-C5E444247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807301408"/>
        <c:axId val="-1807292160"/>
      </c:barChart>
      <c:catAx>
        <c:axId val="-180730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807292160"/>
        <c:crosses val="autoZero"/>
        <c:auto val="1"/>
        <c:lblAlgn val="ctr"/>
        <c:lblOffset val="100"/>
        <c:noMultiLvlLbl val="0"/>
      </c:catAx>
      <c:valAx>
        <c:axId val="-1807292160"/>
        <c:scaling>
          <c:orientation val="minMax"/>
          <c:max val="5500"/>
          <c:min val="0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07301408"/>
        <c:crosses val="autoZero"/>
        <c:crossBetween val="between"/>
        <c:majorUnit val="10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762253150885972"/>
          <c:y val="0.2696736253384901"/>
          <c:w val="0.53978017561667702"/>
          <c:h val="0.639298593978148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'图3-7-1-商业图表 '!$B$1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'图3-7-1-商业图表 '!$A$2:$A$14</c:f>
              <c:strCache>
                <c:ptCount val="13"/>
                <c:pt idx="0">
                  <c:v>Dairy and Egg Products</c:v>
                </c:pt>
                <c:pt idx="1">
                  <c:v>Fats and Oils</c:v>
                </c:pt>
                <c:pt idx="2">
                  <c:v>Sausages </c:v>
                </c:pt>
                <c:pt idx="3">
                  <c:v>Vegetables </c:v>
                </c:pt>
                <c:pt idx="4">
                  <c:v>Nut and Seed Products</c:v>
                </c:pt>
                <c:pt idx="5">
                  <c:v>Legumes </c:v>
                </c:pt>
                <c:pt idx="6">
                  <c:v>Baked Products</c:v>
                </c:pt>
                <c:pt idx="7">
                  <c:v>Sweets</c:v>
                </c:pt>
                <c:pt idx="8">
                  <c:v>Cereal Grains and Pasta</c:v>
                </c:pt>
                <c:pt idx="9">
                  <c:v>Meals, Entrees</c:v>
                </c:pt>
                <c:pt idx="10">
                  <c:v>Snacks</c:v>
                </c:pt>
                <c:pt idx="11">
                  <c:v>American  Native Foods</c:v>
                </c:pt>
                <c:pt idx="12">
                  <c:v>Restaurant Foods</c:v>
                </c:pt>
              </c:strCache>
            </c:strRef>
          </c:cat>
          <c:val>
            <c:numRef>
              <c:f>'图3-7-1-商业图表 '!$B$2:$B$14</c:f>
              <c:numCache>
                <c:formatCode>General</c:formatCode>
                <c:ptCount val="13"/>
                <c:pt idx="0">
                  <c:v>300</c:v>
                </c:pt>
                <c:pt idx="1">
                  <c:v>400</c:v>
                </c:pt>
                <c:pt idx="2">
                  <c:v>800</c:v>
                </c:pt>
                <c:pt idx="3">
                  <c:v>1400</c:v>
                </c:pt>
                <c:pt idx="4">
                  <c:v>1300</c:v>
                </c:pt>
                <c:pt idx="5">
                  <c:v>1670</c:v>
                </c:pt>
                <c:pt idx="6">
                  <c:v>2000</c:v>
                </c:pt>
                <c:pt idx="7">
                  <c:v>2300</c:v>
                </c:pt>
                <c:pt idx="8">
                  <c:v>2400</c:v>
                </c:pt>
                <c:pt idx="9">
                  <c:v>2200</c:v>
                </c:pt>
                <c:pt idx="10">
                  <c:v>3000</c:v>
                </c:pt>
                <c:pt idx="11">
                  <c:v>3600</c:v>
                </c:pt>
                <c:pt idx="12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8-470A-B46A-450107659D60}"/>
            </c:ext>
          </c:extLst>
        </c:ser>
        <c:ser>
          <c:idx val="1"/>
          <c:order val="1"/>
          <c:tx>
            <c:strRef>
              <c:f>'图3-7-1-商业图表 '!$C$1</c:f>
              <c:strCache>
                <c:ptCount val="1"/>
                <c:pt idx="0">
                  <c:v>Assistant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79156B9-F354-492B-85B7-C08ACAE453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0B8-470A-B46A-450107659D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2FF286-18C6-450B-AD93-EC4A4C34F8D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0B8-470A-B46A-450107659D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36143FD-4D3B-4C95-8E74-EDC6C2A1650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0B8-470A-B46A-450107659D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DF6F56-B3C4-4CCB-89FA-F1F173EF21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0B8-470A-B46A-450107659D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74624F-70BA-4F02-B46D-06818AE163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0B8-470A-B46A-450107659D6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BC1C666-BEC5-4A45-BD0E-5BA487BA188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0B8-470A-B46A-450107659D6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7DF39A3-275E-462E-9431-D64027B5AA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0B8-470A-B46A-450107659D6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2602352-5E1D-48E3-A0B1-B9CB9A341E6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0B8-470A-B46A-450107659D6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F03E9D9-0B16-461B-85A8-842DBC8B4E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0B8-470A-B46A-450107659D6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32B9969-71A0-4664-8DFC-AF4ED36DBD6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0B8-470A-B46A-450107659D6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425FF0D-000A-4C71-B9A1-18490F7923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0B8-470A-B46A-450107659D6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06F787C-187A-4C6A-A0E8-3ADDEA9575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0B8-470A-B46A-450107659D6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F0B3D2E-3E42-4764-9AC8-AD97BDA84E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0B8-470A-B46A-450107659D60}"/>
                </c:ext>
              </c:extLst>
            </c:dLbl>
            <c:spPr>
              <a:noFill/>
              <a:ln w="3175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'图3-7-1-商业图表 '!$C$2:$C$14</c:f>
              <c:numCache>
                <c:formatCode>General</c:formatCode>
                <c:ptCount val="13"/>
                <c:pt idx="0">
                  <c:v>5200</c:v>
                </c:pt>
                <c:pt idx="1">
                  <c:v>5100</c:v>
                </c:pt>
                <c:pt idx="2">
                  <c:v>4700</c:v>
                </c:pt>
                <c:pt idx="3">
                  <c:v>4100</c:v>
                </c:pt>
                <c:pt idx="4">
                  <c:v>4200</c:v>
                </c:pt>
                <c:pt idx="5">
                  <c:v>3830</c:v>
                </c:pt>
                <c:pt idx="6">
                  <c:v>3500</c:v>
                </c:pt>
                <c:pt idx="7">
                  <c:v>3200</c:v>
                </c:pt>
                <c:pt idx="8">
                  <c:v>3100</c:v>
                </c:pt>
                <c:pt idx="9">
                  <c:v>3300</c:v>
                </c:pt>
                <c:pt idx="10">
                  <c:v>2500</c:v>
                </c:pt>
                <c:pt idx="11">
                  <c:v>1900</c:v>
                </c:pt>
                <c:pt idx="12">
                  <c:v>1300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'图3-7-1-商业图表 '!$B$2:$B$14</c15:f>
                <c15:dlblRangeCache>
                  <c:ptCount val="13"/>
                  <c:pt idx="0">
                    <c:v>300</c:v>
                  </c:pt>
                  <c:pt idx="1">
                    <c:v>400</c:v>
                  </c:pt>
                  <c:pt idx="2">
                    <c:v>800</c:v>
                  </c:pt>
                  <c:pt idx="3">
                    <c:v>1400</c:v>
                  </c:pt>
                  <c:pt idx="4">
                    <c:v>1300</c:v>
                  </c:pt>
                  <c:pt idx="5">
                    <c:v>1670</c:v>
                  </c:pt>
                  <c:pt idx="6">
                    <c:v>2000</c:v>
                  </c:pt>
                  <c:pt idx="7">
                    <c:v>2300</c:v>
                  </c:pt>
                  <c:pt idx="8">
                    <c:v>2400</c:v>
                  </c:pt>
                  <c:pt idx="9">
                    <c:v>2200</c:v>
                  </c:pt>
                  <c:pt idx="10">
                    <c:v>3000</c:v>
                  </c:pt>
                  <c:pt idx="11">
                    <c:v>3600</c:v>
                  </c:pt>
                  <c:pt idx="12">
                    <c:v>4200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D0B8-470A-B46A-45010765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807301408"/>
        <c:axId val="-1807292160"/>
      </c:barChart>
      <c:catAx>
        <c:axId val="-180730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807292160"/>
        <c:crosses val="autoZero"/>
        <c:auto val="1"/>
        <c:lblAlgn val="ctr"/>
        <c:lblOffset val="100"/>
        <c:noMultiLvlLbl val="0"/>
      </c:catAx>
      <c:valAx>
        <c:axId val="-1807292160"/>
        <c:scaling>
          <c:orientation val="minMax"/>
          <c:max val="5500"/>
          <c:min val="0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07301408"/>
        <c:crosses val="autoZero"/>
        <c:crossBetween val="between"/>
        <c:majorUnit val="10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410425638902343E-2"/>
          <c:y val="0.18461550214865508"/>
          <c:w val="0.84234713214688595"/>
          <c:h val="0.74877096928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'图3-7-1-商业图表 '!$G$1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72671765149168E-2"/>
                  <c:y val="-4.3969910265593599E-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0" bIns="19050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6.8843016549278116E-2"/>
                      <c:h val="3.35135077098170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1E6-4D91-B704-99CFBC8A87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'图3-7-1-商业图表 '!$F$2:$F$14</c:f>
              <c:strCache>
                <c:ptCount val="13"/>
                <c:pt idx="0">
                  <c:v>Dairy and Egg Products</c:v>
                </c:pt>
                <c:pt idx="1">
                  <c:v>Fats and Oils</c:v>
                </c:pt>
                <c:pt idx="2">
                  <c:v>Sausages </c:v>
                </c:pt>
                <c:pt idx="3">
                  <c:v>Vegetables </c:v>
                </c:pt>
                <c:pt idx="4">
                  <c:v>Nut and Seed Products</c:v>
                </c:pt>
                <c:pt idx="5">
                  <c:v>Legumes </c:v>
                </c:pt>
                <c:pt idx="6">
                  <c:v>Baked Products</c:v>
                </c:pt>
                <c:pt idx="7">
                  <c:v>Sweets</c:v>
                </c:pt>
                <c:pt idx="8">
                  <c:v>Cereal Grains and Pasta</c:v>
                </c:pt>
                <c:pt idx="9">
                  <c:v>Meals, Entrees</c:v>
                </c:pt>
                <c:pt idx="10">
                  <c:v>Snacks</c:v>
                </c:pt>
                <c:pt idx="11">
                  <c:v>American  Native Foods</c:v>
                </c:pt>
                <c:pt idx="12">
                  <c:v>Restaurant Foods</c:v>
                </c:pt>
              </c:strCache>
            </c:strRef>
          </c:cat>
          <c:val>
            <c:numRef>
              <c:f>'图3-7-1-商业图表 '!$G$2:$G$14</c:f>
              <c:numCache>
                <c:formatCode>General</c:formatCode>
                <c:ptCount val="13"/>
                <c:pt idx="0">
                  <c:v>300</c:v>
                </c:pt>
                <c:pt idx="1">
                  <c:v>400</c:v>
                </c:pt>
                <c:pt idx="2">
                  <c:v>800</c:v>
                </c:pt>
                <c:pt idx="3">
                  <c:v>1400</c:v>
                </c:pt>
                <c:pt idx="4">
                  <c:v>1300</c:v>
                </c:pt>
                <c:pt idx="5">
                  <c:v>1670</c:v>
                </c:pt>
                <c:pt idx="6">
                  <c:v>2000</c:v>
                </c:pt>
                <c:pt idx="7">
                  <c:v>2300</c:v>
                </c:pt>
                <c:pt idx="8">
                  <c:v>2400</c:v>
                </c:pt>
                <c:pt idx="9">
                  <c:v>2200</c:v>
                </c:pt>
                <c:pt idx="10">
                  <c:v>3000</c:v>
                </c:pt>
                <c:pt idx="11">
                  <c:v>3600</c:v>
                </c:pt>
                <c:pt idx="12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6-4D91-B704-99CFBC8A8737}"/>
            </c:ext>
          </c:extLst>
        </c:ser>
        <c:ser>
          <c:idx val="1"/>
          <c:order val="1"/>
          <c:tx>
            <c:strRef>
              <c:f>'图3-7-1-商业图表 '!$H$1</c:f>
              <c:strCache>
                <c:ptCount val="1"/>
                <c:pt idx="0">
                  <c:v>Assistant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48E7A00-C247-4B3E-B6BB-578A851E8E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1E6-4D91-B704-99CFBC8A87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C1EE2B-5745-4B3C-BEE1-24AF19F058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1E6-4D91-B704-99CFBC8A87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D91E35-9DA8-4DDC-AE47-9849B3ABD2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1E6-4D91-B704-99CFBC8A87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58CD86-2597-4765-9A3B-9B57188DCE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1E6-4D91-B704-99CFBC8A87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8F0A44-AC21-49C0-8F4A-0D36AE658B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1E6-4D91-B704-99CFBC8A873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B8180C2-DAC3-47BB-83C6-C393D963C2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1E6-4D91-B704-99CFBC8A873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6D298A-5A6C-4ABE-A52C-9A3DE115A6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1E6-4D91-B704-99CFBC8A873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BE3E8A3-7AAC-4585-9FFD-98E522965C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1E6-4D91-B704-99CFBC8A873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B25CC6C-EEA9-4CD6-877C-F41D5B3C307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1E6-4D91-B704-99CFBC8A873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974AEFE-2E8A-4016-9A65-1DD373B6EF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1E6-4D91-B704-99CFBC8A873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5FB1BD0-1682-4B76-AD14-AA18A4B688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1E6-4D91-B704-99CFBC8A873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86C4BF8-5738-440B-BBE7-40F23565AE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1E6-4D91-B704-99CFBC8A873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264F8AF-535D-4EA1-B689-924938BFA2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1E6-4D91-B704-99CFBC8A87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0" tIns="19050" rIns="0" bIns="19050" anchor="t" anchorCtr="0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'图3-7-1-商业图表 '!$F$2:$F$14</c:f>
              <c:strCache>
                <c:ptCount val="13"/>
                <c:pt idx="0">
                  <c:v>Dairy and Egg Products</c:v>
                </c:pt>
                <c:pt idx="1">
                  <c:v>Fats and Oils</c:v>
                </c:pt>
                <c:pt idx="2">
                  <c:v>Sausages </c:v>
                </c:pt>
                <c:pt idx="3">
                  <c:v>Vegetables </c:v>
                </c:pt>
                <c:pt idx="4">
                  <c:v>Nut and Seed Products</c:v>
                </c:pt>
                <c:pt idx="5">
                  <c:v>Legumes </c:v>
                </c:pt>
                <c:pt idx="6">
                  <c:v>Baked Products</c:v>
                </c:pt>
                <c:pt idx="7">
                  <c:v>Sweets</c:v>
                </c:pt>
                <c:pt idx="8">
                  <c:v>Cereal Grains and Pasta</c:v>
                </c:pt>
                <c:pt idx="9">
                  <c:v>Meals, Entrees</c:v>
                </c:pt>
                <c:pt idx="10">
                  <c:v>Snacks</c:v>
                </c:pt>
                <c:pt idx="11">
                  <c:v>American  Native Foods</c:v>
                </c:pt>
                <c:pt idx="12">
                  <c:v>Restaurant Foods</c:v>
                </c:pt>
              </c:strCache>
            </c:strRef>
          </c:cat>
          <c:val>
            <c:numRef>
              <c:f>'图3-7-1-商业图表 '!$H$2:$H$14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'图3-7-1-商业图表 '!$F$2:$F$14</c15:f>
                <c15:dlblRangeCache>
                  <c:ptCount val="13"/>
                  <c:pt idx="0">
                    <c:v>Dairy and Egg Products</c:v>
                  </c:pt>
                  <c:pt idx="1">
                    <c:v>Fats and Oils</c:v>
                  </c:pt>
                  <c:pt idx="2">
                    <c:v>Sausages </c:v>
                  </c:pt>
                  <c:pt idx="3">
                    <c:v>Vegetables </c:v>
                  </c:pt>
                  <c:pt idx="4">
                    <c:v>Nut and Seed Products</c:v>
                  </c:pt>
                  <c:pt idx="5">
                    <c:v>Legumes </c:v>
                  </c:pt>
                  <c:pt idx="6">
                    <c:v>Baked Products</c:v>
                  </c:pt>
                  <c:pt idx="7">
                    <c:v>Sweets</c:v>
                  </c:pt>
                  <c:pt idx="8">
                    <c:v>Cereal Grains and Pasta</c:v>
                  </c:pt>
                  <c:pt idx="9">
                    <c:v>Meals, Entrees</c:v>
                  </c:pt>
                  <c:pt idx="10">
                    <c:v>Snacks</c:v>
                  </c:pt>
                  <c:pt idx="11">
                    <c:v>American  Native Foods</c:v>
                  </c:pt>
                  <c:pt idx="12">
                    <c:v>Restaurant Foods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D1E6-4D91-B704-99CFBC8A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5303072"/>
        <c:axId val="865305984"/>
      </c:barChart>
      <c:catAx>
        <c:axId val="86530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305984"/>
        <c:crosses val="autoZero"/>
        <c:auto val="1"/>
        <c:lblAlgn val="ctr"/>
        <c:lblOffset val="100"/>
        <c:noMultiLvlLbl val="0"/>
      </c:catAx>
      <c:valAx>
        <c:axId val="865305984"/>
        <c:scaling>
          <c:orientation val="minMax"/>
          <c:max val="45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3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376800003066285E-2"/>
          <c:y val="0.20444450481191634"/>
          <c:w val="0.82268173147806267"/>
          <c:h val="0.690138797394439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'图3-7-1(e)'!$B$1</c:f>
              <c:strCache>
                <c:ptCount val="1"/>
                <c:pt idx="0">
                  <c:v>Assistant+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'图3-7-1(e)'!$A$2:$A$14</c:f>
              <c:strCache>
                <c:ptCount val="13"/>
                <c:pt idx="0">
                  <c:v>Dairy and Egg Products</c:v>
                </c:pt>
                <c:pt idx="1">
                  <c:v>Fats and Oils</c:v>
                </c:pt>
                <c:pt idx="2">
                  <c:v>Sausages </c:v>
                </c:pt>
                <c:pt idx="3">
                  <c:v>Vegetables </c:v>
                </c:pt>
                <c:pt idx="4">
                  <c:v>Nut and Seed Products</c:v>
                </c:pt>
                <c:pt idx="5">
                  <c:v>Legumes </c:v>
                </c:pt>
                <c:pt idx="6">
                  <c:v>Baked Products</c:v>
                </c:pt>
                <c:pt idx="7">
                  <c:v>Sweets</c:v>
                </c:pt>
                <c:pt idx="8">
                  <c:v>Cereal Grains and Pasta</c:v>
                </c:pt>
                <c:pt idx="9">
                  <c:v>Meals, Entrees</c:v>
                </c:pt>
                <c:pt idx="10">
                  <c:v>Snacks</c:v>
                </c:pt>
                <c:pt idx="11">
                  <c:v>American  Native Foods</c:v>
                </c:pt>
                <c:pt idx="12">
                  <c:v>Restaurant Foods</c:v>
                </c:pt>
              </c:strCache>
            </c:strRef>
          </c:cat>
          <c:val>
            <c:numRef>
              <c:f>'图3-7-1(e)'!$B$2:$B$14</c:f>
              <c:numCache>
                <c:formatCode>General</c:formatCode>
                <c:ptCount val="13"/>
                <c:pt idx="0">
                  <c:v>6000</c:v>
                </c:pt>
                <c:pt idx="1">
                  <c:v>0</c:v>
                </c:pt>
                <c:pt idx="2">
                  <c:v>6000</c:v>
                </c:pt>
                <c:pt idx="3">
                  <c:v>0</c:v>
                </c:pt>
                <c:pt idx="4">
                  <c:v>6000</c:v>
                </c:pt>
                <c:pt idx="5">
                  <c:v>0</c:v>
                </c:pt>
                <c:pt idx="6">
                  <c:v>6000</c:v>
                </c:pt>
                <c:pt idx="7">
                  <c:v>0</c:v>
                </c:pt>
                <c:pt idx="8">
                  <c:v>6000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7-45AC-93D1-C91E67677747}"/>
            </c:ext>
          </c:extLst>
        </c:ser>
        <c:ser>
          <c:idx val="1"/>
          <c:order val="1"/>
          <c:tx>
            <c:strRef>
              <c:f>'图3-7-1(e)'!$C$1</c:f>
              <c:strCache>
                <c:ptCount val="1"/>
                <c:pt idx="0">
                  <c:v>Assistant-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'图3-7-1(e)'!$A$2:$A$14</c:f>
              <c:strCache>
                <c:ptCount val="13"/>
                <c:pt idx="0">
                  <c:v>Dairy and Egg Products</c:v>
                </c:pt>
                <c:pt idx="1">
                  <c:v>Fats and Oils</c:v>
                </c:pt>
                <c:pt idx="2">
                  <c:v>Sausages </c:v>
                </c:pt>
                <c:pt idx="3">
                  <c:v>Vegetables </c:v>
                </c:pt>
                <c:pt idx="4">
                  <c:v>Nut and Seed Products</c:v>
                </c:pt>
                <c:pt idx="5">
                  <c:v>Legumes </c:v>
                </c:pt>
                <c:pt idx="6">
                  <c:v>Baked Products</c:v>
                </c:pt>
                <c:pt idx="7">
                  <c:v>Sweets</c:v>
                </c:pt>
                <c:pt idx="8">
                  <c:v>Cereal Grains and Pasta</c:v>
                </c:pt>
                <c:pt idx="9">
                  <c:v>Meals, Entrees</c:v>
                </c:pt>
                <c:pt idx="10">
                  <c:v>Snacks</c:v>
                </c:pt>
                <c:pt idx="11">
                  <c:v>American  Native Foods</c:v>
                </c:pt>
                <c:pt idx="12">
                  <c:v>Restaurant Foods</c:v>
                </c:pt>
              </c:strCache>
            </c:strRef>
          </c:cat>
          <c:val>
            <c:numRef>
              <c:f>'图3-7-1(e)'!$C$2:$C$14</c:f>
              <c:numCache>
                <c:formatCode>General</c:formatCode>
                <c:ptCount val="13"/>
                <c:pt idx="0">
                  <c:v>-6000</c:v>
                </c:pt>
                <c:pt idx="1">
                  <c:v>0</c:v>
                </c:pt>
                <c:pt idx="2">
                  <c:v>-6000</c:v>
                </c:pt>
                <c:pt idx="3">
                  <c:v>0</c:v>
                </c:pt>
                <c:pt idx="4">
                  <c:v>-6000</c:v>
                </c:pt>
                <c:pt idx="5">
                  <c:v>0</c:v>
                </c:pt>
                <c:pt idx="6">
                  <c:v>-6000</c:v>
                </c:pt>
                <c:pt idx="7">
                  <c:v>0</c:v>
                </c:pt>
                <c:pt idx="8">
                  <c:v>-6000</c:v>
                </c:pt>
                <c:pt idx="9">
                  <c:v>0</c:v>
                </c:pt>
                <c:pt idx="10">
                  <c:v>-6000</c:v>
                </c:pt>
                <c:pt idx="11">
                  <c:v>0</c:v>
                </c:pt>
                <c:pt idx="12">
                  <c:v>-6000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7-45AC-93D1-C91E67677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6299647"/>
        <c:axId val="1456300063"/>
      </c:barChart>
      <c:barChart>
        <c:barDir val="bar"/>
        <c:grouping val="clustered"/>
        <c:varyColors val="0"/>
        <c:ser>
          <c:idx val="2"/>
          <c:order val="2"/>
          <c:tx>
            <c:strRef>
              <c:f>'图3-7-1(e)'!$D$1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'图3-7-1(e)'!$A$2:$A$14</c:f>
              <c:strCache>
                <c:ptCount val="13"/>
                <c:pt idx="0">
                  <c:v>Dairy and Egg Products</c:v>
                </c:pt>
                <c:pt idx="1">
                  <c:v>Fats and Oils</c:v>
                </c:pt>
                <c:pt idx="2">
                  <c:v>Sausages </c:v>
                </c:pt>
                <c:pt idx="3">
                  <c:v>Vegetables </c:v>
                </c:pt>
                <c:pt idx="4">
                  <c:v>Nut and Seed Products</c:v>
                </c:pt>
                <c:pt idx="5">
                  <c:v>Legumes </c:v>
                </c:pt>
                <c:pt idx="6">
                  <c:v>Baked Products</c:v>
                </c:pt>
                <c:pt idx="7">
                  <c:v>Sweets</c:v>
                </c:pt>
                <c:pt idx="8">
                  <c:v>Cereal Grains and Pasta</c:v>
                </c:pt>
                <c:pt idx="9">
                  <c:v>Meals, Entrees</c:v>
                </c:pt>
                <c:pt idx="10">
                  <c:v>Snacks</c:v>
                </c:pt>
                <c:pt idx="11">
                  <c:v>American  Native Foods</c:v>
                </c:pt>
                <c:pt idx="12">
                  <c:v>Restaurant Foods</c:v>
                </c:pt>
              </c:strCache>
            </c:strRef>
          </c:cat>
          <c:val>
            <c:numRef>
              <c:f>'图3-7-1(e)'!$D$2:$D$14</c:f>
              <c:numCache>
                <c:formatCode>General</c:formatCode>
                <c:ptCount val="13"/>
                <c:pt idx="0">
                  <c:v>300</c:v>
                </c:pt>
                <c:pt idx="1">
                  <c:v>400</c:v>
                </c:pt>
                <c:pt idx="2">
                  <c:v>800</c:v>
                </c:pt>
                <c:pt idx="3">
                  <c:v>1400</c:v>
                </c:pt>
                <c:pt idx="4">
                  <c:v>1300</c:v>
                </c:pt>
                <c:pt idx="5">
                  <c:v>1670</c:v>
                </c:pt>
                <c:pt idx="6">
                  <c:v>2000</c:v>
                </c:pt>
                <c:pt idx="7">
                  <c:v>2300</c:v>
                </c:pt>
                <c:pt idx="8">
                  <c:v>2400</c:v>
                </c:pt>
                <c:pt idx="9">
                  <c:v>2200</c:v>
                </c:pt>
                <c:pt idx="10">
                  <c:v>3000</c:v>
                </c:pt>
                <c:pt idx="11">
                  <c:v>3600</c:v>
                </c:pt>
                <c:pt idx="12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7-45AC-93D1-C91E67677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56295487"/>
        <c:axId val="1463831455"/>
      </c:barChart>
      <c:catAx>
        <c:axId val="1456299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456300063"/>
        <c:crosses val="autoZero"/>
        <c:auto val="1"/>
        <c:lblAlgn val="ctr"/>
        <c:lblOffset val="100"/>
        <c:noMultiLvlLbl val="0"/>
      </c:catAx>
      <c:valAx>
        <c:axId val="1456300063"/>
        <c:scaling>
          <c:orientation val="minMax"/>
          <c:max val="6000"/>
          <c:min val="-6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299647"/>
        <c:crosses val="autoZero"/>
        <c:crossBetween val="between"/>
      </c:valAx>
      <c:valAx>
        <c:axId val="1463831455"/>
        <c:scaling>
          <c:orientation val="minMax"/>
          <c:max val="6000"/>
          <c:min val="-6000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295487"/>
        <c:crosses val="max"/>
        <c:crossBetween val="between"/>
      </c:valAx>
      <c:catAx>
        <c:axId val="1456295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3831455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66383100826229E-2"/>
          <c:y val="0.27883347914843981"/>
          <c:w val="0.84057894692423896"/>
          <c:h val="0.526644243543631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'图 3-7-5'!$C$1</c:f>
              <c:strCache>
                <c:ptCount val="1"/>
                <c:pt idx="0">
                  <c:v>Y_Vaue1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C5D6408-7C82-4C5B-AEA1-F41FE66700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AEC-4197-89FE-50135CCF9E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DE5457-A382-463C-8630-A37B522880A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AEC-4197-89FE-50135CCF9E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5F8B01-DF12-4C3C-8A4F-1DDFB16D95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AEC-4197-89FE-50135CCF9E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5FAC5D-7E32-49AB-B6F2-E247454E4F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AEC-4197-89FE-50135CCF9E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25B437-61B9-47CF-9D84-D418A5DDD3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AEC-4197-89FE-50135CCF9E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E1F0E4-5F30-4ED7-8A2B-AFDCBA416E6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AEC-4197-89FE-50135CCF9EC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1A50756-AD95-49D8-819C-6F37CE549A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AEC-4197-89FE-50135CCF9EC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B6BE09E-5AAD-42F4-9927-2C4349C262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AEC-4197-89FE-50135CCF9EC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A8F6329-ACD2-4C52-8865-532BF99E5AC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AEC-4197-89FE-50135CCF9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'图 3-7-5'!$A$2:$A$10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'图 3-7-5'!$C$2:$C$10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0.12</c:v>
                </c:pt>
                <c:pt idx="7">
                  <c:v>0.61</c:v>
                </c:pt>
                <c:pt idx="8">
                  <c:v>0.83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 3-7-5'!$F$2:$F$10</c15:f>
                <c15:dlblRangeCache>
                  <c:ptCount val="9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2AEC-4197-89FE-50135CCF9EC8}"/>
            </c:ext>
          </c:extLst>
        </c:ser>
        <c:ser>
          <c:idx val="1"/>
          <c:order val="1"/>
          <c:tx>
            <c:strRef>
              <c:f>'图 3-7-5'!$D$1</c:f>
              <c:strCache>
                <c:ptCount val="1"/>
                <c:pt idx="0">
                  <c:v>Y_Vaue2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53A5470-FE19-41A4-A666-E4566CDEA5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AEC-4197-89FE-50135CCF9E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5D94C84-5C4A-4A62-98E7-5FACDEBD53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AEC-4197-89FE-50135CCF9E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08EF08A-36BC-4A90-8EA6-64775514F82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AEC-4197-89FE-50135CCF9E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CB3C25-F4A0-4330-995D-B668107002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AEC-4197-89FE-50135CCF9E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35741A-E5C4-4248-8F5A-FC351FF2070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AEC-4197-89FE-50135CCF9E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3F3CFF-1144-4CC5-BC46-A995A184414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AEC-4197-89FE-50135CCF9EC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520844C-DB4C-429B-903A-CCA287BA8F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AEC-4197-89FE-50135CCF9EC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BB8F411-ABAD-4C63-BAB4-D973D10F7C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AEC-4197-89FE-50135CCF9EC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F8C0909-2852-4AE2-8628-ED0EADBDB59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AEC-4197-89FE-50135CCF9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'图 3-7-5'!$A$2:$A$10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'图 3-7-5'!$D$2:$D$10</c:f>
              <c:numCache>
                <c:formatCode>General</c:formatCode>
                <c:ptCount val="9"/>
                <c:pt idx="0">
                  <c:v>-0.5</c:v>
                </c:pt>
                <c:pt idx="1">
                  <c:v>-0.38</c:v>
                </c:pt>
                <c:pt idx="2">
                  <c:v>-0.28000000000000003</c:v>
                </c:pt>
                <c:pt idx="3">
                  <c:v>-0.02</c:v>
                </c:pt>
                <c:pt idx="4">
                  <c:v>-0.03</c:v>
                </c:pt>
                <c:pt idx="5">
                  <c:v>-1.0000000000000001E-17</c:v>
                </c:pt>
                <c:pt idx="6">
                  <c:v>-1.0000000000000001E-17</c:v>
                </c:pt>
                <c:pt idx="7">
                  <c:v>-1.0000000000000001E-17</c:v>
                </c:pt>
                <c:pt idx="8">
                  <c:v>-1.0000000000000001E-17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 3-7-5'!$E$2:$E$10</c15:f>
                <c15:dlblRangeCache>
                  <c:ptCount val="9"/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2AEC-4197-89FE-50135CCF9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32561568"/>
        <c:axId val="2032562400"/>
      </c:barChart>
      <c:catAx>
        <c:axId val="203256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562400"/>
        <c:crosses val="autoZero"/>
        <c:auto val="1"/>
        <c:lblAlgn val="ctr"/>
        <c:lblOffset val="100"/>
        <c:noMultiLvlLbl val="0"/>
      </c:catAx>
      <c:valAx>
        <c:axId val="20325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0325615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'图 3-7-5'!$C$1</c:f>
              <c:strCache>
                <c:ptCount val="1"/>
                <c:pt idx="0">
                  <c:v>Y_Vaue1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E1B6B64-7234-4DD9-BFF6-B0D3775B42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3FF-4EEB-9477-8AD84B33FE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895CCF-B722-4135-BE52-90064F53223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3FF-4EEB-9477-8AD84B33FEA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53D7FB-70A6-4734-9921-F72532AFE7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3FF-4EEB-9477-8AD84B33FEA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47B3C1-2F9A-47DF-8B1A-D5DA01F9852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3FF-4EEB-9477-8AD84B33FEA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D3842ED-297A-400E-8061-5BFF4B4C61E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3FF-4EEB-9477-8AD84B33FEA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7DEF255-4BB5-44EB-AF46-091482B312B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3FF-4EEB-9477-8AD84B33FEA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BCBD264-5C2E-45B1-A41D-A2369F6702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3FF-4EEB-9477-8AD84B33FEA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6F36727-96B3-4779-B477-3C47C511E60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3FF-4EEB-9477-8AD84B33FEA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ECBD496-F0F1-4431-8078-90F32D42E90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3FF-4EEB-9477-8AD84B33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'图 3-7-5'!$A$2:$A$10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'图 3-7-5'!$C$2:$C$10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0.12</c:v>
                </c:pt>
                <c:pt idx="7">
                  <c:v>0.61</c:v>
                </c:pt>
                <c:pt idx="8">
                  <c:v>0.83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 3-7-5'!$F$2:$F$10</c15:f>
                <c15:dlblRangeCache>
                  <c:ptCount val="9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03FF-4EEB-9477-8AD84B33FEA1}"/>
            </c:ext>
          </c:extLst>
        </c:ser>
        <c:ser>
          <c:idx val="1"/>
          <c:order val="1"/>
          <c:tx>
            <c:strRef>
              <c:f>'图 3-7-5'!$D$1</c:f>
              <c:strCache>
                <c:ptCount val="1"/>
                <c:pt idx="0">
                  <c:v>Y_Vaue2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2A03CD0-F651-489B-AC47-5763A86BFC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3FF-4EEB-9477-8AD84B33FE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428D97-38C5-4969-8AF5-B13BC621B4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3FF-4EEB-9477-8AD84B33FEA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25775B-BA2E-47E5-A3ED-706DE1085A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3FF-4EEB-9477-8AD84B33FEA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2CF1C1-89AC-449A-8683-D57B0BC202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3FF-4EEB-9477-8AD84B33FEA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CA7CCE9-2464-425B-98BC-E5B92CD85B2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3FF-4EEB-9477-8AD84B33FEA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C01193D-2F08-411A-BF3E-2CA5F63B5A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3FF-4EEB-9477-8AD84B33FEA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371464A-19B5-4A6C-A7A6-65905E456D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3FF-4EEB-9477-8AD84B33FEA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4DE5836-1A2E-4DC4-A048-7456D9CDFA0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3FF-4EEB-9477-8AD84B33FEA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37AD131-52E9-4F1F-9BE0-E880030B70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3FF-4EEB-9477-8AD84B33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'图 3-7-5'!$A$2:$A$10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'图 3-7-5'!$D$2:$D$10</c:f>
              <c:numCache>
                <c:formatCode>General</c:formatCode>
                <c:ptCount val="9"/>
                <c:pt idx="0">
                  <c:v>-0.5</c:v>
                </c:pt>
                <c:pt idx="1">
                  <c:v>-0.38</c:v>
                </c:pt>
                <c:pt idx="2">
                  <c:v>-0.28000000000000003</c:v>
                </c:pt>
                <c:pt idx="3">
                  <c:v>-0.02</c:v>
                </c:pt>
                <c:pt idx="4">
                  <c:v>-0.03</c:v>
                </c:pt>
                <c:pt idx="5">
                  <c:v>-1.0000000000000001E-17</c:v>
                </c:pt>
                <c:pt idx="6">
                  <c:v>-1.0000000000000001E-17</c:v>
                </c:pt>
                <c:pt idx="7">
                  <c:v>-1.0000000000000001E-17</c:v>
                </c:pt>
                <c:pt idx="8">
                  <c:v>-1.0000000000000001E-17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 3-7-5'!$E$2:$E$10</c15:f>
                <c15:dlblRangeCache>
                  <c:ptCount val="9"/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03FF-4EEB-9477-8AD84B33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561568"/>
        <c:axId val="2032562400"/>
      </c:barChart>
      <c:catAx>
        <c:axId val="203256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562400"/>
        <c:crosses val="autoZero"/>
        <c:auto val="1"/>
        <c:lblAlgn val="ctr"/>
        <c:lblOffset val="100"/>
        <c:noMultiLvlLbl val="0"/>
      </c:catAx>
      <c:valAx>
        <c:axId val="20325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5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66383100826229E-2"/>
          <c:y val="0.3512614626875345"/>
          <c:w val="0.84057894692423896"/>
          <c:h val="0.526644243543631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'图 3-7-5'!$C$1</c:f>
              <c:strCache>
                <c:ptCount val="1"/>
                <c:pt idx="0">
                  <c:v>Y_Vaue1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33E5219-0F7C-4CA7-94D8-C3226F273A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1E1-4461-B183-59FB490BF9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B032AF-72FB-4BF1-9209-8CD62C896A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1E1-4461-B183-59FB490BF9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2DD417E-9173-4E45-88A2-147709F64A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1E1-4461-B183-59FB490BF9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B4A616-F940-41AA-8F70-4562FB0E405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1E1-4461-B183-59FB490BF9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D3374D7-F812-4975-8423-F0499220E0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1E1-4461-B183-59FB490BF9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42EA03E-0979-4B94-B437-2FB52DAE4D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1E1-4461-B183-59FB490BF93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7A87298-78D4-4145-B95E-8A22AF5AF5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1E1-4461-B183-59FB490BF93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9BC46E6-154B-4CE0-B2A3-F27859AE09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1E1-4461-B183-59FB490BF93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A5D6F8D-09C7-4B82-962D-3AC2324231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1E1-4461-B183-59FB490BF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'图 3-7-5'!$A$2:$A$10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'图 3-7-5'!$C$2:$C$10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0.12</c:v>
                </c:pt>
                <c:pt idx="7">
                  <c:v>0.61</c:v>
                </c:pt>
                <c:pt idx="8">
                  <c:v>0.83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 3-7-5'!$F$2:$F$10</c15:f>
                <c15:dlblRangeCache>
                  <c:ptCount val="9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71E1-4461-B183-59FB490BF93E}"/>
            </c:ext>
          </c:extLst>
        </c:ser>
        <c:ser>
          <c:idx val="1"/>
          <c:order val="1"/>
          <c:tx>
            <c:strRef>
              <c:f>'图 3-7-5'!$D$1</c:f>
              <c:strCache>
                <c:ptCount val="1"/>
                <c:pt idx="0">
                  <c:v>Y_Vaue2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9682AB1-8AE0-4901-95DA-F0B418C134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1E1-4461-B183-59FB490BF9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D8738E-5BFB-44E1-86B3-3867AE7B1A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1E1-4461-B183-59FB490BF9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6C7ACD9-8B6B-453F-A262-FC658CEA27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1E1-4461-B183-59FB490BF9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934B2DF-47FB-4866-B7CB-6282261F4A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1E1-4461-B183-59FB490BF9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6D40C5-4ACE-4030-9CE3-62E108BC8B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1E1-4461-B183-59FB490BF9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B829D0-719C-47A1-90E7-2323851C99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1E1-4461-B183-59FB490BF93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B86F10E-59A3-4583-9D02-44CE234C2C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1E1-4461-B183-59FB490BF93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3E61E7-267B-4904-AB43-B322ED36D3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1E1-4461-B183-59FB490BF93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0BAA9CF-13DA-4CF7-8E65-5D25B2C848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1E1-4461-B183-59FB490BF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'图 3-7-5'!$A$2:$A$10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'图 3-7-5'!$D$2:$D$10</c:f>
              <c:numCache>
                <c:formatCode>General</c:formatCode>
                <c:ptCount val="9"/>
                <c:pt idx="0">
                  <c:v>-0.5</c:v>
                </c:pt>
                <c:pt idx="1">
                  <c:v>-0.38</c:v>
                </c:pt>
                <c:pt idx="2">
                  <c:v>-0.28000000000000003</c:v>
                </c:pt>
                <c:pt idx="3">
                  <c:v>-0.02</c:v>
                </c:pt>
                <c:pt idx="4">
                  <c:v>-0.03</c:v>
                </c:pt>
                <c:pt idx="5">
                  <c:v>-1.0000000000000001E-17</c:v>
                </c:pt>
                <c:pt idx="6">
                  <c:v>-1.0000000000000001E-17</c:v>
                </c:pt>
                <c:pt idx="7">
                  <c:v>-1.0000000000000001E-17</c:v>
                </c:pt>
                <c:pt idx="8">
                  <c:v>-1.0000000000000001E-17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 3-7-5'!$E$2:$E$10</c15:f>
                <c15:dlblRangeCache>
                  <c:ptCount val="9"/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71E1-4461-B183-59FB490B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32561568"/>
        <c:axId val="2032562400"/>
      </c:barChart>
      <c:catAx>
        <c:axId val="203256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562400"/>
        <c:crosses val="autoZero"/>
        <c:auto val="1"/>
        <c:lblAlgn val="ctr"/>
        <c:lblOffset val="100"/>
        <c:noMultiLvlLbl val="0"/>
      </c:catAx>
      <c:valAx>
        <c:axId val="2032562400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numFmt formatCode="#,##0.00_ 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0325615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663435</xdr:colOff>
      <xdr:row>23</xdr:row>
      <xdr:rowOff>143102</xdr:rowOff>
    </xdr:from>
    <xdr:to>
      <xdr:col>11</xdr:col>
      <xdr:colOff>238124</xdr:colOff>
      <xdr:row>46</xdr:row>
      <xdr:rowOff>162152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0</xdr:colOff>
      <xdr:row>1</xdr:row>
      <xdr:rowOff>152400</xdr:rowOff>
    </xdr:from>
    <xdr:to>
      <xdr:col>11</xdr:col>
      <xdr:colOff>303386</xdr:colOff>
      <xdr:row>23</xdr:row>
      <xdr:rowOff>4761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0.00965</cdr:x>
      <cdr:y>0.89712</cdr:y>
    </cdr:from>
    <cdr:to>
      <cdr:x>0.99678</cdr:x>
      <cdr:y>0.97613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28586" y="3460739"/>
          <a:ext cx="2924150" cy="304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0.01347</cdr:x>
      <cdr:y>0.11934</cdr:y>
    </cdr:from>
    <cdr:to>
      <cdr:x>0.98714</cdr:x>
      <cdr:y>0.28725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39907" y="460375"/>
          <a:ext cx="2884268" cy="647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latin typeface="Arial" panose="020B0604020202020204" pitchFamily="34" charset="0"/>
              <a:cs typeface="Arial" panose="020B0604020202020204" pitchFamily="34" charset="0"/>
            </a:rPr>
            <a:t>Year-over-year</a:t>
          </a:r>
          <a:r>
            <a:rPr lang="en-US" altLang="zh-CN" sz="1100" b="1" baseline="0">
              <a:latin typeface="Arial" panose="020B0604020202020204" pitchFamily="34" charset="0"/>
              <a:cs typeface="Arial" panose="020B0604020202020204" pitchFamily="34" charset="0"/>
            </a:rPr>
            <a:t> change in revenue and earning per share for companies in S&amp;P 500.</a:t>
          </a:r>
          <a:endParaRPr lang="zh-CN" altLang="en-US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0.01319</cdr:x>
      <cdr:y>0.03951</cdr:y>
    </cdr:from>
    <cdr:to>
      <cdr:x>0.94194</cdr:x>
      <cdr:y>0.14156</cdr:y>
    </cdr:to>
    <cdr:sp macro="" textlink="">
      <cdr:nvSpPr>
        <cdr:cNvPr id="5" name="文本框 1"/>
        <cdr:cNvSpPr txBox="1"/>
      </cdr:nvSpPr>
      <cdr:spPr>
        <a:xfrm xmlns:a="http://schemas.openxmlformats.org/drawingml/2006/main">
          <a:off x="39087" y="152400"/>
          <a:ext cx="2751205" cy="393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 eaLnBrk="1" fontAlgn="auto" latinLnBrk="0" hangingPunct="1"/>
          <a:r>
            <a:rPr lang="en-US" altLang="zh-CN" sz="1500" b="1" i="0" cap="all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Bar Chart Example</a:t>
          </a:r>
          <a:endParaRPr lang="zh-CN" altLang="zh-CN" sz="15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180724</xdr:colOff>
      <xdr:row>6</xdr:row>
      <xdr:rowOff>133358</xdr:rowOff>
    </xdr:from>
    <xdr:to>
      <xdr:col>9</xdr:col>
      <xdr:colOff>219075</xdr:colOff>
      <xdr:row>29</xdr:row>
      <xdr:rowOff>122175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361657</xdr:colOff>
      <xdr:row>6</xdr:row>
      <xdr:rowOff>169593</xdr:rowOff>
    </xdr:from>
    <xdr:to>
      <xdr:col>15</xdr:col>
      <xdr:colOff>19050</xdr:colOff>
      <xdr:row>29</xdr:row>
      <xdr:rowOff>155927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237259</xdr:colOff>
      <xdr:row>6</xdr:row>
      <xdr:rowOff>135947</xdr:rowOff>
    </xdr:from>
    <xdr:to>
      <xdr:col>19</xdr:col>
      <xdr:colOff>635159</xdr:colOff>
      <xdr:row>29</xdr:row>
      <xdr:rowOff>117740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0.03377</cdr:y>
    </cdr:from>
    <cdr:to>
      <cdr:x>0.85829</cdr:x>
      <cdr:y>0.0872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05026" y="132789"/>
          <a:ext cx="2903668" cy="210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BAR CHART EXAMPLE</a:t>
          </a:r>
          <a:endParaRPr lang="zh-CN" altLang="en-US" sz="14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0.02763</cdr:x>
      <cdr:y>0.91564</cdr:y>
    </cdr:from>
    <cdr:to>
      <cdr:x>0.93757</cdr:x>
      <cdr:y>0.99516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6859" y="3600431"/>
          <a:ext cx="3189750" cy="3126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9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9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9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http://zhuanlan.zhihu.com/peter-zhang-jie</a:t>
          </a:r>
          <a:endParaRPr lang="zh-CN" altLang="zh-CN" sz="9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0.02996</cdr:x>
      <cdr:y>0.10416</cdr:y>
    </cdr:from>
    <cdr:to>
      <cdr:x>0.96276</cdr:x>
      <cdr:y>0.26161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05026" y="409575"/>
          <a:ext cx="3269882" cy="619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Price of different produects and it shows the different among their price.</a:t>
          </a:r>
          <a:endParaRPr lang="zh-CN" altLang="zh-CN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0.02785</cdr:x>
      <cdr:y>0.02961</cdr:y>
    </cdr:from>
    <cdr:to>
      <cdr:x>0.8626</cdr:x>
      <cdr:y>0.08046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05068" y="116358"/>
          <a:ext cx="3148826" cy="199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BAR CHART EXAMPLE</a:t>
          </a:r>
          <a:endParaRPr lang="zh-CN" altLang="en-US" sz="14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0.03038</cdr:x>
      <cdr:y>0.92048</cdr:y>
    </cdr:from>
    <cdr:to>
      <cdr:x>0.96746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4593" y="3617196"/>
          <a:ext cx="3534853" cy="312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9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9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9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http://zhuanlan.zhihu.com/peter-zhang-jie</a:t>
          </a:r>
          <a:endParaRPr lang="zh-CN" altLang="zh-CN" sz="9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0.02785</cdr:x>
      <cdr:y>0.10416</cdr:y>
    </cdr:from>
    <cdr:to>
      <cdr:x>0.96276</cdr:x>
      <cdr:y>0.26161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05068" y="409316"/>
          <a:ext cx="3526649" cy="6187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Price of different produects and it shows the different among their price.</a:t>
          </a:r>
          <a:endParaRPr lang="zh-CN" altLang="zh-CN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0.0555</cdr:x>
      <cdr:y>0.02692</cdr:y>
    </cdr:from>
    <cdr:to>
      <cdr:x>0.89625</cdr:x>
      <cdr:y>0.08526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73226" y="105727"/>
          <a:ext cx="2624231" cy="229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BAR CHART EXAMPLE</a:t>
          </a:r>
          <a:endParaRPr lang="zh-CN" altLang="zh-CN" sz="14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0.06116</cdr:x>
      <cdr:y>0.08169</cdr:y>
    </cdr:from>
    <cdr:to>
      <cdr:x>0.90406</cdr:x>
      <cdr:y>0.20889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36940" y="320792"/>
          <a:ext cx="3265368" cy="4994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105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Price of different produects and it shows the different among their price.</a:t>
          </a:r>
          <a:endParaRPr lang="zh-CN" altLang="zh-CN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0.05722</cdr:x>
      <cdr:y>0.93093</cdr:y>
    </cdr:from>
    <cdr:to>
      <cdr:x>0.90613</cdr:x>
      <cdr:y>0.99523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77972" y="3641564"/>
          <a:ext cx="2640506" cy="251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http://zhuanlan.zhihu.com/peter-zhang-jie</a:t>
          </a:r>
          <a:endParaRPr lang="zh-CN" altLang="zh-CN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357394</xdr:colOff>
      <xdr:row>2</xdr:row>
      <xdr:rowOff>5385</xdr:rowOff>
    </xdr:from>
    <xdr:to>
      <xdr:col>8</xdr:col>
      <xdr:colOff>605874</xdr:colOff>
      <xdr:row>24</xdr:row>
      <xdr:rowOff>151986</xdr:rowOff>
    </xdr:to>
    <xdr:graphicFrame macro="">
      <xdr:nvGraphicFramePr>
        <xdr:cNvPr id="32" name="图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0.05291</cdr:x>
      <cdr:y>0.01903</cdr:y>
    </cdr:from>
    <cdr:to>
      <cdr:x>0.9709</cdr:x>
      <cdr:y>0.07669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65653" y="75648"/>
          <a:ext cx="2874065" cy="229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BAR CHART EXAMPLE</a:t>
          </a:r>
          <a:endParaRPr lang="zh-CN" altLang="en-US" sz="14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0.04762</cdr:x>
      <cdr:y>0.0875</cdr:y>
    </cdr:from>
    <cdr:to>
      <cdr:x>0.98677</cdr:x>
      <cdr:y>0.23119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149087" y="347867"/>
          <a:ext cx="2940327" cy="571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Price of different produects and it shows the different among their price.</a:t>
          </a:r>
          <a:endParaRPr lang="zh-CN" altLang="zh-CN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0.04178</cdr:x>
      <cdr:y>0.90444</cdr:y>
    </cdr:from>
    <cdr:to>
      <cdr:x>1</cdr:x>
      <cdr:y>0.98424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132522" y="3595757"/>
          <a:ext cx="3039716" cy="31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 eaLnBrk="1" fontAlgn="auto" latinLnBrk="0" hangingPunct="1"/>
          <a:r>
            <a:rPr lang="en-US" altLang="zh-CN" sz="9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9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9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http://zhuanlan.zhihu.com/peter-zhang-jie</a:t>
          </a:r>
          <a:endParaRPr lang="zh-CN" altLang="zh-CN" sz="9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133350</xdr:colOff>
      <xdr:row>11</xdr:row>
      <xdr:rowOff>66675</xdr:rowOff>
    </xdr:from>
    <xdr:to>
      <xdr:col>6</xdr:col>
      <xdr:colOff>238125</xdr:colOff>
      <xdr:row>32</xdr:row>
      <xdr:rowOff>123825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12</xdr:col>
      <xdr:colOff>457200</xdr:colOff>
      <xdr:row>77</xdr:row>
      <xdr:rowOff>28575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323850</xdr:colOff>
      <xdr:row>11</xdr:row>
      <xdr:rowOff>57150</xdr:rowOff>
    </xdr:from>
    <xdr:to>
      <xdr:col>10</xdr:col>
      <xdr:colOff>542925</xdr:colOff>
      <xdr:row>32</xdr:row>
      <xdr:rowOff>104775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0.01286</cdr:x>
      <cdr:y>0.88971</cdr:y>
    </cdr:from>
    <cdr:to>
      <cdr:x>1</cdr:x>
      <cdr:y>0.96872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38100" y="3432175"/>
          <a:ext cx="2924175" cy="304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0.01347</cdr:x>
      <cdr:y>0.11934</cdr:y>
    </cdr:from>
    <cdr:to>
      <cdr:x>0.98714</cdr:x>
      <cdr:y>0.28725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39907" y="460375"/>
          <a:ext cx="2884268" cy="647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latin typeface="Arial" panose="020B0604020202020204" pitchFamily="34" charset="0"/>
              <a:cs typeface="Arial" panose="020B0604020202020204" pitchFamily="34" charset="0"/>
            </a:rPr>
            <a:t>Year-over-year</a:t>
          </a:r>
          <a:r>
            <a:rPr lang="en-US" altLang="zh-CN" sz="1100" b="1" baseline="0">
              <a:latin typeface="Arial" panose="020B0604020202020204" pitchFamily="34" charset="0"/>
              <a:cs typeface="Arial" panose="020B0604020202020204" pitchFamily="34" charset="0"/>
            </a:rPr>
            <a:t> change in revenue and earning per share for companies in S&amp;P 500.</a:t>
          </a:r>
          <a:endParaRPr lang="zh-CN" altLang="en-US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0.01319</cdr:x>
      <cdr:y>0.03951</cdr:y>
    </cdr:from>
    <cdr:to>
      <cdr:x>0.94194</cdr:x>
      <cdr:y>0.14156</cdr:y>
    </cdr:to>
    <cdr:sp macro="" textlink="">
      <cdr:nvSpPr>
        <cdr:cNvPr id="5" name="文本框 1"/>
        <cdr:cNvSpPr txBox="1"/>
      </cdr:nvSpPr>
      <cdr:spPr>
        <a:xfrm xmlns:a="http://schemas.openxmlformats.org/drawingml/2006/main">
          <a:off x="39087" y="152400"/>
          <a:ext cx="2751205" cy="393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 eaLnBrk="1" fontAlgn="auto" latinLnBrk="0" hangingPunct="1"/>
          <a:r>
            <a:rPr lang="en-US" altLang="zh-CN" sz="1500" b="1" i="0" cap="all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Bar Chart Example</a:t>
          </a:r>
          <a:endParaRPr lang="zh-CN" altLang="zh-CN" sz="15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0.Excel&#28304;&#25991;&#20214;/3-7-4&#21452;&#22352;&#26631;&#36724;&#30340;&#26609;&#24418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双坐标条形图 (2)"/>
      <sheetName val="条形图 (2)"/>
      <sheetName val="双坐标条形图"/>
      <sheetName val="条形图"/>
      <sheetName val="Sheet1 (2)"/>
      <sheetName val="Sheet1"/>
    </sheetNames>
    <sheetDataSet>
      <sheetData sheetId="0"/>
      <sheetData sheetId="1">
        <row r="1">
          <cell r="C1" t="str">
            <v>Y_Vaue1</v>
          </cell>
          <cell r="D1" t="str">
            <v>Y_Vaue2</v>
          </cell>
        </row>
        <row r="2">
          <cell r="A2" t="str">
            <v>A</v>
          </cell>
          <cell r="C2">
            <v>0</v>
          </cell>
          <cell r="D2">
            <v>-0.5</v>
          </cell>
          <cell r="E2" t="str">
            <v/>
          </cell>
          <cell r="F2" t="str">
            <v>A</v>
          </cell>
        </row>
        <row r="3">
          <cell r="A3" t="str">
            <v>B</v>
          </cell>
          <cell r="C3">
            <v>0</v>
          </cell>
          <cell r="D3">
            <v>-0.38</v>
          </cell>
          <cell r="E3" t="str">
            <v/>
          </cell>
          <cell r="F3" t="str">
            <v>B</v>
          </cell>
        </row>
        <row r="4">
          <cell r="A4" t="str">
            <v>C</v>
          </cell>
          <cell r="C4">
            <v>0</v>
          </cell>
          <cell r="D4">
            <v>-0.28000000000000003</v>
          </cell>
          <cell r="E4" t="str">
            <v/>
          </cell>
          <cell r="F4" t="str">
            <v>C</v>
          </cell>
        </row>
        <row r="5">
          <cell r="A5" t="str">
            <v>D</v>
          </cell>
          <cell r="C5">
            <v>0</v>
          </cell>
          <cell r="D5">
            <v>-0.02</v>
          </cell>
          <cell r="E5" t="str">
            <v/>
          </cell>
          <cell r="F5" t="str">
            <v>D</v>
          </cell>
        </row>
        <row r="6">
          <cell r="A6" t="str">
            <v>E</v>
          </cell>
          <cell r="C6">
            <v>0</v>
          </cell>
          <cell r="D6">
            <v>-0.03</v>
          </cell>
          <cell r="E6" t="str">
            <v/>
          </cell>
          <cell r="F6" t="str">
            <v>E</v>
          </cell>
        </row>
        <row r="7">
          <cell r="A7" t="str">
            <v>F</v>
          </cell>
          <cell r="C7">
            <v>0.1</v>
          </cell>
          <cell r="D7">
            <v>-1.0000000000000001E-17</v>
          </cell>
          <cell r="E7" t="str">
            <v>F</v>
          </cell>
          <cell r="F7" t="str">
            <v/>
          </cell>
        </row>
        <row r="8">
          <cell r="A8" t="str">
            <v>G</v>
          </cell>
          <cell r="C8">
            <v>0.12</v>
          </cell>
          <cell r="D8">
            <v>-1.0000000000000001E-17</v>
          </cell>
          <cell r="E8" t="str">
            <v>G</v>
          </cell>
          <cell r="F8" t="str">
            <v/>
          </cell>
        </row>
        <row r="9">
          <cell r="A9" t="str">
            <v>H</v>
          </cell>
          <cell r="C9">
            <v>0.61</v>
          </cell>
          <cell r="D9">
            <v>-1.0000000000000001E-17</v>
          </cell>
          <cell r="E9" t="str">
            <v>H</v>
          </cell>
          <cell r="F9" t="str">
            <v/>
          </cell>
        </row>
        <row r="10">
          <cell r="A10" t="str">
            <v>I</v>
          </cell>
          <cell r="C10">
            <v>0.83</v>
          </cell>
          <cell r="D10">
            <v>-1.0000000000000001E-17</v>
          </cell>
          <cell r="E10" t="str">
            <v>I</v>
          </cell>
          <cell r="F10" t="str">
            <v/>
          </cell>
        </row>
      </sheetData>
      <sheetData sheetId="2"/>
      <sheetData sheetId="3"/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新建文本文档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新建文本文档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新建文本文档_2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新建文本文档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R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6"/>
  <sheetViews>
    <sheetView tabSelected="1" zoomScaleNormal="100" workbookViewId="0">
      <selection activeCell="A35" sqref="A35"/>
    </sheetView>
  </sheetViews>
  <sheetFormatPr defaultRowHeight="13.5" x14ac:dyDescent="0.15"/>
  <cols>
    <col min="1" max="1" width="39.375" bestFit="1" customWidth="1"/>
    <col min="2" max="2" width="5.5" bestFit="1" customWidth="1"/>
  </cols>
  <sheetData>
    <row r="1" spans="1:2" ht="15" x14ac:dyDescent="0.15">
      <c r="A1" s="18" t="s">
        <v>0</v>
      </c>
      <c r="B1" s="19" t="s">
        <v>1</v>
      </c>
    </row>
    <row r="2" spans="1:2" ht="15" x14ac:dyDescent="0.15">
      <c r="A2" s="18" t="s">
        <v>2</v>
      </c>
      <c r="B2" s="19">
        <v>50</v>
      </c>
    </row>
    <row r="3" spans="1:2" ht="15" x14ac:dyDescent="0.15">
      <c r="A3" s="18" t="s">
        <v>3</v>
      </c>
      <c r="B3" s="19">
        <v>100</v>
      </c>
    </row>
    <row r="4" spans="1:2" ht="15" x14ac:dyDescent="0.15">
      <c r="A4" s="18" t="s">
        <v>4</v>
      </c>
      <c r="B4" s="19">
        <v>300</v>
      </c>
    </row>
    <row r="5" spans="1:2" ht="15" x14ac:dyDescent="0.15">
      <c r="A5" s="18" t="s">
        <v>5</v>
      </c>
      <c r="B5" s="19">
        <v>400</v>
      </c>
    </row>
    <row r="6" spans="1:2" ht="15" x14ac:dyDescent="0.15">
      <c r="A6" s="18" t="s">
        <v>6</v>
      </c>
      <c r="B6" s="19">
        <v>500</v>
      </c>
    </row>
    <row r="7" spans="1:2" ht="15" x14ac:dyDescent="0.15">
      <c r="A7" s="18" t="s">
        <v>7</v>
      </c>
      <c r="B7" s="19">
        <v>550</v>
      </c>
    </row>
    <row r="8" spans="1:2" ht="15" x14ac:dyDescent="0.15">
      <c r="A8" s="18" t="s">
        <v>8</v>
      </c>
      <c r="B8" s="19">
        <v>800</v>
      </c>
    </row>
    <row r="9" spans="1:2" ht="15" x14ac:dyDescent="0.15">
      <c r="A9" s="18" t="s">
        <v>9</v>
      </c>
      <c r="B9" s="19">
        <v>800</v>
      </c>
    </row>
    <row r="10" spans="1:2" ht="15" x14ac:dyDescent="0.15">
      <c r="A10" s="18" t="s">
        <v>10</v>
      </c>
      <c r="B10" s="19">
        <v>850</v>
      </c>
    </row>
    <row r="11" spans="1:2" ht="15" x14ac:dyDescent="0.15">
      <c r="A11" s="18" t="s">
        <v>11</v>
      </c>
      <c r="B11" s="19">
        <v>900</v>
      </c>
    </row>
    <row r="12" spans="1:2" ht="15" x14ac:dyDescent="0.15">
      <c r="A12" s="18" t="s">
        <v>12</v>
      </c>
      <c r="B12" s="19">
        <v>1000</v>
      </c>
    </row>
    <row r="13" spans="1:2" ht="15" x14ac:dyDescent="0.15">
      <c r="A13" s="18" t="s">
        <v>13</v>
      </c>
      <c r="B13" s="19">
        <v>1300</v>
      </c>
    </row>
    <row r="14" spans="1:2" ht="15" x14ac:dyDescent="0.15">
      <c r="A14" s="18" t="s">
        <v>14</v>
      </c>
      <c r="B14" s="19">
        <v>1325</v>
      </c>
    </row>
    <row r="15" spans="1:2" ht="15" x14ac:dyDescent="0.15">
      <c r="A15" s="18" t="s">
        <v>15</v>
      </c>
      <c r="B15" s="19">
        <v>1400</v>
      </c>
    </row>
    <row r="16" spans="1:2" ht="15" x14ac:dyDescent="0.15">
      <c r="A16" s="18" t="s">
        <v>16</v>
      </c>
      <c r="B16" s="19">
        <v>1555</v>
      </c>
    </row>
    <row r="17" spans="1:2" ht="15" x14ac:dyDescent="0.15">
      <c r="A17" s="18" t="s">
        <v>17</v>
      </c>
      <c r="B17" s="19">
        <v>1670</v>
      </c>
    </row>
    <row r="18" spans="1:2" ht="15" x14ac:dyDescent="0.15">
      <c r="A18" s="18" t="s">
        <v>18</v>
      </c>
      <c r="B18" s="19">
        <v>1980</v>
      </c>
    </row>
    <row r="19" spans="1:2" ht="15" x14ac:dyDescent="0.15">
      <c r="A19" s="18" t="s">
        <v>19</v>
      </c>
      <c r="B19" s="19">
        <v>2000</v>
      </c>
    </row>
    <row r="20" spans="1:2" ht="15" x14ac:dyDescent="0.15">
      <c r="A20" s="18" t="s">
        <v>20</v>
      </c>
      <c r="B20" s="19">
        <v>2500</v>
      </c>
    </row>
    <row r="21" spans="1:2" ht="15" x14ac:dyDescent="0.15">
      <c r="A21" s="18" t="s">
        <v>21</v>
      </c>
      <c r="B21" s="19">
        <v>2780</v>
      </c>
    </row>
    <row r="22" spans="1:2" ht="15" x14ac:dyDescent="0.15">
      <c r="A22" s="18" t="s">
        <v>22</v>
      </c>
      <c r="B22" s="19">
        <v>2800</v>
      </c>
    </row>
    <row r="23" spans="1:2" ht="15" x14ac:dyDescent="0.15">
      <c r="A23" s="18" t="s">
        <v>23</v>
      </c>
      <c r="B23" s="19">
        <v>3000</v>
      </c>
    </row>
    <row r="24" spans="1:2" ht="15" x14ac:dyDescent="0.15">
      <c r="A24" s="18" t="s">
        <v>24</v>
      </c>
      <c r="B24" s="19">
        <v>3500</v>
      </c>
    </row>
    <row r="25" spans="1:2" ht="15" x14ac:dyDescent="0.15">
      <c r="A25" s="18" t="s">
        <v>25</v>
      </c>
      <c r="B25" s="19">
        <v>3800</v>
      </c>
    </row>
    <row r="26" spans="1:2" ht="15" x14ac:dyDescent="0.15">
      <c r="A26" s="18" t="s">
        <v>26</v>
      </c>
      <c r="B26" s="19">
        <v>4350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Normal="100" workbookViewId="0">
      <selection activeCell="H3" sqref="H3"/>
    </sheetView>
  </sheetViews>
  <sheetFormatPr defaultRowHeight="13.5" x14ac:dyDescent="0.15"/>
  <cols>
    <col min="1" max="1" width="15.625" customWidth="1"/>
    <col min="2" max="2" width="5.5" bestFit="1" customWidth="1"/>
    <col min="6" max="6" width="9.5" customWidth="1"/>
  </cols>
  <sheetData>
    <row r="1" spans="1:13" x14ac:dyDescent="0.15">
      <c r="A1" s="2" t="s">
        <v>0</v>
      </c>
      <c r="B1" s="2" t="s">
        <v>1</v>
      </c>
      <c r="C1" s="2" t="s">
        <v>28</v>
      </c>
      <c r="D1" s="2" t="s">
        <v>27</v>
      </c>
      <c r="E1" s="4"/>
      <c r="F1" s="5" t="s">
        <v>0</v>
      </c>
      <c r="G1" s="5" t="s">
        <v>1</v>
      </c>
      <c r="H1" s="5" t="s">
        <v>28</v>
      </c>
      <c r="I1" s="4"/>
    </row>
    <row r="2" spans="1:13" x14ac:dyDescent="0.15">
      <c r="A2" s="2" t="s">
        <v>2</v>
      </c>
      <c r="B2" s="2">
        <v>300</v>
      </c>
      <c r="C2" s="2">
        <f>$D$2-B2</f>
        <v>5200</v>
      </c>
      <c r="D2" s="2">
        <v>5500</v>
      </c>
      <c r="E2" s="4"/>
      <c r="F2" s="5" t="s">
        <v>2</v>
      </c>
      <c r="G2" s="5">
        <v>300</v>
      </c>
      <c r="H2" s="5">
        <v>10</v>
      </c>
      <c r="I2" s="4"/>
      <c r="M2" s="1"/>
    </row>
    <row r="3" spans="1:13" x14ac:dyDescent="0.15">
      <c r="A3" s="2" t="s">
        <v>5</v>
      </c>
      <c r="B3" s="2">
        <v>400</v>
      </c>
      <c r="C3" s="2">
        <f t="shared" ref="C3:C14" si="0">$D$2-B3</f>
        <v>5100</v>
      </c>
      <c r="D3" s="2"/>
      <c r="E3" s="4"/>
      <c r="F3" s="5" t="s">
        <v>5</v>
      </c>
      <c r="G3" s="5">
        <v>400</v>
      </c>
      <c r="H3" s="5">
        <v>10</v>
      </c>
      <c r="I3" s="4"/>
      <c r="M3" s="1"/>
    </row>
    <row r="4" spans="1:13" x14ac:dyDescent="0.15">
      <c r="A4" s="2" t="s">
        <v>30</v>
      </c>
      <c r="B4" s="2">
        <v>800</v>
      </c>
      <c r="C4" s="2">
        <f t="shared" si="0"/>
        <v>4700</v>
      </c>
      <c r="D4" s="2"/>
      <c r="E4" s="4"/>
      <c r="F4" s="5" t="s">
        <v>30</v>
      </c>
      <c r="G4" s="5">
        <v>800</v>
      </c>
      <c r="H4" s="5">
        <v>10</v>
      </c>
      <c r="I4" s="4"/>
      <c r="M4" s="1"/>
    </row>
    <row r="5" spans="1:13" x14ac:dyDescent="0.15">
      <c r="A5" s="2" t="s">
        <v>29</v>
      </c>
      <c r="B5" s="2">
        <v>1400</v>
      </c>
      <c r="C5" s="2">
        <f t="shared" si="0"/>
        <v>4100</v>
      </c>
      <c r="D5" s="2"/>
      <c r="E5" s="4"/>
      <c r="F5" s="5" t="s">
        <v>29</v>
      </c>
      <c r="G5" s="5">
        <v>1400</v>
      </c>
      <c r="H5" s="5">
        <v>10</v>
      </c>
      <c r="I5" s="4"/>
      <c r="M5" s="1"/>
    </row>
    <row r="6" spans="1:13" x14ac:dyDescent="0.15">
      <c r="A6" s="2" t="s">
        <v>13</v>
      </c>
      <c r="B6" s="2">
        <v>1300</v>
      </c>
      <c r="C6" s="2">
        <f t="shared" si="0"/>
        <v>4200</v>
      </c>
      <c r="D6" s="2"/>
      <c r="E6" s="4"/>
      <c r="F6" s="5" t="s">
        <v>13</v>
      </c>
      <c r="G6" s="5">
        <v>1300</v>
      </c>
      <c r="H6" s="5">
        <v>10</v>
      </c>
      <c r="I6" s="4"/>
      <c r="M6" s="1"/>
    </row>
    <row r="7" spans="1:13" x14ac:dyDescent="0.15">
      <c r="A7" s="2" t="s">
        <v>31</v>
      </c>
      <c r="B7" s="2">
        <v>1670</v>
      </c>
      <c r="C7" s="2">
        <f t="shared" si="0"/>
        <v>3830</v>
      </c>
      <c r="D7" s="2"/>
      <c r="E7" s="4"/>
      <c r="F7" s="5" t="s">
        <v>31</v>
      </c>
      <c r="G7" s="5">
        <v>1670</v>
      </c>
      <c r="H7" s="5">
        <v>10</v>
      </c>
      <c r="I7" s="4"/>
      <c r="M7" s="1"/>
    </row>
    <row r="8" spans="1:13" x14ac:dyDescent="0.15">
      <c r="A8" s="2" t="s">
        <v>19</v>
      </c>
      <c r="B8" s="2">
        <v>2000</v>
      </c>
      <c r="C8" s="2">
        <f t="shared" si="0"/>
        <v>3500</v>
      </c>
      <c r="D8" s="2"/>
      <c r="E8" s="4"/>
      <c r="F8" s="5" t="s">
        <v>19</v>
      </c>
      <c r="G8" s="5">
        <v>2000</v>
      </c>
      <c r="H8" s="5">
        <v>10</v>
      </c>
      <c r="I8" s="4"/>
      <c r="M8" s="1"/>
    </row>
    <row r="9" spans="1:13" x14ac:dyDescent="0.15">
      <c r="A9" s="2" t="s">
        <v>20</v>
      </c>
      <c r="B9" s="2">
        <v>2300</v>
      </c>
      <c r="C9" s="2">
        <f t="shared" si="0"/>
        <v>3200</v>
      </c>
      <c r="D9" s="2"/>
      <c r="E9" s="4"/>
      <c r="F9" s="5" t="s">
        <v>20</v>
      </c>
      <c r="G9" s="5">
        <v>2300</v>
      </c>
      <c r="H9" s="5">
        <v>10</v>
      </c>
      <c r="I9" s="4"/>
      <c r="M9" s="1"/>
    </row>
    <row r="10" spans="1:13" x14ac:dyDescent="0.15">
      <c r="A10" s="2" t="s">
        <v>21</v>
      </c>
      <c r="B10" s="2">
        <v>2400</v>
      </c>
      <c r="C10" s="2">
        <f t="shared" si="0"/>
        <v>3100</v>
      </c>
      <c r="D10" s="2"/>
      <c r="E10" s="4"/>
      <c r="F10" s="5" t="s">
        <v>21</v>
      </c>
      <c r="G10" s="5">
        <v>2400</v>
      </c>
      <c r="H10" s="5">
        <v>10</v>
      </c>
      <c r="I10" s="4"/>
      <c r="M10" s="1"/>
    </row>
    <row r="11" spans="1:13" x14ac:dyDescent="0.15">
      <c r="A11" s="2" t="s">
        <v>32</v>
      </c>
      <c r="B11" s="2">
        <v>2200</v>
      </c>
      <c r="C11" s="2">
        <f t="shared" si="0"/>
        <v>3300</v>
      </c>
      <c r="D11" s="2"/>
      <c r="E11" s="4"/>
      <c r="F11" s="5" t="s">
        <v>32</v>
      </c>
      <c r="G11" s="5">
        <v>2200</v>
      </c>
      <c r="H11" s="5">
        <v>10</v>
      </c>
      <c r="I11" s="4"/>
      <c r="M11" s="1"/>
    </row>
    <row r="12" spans="1:13" x14ac:dyDescent="0.15">
      <c r="A12" s="2" t="s">
        <v>24</v>
      </c>
      <c r="B12" s="2">
        <v>3000</v>
      </c>
      <c r="C12" s="2">
        <f t="shared" si="0"/>
        <v>2500</v>
      </c>
      <c r="D12" s="2"/>
      <c r="E12" s="4"/>
      <c r="F12" s="5" t="s">
        <v>24</v>
      </c>
      <c r="G12" s="5">
        <v>3000</v>
      </c>
      <c r="H12" s="5">
        <v>10</v>
      </c>
      <c r="I12" s="4"/>
      <c r="M12" s="1"/>
    </row>
    <row r="13" spans="1:13" x14ac:dyDescent="0.15">
      <c r="A13" s="2" t="s">
        <v>33</v>
      </c>
      <c r="B13" s="2">
        <v>3600</v>
      </c>
      <c r="C13" s="2">
        <f t="shared" si="0"/>
        <v>1900</v>
      </c>
      <c r="D13" s="2"/>
      <c r="E13" s="4"/>
      <c r="F13" s="5" t="s">
        <v>33</v>
      </c>
      <c r="G13" s="5">
        <v>3600</v>
      </c>
      <c r="H13" s="5">
        <v>10</v>
      </c>
      <c r="I13" s="4"/>
      <c r="M13" s="1"/>
    </row>
    <row r="14" spans="1:13" x14ac:dyDescent="0.15">
      <c r="A14" s="2" t="s">
        <v>26</v>
      </c>
      <c r="B14" s="2">
        <v>4200</v>
      </c>
      <c r="C14" s="2">
        <f t="shared" si="0"/>
        <v>1300</v>
      </c>
      <c r="D14" s="2"/>
      <c r="E14" s="4"/>
      <c r="F14" s="5" t="s">
        <v>26</v>
      </c>
      <c r="G14" s="5">
        <v>4200</v>
      </c>
      <c r="H14" s="5">
        <v>10</v>
      </c>
      <c r="I14" s="4"/>
      <c r="M1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Normal="100" workbookViewId="0">
      <selection activeCell="F36" sqref="F36"/>
    </sheetView>
  </sheetViews>
  <sheetFormatPr defaultRowHeight="13.5" x14ac:dyDescent="0.15"/>
  <cols>
    <col min="1" max="1" width="15.625" customWidth="1"/>
    <col min="4" max="4" width="5.5" bestFit="1" customWidth="1"/>
    <col min="6" max="6" width="10.75" customWidth="1"/>
  </cols>
  <sheetData>
    <row r="1" spans="1:13" x14ac:dyDescent="0.15">
      <c r="A1" s="2" t="s">
        <v>0</v>
      </c>
      <c r="B1" s="2" t="s">
        <v>35</v>
      </c>
      <c r="C1" s="2" t="s">
        <v>34</v>
      </c>
      <c r="D1" s="2" t="s">
        <v>1</v>
      </c>
      <c r="E1" s="2"/>
      <c r="F1" s="3" t="s">
        <v>0</v>
      </c>
    </row>
    <row r="2" spans="1:13" x14ac:dyDescent="0.15">
      <c r="A2" s="2" t="s">
        <v>2</v>
      </c>
      <c r="B2" s="2">
        <v>6000</v>
      </c>
      <c r="C2" s="2">
        <f>-B2</f>
        <v>-6000</v>
      </c>
      <c r="D2" s="2">
        <v>300</v>
      </c>
      <c r="E2" s="2"/>
      <c r="F2" s="3" t="s">
        <v>2</v>
      </c>
      <c r="M2" s="1"/>
    </row>
    <row r="3" spans="1:13" x14ac:dyDescent="0.15">
      <c r="A3" s="2" t="s">
        <v>5</v>
      </c>
      <c r="B3" s="2">
        <v>0</v>
      </c>
      <c r="C3" s="2">
        <f t="shared" ref="C3:C14" si="0">-B3</f>
        <v>0</v>
      </c>
      <c r="D3" s="2">
        <v>400</v>
      </c>
      <c r="E3" s="2"/>
      <c r="F3" s="3" t="s">
        <v>5</v>
      </c>
      <c r="M3" s="1"/>
    </row>
    <row r="4" spans="1:13" x14ac:dyDescent="0.15">
      <c r="A4" s="2" t="s">
        <v>30</v>
      </c>
      <c r="B4" s="2">
        <v>6000</v>
      </c>
      <c r="C4" s="2">
        <f t="shared" si="0"/>
        <v>-6000</v>
      </c>
      <c r="D4" s="2">
        <v>800</v>
      </c>
      <c r="E4" s="2"/>
      <c r="F4" s="3" t="s">
        <v>30</v>
      </c>
      <c r="M4" s="1"/>
    </row>
    <row r="5" spans="1:13" x14ac:dyDescent="0.15">
      <c r="A5" s="2" t="s">
        <v>29</v>
      </c>
      <c r="B5" s="2">
        <v>0</v>
      </c>
      <c r="C5" s="2">
        <f t="shared" si="0"/>
        <v>0</v>
      </c>
      <c r="D5" s="2">
        <v>1400</v>
      </c>
      <c r="E5" s="2"/>
      <c r="F5" s="3" t="s">
        <v>29</v>
      </c>
      <c r="M5" s="1"/>
    </row>
    <row r="6" spans="1:13" x14ac:dyDescent="0.15">
      <c r="A6" s="2" t="s">
        <v>13</v>
      </c>
      <c r="B6" s="2">
        <v>6000</v>
      </c>
      <c r="C6" s="2">
        <f t="shared" si="0"/>
        <v>-6000</v>
      </c>
      <c r="D6" s="2">
        <v>1300</v>
      </c>
      <c r="E6" s="2"/>
      <c r="F6" s="3" t="s">
        <v>13</v>
      </c>
      <c r="M6" s="1"/>
    </row>
    <row r="7" spans="1:13" x14ac:dyDescent="0.15">
      <c r="A7" s="2" t="s">
        <v>31</v>
      </c>
      <c r="B7" s="2">
        <v>0</v>
      </c>
      <c r="C7" s="2">
        <f t="shared" si="0"/>
        <v>0</v>
      </c>
      <c r="D7" s="2">
        <v>1670</v>
      </c>
      <c r="E7" s="2"/>
      <c r="F7" s="3" t="s">
        <v>31</v>
      </c>
      <c r="M7" s="1"/>
    </row>
    <row r="8" spans="1:13" x14ac:dyDescent="0.15">
      <c r="A8" s="2" t="s">
        <v>19</v>
      </c>
      <c r="B8" s="2">
        <v>6000</v>
      </c>
      <c r="C8" s="2">
        <f t="shared" si="0"/>
        <v>-6000</v>
      </c>
      <c r="D8" s="2">
        <v>2000</v>
      </c>
      <c r="E8" s="2"/>
      <c r="F8" s="3" t="s">
        <v>19</v>
      </c>
      <c r="M8" s="1"/>
    </row>
    <row r="9" spans="1:13" x14ac:dyDescent="0.15">
      <c r="A9" s="2" t="s">
        <v>20</v>
      </c>
      <c r="B9" s="2">
        <v>0</v>
      </c>
      <c r="C9" s="2">
        <f t="shared" si="0"/>
        <v>0</v>
      </c>
      <c r="D9" s="2">
        <v>2300</v>
      </c>
      <c r="E9" s="2"/>
      <c r="F9" s="3" t="s">
        <v>20</v>
      </c>
      <c r="M9" s="1"/>
    </row>
    <row r="10" spans="1:13" x14ac:dyDescent="0.15">
      <c r="A10" s="2" t="s">
        <v>21</v>
      </c>
      <c r="B10" s="2">
        <v>6000</v>
      </c>
      <c r="C10" s="2">
        <f t="shared" si="0"/>
        <v>-6000</v>
      </c>
      <c r="D10" s="2">
        <v>2400</v>
      </c>
      <c r="E10" s="2"/>
      <c r="F10" s="3" t="s">
        <v>21</v>
      </c>
      <c r="M10" s="1"/>
    </row>
    <row r="11" spans="1:13" x14ac:dyDescent="0.15">
      <c r="A11" s="2" t="s">
        <v>32</v>
      </c>
      <c r="B11" s="2">
        <v>0</v>
      </c>
      <c r="C11" s="2">
        <f t="shared" si="0"/>
        <v>0</v>
      </c>
      <c r="D11" s="2">
        <v>2200</v>
      </c>
      <c r="E11" s="2"/>
      <c r="F11" s="3" t="s">
        <v>32</v>
      </c>
      <c r="M11" s="1"/>
    </row>
    <row r="12" spans="1:13" x14ac:dyDescent="0.15">
      <c r="A12" s="2" t="s">
        <v>24</v>
      </c>
      <c r="B12" s="2">
        <v>6000</v>
      </c>
      <c r="C12" s="2">
        <f t="shared" si="0"/>
        <v>-6000</v>
      </c>
      <c r="D12" s="2">
        <v>3000</v>
      </c>
      <c r="E12" s="2"/>
      <c r="F12" s="3" t="s">
        <v>24</v>
      </c>
      <c r="M12" s="1"/>
    </row>
    <row r="13" spans="1:13" x14ac:dyDescent="0.15">
      <c r="A13" s="2" t="s">
        <v>33</v>
      </c>
      <c r="B13" s="2">
        <v>0</v>
      </c>
      <c r="C13" s="2">
        <f t="shared" si="0"/>
        <v>0</v>
      </c>
      <c r="D13" s="2">
        <v>3600</v>
      </c>
      <c r="E13" s="2"/>
      <c r="F13" s="3" t="s">
        <v>33</v>
      </c>
      <c r="M13" s="1"/>
    </row>
    <row r="14" spans="1:13" x14ac:dyDescent="0.15">
      <c r="A14" s="2" t="s">
        <v>26</v>
      </c>
      <c r="B14" s="2">
        <v>6000</v>
      </c>
      <c r="C14" s="2">
        <f t="shared" si="0"/>
        <v>-6000</v>
      </c>
      <c r="D14" s="2">
        <v>4200</v>
      </c>
      <c r="E14" s="2"/>
      <c r="F14" s="3" t="s">
        <v>26</v>
      </c>
      <c r="M1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M16" sqref="M16"/>
    </sheetView>
  </sheetViews>
  <sheetFormatPr defaultRowHeight="13.5" x14ac:dyDescent="0.15"/>
  <cols>
    <col min="4" max="4" width="10.5" bestFit="1" customWidth="1"/>
  </cols>
  <sheetData>
    <row r="1" spans="1:6" ht="15" x14ac:dyDescent="0.15">
      <c r="A1" s="19" t="s">
        <v>51</v>
      </c>
      <c r="B1" s="19" t="s">
        <v>52</v>
      </c>
      <c r="C1" s="19" t="s">
        <v>53</v>
      </c>
      <c r="D1" s="19" t="s">
        <v>54</v>
      </c>
      <c r="E1" s="19" t="s">
        <v>55</v>
      </c>
      <c r="F1" s="19" t="s">
        <v>56</v>
      </c>
    </row>
    <row r="2" spans="1:6" ht="15" x14ac:dyDescent="0.15">
      <c r="A2" s="19" t="s">
        <v>57</v>
      </c>
      <c r="B2" s="19">
        <v>-0.5</v>
      </c>
      <c r="C2" s="19">
        <f>IF(B2&gt;0,B2,0)</f>
        <v>0</v>
      </c>
      <c r="D2" s="19">
        <f>IF(B2&lt;0,B2,-0.00000000000000001)</f>
        <v>-0.5</v>
      </c>
      <c r="E2" s="19" t="str">
        <f>IF(B2&gt;0,A2,"")</f>
        <v/>
      </c>
      <c r="F2" s="19" t="str">
        <f>IF(B2&lt;0,A2,"")</f>
        <v>A</v>
      </c>
    </row>
    <row r="3" spans="1:6" ht="15" x14ac:dyDescent="0.15">
      <c r="A3" s="19" t="s">
        <v>58</v>
      </c>
      <c r="B3" s="19">
        <v>-0.38</v>
      </c>
      <c r="C3" s="19">
        <f t="shared" ref="C3:C10" si="0">IF(B3&gt;0,B3,0)</f>
        <v>0</v>
      </c>
      <c r="D3" s="19">
        <f t="shared" ref="D3:D10" si="1">IF(B3&lt;0,B3,-0.00000000000000001)</f>
        <v>-0.38</v>
      </c>
      <c r="E3" s="19" t="str">
        <f t="shared" ref="E3:E10" si="2">IF(B3&gt;0,A3,"")</f>
        <v/>
      </c>
      <c r="F3" s="19" t="str">
        <f t="shared" ref="F3:F10" si="3">IF(B3&lt;0,A3,"")</f>
        <v>B</v>
      </c>
    </row>
    <row r="4" spans="1:6" ht="15" x14ac:dyDescent="0.15">
      <c r="A4" s="19" t="s">
        <v>59</v>
      </c>
      <c r="B4" s="19">
        <v>-0.28000000000000003</v>
      </c>
      <c r="C4" s="19">
        <f t="shared" si="0"/>
        <v>0</v>
      </c>
      <c r="D4" s="19">
        <f t="shared" si="1"/>
        <v>-0.28000000000000003</v>
      </c>
      <c r="E4" s="19" t="str">
        <f t="shared" si="2"/>
        <v/>
      </c>
      <c r="F4" s="19" t="str">
        <f t="shared" si="3"/>
        <v>C</v>
      </c>
    </row>
    <row r="5" spans="1:6" ht="15" x14ac:dyDescent="0.15">
      <c r="A5" s="19" t="s">
        <v>60</v>
      </c>
      <c r="B5" s="19">
        <v>-0.02</v>
      </c>
      <c r="C5" s="19">
        <f t="shared" si="0"/>
        <v>0</v>
      </c>
      <c r="D5" s="19">
        <f t="shared" si="1"/>
        <v>-0.02</v>
      </c>
      <c r="E5" s="19" t="str">
        <f t="shared" si="2"/>
        <v/>
      </c>
      <c r="F5" s="19" t="str">
        <f t="shared" si="3"/>
        <v>D</v>
      </c>
    </row>
    <row r="6" spans="1:6" ht="15" x14ac:dyDescent="0.15">
      <c r="A6" s="19" t="s">
        <v>61</v>
      </c>
      <c r="B6" s="19">
        <v>-0.03</v>
      </c>
      <c r="C6" s="19">
        <f t="shared" si="0"/>
        <v>0</v>
      </c>
      <c r="D6" s="19">
        <f t="shared" si="1"/>
        <v>-0.03</v>
      </c>
      <c r="E6" s="19" t="str">
        <f t="shared" si="2"/>
        <v/>
      </c>
      <c r="F6" s="19" t="str">
        <f t="shared" si="3"/>
        <v>E</v>
      </c>
    </row>
    <row r="7" spans="1:6" ht="15" x14ac:dyDescent="0.15">
      <c r="A7" s="19" t="s">
        <v>62</v>
      </c>
      <c r="B7" s="19">
        <v>0.1</v>
      </c>
      <c r="C7" s="19">
        <f t="shared" si="0"/>
        <v>0.1</v>
      </c>
      <c r="D7" s="19">
        <f t="shared" si="1"/>
        <v>-1.0000000000000001E-17</v>
      </c>
      <c r="E7" s="19" t="str">
        <f t="shared" si="2"/>
        <v>F</v>
      </c>
      <c r="F7" s="19" t="str">
        <f t="shared" si="3"/>
        <v/>
      </c>
    </row>
    <row r="8" spans="1:6" ht="15" x14ac:dyDescent="0.15">
      <c r="A8" s="19" t="s">
        <v>63</v>
      </c>
      <c r="B8" s="19">
        <v>0.12</v>
      </c>
      <c r="C8" s="19">
        <f t="shared" si="0"/>
        <v>0.12</v>
      </c>
      <c r="D8" s="19">
        <f t="shared" si="1"/>
        <v>-1.0000000000000001E-17</v>
      </c>
      <c r="E8" s="19" t="str">
        <f t="shared" si="2"/>
        <v>G</v>
      </c>
      <c r="F8" s="19" t="str">
        <f t="shared" si="3"/>
        <v/>
      </c>
    </row>
    <row r="9" spans="1:6" ht="15" x14ac:dyDescent="0.15">
      <c r="A9" s="19" t="s">
        <v>64</v>
      </c>
      <c r="B9" s="19">
        <v>0.61</v>
      </c>
      <c r="C9" s="19">
        <f t="shared" si="0"/>
        <v>0.61</v>
      </c>
      <c r="D9" s="19">
        <f t="shared" si="1"/>
        <v>-1.0000000000000001E-17</v>
      </c>
      <c r="E9" s="19" t="str">
        <f t="shared" si="2"/>
        <v>H</v>
      </c>
      <c r="F9" s="19" t="str">
        <f t="shared" si="3"/>
        <v/>
      </c>
    </row>
    <row r="10" spans="1:6" ht="15" x14ac:dyDescent="0.15">
      <c r="A10" s="19" t="s">
        <v>65</v>
      </c>
      <c r="B10" s="19">
        <v>0.83</v>
      </c>
      <c r="C10" s="19">
        <f t="shared" si="0"/>
        <v>0.83</v>
      </c>
      <c r="D10" s="19">
        <f t="shared" si="1"/>
        <v>-1.0000000000000001E-17</v>
      </c>
      <c r="E10" s="19" t="str">
        <f t="shared" si="2"/>
        <v>I</v>
      </c>
      <c r="F10" s="19" t="str">
        <f t="shared" si="3"/>
        <v/>
      </c>
    </row>
    <row r="11" spans="1:6" ht="15" x14ac:dyDescent="0.15">
      <c r="A11" s="19"/>
      <c r="B11" s="19"/>
      <c r="C11" s="19"/>
      <c r="D11" s="19"/>
      <c r="E11" s="19"/>
      <c r="F11" s="19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9" customWidth="1"/>
    <col min="2" max="256" width="9" style="9"/>
    <col min="257" max="257" width="2" style="9" customWidth="1"/>
    <col min="258" max="512" width="9" style="9"/>
    <col min="513" max="513" width="2" style="9" customWidth="1"/>
    <col min="514" max="768" width="9" style="9"/>
    <col min="769" max="769" width="2" style="9" customWidth="1"/>
    <col min="770" max="1024" width="9" style="9"/>
    <col min="1025" max="1025" width="2" style="9" customWidth="1"/>
    <col min="1026" max="1280" width="9" style="9"/>
    <col min="1281" max="1281" width="2" style="9" customWidth="1"/>
    <col min="1282" max="1536" width="9" style="9"/>
    <col min="1537" max="1537" width="2" style="9" customWidth="1"/>
    <col min="1538" max="1792" width="9" style="9"/>
    <col min="1793" max="1793" width="2" style="9" customWidth="1"/>
    <col min="1794" max="2048" width="9" style="9"/>
    <col min="2049" max="2049" width="2" style="9" customWidth="1"/>
    <col min="2050" max="2304" width="9" style="9"/>
    <col min="2305" max="2305" width="2" style="9" customWidth="1"/>
    <col min="2306" max="2560" width="9" style="9"/>
    <col min="2561" max="2561" width="2" style="9" customWidth="1"/>
    <col min="2562" max="2816" width="9" style="9"/>
    <col min="2817" max="2817" width="2" style="9" customWidth="1"/>
    <col min="2818" max="3072" width="9" style="9"/>
    <col min="3073" max="3073" width="2" style="9" customWidth="1"/>
    <col min="3074" max="3328" width="9" style="9"/>
    <col min="3329" max="3329" width="2" style="9" customWidth="1"/>
    <col min="3330" max="3584" width="9" style="9"/>
    <col min="3585" max="3585" width="2" style="9" customWidth="1"/>
    <col min="3586" max="3840" width="9" style="9"/>
    <col min="3841" max="3841" width="2" style="9" customWidth="1"/>
    <col min="3842" max="4096" width="9" style="9"/>
    <col min="4097" max="4097" width="2" style="9" customWidth="1"/>
    <col min="4098" max="4352" width="9" style="9"/>
    <col min="4353" max="4353" width="2" style="9" customWidth="1"/>
    <col min="4354" max="4608" width="9" style="9"/>
    <col min="4609" max="4609" width="2" style="9" customWidth="1"/>
    <col min="4610" max="4864" width="9" style="9"/>
    <col min="4865" max="4865" width="2" style="9" customWidth="1"/>
    <col min="4866" max="5120" width="9" style="9"/>
    <col min="5121" max="5121" width="2" style="9" customWidth="1"/>
    <col min="5122" max="5376" width="9" style="9"/>
    <col min="5377" max="5377" width="2" style="9" customWidth="1"/>
    <col min="5378" max="5632" width="9" style="9"/>
    <col min="5633" max="5633" width="2" style="9" customWidth="1"/>
    <col min="5634" max="5888" width="9" style="9"/>
    <col min="5889" max="5889" width="2" style="9" customWidth="1"/>
    <col min="5890" max="6144" width="9" style="9"/>
    <col min="6145" max="6145" width="2" style="9" customWidth="1"/>
    <col min="6146" max="6400" width="9" style="9"/>
    <col min="6401" max="6401" width="2" style="9" customWidth="1"/>
    <col min="6402" max="6656" width="9" style="9"/>
    <col min="6657" max="6657" width="2" style="9" customWidth="1"/>
    <col min="6658" max="6912" width="9" style="9"/>
    <col min="6913" max="6913" width="2" style="9" customWidth="1"/>
    <col min="6914" max="7168" width="9" style="9"/>
    <col min="7169" max="7169" width="2" style="9" customWidth="1"/>
    <col min="7170" max="7424" width="9" style="9"/>
    <col min="7425" max="7425" width="2" style="9" customWidth="1"/>
    <col min="7426" max="7680" width="9" style="9"/>
    <col min="7681" max="7681" width="2" style="9" customWidth="1"/>
    <col min="7682" max="7936" width="9" style="9"/>
    <col min="7937" max="7937" width="2" style="9" customWidth="1"/>
    <col min="7938" max="8192" width="9" style="9"/>
    <col min="8193" max="8193" width="2" style="9" customWidth="1"/>
    <col min="8194" max="8448" width="9" style="9"/>
    <col min="8449" max="8449" width="2" style="9" customWidth="1"/>
    <col min="8450" max="8704" width="9" style="9"/>
    <col min="8705" max="8705" width="2" style="9" customWidth="1"/>
    <col min="8706" max="8960" width="9" style="9"/>
    <col min="8961" max="8961" width="2" style="9" customWidth="1"/>
    <col min="8962" max="9216" width="9" style="9"/>
    <col min="9217" max="9217" width="2" style="9" customWidth="1"/>
    <col min="9218" max="9472" width="9" style="9"/>
    <col min="9473" max="9473" width="2" style="9" customWidth="1"/>
    <col min="9474" max="9728" width="9" style="9"/>
    <col min="9729" max="9729" width="2" style="9" customWidth="1"/>
    <col min="9730" max="9984" width="9" style="9"/>
    <col min="9985" max="9985" width="2" style="9" customWidth="1"/>
    <col min="9986" max="10240" width="9" style="9"/>
    <col min="10241" max="10241" width="2" style="9" customWidth="1"/>
    <col min="10242" max="10496" width="9" style="9"/>
    <col min="10497" max="10497" width="2" style="9" customWidth="1"/>
    <col min="10498" max="10752" width="9" style="9"/>
    <col min="10753" max="10753" width="2" style="9" customWidth="1"/>
    <col min="10754" max="11008" width="9" style="9"/>
    <col min="11009" max="11009" width="2" style="9" customWidth="1"/>
    <col min="11010" max="11264" width="9" style="9"/>
    <col min="11265" max="11265" width="2" style="9" customWidth="1"/>
    <col min="11266" max="11520" width="9" style="9"/>
    <col min="11521" max="11521" width="2" style="9" customWidth="1"/>
    <col min="11522" max="11776" width="9" style="9"/>
    <col min="11777" max="11777" width="2" style="9" customWidth="1"/>
    <col min="11778" max="12032" width="9" style="9"/>
    <col min="12033" max="12033" width="2" style="9" customWidth="1"/>
    <col min="12034" max="12288" width="9" style="9"/>
    <col min="12289" max="12289" width="2" style="9" customWidth="1"/>
    <col min="12290" max="12544" width="9" style="9"/>
    <col min="12545" max="12545" width="2" style="9" customWidth="1"/>
    <col min="12546" max="12800" width="9" style="9"/>
    <col min="12801" max="12801" width="2" style="9" customWidth="1"/>
    <col min="12802" max="13056" width="9" style="9"/>
    <col min="13057" max="13057" width="2" style="9" customWidth="1"/>
    <col min="13058" max="13312" width="9" style="9"/>
    <col min="13313" max="13313" width="2" style="9" customWidth="1"/>
    <col min="13314" max="13568" width="9" style="9"/>
    <col min="13569" max="13569" width="2" style="9" customWidth="1"/>
    <col min="13570" max="13824" width="9" style="9"/>
    <col min="13825" max="13825" width="2" style="9" customWidth="1"/>
    <col min="13826" max="14080" width="9" style="9"/>
    <col min="14081" max="14081" width="2" style="9" customWidth="1"/>
    <col min="14082" max="14336" width="9" style="9"/>
    <col min="14337" max="14337" width="2" style="9" customWidth="1"/>
    <col min="14338" max="14592" width="9" style="9"/>
    <col min="14593" max="14593" width="2" style="9" customWidth="1"/>
    <col min="14594" max="14848" width="9" style="9"/>
    <col min="14849" max="14849" width="2" style="9" customWidth="1"/>
    <col min="14850" max="15104" width="9" style="9"/>
    <col min="15105" max="15105" width="2" style="9" customWidth="1"/>
    <col min="15106" max="15360" width="9" style="9"/>
    <col min="15361" max="15361" width="2" style="9" customWidth="1"/>
    <col min="15362" max="15616" width="9" style="9"/>
    <col min="15617" max="15617" width="2" style="9" customWidth="1"/>
    <col min="15618" max="15872" width="9" style="9"/>
    <col min="15873" max="15873" width="2" style="9" customWidth="1"/>
    <col min="15874" max="16128" width="9" style="9"/>
    <col min="16129" max="16129" width="2" style="9" customWidth="1"/>
    <col min="16130" max="16384" width="9" style="9"/>
  </cols>
  <sheetData>
    <row r="2" spans="2:2" s="7" customFormat="1" ht="21" x14ac:dyDescent="0.35">
      <c r="B2" s="6" t="s">
        <v>36</v>
      </c>
    </row>
    <row r="4" spans="2:2" ht="14.25" x14ac:dyDescent="0.2">
      <c r="B4" s="8" t="s">
        <v>37</v>
      </c>
    </row>
    <row r="5" spans="2:2" x14ac:dyDescent="0.2">
      <c r="B5" s="10" t="s">
        <v>38</v>
      </c>
    </row>
    <row r="6" spans="2:2" x14ac:dyDescent="0.2">
      <c r="B6" s="11" t="s">
        <v>39</v>
      </c>
    </row>
    <row r="7" spans="2:2" x14ac:dyDescent="0.2">
      <c r="B7" s="11" t="s">
        <v>40</v>
      </c>
    </row>
    <row r="8" spans="2:2" x14ac:dyDescent="0.2">
      <c r="B8" s="12" t="s">
        <v>41</v>
      </c>
    </row>
    <row r="19" spans="2:2" x14ac:dyDescent="0.2">
      <c r="B19" s="13" t="s">
        <v>42</v>
      </c>
    </row>
    <row r="20" spans="2:2" x14ac:dyDescent="0.2">
      <c r="B20" s="13" t="s">
        <v>43</v>
      </c>
    </row>
    <row r="21" spans="2:2" ht="13.5" x14ac:dyDescent="0.2">
      <c r="B21" s="14" t="s">
        <v>44</v>
      </c>
    </row>
    <row r="23" spans="2:2" ht="14.25" x14ac:dyDescent="0.2">
      <c r="B23" s="15" t="s">
        <v>45</v>
      </c>
    </row>
    <row r="24" spans="2:2" ht="14.25" x14ac:dyDescent="0.2">
      <c r="B24" s="16" t="s">
        <v>46</v>
      </c>
    </row>
    <row r="25" spans="2:2" x14ac:dyDescent="0.2">
      <c r="B25" s="15" t="s">
        <v>47</v>
      </c>
    </row>
    <row r="26" spans="2:2" x14ac:dyDescent="0.2">
      <c r="B26" s="17" t="s">
        <v>48</v>
      </c>
    </row>
    <row r="27" spans="2:2" x14ac:dyDescent="0.2">
      <c r="B27" s="17"/>
    </row>
    <row r="28" spans="2:2" ht="14.25" x14ac:dyDescent="0.2">
      <c r="B28" s="16" t="s">
        <v>49</v>
      </c>
    </row>
    <row r="29" spans="2:2" x14ac:dyDescent="0.2">
      <c r="B29" s="17" t="s">
        <v>50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图3-7-1(a)-(b)</vt:lpstr>
      <vt:lpstr>图3-7-1-商业图表 </vt:lpstr>
      <vt:lpstr>图3-7-1(e)</vt:lpstr>
      <vt:lpstr>图 3-7-5</vt:lpstr>
      <vt:lpstr>使用条款</vt:lpstr>
      <vt:lpstr>'图3-7-1(a)-(b)'!新建文本文档</vt:lpstr>
      <vt:lpstr>'图3-7-1(e)'!新建文本文档</vt:lpstr>
      <vt:lpstr>'图3-7-1-商业图表 '!新建文本文档</vt:lpstr>
      <vt:lpstr>'图3-7-1-商业图表 '!新建文本文档_1</vt:lpstr>
      <vt:lpstr>'图3-7-1(e)'!新建文本文档_2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2015-06-18T11:28:48Z</dcterms:created>
  <dcterms:modified xsi:type="dcterms:W3CDTF">2016-08-16T13:29:26Z</dcterms:modified>
</cp:coreProperties>
</file>