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7530" activeTab="1"/>
  </bookViews>
  <sheets>
    <sheet name="图6-3-4 箱形图" sheetId="2" r:id="rId1"/>
    <sheet name="图6-3-1 箱形图" sheetId="3" r:id="rId2"/>
    <sheet name="使用条款" sheetId="4" r:id="rId3"/>
  </sheets>
  <externalReferences>
    <externalReference r:id="rId4"/>
    <externalReference r:id="rId5"/>
  </externalReferences>
  <definedNames>
    <definedName name="_xlchart.v2.0" hidden="1">'图6-3-4 箱形图'!$A$2:$A$101</definedName>
    <definedName name="_xlchart.v2.1" hidden="1">'图6-3-4 箱形图'!$B$2:$B$101</definedName>
    <definedName name="_xlchart.v2.10" hidden="1">'图6-3-4 箱形图'!$B$1</definedName>
    <definedName name="_xlchart.v2.11" hidden="1">'图6-3-4 箱形图'!$B$2:$B$101</definedName>
    <definedName name="_xlchart.v2.12" hidden="1">'图6-3-4 箱形图'!$C$1</definedName>
    <definedName name="_xlchart.v2.13" hidden="1">'图6-3-4 箱形图'!$C$2:$C$101</definedName>
    <definedName name="_xlchart.v2.14" hidden="1">'图6-3-4 箱形图'!$A$2:$A$101</definedName>
    <definedName name="_xlchart.v2.15" hidden="1">'图6-3-4 箱形图'!$B$2:$B$101</definedName>
    <definedName name="_xlchart.v2.2" hidden="1">'图6-3-4 箱形图'!$A$2:$A$101</definedName>
    <definedName name="_xlchart.v2.3" hidden="1">'图6-3-4 箱形图'!$A$2:$A$101</definedName>
    <definedName name="_xlchart.v2.4" hidden="1">'图6-3-4 箱形图'!$B$1</definedName>
    <definedName name="_xlchart.v2.5" hidden="1">'图6-3-4 箱形图'!$B$2:$B$101</definedName>
    <definedName name="_xlchart.v2.6" hidden="1">'图6-3-4 箱形图'!$C$1</definedName>
    <definedName name="_xlchart.v2.7" hidden="1">'图6-3-4 箱形图'!$C$2:$C$101</definedName>
    <definedName name="_xlchart.v2.8" hidden="1">'图6-3-4 箱形图'!$A$2:$A$101</definedName>
    <definedName name="_xlchart.v2.9" hidden="1">'图6-3-4 箱形图'!$A$2:$A$101</definedName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39" i="3" s="1"/>
  <c r="D33" i="3"/>
  <c r="D39" i="3" s="1"/>
  <c r="C33" i="3"/>
  <c r="C39" i="3" s="1"/>
  <c r="B33" i="3"/>
  <c r="B39" i="3" s="1"/>
  <c r="E32" i="3"/>
  <c r="D32" i="3"/>
  <c r="C32" i="3"/>
  <c r="B32" i="3"/>
  <c r="E31" i="3"/>
  <c r="E37" i="3" s="1"/>
  <c r="D31" i="3"/>
  <c r="D37" i="3" s="1"/>
  <c r="C31" i="3"/>
  <c r="C38" i="3" s="1"/>
  <c r="B31" i="3"/>
  <c r="B37" i="3" s="1"/>
  <c r="E30" i="3"/>
  <c r="D30" i="3"/>
  <c r="C30" i="3"/>
  <c r="B30" i="3"/>
  <c r="E29" i="3"/>
  <c r="E35" i="3" s="1"/>
  <c r="D29" i="3"/>
  <c r="D35" i="3" s="1"/>
  <c r="C29" i="3"/>
  <c r="C36" i="3" s="1"/>
  <c r="B29" i="3"/>
  <c r="B35" i="3" s="1"/>
  <c r="B36" i="3" l="1"/>
  <c r="B38" i="3"/>
  <c r="D36" i="3"/>
  <c r="D38" i="3"/>
  <c r="C35" i="3"/>
  <c r="C37" i="3"/>
  <c r="E36" i="3"/>
  <c r="E38" i="3"/>
</calcChain>
</file>

<file path=xl/sharedStrings.xml><?xml version="1.0" encoding="utf-8"?>
<sst xmlns="http://schemas.openxmlformats.org/spreadsheetml/2006/main" count="147" uniqueCount="48">
  <si>
    <t>Group</t>
    <phoneticPr fontId="4" type="noConversion"/>
  </si>
  <si>
    <t>Times1</t>
    <phoneticPr fontId="5" type="noConversion"/>
  </si>
  <si>
    <t>Times2</t>
  </si>
  <si>
    <t>Group1</t>
    <phoneticPr fontId="5" type="noConversion"/>
  </si>
  <si>
    <t>Group1</t>
    <phoneticPr fontId="4" type="noConversion"/>
  </si>
  <si>
    <t>Group1</t>
  </si>
  <si>
    <t>Group2</t>
  </si>
  <si>
    <t>Group2</t>
    <phoneticPr fontId="4" type="noConversion"/>
  </si>
  <si>
    <t>Group3</t>
  </si>
  <si>
    <t>Group3</t>
    <phoneticPr fontId="4" type="noConversion"/>
  </si>
  <si>
    <t>Group4</t>
    <phoneticPr fontId="4" type="noConversion"/>
  </si>
  <si>
    <t>Group4</t>
    <phoneticPr fontId="4" type="noConversion"/>
  </si>
  <si>
    <t>Group4</t>
  </si>
  <si>
    <t>Group1</t>
    <phoneticPr fontId="4" type="noConversion"/>
  </si>
  <si>
    <t>Group3</t>
    <phoneticPr fontId="4" type="noConversion"/>
  </si>
  <si>
    <t>Group3</t>
    <phoneticPr fontId="4" type="noConversion"/>
  </si>
  <si>
    <t>Times</t>
    <phoneticPr fontId="5" type="noConversion"/>
  </si>
  <si>
    <t>Group1</t>
    <phoneticPr fontId="5" type="noConversion"/>
  </si>
  <si>
    <t>Series</t>
  </si>
  <si>
    <t>Series1</t>
    <phoneticPr fontId="5" type="noConversion"/>
  </si>
  <si>
    <t>Series2</t>
  </si>
  <si>
    <t>Series3</t>
  </si>
  <si>
    <t>Series4</t>
  </si>
  <si>
    <t>Series5</t>
  </si>
  <si>
    <t>Group2</t>
    <phoneticPr fontId="5" type="noConversion"/>
  </si>
  <si>
    <t>Group3</t>
    <phoneticPr fontId="5" type="noConversion"/>
  </si>
  <si>
    <t>Group4</t>
    <phoneticPr fontId="5" type="noConversion"/>
  </si>
  <si>
    <t>Minimum</t>
    <phoneticPr fontId="5" type="noConversion"/>
  </si>
  <si>
    <t>25th Percentile</t>
    <phoneticPr fontId="5" type="noConversion"/>
  </si>
  <si>
    <t>Median</t>
    <phoneticPr fontId="5" type="noConversion"/>
  </si>
  <si>
    <t>75th Percentile</t>
    <phoneticPr fontId="5" type="noConversion"/>
  </si>
  <si>
    <t>Maximum</t>
    <phoneticPr fontId="5" type="noConversion"/>
  </si>
  <si>
    <t>Series1</t>
    <phoneticPr fontId="5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</si>
  <si>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</si>
  <si>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24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</si>
  <si>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4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</si>
  <si>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5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</si>
  <si>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</si>
  <si>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</si>
  <si>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5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</si>
  <si>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</si>
  <si>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2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</si>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</sst>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6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6"/>
      <name val="Times New Roman"/>
      <family val="1"/>
    </font>
    <font>
      <sz val="11"/>
      <color theme="5"/>
      <name val="Times New Roman"/>
      <family val="1"/>
    </font>
    <font>
      <sz val="11"/>
      <color theme="5"/>
      <name val="等线"/>
      <family val="2"/>
      <charset val="134"/>
      <scheme val="minor"/>
    </font>
    <font>
      <sz val="11"/>
      <name val="Times New Roman"/>
      <family val="1"/>
    </font>
    <font>
      <sz val="11"/>
      <color theme="1"/>
      <name val="等线"/>
      <family val="2"/>
      <scheme val="minor"/>
    </font>
    <font>
      <b/>
      <sz val="11"/>
      <color theme="7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11"/>
      <color theme="7"/>
      <name val="Times New Roman"/>
      <family val="1"/>
    </font>
    <font>
      <sz val="11"/>
      <color theme="1"/>
      <name val="Times New Roman"/>
      <family val="1"/>
    </font>
    <font>
      <b/>
      <sz val="11"/>
      <color theme="8"/>
      <name val="Times New Roman"/>
      <family val="1"/>
    </font>
    <font>
      <b/>
      <sz val="11"/>
      <color theme="4" tint="-0.249977111117893"/>
      <name val="Times New Roman"/>
      <family val="1"/>
    </font>
    <font>
      <sz val="11"/>
      <color theme="4"/>
      <name val="Times New Roman"/>
      <family val="1"/>
    </font>
    <font>
      <b/>
      <sz val="11"/>
      <color theme="5" tint="-0.249977111117893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2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2" fillId="0" borderId="0" xfId="1" applyFont="1"/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0" xfId="1"/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1" fillId="2" borderId="0" xfId="2" applyFont="1" applyFill="1"/>
    <xf numFmtId="0" fontId="22" fillId="2" borderId="0" xfId="2" applyFont="1" applyFill="1"/>
    <xf numFmtId="0" fontId="0" fillId="0" borderId="0" xfId="2" applyFont="1"/>
    <xf numFmtId="0" fontId="20" fillId="0" borderId="0" xfId="2"/>
    <xf numFmtId="0" fontId="25" fillId="0" borderId="0" xfId="3" applyAlignment="1" applyProtection="1"/>
    <xf numFmtId="0" fontId="29" fillId="0" borderId="0" xfId="3" applyFont="1" applyAlignment="1" applyProtection="1"/>
    <xf numFmtId="0" fontId="23" fillId="0" borderId="0" xfId="2" applyFont="1"/>
    <xf numFmtId="0" fontId="20" fillId="0" borderId="0" xfId="2" applyFont="1" applyAlignment="1">
      <alignment vertical="top"/>
    </xf>
    <xf numFmtId="0" fontId="20" fillId="0" borderId="0" xfId="2" applyNumberFormat="1" applyFont="1" applyAlignment="1">
      <alignment vertical="top"/>
    </xf>
    <xf numFmtId="0" fontId="20" fillId="0" borderId="0" xfId="2" applyFont="1" applyAlignment="1"/>
    <xf numFmtId="0" fontId="31" fillId="0" borderId="0" xfId="2" applyFont="1" applyAlignment="1"/>
    <xf numFmtId="0" fontId="20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'[1]箱型图 (2)'!$B$23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(2)'!$B$24:$B$27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F3F-42CA-9C9C-F06534424DD6}"/>
            </c:ext>
          </c:extLst>
        </c:ser>
        <c:ser>
          <c:idx val="0"/>
          <c:order val="1"/>
          <c:tx>
            <c:strRef>
              <c:f>'[1]箱型图 (2)'!$C$23</c:f>
              <c:strCache>
                <c:ptCount val="1"/>
                <c:pt idx="0">
                  <c:v>Group1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(2)'!$C$24:$F$24</c:f>
              <c:numCache>
                <c:formatCode>General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F-42CA-9C9C-F06534424DD6}"/>
            </c:ext>
          </c:extLst>
        </c:ser>
        <c:ser>
          <c:idx val="1"/>
          <c:order val="2"/>
          <c:tx>
            <c:strRef>
              <c:f>'[1]箱型图 (2)'!$D$23</c:f>
              <c:strCache>
                <c:ptCount val="1"/>
                <c:pt idx="0">
                  <c:v>Group2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(2)'!$C$25:$F$25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900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F-42CA-9C9C-F06534424DD6}"/>
            </c:ext>
          </c:extLst>
        </c:ser>
        <c:ser>
          <c:idx val="2"/>
          <c:order val="3"/>
          <c:tx>
            <c:strRef>
              <c:f>'[1]箱型图 (2)'!$E$23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3F-42CA-9C9C-F06534424DD6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3F-42CA-9C9C-F06534424DD6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3F-42CA-9C9C-F06534424DD6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F3F-42CA-9C9C-F06534424DD6}"/>
              </c:ext>
            </c:extLst>
          </c:dPt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(2)'!$C$26:$F$26</c:f>
              <c:numCache>
                <c:formatCode>General</c:formatCode>
                <c:ptCount val="4"/>
                <c:pt idx="0">
                  <c:v>696</c:v>
                </c:pt>
                <c:pt idx="1">
                  <c:v>1092</c:v>
                </c:pt>
                <c:pt idx="2">
                  <c:v>900</c:v>
                </c:pt>
                <c:pt idx="3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3F-42CA-9C9C-F06534424DD6}"/>
            </c:ext>
          </c:extLst>
        </c:ser>
        <c:ser>
          <c:idx val="3"/>
          <c:order val="4"/>
          <c:tx>
            <c:strRef>
              <c:f>'[1]箱型图 (2)'!$F$23</c:f>
              <c:strCache>
                <c:ptCount val="1"/>
                <c:pt idx="0">
                  <c:v>Group4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3F-42CA-9C9C-F06534424DD6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3F-42CA-9C9C-F06534424DD6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3F-42CA-9C9C-F06534424DD6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3F-42CA-9C9C-F06534424DD6}"/>
              </c:ext>
            </c:extLst>
          </c:dPt>
          <c:errBars>
            <c:errBarType val="plus"/>
            <c:errValType val="cust"/>
            <c:noEndCap val="1"/>
            <c:plus>
              <c:numRef>
                <c:f>'[1]箱型图 (2)'!$C$28:$F$28</c:f>
                <c:numCache>
                  <c:formatCode>General</c:formatCode>
                  <c:ptCount val="4"/>
                  <c:pt idx="0">
                    <c:v>357</c:v>
                  </c:pt>
                  <c:pt idx="1">
                    <c:v>297</c:v>
                  </c:pt>
                  <c:pt idx="2">
                    <c:v>900</c:v>
                  </c:pt>
                  <c:pt idx="3">
                    <c:v>1231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(2)'!$C$27:$F$27</c:f>
              <c:numCache>
                <c:formatCode>General</c:formatCode>
                <c:ptCount val="4"/>
                <c:pt idx="0">
                  <c:v>321</c:v>
                </c:pt>
                <c:pt idx="1">
                  <c:v>704</c:v>
                </c:pt>
                <c:pt idx="2">
                  <c:v>900</c:v>
                </c:pt>
                <c:pt idx="3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3F-42CA-9C9C-F06534424DD6}"/>
            </c:ext>
          </c:extLst>
        </c:ser>
        <c:ser>
          <c:idx val="5"/>
          <c:order val="5"/>
          <c:tx>
            <c:strRef>
              <c:f>'[1]箱型图 (2)'!$G$23</c:f>
              <c:strCache>
                <c:ptCount val="1"/>
                <c:pt idx="0">
                  <c:v>Group5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'[1]箱型图 (2)'!$C$23:$F$23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'[1]箱型图 (2)'!$G$24:$G$27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5-5F3F-42CA-9C9C-F0653442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5018816"/>
        <c:axId val="-145009568"/>
      </c:barChart>
      <c:catAx>
        <c:axId val="-1450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09568"/>
        <c:crossesAt val="0"/>
        <c:auto val="1"/>
        <c:lblAlgn val="ctr"/>
        <c:lblOffset val="100"/>
        <c:noMultiLvlLbl val="0"/>
      </c:catAx>
      <c:valAx>
        <c:axId val="-14500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881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4534-8E0A-81AFE14EFF11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1-4534-8E0A-81AFE14EFF11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1-4534-8E0A-81AFE14EFF11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1-4534-8E0A-81AFE14EFF11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1-4534-8E0A-81AFE14EFF11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1-4534-8E0A-81AFE14EFF11}"/>
              </c:ext>
            </c:extLst>
          </c:dPt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E1-4534-8E0A-81AFE14EFF11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E1-4534-8E0A-81AFE14EFF11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E1-4534-8E0A-81AFE14EFF11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E1-4534-8E0A-81AFE14EFF11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6E1-4534-8E0A-81AFE14EFF11}"/>
              </c:ext>
            </c:extLst>
          </c:dPt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E1-4534-8E0A-81AFE14EFF11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E1-4534-8E0A-81AFE14E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33840"/>
        <c:axId val="-189529984"/>
      </c:barChart>
      <c:catAx>
        <c:axId val="-523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9529984"/>
        <c:crosses val="autoZero"/>
        <c:auto val="1"/>
        <c:lblAlgn val="ctr"/>
        <c:lblOffset val="100"/>
        <c:noMultiLvlLbl val="0"/>
      </c:catAx>
      <c:valAx>
        <c:axId val="-18952998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33840"/>
        <c:crosses val="autoZero"/>
        <c:crossBetween val="between"/>
        <c:majorUnit val="1000"/>
        <c:minorUnit val="5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2768973371401"/>
          <c:y val="8.0489938757655297E-2"/>
          <c:w val="0.84442398768788707"/>
          <c:h val="0.842262866747955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C-4128-8EBE-CDCA72C919E0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C-4128-8EBE-CDCA72C919E0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C-4128-8EBE-CDCA72C919E0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C-4128-8EBE-CDCA72C919E0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C-4128-8EBE-CDCA72C9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08480"/>
        <c:axId val="-145022080"/>
      </c:barChart>
      <c:catAx>
        <c:axId val="-1450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022080"/>
        <c:crosses val="autoZero"/>
        <c:auto val="1"/>
        <c:lblAlgn val="ctr"/>
        <c:lblOffset val="100"/>
        <c:noMultiLvlLbl val="0"/>
      </c:catAx>
      <c:valAx>
        <c:axId val="-145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0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1214017678875"/>
          <c:y val="5.5555142221395556E-2"/>
          <c:w val="0.11699188800942135"/>
          <c:h val="0.3180231604907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3-418B-ABC2-154D37591071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3-418B-ABC2-154D37591071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3-418B-ABC2-154D37591071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3-418B-ABC2-154D37591071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3-418B-ABC2-154D3759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9904"/>
        <c:axId val="-145015008"/>
      </c:barChart>
      <c:catAx>
        <c:axId val="-145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5008"/>
        <c:crosses val="autoZero"/>
        <c:auto val="1"/>
        <c:lblAlgn val="ctr"/>
        <c:lblOffset val="100"/>
        <c:noMultiLvlLbl val="0"/>
      </c:catAx>
      <c:valAx>
        <c:axId val="-1450150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990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49FF-B9B8-A6D93E43BB7D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2-49FF-B9B8-A6D93E43BB7D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2-49FF-B9B8-A6D93E43BB7D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2-49FF-B9B8-A6D93E43BB7D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2-49FF-B9B8-A6D93E43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7728"/>
        <c:axId val="-145021536"/>
      </c:barChart>
      <c:catAx>
        <c:axId val="-145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21536"/>
        <c:crosses val="autoZero"/>
        <c:auto val="1"/>
        <c:lblAlgn val="ctr"/>
        <c:lblOffset val="100"/>
        <c:noMultiLvlLbl val="0"/>
      </c:catAx>
      <c:valAx>
        <c:axId val="-145021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7728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AEC-B5CB-F5145CFFC509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AEC-B5CB-F5145CFFC509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AEC-B5CB-F5145CFFC509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C-4AEC-B5CB-F5145CFFC509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C-4AEC-B5CB-F5145CFF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7184"/>
        <c:axId val="-145013376"/>
      </c:barChart>
      <c:catAx>
        <c:axId val="-145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3376"/>
        <c:crosses val="autoZero"/>
        <c:auto val="1"/>
        <c:lblAlgn val="ctr"/>
        <c:lblOffset val="100"/>
        <c:noMultiLvlLbl val="0"/>
      </c:catAx>
      <c:valAx>
        <c:axId val="-14501337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718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F-42AA-B7E5-D0AA4B9E3A5A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F-42AA-B7E5-D0AA4B9E3A5A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F-42AA-B7E5-D0AA4B9E3A5A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F-42AA-B7E5-D0AA4B9E3A5A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F-42AA-B7E5-D0AA4B9E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015552"/>
        <c:axId val="-145012832"/>
      </c:barChart>
      <c:catAx>
        <c:axId val="-1450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2832"/>
        <c:crosses val="autoZero"/>
        <c:auto val="1"/>
        <c:lblAlgn val="ctr"/>
        <c:lblOffset val="100"/>
        <c:noMultiLvlLbl val="0"/>
      </c:catAx>
      <c:valAx>
        <c:axId val="-145012832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5552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3-4149-A2EA-3CE12650D8F9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3-4149-A2EA-3CE12650D8F9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3-4149-A2EA-3CE12650D8F9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3-4149-A2EA-3CE12650D8F9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3-4149-A2EA-3CE12650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8002752"/>
        <c:axId val="-188007104"/>
      </c:barChart>
      <c:catAx>
        <c:axId val="-1880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007104"/>
        <c:crosses val="autoZero"/>
        <c:auto val="1"/>
        <c:lblAlgn val="ctr"/>
        <c:lblOffset val="100"/>
        <c:noMultiLvlLbl val="0"/>
      </c:catAx>
      <c:valAx>
        <c:axId val="-18800710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002752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E-4998-A9B7-9BACA7BC7898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E-4998-A9B7-9BACA7BC7898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E-4998-A9B7-9BACA7BC7898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E-4998-A9B7-9BACA7BC7898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1E-4998-A9B7-9BACA7BC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87997856"/>
        <c:axId val="-187997312"/>
      </c:barChart>
      <c:catAx>
        <c:axId val="-1879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7997312"/>
        <c:crosses val="autoZero"/>
        <c:auto val="1"/>
        <c:lblAlgn val="ctr"/>
        <c:lblOffset val="100"/>
        <c:noMultiLvlLbl val="0"/>
      </c:catAx>
      <c:valAx>
        <c:axId val="-187997312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799785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'图6-3-1 箱形图'!$G$2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箱形图'!$H$2:$K$2</c:f>
              <c:numCache>
                <c:formatCode>General</c:formatCode>
                <c:ptCount val="4"/>
                <c:pt idx="0">
                  <c:v>145</c:v>
                </c:pt>
                <c:pt idx="1">
                  <c:v>302</c:v>
                </c:pt>
                <c:pt idx="2">
                  <c:v>1000</c:v>
                </c:pt>
                <c:pt idx="3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151-8BEB-A34E9D87AF56}"/>
            </c:ext>
          </c:extLst>
        </c:ser>
        <c:ser>
          <c:idx val="1"/>
          <c:order val="1"/>
          <c:tx>
            <c:strRef>
              <c:f>'图6-3-1 箱形图'!$G$3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箱形图'!$H$3:$K$3</c:f>
              <c:numCache>
                <c:formatCode>General</c:formatCode>
                <c:ptCount val="4"/>
                <c:pt idx="0">
                  <c:v>940</c:v>
                </c:pt>
                <c:pt idx="1">
                  <c:v>251</c:v>
                </c:pt>
                <c:pt idx="2">
                  <c:v>1200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4151-8BEB-A34E9D87AF56}"/>
            </c:ext>
          </c:extLst>
        </c:ser>
        <c:ser>
          <c:idx val="2"/>
          <c:order val="2"/>
          <c:tx>
            <c:strRef>
              <c:f>'图6-3-1 箱形图'!$G$4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2-4151-8BEB-A34E9D87AF56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72-4151-8BEB-A34E9D87AF56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72-4151-8BEB-A34E9D87AF56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72-4151-8BEB-A34E9D87AF56}"/>
              </c:ext>
            </c:extLst>
          </c:dPt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箱形图'!$H$4:$K$4</c:f>
              <c:numCache>
                <c:formatCode>General</c:formatCode>
                <c:ptCount val="4"/>
                <c:pt idx="0">
                  <c:v>694</c:v>
                </c:pt>
                <c:pt idx="1">
                  <c:v>1498</c:v>
                </c:pt>
                <c:pt idx="2">
                  <c:v>900</c:v>
                </c:pt>
                <c:pt idx="3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72-4151-8BEB-A34E9D87AF56}"/>
            </c:ext>
          </c:extLst>
        </c:ser>
        <c:ser>
          <c:idx val="3"/>
          <c:order val="3"/>
          <c:tx>
            <c:strRef>
              <c:f>'图6-3-1 箱形图'!$G$5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972-4151-8BEB-A34E9D87AF56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972-4151-8BEB-A34E9D87AF56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972-4151-8BEB-A34E9D87AF56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972-4151-8BEB-A34E9D87AF56}"/>
              </c:ext>
            </c:extLst>
          </c:dPt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箱形图'!$H$5:$K$5</c:f>
              <c:numCache>
                <c:formatCode>General</c:formatCode>
                <c:ptCount val="4"/>
                <c:pt idx="0">
                  <c:v>322</c:v>
                </c:pt>
                <c:pt idx="1">
                  <c:v>382</c:v>
                </c:pt>
                <c:pt idx="2">
                  <c:v>750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972-4151-8BEB-A34E9D87AF56}"/>
            </c:ext>
          </c:extLst>
        </c:ser>
        <c:ser>
          <c:idx val="4"/>
          <c:order val="4"/>
          <c:tx>
            <c:strRef>
              <c:f>'图6-3-1 箱形图'!$G$6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'图6-3-1 箱形图'!$H$1:$K$1</c:f>
              <c:strCache>
                <c:ptCount val="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</c:strCache>
            </c:strRef>
          </c:cat>
          <c:val>
            <c:numRef>
              <c:f>'图6-3-1 箱形图'!$H$6:$K$6</c:f>
              <c:numCache>
                <c:formatCode>General</c:formatCode>
                <c:ptCount val="4"/>
                <c:pt idx="0">
                  <c:v>357</c:v>
                </c:pt>
                <c:pt idx="1">
                  <c:v>213</c:v>
                </c:pt>
                <c:pt idx="2">
                  <c:v>900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72-4151-8BEB-A34E9D87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26224"/>
        <c:axId val="-523620784"/>
      </c:barChart>
      <c:catAx>
        <c:axId val="-5236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20784"/>
        <c:crosses val="autoZero"/>
        <c:auto val="1"/>
        <c:lblAlgn val="ctr"/>
        <c:lblOffset val="100"/>
        <c:noMultiLvlLbl val="0"/>
      </c:catAx>
      <c:valAx>
        <c:axId val="-523620784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26224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zh-CN"/>
        </a:p>
      </cx:txPr>
    </cx:title>
    <cx:plotArea>
      <cx:plotAreaRegion>
        <cx:plotSurface>
          <cx:spPr>
            <a:noFill/>
            <a:ln w="3175">
              <a:solidFill>
                <a:schemeClr val="bg1">
                  <a:lumMod val="65000"/>
                </a:schemeClr>
              </a:solidFill>
            </a:ln>
          </cx:spPr>
        </cx:plotSurface>
        <cx:series layoutId="boxWhisker" uniqueId="{3C55F774-C59C-4725-9C93-F763C4F308FE}">
          <cx:spPr>
            <a:solidFill>
              <a:schemeClr val="accent3"/>
            </a:solidFill>
            <a:ln w="3175">
              <a:solidFill>
                <a:schemeClr val="tx1"/>
              </a:solidFill>
            </a:ln>
          </cx:spPr>
          <cx:dataId val="0"/>
          <cx:layoutPr>
            <cx:visibility meanLine="0" meanMarker="0" nonoutliers="1" outliers="1"/>
            <cx:statistics quartileMethod="exclusive"/>
          </cx:layoutPr>
        </cx:series>
      </cx:plotAreaRegion>
      <cx:axis id="0">
        <cx:catScaling gapWidth="0.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noFill/>
            </a:ln>
          </cx:spPr>
        </cx:majorGridlines>
        <cx:minorGridlines>
          <cx:spPr>
            <a:ln w="19050">
              <a:solidFill>
                <a:schemeClr val="bg1"/>
              </a:solidFill>
            </a:ln>
          </cx:spPr>
        </cx:minorGridlines>
        <cx:minorTickMarks type="in"/>
        <cx:tickLabels/>
        <cx:spPr>
          <a:ln w="9525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majorTickMarks type="in"/>
        <cx:tickLabels/>
        <cx:spPr>
          <a:ln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_xlchart.v2.15</cx:f>
      </cx:numDim>
    </cx:data>
  </cx:chartData>
  <cx:chart>
    <cx:title pos="t" align="ctr" overlay="0"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zh-CN"/>
        </a:p>
      </cx:txPr>
    </cx:title>
    <cx:plotArea>
      <cx:plotAreaRegion>
        <cx:plotSurface>
          <cx:spPr>
            <a:solidFill>
              <a:schemeClr val="bg2"/>
            </a:solidFill>
          </cx:spPr>
        </cx:plotSurface>
        <cx:series layoutId="boxWhisker" uniqueId="{3C55F774-C59C-4725-9C93-F763C4F308FE}">
          <cx:spPr>
            <a:solidFill>
              <a:schemeClr val="accent6"/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40000000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minorGridlines>
          <cx:spPr>
            <a:ln w="19050">
              <a:solidFill>
                <a:schemeClr val="bg1"/>
              </a:solidFill>
            </a:ln>
          </cx:spPr>
        </cx:minorGridlines>
        <cx:tickLabels/>
        <cx:spPr>
          <a:ln>
            <a:noFill/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 w="9525">
              <a:solidFill>
                <a:schemeClr val="bg1"/>
              </a:solidFill>
            </a:ln>
          </cx:spPr>
        </cx:maj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  <cx:data id="1">
      <cx:strDim type="cat">
        <cx:f>_xlchart.v2.2</cx:f>
      </cx:strDim>
      <cx:numDim type="val">
        <cx:f>_xlchart.v2.7</cx:f>
      </cx:numDim>
    </cx:data>
  </cx:chartData>
  <cx:chart>
    <cx:plotArea>
      <cx:plotAreaRegion>
        <cx:plotSurface>
          <cx:spPr>
            <a:solidFill>
              <a:schemeClr val="bg2"/>
            </a:solidFill>
            <a:ln>
              <a:noFill/>
            </a:ln>
          </cx:spPr>
        </cx:plotSurface>
        <cx:series layoutId="boxWhisker" uniqueId="{0E3F7113-FC1C-43DE-9089-0A4B2C5B2988}">
          <cx:tx>
            <cx:txData>
              <cx:f>_xlchart.v2.4</cx:f>
              <cx:v>Times1</cx:v>
            </cx:txData>
          </cx:tx>
          <cx:spPr>
            <a:solidFill>
              <a:schemeClr val="accent6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3DB8FE0A-1837-4B4C-9067-8623CBD8E3B3}">
          <cx:tx>
            <cx:txData>
              <cx:f>_xlchart.v2.6</cx:f>
              <cx:v>Times2</cx:v>
            </cx:txData>
          </cx:tx>
          <cx:spPr>
            <a:solidFill>
              <a:srgbClr val="00BFC4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30000001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minorGridlines>
          <cx:spPr>
            <a:ln w="15875">
              <a:solidFill>
                <a:schemeClr val="bg1"/>
              </a:solidFill>
            </a:ln>
          </cx:spPr>
        </cx:min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zh-CN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  <cx:data id="1">
      <cx:strDim type="cat">
        <cx:f>_xlchart.v2.8</cx:f>
      </cx:strDim>
      <cx:numDim type="val">
        <cx:f>_xlchart.v2.13</cx:f>
      </cx:numDim>
    </cx:data>
  </cx:chartData>
  <cx:chart>
    <cx:plotArea>
      <cx:plotAreaRegion>
        <cx:plotSurface>
          <cx:spPr>
            <a:solidFill>
              <a:schemeClr val="bg2"/>
            </a:solidFill>
            <a:ln>
              <a:noFill/>
            </a:ln>
          </cx:spPr>
        </cx:plotSurface>
        <cx:series layoutId="boxWhisker" uniqueId="{0E3F7113-FC1C-43DE-9089-0A4B2C5B2988}">
          <cx:tx>
            <cx:txData>
              <cx:f>_xlchart.v2.10</cx:f>
              <cx:v>Times1</cx:v>
            </cx:txData>
          </cx:tx>
          <cx:spPr>
            <a:solidFill>
              <a:schemeClr val="accent5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3DB8FE0A-1837-4B4C-9067-8623CBD8E3B3}">
          <cx:tx>
            <cx:txData>
              <cx:f>_xlchart.v2.12</cx:f>
              <cx:v>Times2</cx:v>
            </cx:txData>
          </cx:tx>
          <cx:spPr>
            <a:solidFill>
              <a:schemeClr val="accent3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300000012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minorGridlines>
          <cx:spPr>
            <a:ln w="15875">
              <a:solidFill>
                <a:schemeClr val="bg1"/>
              </a:solidFill>
            </a:ln>
          </cx:spPr>
        </cx:min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zh-CN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16566</xdr:colOff>
      <xdr:row>1</xdr:row>
      <xdr:rowOff>0</xdr:rowOff>
    </xdr:from>
    <xdr:to>
      <xdr:col>17</xdr:col>
      <xdr:colOff>416616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图表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0366" y="190500"/>
              <a:ext cx="451485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571500</xdr:colOff>
      <xdr:row>1</xdr:row>
      <xdr:rowOff>11206</xdr:rowOff>
    </xdr:from>
    <xdr:to>
      <xdr:col>10</xdr:col>
      <xdr:colOff>637760</xdr:colOff>
      <xdr:row>21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图表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735" y="201706"/>
              <a:ext cx="4167613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448235</xdr:colOff>
      <xdr:row>22</xdr:row>
      <xdr:rowOff>1680</xdr:rowOff>
    </xdr:from>
    <xdr:to>
      <xdr:col>11</xdr:col>
      <xdr:colOff>221876</xdr:colOff>
      <xdr:row>39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图表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2470" y="4192680"/>
              <a:ext cx="4558553" cy="3408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232523</xdr:colOff>
      <xdr:row>22</xdr:row>
      <xdr:rowOff>22411</xdr:rowOff>
    </xdr:from>
    <xdr:to>
      <xdr:col>18</xdr:col>
      <xdr:colOff>6164</xdr:colOff>
      <xdr:row>40</xdr:row>
      <xdr:rowOff>3361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图表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1670" y="4213411"/>
              <a:ext cx="4558553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355889</xdr:colOff>
      <xdr:row>13</xdr:row>
      <xdr:rowOff>143741</xdr:rowOff>
    </xdr:from>
    <xdr:to>
      <xdr:col>12</xdr:col>
      <xdr:colOff>670978</xdr:colOff>
      <xdr:row>32</xdr:row>
      <xdr:rowOff>174557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38</xdr:row>
      <xdr:rowOff>152400</xdr:rowOff>
    </xdr:from>
    <xdr:to>
      <xdr:col>63</xdr:col>
      <xdr:colOff>57151</xdr:colOff>
      <xdr:row>57</xdr:row>
      <xdr:rowOff>161925</xdr:rowOff>
    </xdr:to>
    <xdr:grpSp>
      <xdr:nvGrpSpPr>
        <xdr:cNvPr id="16" name="组合 15"/>
        <xdr:cNvGrpSpPr/>
      </xdr:nvGrpSpPr>
      <xdr:grpSpPr>
        <a:xfrm>
          <a:off x="4955801" y="7380194"/>
          <a:ext cx="38804291" cy="3629025"/>
          <a:chOff x="4429125" y="11658600"/>
          <a:chExt cx="38947726" cy="3629025"/>
        </a:xfrm>
      </xdr:grpSpPr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4429125" y="11658600"/>
          <a:ext cx="4624389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9367837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14135100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18947296" y="11658600"/>
          <a:ext cx="4627495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图表 8"/>
          <xdr:cNvGraphicFramePr>
            <a:graphicFrameLocks/>
          </xdr:cNvGraphicFramePr>
        </xdr:nvGraphicFramePr>
        <xdr:xfrm>
          <a:off x="23888700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图表 9"/>
          <xdr:cNvGraphicFramePr>
            <a:graphicFrameLocks/>
          </xdr:cNvGraphicFramePr>
        </xdr:nvGraphicFramePr>
        <xdr:xfrm>
          <a:off x="28841700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图表 10"/>
          <xdr:cNvGraphicFramePr>
            <a:graphicFrameLocks/>
          </xdr:cNvGraphicFramePr>
        </xdr:nvGraphicFramePr>
        <xdr:xfrm>
          <a:off x="33794700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图表 11"/>
          <xdr:cNvGraphicFramePr>
            <a:graphicFrameLocks/>
          </xdr:cNvGraphicFramePr>
        </xdr:nvGraphicFramePr>
        <xdr:xfrm>
          <a:off x="38747700" y="11658600"/>
          <a:ext cx="4629151" cy="362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13</xdr:col>
      <xdr:colOff>259773</xdr:colOff>
      <xdr:row>14</xdr:row>
      <xdr:rowOff>1</xdr:rowOff>
    </xdr:from>
    <xdr:to>
      <xdr:col>20</xdr:col>
      <xdr:colOff>79665</xdr:colOff>
      <xdr:row>33</xdr:row>
      <xdr:rowOff>9526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419100</xdr:colOff>
      <xdr:row>35</xdr:row>
      <xdr:rowOff>76200</xdr:rowOff>
    </xdr:from>
    <xdr:to>
      <xdr:col>11</xdr:col>
      <xdr:colOff>40820</xdr:colOff>
      <xdr:row>37</xdr:row>
      <xdr:rowOff>62592</xdr:rowOff>
    </xdr:to>
    <xdr:sp macro="" textlink="">
      <xdr:nvSpPr>
        <xdr:cNvPr id="17" name="文本框 16"/>
        <xdr:cNvSpPr txBox="1"/>
      </xdr:nvSpPr>
      <xdr:spPr>
        <a:xfrm>
          <a:off x="4953000" y="6743700"/>
          <a:ext cx="3279320" cy="367392"/>
        </a:xfrm>
        <a:prstGeom prst="rect">
          <a:avLst/>
        </a:prstGeom>
        <a:solidFill>
          <a:srgbClr val="CC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图</a:t>
          </a:r>
          <a:r>
            <a:rPr lang="en-US" altLang="zh-CN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4-6-1 </a:t>
          </a:r>
          <a:r>
            <a:rPr lang="zh-CN" altLang="en-US" sz="18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三维面积图绘制步骤：</a:t>
          </a:r>
          <a:endParaRPr lang="zh-CN" alt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6.2&#31665;&#22411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箱型图 (2)"/>
      <sheetName val="箱型图"/>
    </sheetNames>
    <sheetDataSet>
      <sheetData sheetId="0">
        <row r="1">
          <cell r="H1" t="str">
            <v>Group1</v>
          </cell>
          <cell r="I1" t="str">
            <v>Group2</v>
          </cell>
          <cell r="J1" t="str">
            <v>Group3</v>
          </cell>
          <cell r="K1" t="str">
            <v>Group4</v>
          </cell>
        </row>
        <row r="2">
          <cell r="G2" t="str">
            <v>Series1</v>
          </cell>
          <cell r="H2">
            <v>145</v>
          </cell>
          <cell r="I2">
            <v>302</v>
          </cell>
          <cell r="J2">
            <v>1000</v>
          </cell>
          <cell r="K2">
            <v>597</v>
          </cell>
        </row>
        <row r="3">
          <cell r="G3" t="str">
            <v>Series2</v>
          </cell>
          <cell r="H3">
            <v>940</v>
          </cell>
          <cell r="I3">
            <v>251</v>
          </cell>
          <cell r="J3">
            <v>1200</v>
          </cell>
          <cell r="K3">
            <v>877</v>
          </cell>
        </row>
        <row r="4">
          <cell r="G4" t="str">
            <v>Series3</v>
          </cell>
          <cell r="H4">
            <v>694</v>
          </cell>
          <cell r="I4">
            <v>1498</v>
          </cell>
          <cell r="J4">
            <v>900</v>
          </cell>
          <cell r="K4">
            <v>1196</v>
          </cell>
        </row>
        <row r="5">
          <cell r="G5" t="str">
            <v>Series4</v>
          </cell>
          <cell r="H5">
            <v>322</v>
          </cell>
          <cell r="I5">
            <v>382</v>
          </cell>
          <cell r="J5">
            <v>750</v>
          </cell>
          <cell r="K5">
            <v>725</v>
          </cell>
        </row>
        <row r="6">
          <cell r="G6" t="str">
            <v>Series5</v>
          </cell>
          <cell r="H6">
            <v>357</v>
          </cell>
          <cell r="I6">
            <v>213</v>
          </cell>
          <cell r="J6">
            <v>900</v>
          </cell>
          <cell r="K6">
            <v>1361</v>
          </cell>
        </row>
      </sheetData>
      <sheetData sheetId="1">
        <row r="23">
          <cell r="B23" t="str">
            <v>Group0</v>
          </cell>
          <cell r="C23" t="str">
            <v>Group1</v>
          </cell>
          <cell r="D23" t="str">
            <v>Group2</v>
          </cell>
          <cell r="E23" t="str">
            <v>Group3</v>
          </cell>
          <cell r="F23" t="str">
            <v>Group4</v>
          </cell>
          <cell r="G23" t="str">
            <v>Group5</v>
          </cell>
        </row>
        <row r="24">
          <cell r="C24">
            <v>144</v>
          </cell>
          <cell r="D24">
            <v>302</v>
          </cell>
          <cell r="E24">
            <v>1000</v>
          </cell>
          <cell r="F24">
            <v>597</v>
          </cell>
        </row>
        <row r="25">
          <cell r="C25">
            <v>940</v>
          </cell>
          <cell r="D25">
            <v>251</v>
          </cell>
          <cell r="E25">
            <v>900</v>
          </cell>
          <cell r="F25">
            <v>877</v>
          </cell>
        </row>
        <row r="26">
          <cell r="C26">
            <v>696</v>
          </cell>
          <cell r="D26">
            <v>1092</v>
          </cell>
          <cell r="E26">
            <v>900</v>
          </cell>
          <cell r="F26">
            <v>1283</v>
          </cell>
        </row>
        <row r="27">
          <cell r="C27">
            <v>321</v>
          </cell>
          <cell r="D27">
            <v>704</v>
          </cell>
          <cell r="E27">
            <v>900</v>
          </cell>
          <cell r="F27">
            <v>768</v>
          </cell>
        </row>
        <row r="28">
          <cell r="C28">
            <v>357</v>
          </cell>
          <cell r="D28">
            <v>297</v>
          </cell>
          <cell r="E28">
            <v>900</v>
          </cell>
          <cell r="F28">
            <v>1231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="85" zoomScaleNormal="85" workbookViewId="0">
      <selection activeCell="V26" sqref="V26"/>
    </sheetView>
  </sheetViews>
  <sheetFormatPr defaultRowHeight="14.25" x14ac:dyDescent="0.2"/>
  <cols>
    <col min="1" max="1" width="9" style="4"/>
    <col min="2" max="2" width="9" style="5"/>
    <col min="3" max="3" width="9" style="6"/>
  </cols>
  <sheetData>
    <row r="1" spans="1:5" s="2" customFormat="1" ht="15" x14ac:dyDescent="0.2">
      <c r="A1" s="7" t="s">
        <v>0</v>
      </c>
      <c r="B1" s="7" t="s">
        <v>1</v>
      </c>
      <c r="C1" s="7" t="s">
        <v>2</v>
      </c>
      <c r="D1" s="1"/>
      <c r="E1" s="1"/>
    </row>
    <row r="2" spans="1:5" ht="15" x14ac:dyDescent="0.2">
      <c r="A2" s="7" t="s">
        <v>3</v>
      </c>
      <c r="B2" s="7">
        <v>1665</v>
      </c>
      <c r="C2" s="7">
        <v>1575.3869568225662</v>
      </c>
      <c r="D2" s="3"/>
      <c r="E2" s="3"/>
    </row>
    <row r="3" spans="1:5" ht="15" x14ac:dyDescent="0.2">
      <c r="A3" s="7" t="s">
        <v>4</v>
      </c>
      <c r="B3" s="7">
        <v>1085</v>
      </c>
      <c r="C3" s="7">
        <v>1030.1241882227059</v>
      </c>
      <c r="D3" s="3"/>
      <c r="E3" s="3"/>
    </row>
    <row r="4" spans="1:5" ht="15" x14ac:dyDescent="0.2">
      <c r="A4" s="7" t="s">
        <v>5</v>
      </c>
      <c r="B4" s="7">
        <v>1779</v>
      </c>
      <c r="C4" s="7">
        <v>1740.985280831622</v>
      </c>
      <c r="D4" s="3"/>
      <c r="E4" s="3"/>
    </row>
    <row r="5" spans="1:5" ht="15" x14ac:dyDescent="0.2">
      <c r="A5" s="7" t="s">
        <v>13</v>
      </c>
      <c r="B5" s="7">
        <v>145</v>
      </c>
      <c r="C5" s="7">
        <v>124.74171644349885</v>
      </c>
      <c r="D5" s="3"/>
      <c r="E5" s="3"/>
    </row>
    <row r="6" spans="1:5" ht="15" x14ac:dyDescent="0.2">
      <c r="A6" s="7" t="s">
        <v>6</v>
      </c>
      <c r="B6" s="7">
        <v>930</v>
      </c>
      <c r="C6" s="7">
        <v>878.69452904124068</v>
      </c>
      <c r="D6" s="3"/>
      <c r="E6" s="3"/>
    </row>
    <row r="7" spans="1:5" ht="15" x14ac:dyDescent="0.2">
      <c r="A7" s="7" t="s">
        <v>6</v>
      </c>
      <c r="B7" s="7">
        <v>2402</v>
      </c>
      <c r="C7" s="7">
        <v>2231.9422828528582</v>
      </c>
      <c r="D7" s="3"/>
      <c r="E7" s="3"/>
    </row>
    <row r="8" spans="1:5" ht="15" x14ac:dyDescent="0.2">
      <c r="A8" s="7" t="s">
        <v>6</v>
      </c>
      <c r="B8" s="7">
        <v>2253</v>
      </c>
      <c r="C8" s="7">
        <v>2247.6246966612903</v>
      </c>
      <c r="D8" s="3"/>
      <c r="E8" s="3"/>
    </row>
    <row r="9" spans="1:5" ht="15" x14ac:dyDescent="0.2">
      <c r="A9" s="7" t="s">
        <v>6</v>
      </c>
      <c r="B9" s="7">
        <v>2458</v>
      </c>
      <c r="C9" s="7">
        <v>2288.8502132114918</v>
      </c>
      <c r="D9" s="3"/>
      <c r="E9" s="3"/>
    </row>
    <row r="10" spans="1:5" ht="15" x14ac:dyDescent="0.2">
      <c r="A10" s="7" t="s">
        <v>6</v>
      </c>
      <c r="B10" s="7">
        <v>1031</v>
      </c>
      <c r="C10" s="7">
        <v>843.77295260636151</v>
      </c>
      <c r="D10" s="3"/>
      <c r="E10" s="3"/>
    </row>
    <row r="11" spans="1:5" ht="15" x14ac:dyDescent="0.2">
      <c r="A11" s="7" t="s">
        <v>14</v>
      </c>
      <c r="B11" s="7">
        <v>2101</v>
      </c>
      <c r="C11" s="7">
        <v>2017.7786690137559</v>
      </c>
      <c r="D11" s="3"/>
      <c r="E11" s="3"/>
    </row>
    <row r="12" spans="1:5" ht="15" x14ac:dyDescent="0.2">
      <c r="A12" s="7" t="s">
        <v>15</v>
      </c>
      <c r="B12" s="7">
        <v>1312</v>
      </c>
      <c r="C12" s="7">
        <v>1295.2699614827482</v>
      </c>
      <c r="D12" s="3"/>
      <c r="E12" s="3"/>
    </row>
    <row r="13" spans="1:5" ht="15" x14ac:dyDescent="0.2">
      <c r="A13" s="7" t="s">
        <v>14</v>
      </c>
      <c r="B13" s="7">
        <v>2422</v>
      </c>
      <c r="C13" s="7">
        <v>2276.5371276047231</v>
      </c>
      <c r="D13" s="3"/>
      <c r="E13" s="3"/>
    </row>
    <row r="14" spans="1:5" ht="15" x14ac:dyDescent="0.2">
      <c r="A14" s="7" t="s">
        <v>5</v>
      </c>
      <c r="B14" s="7">
        <v>1376</v>
      </c>
      <c r="C14" s="7">
        <v>1255.7358686448888</v>
      </c>
      <c r="D14" s="3"/>
      <c r="E14" s="3"/>
    </row>
    <row r="15" spans="1:5" ht="15" x14ac:dyDescent="0.2">
      <c r="A15" s="7" t="s">
        <v>14</v>
      </c>
      <c r="B15" s="7">
        <v>667</v>
      </c>
      <c r="C15" s="7">
        <v>618.70477995948534</v>
      </c>
      <c r="D15" s="3"/>
      <c r="E15" s="3"/>
    </row>
    <row r="16" spans="1:5" ht="15" x14ac:dyDescent="0.2">
      <c r="A16" s="7" t="s">
        <v>5</v>
      </c>
      <c r="B16" s="7">
        <v>652</v>
      </c>
      <c r="C16" s="7">
        <v>544.15993355419721</v>
      </c>
      <c r="D16" s="3"/>
      <c r="E16" s="3"/>
    </row>
    <row r="17" spans="1:5" ht="15" x14ac:dyDescent="0.2">
      <c r="A17" s="7" t="s">
        <v>5</v>
      </c>
      <c r="B17" s="7">
        <v>1380</v>
      </c>
      <c r="C17" s="7">
        <v>1278.9767246379577</v>
      </c>
      <c r="D17" s="3"/>
      <c r="E17" s="3"/>
    </row>
    <row r="18" spans="1:5" ht="15" x14ac:dyDescent="0.2">
      <c r="A18" s="7" t="s">
        <v>5</v>
      </c>
      <c r="B18" s="7">
        <v>1961</v>
      </c>
      <c r="C18" s="7">
        <v>1614.7314674145605</v>
      </c>
      <c r="D18" s="3"/>
      <c r="E18" s="3"/>
    </row>
    <row r="19" spans="1:5" ht="15" x14ac:dyDescent="0.2">
      <c r="A19" s="7" t="s">
        <v>5</v>
      </c>
      <c r="B19" s="7">
        <v>1794</v>
      </c>
      <c r="C19" s="7">
        <v>1627.0879434379058</v>
      </c>
      <c r="D19" s="3"/>
      <c r="E19" s="3"/>
    </row>
    <row r="20" spans="1:5" ht="15" x14ac:dyDescent="0.2">
      <c r="A20" s="7" t="s">
        <v>5</v>
      </c>
      <c r="B20" s="7">
        <v>2022</v>
      </c>
      <c r="C20" s="7">
        <v>1884.5851575286204</v>
      </c>
      <c r="D20" s="3"/>
      <c r="E20" s="3"/>
    </row>
    <row r="21" spans="1:5" ht="15" x14ac:dyDescent="0.2">
      <c r="A21" s="7" t="s">
        <v>5</v>
      </c>
      <c r="B21" s="7">
        <v>2059</v>
      </c>
      <c r="C21" s="7">
        <v>1856.6173679427213</v>
      </c>
      <c r="D21" s="3"/>
      <c r="E21" s="3"/>
    </row>
    <row r="22" spans="1:5" ht="15" x14ac:dyDescent="0.2">
      <c r="A22" s="7" t="s">
        <v>5</v>
      </c>
      <c r="B22" s="7">
        <v>544</v>
      </c>
      <c r="C22" s="7">
        <v>496.85397244453156</v>
      </c>
      <c r="D22" s="3"/>
      <c r="E22" s="3"/>
    </row>
    <row r="23" spans="1:5" ht="15" x14ac:dyDescent="0.2">
      <c r="A23" s="7" t="s">
        <v>5</v>
      </c>
      <c r="B23" s="7">
        <v>2254</v>
      </c>
      <c r="C23" s="7">
        <v>1873.2541603581601</v>
      </c>
      <c r="D23" s="3"/>
      <c r="E23" s="3"/>
    </row>
    <row r="24" spans="1:5" ht="15" x14ac:dyDescent="0.2">
      <c r="A24" s="7" t="s">
        <v>5</v>
      </c>
      <c r="B24" s="7">
        <v>2115</v>
      </c>
      <c r="C24" s="7">
        <v>2075.3410087844386</v>
      </c>
      <c r="D24" s="3"/>
      <c r="E24" s="3"/>
    </row>
    <row r="25" spans="1:5" ht="15" x14ac:dyDescent="0.2">
      <c r="A25" s="7" t="s">
        <v>5</v>
      </c>
      <c r="B25" s="7">
        <v>1943</v>
      </c>
      <c r="C25" s="7">
        <v>1858.0416298748332</v>
      </c>
      <c r="D25" s="3"/>
      <c r="E25" s="3"/>
    </row>
    <row r="26" spans="1:5" ht="15" x14ac:dyDescent="0.2">
      <c r="A26" s="7" t="s">
        <v>5</v>
      </c>
      <c r="B26" s="7">
        <v>1091</v>
      </c>
      <c r="C26" s="7">
        <v>996.41161979913113</v>
      </c>
      <c r="D26" s="3"/>
      <c r="E26" s="3"/>
    </row>
    <row r="27" spans="1:5" ht="15" x14ac:dyDescent="0.2">
      <c r="A27" s="7" t="s">
        <v>6</v>
      </c>
      <c r="B27" s="7">
        <v>2646</v>
      </c>
      <c r="C27" s="7">
        <v>2461.0260690181053</v>
      </c>
    </row>
    <row r="28" spans="1:5" ht="15" x14ac:dyDescent="0.2">
      <c r="A28" s="7" t="s">
        <v>7</v>
      </c>
      <c r="B28" s="7">
        <v>2465</v>
      </c>
      <c r="C28" s="7">
        <v>2198.8971495839173</v>
      </c>
    </row>
    <row r="29" spans="1:5" ht="15" x14ac:dyDescent="0.2">
      <c r="A29" s="7" t="s">
        <v>6</v>
      </c>
      <c r="B29" s="7">
        <v>912</v>
      </c>
      <c r="C29" s="7">
        <v>863.47893565818663</v>
      </c>
    </row>
    <row r="30" spans="1:5" ht="15" x14ac:dyDescent="0.2">
      <c r="A30" s="7" t="s">
        <v>6</v>
      </c>
      <c r="B30" s="7">
        <v>2319</v>
      </c>
      <c r="C30" s="7">
        <v>2124.3693045809437</v>
      </c>
    </row>
    <row r="31" spans="1:5" ht="15" x14ac:dyDescent="0.2">
      <c r="A31" s="7" t="s">
        <v>6</v>
      </c>
      <c r="B31" s="7">
        <v>553</v>
      </c>
      <c r="C31" s="7">
        <v>501.84745450006994</v>
      </c>
    </row>
    <row r="32" spans="1:5" ht="15" x14ac:dyDescent="0.2">
      <c r="A32" s="7" t="s">
        <v>6</v>
      </c>
      <c r="B32" s="7">
        <v>2349</v>
      </c>
      <c r="C32" s="7">
        <v>2303.7528300629974</v>
      </c>
    </row>
    <row r="33" spans="1:3" ht="15" x14ac:dyDescent="0.2">
      <c r="A33" s="7" t="s">
        <v>6</v>
      </c>
      <c r="B33" s="7">
        <v>2575</v>
      </c>
      <c r="C33" s="7">
        <v>2156.9989711000694</v>
      </c>
    </row>
    <row r="34" spans="1:3" ht="15" x14ac:dyDescent="0.2">
      <c r="A34" s="7" t="s">
        <v>6</v>
      </c>
      <c r="B34" s="7">
        <v>546</v>
      </c>
      <c r="C34" s="7">
        <v>454.36919120598179</v>
      </c>
    </row>
    <row r="35" spans="1:3" ht="15" x14ac:dyDescent="0.2">
      <c r="A35" s="7" t="s">
        <v>6</v>
      </c>
      <c r="B35" s="7">
        <v>444</v>
      </c>
      <c r="C35" s="7">
        <v>363.4993051494547</v>
      </c>
    </row>
    <row r="36" spans="1:3" ht="15" x14ac:dyDescent="0.2">
      <c r="A36" s="7" t="s">
        <v>6</v>
      </c>
      <c r="B36" s="7">
        <v>2552</v>
      </c>
      <c r="C36" s="7">
        <v>2251.4600498912382</v>
      </c>
    </row>
    <row r="37" spans="1:3" ht="15" x14ac:dyDescent="0.2">
      <c r="A37" s="7" t="s">
        <v>6</v>
      </c>
      <c r="B37" s="7">
        <v>1472</v>
      </c>
      <c r="C37" s="7">
        <v>1194.4583048360739</v>
      </c>
    </row>
    <row r="38" spans="1:3" ht="15" x14ac:dyDescent="0.2">
      <c r="A38" s="7" t="s">
        <v>6</v>
      </c>
      <c r="B38" s="7">
        <v>2530</v>
      </c>
      <c r="C38" s="7">
        <v>2228.0077505301651</v>
      </c>
    </row>
    <row r="39" spans="1:3" ht="15" x14ac:dyDescent="0.2">
      <c r="A39" s="7" t="s">
        <v>6</v>
      </c>
      <c r="B39" s="7">
        <v>1317</v>
      </c>
      <c r="C39" s="7">
        <v>1190.298736355707</v>
      </c>
    </row>
    <row r="40" spans="1:3" ht="15" x14ac:dyDescent="0.2">
      <c r="A40" s="7" t="s">
        <v>6</v>
      </c>
      <c r="B40" s="7">
        <v>2347</v>
      </c>
      <c r="C40" s="7">
        <v>2201.7960615589691</v>
      </c>
    </row>
    <row r="41" spans="1:3" ht="15" x14ac:dyDescent="0.2">
      <c r="A41" s="7" t="s">
        <v>6</v>
      </c>
      <c r="B41" s="7">
        <v>2051</v>
      </c>
      <c r="C41" s="7">
        <v>1770.7531027183509</v>
      </c>
    </row>
    <row r="42" spans="1:3" ht="15" x14ac:dyDescent="0.2">
      <c r="A42" s="7" t="s">
        <v>6</v>
      </c>
      <c r="B42" s="7">
        <v>2645</v>
      </c>
      <c r="C42" s="7">
        <v>2643.9781181992148</v>
      </c>
    </row>
    <row r="43" spans="1:3" ht="15" x14ac:dyDescent="0.2">
      <c r="A43" s="7" t="s">
        <v>6</v>
      </c>
      <c r="B43" s="7">
        <v>545</v>
      </c>
      <c r="C43" s="7">
        <v>474.67309830179647</v>
      </c>
    </row>
    <row r="44" spans="1:3" ht="15" x14ac:dyDescent="0.2">
      <c r="A44" s="7" t="s">
        <v>6</v>
      </c>
      <c r="B44" s="7">
        <v>2243</v>
      </c>
      <c r="C44" s="7">
        <v>2096.6099581141093</v>
      </c>
    </row>
    <row r="45" spans="1:3" ht="15" x14ac:dyDescent="0.2">
      <c r="A45" s="7" t="s">
        <v>6</v>
      </c>
      <c r="B45" s="7">
        <v>385</v>
      </c>
      <c r="C45" s="7">
        <v>381.78466262316618</v>
      </c>
    </row>
    <row r="46" spans="1:3" ht="15" x14ac:dyDescent="0.2">
      <c r="A46" s="7" t="s">
        <v>6</v>
      </c>
      <c r="B46" s="7">
        <v>432</v>
      </c>
      <c r="C46" s="7">
        <v>409.60988680931098</v>
      </c>
    </row>
    <row r="47" spans="1:3" ht="15" x14ac:dyDescent="0.2">
      <c r="A47" s="7" t="s">
        <v>6</v>
      </c>
      <c r="B47" s="7">
        <v>2265</v>
      </c>
      <c r="C47" s="7">
        <v>1933.6379495032861</v>
      </c>
    </row>
    <row r="48" spans="1:3" ht="15" x14ac:dyDescent="0.2">
      <c r="A48" s="7" t="s">
        <v>6</v>
      </c>
      <c r="B48" s="7">
        <v>302</v>
      </c>
      <c r="C48" s="7">
        <v>251.49871438968898</v>
      </c>
    </row>
    <row r="49" spans="1:3" ht="15" x14ac:dyDescent="0.2">
      <c r="A49" s="7" t="s">
        <v>6</v>
      </c>
      <c r="B49" s="7">
        <v>2433</v>
      </c>
      <c r="C49" s="7">
        <v>2407.7583048345637</v>
      </c>
    </row>
    <row r="50" spans="1:3" ht="15" x14ac:dyDescent="0.2">
      <c r="A50" s="7" t="s">
        <v>6</v>
      </c>
      <c r="B50" s="7">
        <v>1501</v>
      </c>
      <c r="C50" s="7">
        <v>1303.3031767701123</v>
      </c>
    </row>
    <row r="51" spans="1:3" ht="15" x14ac:dyDescent="0.2">
      <c r="A51" s="7" t="s">
        <v>6</v>
      </c>
      <c r="B51" s="7">
        <v>1408</v>
      </c>
      <c r="C51" s="7">
        <v>1179.331090817765</v>
      </c>
    </row>
    <row r="52" spans="1:3" ht="15" x14ac:dyDescent="0.2">
      <c r="A52" s="7" t="s">
        <v>8</v>
      </c>
      <c r="B52" s="7">
        <v>1000</v>
      </c>
      <c r="C52" s="7">
        <v>991.24137750733962</v>
      </c>
    </row>
    <row r="53" spans="1:3" ht="15" x14ac:dyDescent="0.2">
      <c r="A53" s="7" t="s">
        <v>9</v>
      </c>
      <c r="B53" s="7">
        <v>1150</v>
      </c>
      <c r="C53" s="7">
        <v>939.68622900085518</v>
      </c>
    </row>
    <row r="54" spans="1:3" ht="15" x14ac:dyDescent="0.2">
      <c r="A54" s="7" t="s">
        <v>8</v>
      </c>
      <c r="B54" s="7">
        <v>1450</v>
      </c>
      <c r="C54" s="7">
        <v>1379.0853545865027</v>
      </c>
    </row>
    <row r="55" spans="1:3" ht="15" x14ac:dyDescent="0.2">
      <c r="A55" s="7" t="s">
        <v>8</v>
      </c>
      <c r="B55" s="7">
        <v>1600</v>
      </c>
      <c r="C55" s="7">
        <v>1293.3098662913046</v>
      </c>
    </row>
    <row r="56" spans="1:3" ht="15" x14ac:dyDescent="0.2">
      <c r="A56" s="7" t="s">
        <v>8</v>
      </c>
      <c r="B56" s="7">
        <v>1750</v>
      </c>
      <c r="C56" s="7">
        <v>1399.1349585762998</v>
      </c>
    </row>
    <row r="57" spans="1:3" ht="15" x14ac:dyDescent="0.2">
      <c r="A57" s="7" t="s">
        <v>8</v>
      </c>
      <c r="B57" s="7">
        <v>1900</v>
      </c>
      <c r="C57" s="7">
        <v>1643.147307820019</v>
      </c>
    </row>
    <row r="58" spans="1:3" ht="15" x14ac:dyDescent="0.2">
      <c r="A58" s="7" t="s">
        <v>8</v>
      </c>
      <c r="B58" s="7">
        <v>2050</v>
      </c>
      <c r="C58" s="7">
        <v>1658.7444531510564</v>
      </c>
    </row>
    <row r="59" spans="1:3" ht="15" x14ac:dyDescent="0.2">
      <c r="A59" s="7" t="s">
        <v>8</v>
      </c>
      <c r="B59" s="7">
        <v>2200</v>
      </c>
      <c r="C59" s="7">
        <v>2186.0917888312247</v>
      </c>
    </row>
    <row r="60" spans="1:3" ht="15" x14ac:dyDescent="0.2">
      <c r="A60" s="7" t="s">
        <v>8</v>
      </c>
      <c r="B60" s="7">
        <v>2350</v>
      </c>
      <c r="C60" s="7">
        <v>2026.315552235093</v>
      </c>
    </row>
    <row r="61" spans="1:3" ht="15" x14ac:dyDescent="0.2">
      <c r="A61" s="7" t="s">
        <v>8</v>
      </c>
      <c r="B61" s="7">
        <v>2500</v>
      </c>
      <c r="C61" s="7">
        <v>2487.3065895537607</v>
      </c>
    </row>
    <row r="62" spans="1:3" ht="15" x14ac:dyDescent="0.2">
      <c r="A62" s="7" t="s">
        <v>8</v>
      </c>
      <c r="B62" s="7">
        <v>2650</v>
      </c>
      <c r="C62" s="7">
        <v>2240.177863197061</v>
      </c>
    </row>
    <row r="63" spans="1:3" ht="15" x14ac:dyDescent="0.2">
      <c r="A63" s="7" t="s">
        <v>8</v>
      </c>
      <c r="B63" s="7">
        <v>2800</v>
      </c>
      <c r="C63" s="7">
        <v>2477.781811212205</v>
      </c>
    </row>
    <row r="64" spans="1:3" ht="15" x14ac:dyDescent="0.2">
      <c r="A64" s="7" t="s">
        <v>8</v>
      </c>
      <c r="B64" s="7">
        <v>2950</v>
      </c>
      <c r="C64" s="7">
        <v>2634.5906731594014</v>
      </c>
    </row>
    <row r="65" spans="1:3" ht="15" x14ac:dyDescent="0.2">
      <c r="A65" s="7" t="s">
        <v>8</v>
      </c>
      <c r="B65" s="7">
        <v>3100</v>
      </c>
      <c r="C65" s="7">
        <v>2556.1271258598244</v>
      </c>
    </row>
    <row r="66" spans="1:3" ht="15" x14ac:dyDescent="0.2">
      <c r="A66" s="7" t="s">
        <v>8</v>
      </c>
      <c r="B66" s="7">
        <v>3250</v>
      </c>
      <c r="C66" s="7">
        <v>2930.4671753453986</v>
      </c>
    </row>
    <row r="67" spans="1:3" ht="15" x14ac:dyDescent="0.2">
      <c r="A67" s="7" t="s">
        <v>8</v>
      </c>
      <c r="B67" s="7">
        <v>3400</v>
      </c>
      <c r="C67" s="7">
        <v>3426.4472464479704</v>
      </c>
    </row>
    <row r="68" spans="1:3" ht="15" x14ac:dyDescent="0.2">
      <c r="A68" s="7" t="s">
        <v>8</v>
      </c>
      <c r="B68" s="7">
        <v>3550</v>
      </c>
      <c r="C68" s="7">
        <v>2821.8403518757136</v>
      </c>
    </row>
    <row r="69" spans="1:3" ht="15" x14ac:dyDescent="0.2">
      <c r="A69" s="7" t="s">
        <v>8</v>
      </c>
      <c r="B69" s="7">
        <v>3700</v>
      </c>
      <c r="C69" s="7">
        <v>3570.4248545536243</v>
      </c>
    </row>
    <row r="70" spans="1:3" ht="15" x14ac:dyDescent="0.2">
      <c r="A70" s="7" t="s">
        <v>8</v>
      </c>
      <c r="B70" s="7">
        <v>3850</v>
      </c>
      <c r="C70" s="7">
        <v>3729.4485656628322</v>
      </c>
    </row>
    <row r="71" spans="1:3" ht="15" x14ac:dyDescent="0.2">
      <c r="A71" s="7" t="s">
        <v>8</v>
      </c>
      <c r="B71" s="7">
        <v>4000</v>
      </c>
      <c r="C71" s="7">
        <v>3779.2061693286332</v>
      </c>
    </row>
    <row r="72" spans="1:3" ht="15" x14ac:dyDescent="0.2">
      <c r="A72" s="7" t="s">
        <v>8</v>
      </c>
      <c r="B72" s="7">
        <v>4150</v>
      </c>
      <c r="C72" s="7">
        <v>3815.4721287132056</v>
      </c>
    </row>
    <row r="73" spans="1:3" ht="15" x14ac:dyDescent="0.2">
      <c r="A73" s="7" t="s">
        <v>8</v>
      </c>
      <c r="B73" s="7">
        <v>4300</v>
      </c>
      <c r="C73" s="7">
        <v>3683.7372485346586</v>
      </c>
    </row>
    <row r="74" spans="1:3" ht="15" x14ac:dyDescent="0.2">
      <c r="A74" s="7" t="s">
        <v>8</v>
      </c>
      <c r="B74" s="7">
        <v>4450</v>
      </c>
      <c r="C74" s="7">
        <v>4399.8975782480229</v>
      </c>
    </row>
    <row r="75" spans="1:3" ht="15" x14ac:dyDescent="0.2">
      <c r="A75" s="7" t="s">
        <v>8</v>
      </c>
      <c r="B75" s="7">
        <v>3250</v>
      </c>
      <c r="C75" s="7">
        <v>2920.5698396774715</v>
      </c>
    </row>
    <row r="76" spans="1:3" ht="15" x14ac:dyDescent="0.2">
      <c r="A76" s="7" t="s">
        <v>8</v>
      </c>
      <c r="B76" s="7">
        <v>4600</v>
      </c>
      <c r="C76" s="7">
        <v>3989.4069415930412</v>
      </c>
    </row>
    <row r="77" spans="1:3" ht="15" x14ac:dyDescent="0.2">
      <c r="A77" s="7" t="s">
        <v>10</v>
      </c>
      <c r="B77" s="7">
        <v>657</v>
      </c>
      <c r="C77" s="7">
        <v>632.39380799345702</v>
      </c>
    </row>
    <row r="78" spans="1:3" ht="15" x14ac:dyDescent="0.2">
      <c r="A78" s="7" t="s">
        <v>11</v>
      </c>
      <c r="B78" s="7">
        <v>4312</v>
      </c>
      <c r="C78" s="7">
        <v>3954.5728771557883</v>
      </c>
    </row>
    <row r="79" spans="1:3" ht="15" x14ac:dyDescent="0.2">
      <c r="A79" s="7" t="s">
        <v>12</v>
      </c>
      <c r="B79" s="7">
        <v>4756</v>
      </c>
      <c r="C79" s="7">
        <v>4197.1293488798146</v>
      </c>
    </row>
    <row r="80" spans="1:3" ht="15" x14ac:dyDescent="0.2">
      <c r="A80" s="7" t="s">
        <v>12</v>
      </c>
      <c r="B80" s="7">
        <v>3370</v>
      </c>
      <c r="C80" s="7">
        <v>3228.3304665077349</v>
      </c>
    </row>
    <row r="81" spans="1:3" ht="15" x14ac:dyDescent="0.2">
      <c r="A81" s="7" t="s">
        <v>12</v>
      </c>
      <c r="B81" s="7">
        <v>1575</v>
      </c>
      <c r="C81" s="7">
        <v>1468.225317446065</v>
      </c>
    </row>
    <row r="82" spans="1:3" ht="15" x14ac:dyDescent="0.2">
      <c r="A82" s="7" t="s">
        <v>12</v>
      </c>
      <c r="B82" s="7">
        <v>1474</v>
      </c>
      <c r="C82" s="7">
        <v>1337.0509226023144</v>
      </c>
    </row>
    <row r="83" spans="1:3" ht="15" x14ac:dyDescent="0.2">
      <c r="A83" s="7" t="s">
        <v>12</v>
      </c>
      <c r="B83" s="7">
        <v>4312</v>
      </c>
      <c r="C83" s="7">
        <v>3822.3124187327567</v>
      </c>
    </row>
    <row r="84" spans="1:3" ht="15" x14ac:dyDescent="0.2">
      <c r="A84" s="7" t="s">
        <v>12</v>
      </c>
      <c r="B84" s="7">
        <v>3395</v>
      </c>
      <c r="C84" s="7">
        <v>2870.0706709492865</v>
      </c>
    </row>
    <row r="85" spans="1:3" ht="15" x14ac:dyDescent="0.2">
      <c r="A85" s="7" t="s">
        <v>12</v>
      </c>
      <c r="B85" s="7">
        <v>1363</v>
      </c>
      <c r="C85" s="7">
        <v>1325.7018732412321</v>
      </c>
    </row>
    <row r="86" spans="1:3" ht="15" x14ac:dyDescent="0.2">
      <c r="A86" s="7" t="s">
        <v>12</v>
      </c>
      <c r="B86" s="7">
        <v>2670</v>
      </c>
      <c r="C86" s="7">
        <v>2535.9010887420486</v>
      </c>
    </row>
    <row r="87" spans="1:3" ht="15" x14ac:dyDescent="0.2">
      <c r="A87" s="7" t="s">
        <v>12</v>
      </c>
      <c r="B87" s="7">
        <v>597</v>
      </c>
      <c r="C87" s="7">
        <v>601.53346293462835</v>
      </c>
    </row>
    <row r="88" spans="1:3" ht="15" x14ac:dyDescent="0.2">
      <c r="A88" s="7" t="s">
        <v>12</v>
      </c>
      <c r="B88" s="7">
        <v>3822</v>
      </c>
      <c r="C88" s="7">
        <v>3344.4698989011049</v>
      </c>
    </row>
    <row r="89" spans="1:3" ht="15" x14ac:dyDescent="0.2">
      <c r="A89" s="7" t="s">
        <v>12</v>
      </c>
      <c r="B89" s="7">
        <v>3340</v>
      </c>
      <c r="C89" s="7">
        <v>3016.4137584636605</v>
      </c>
    </row>
    <row r="90" spans="1:3" ht="15" x14ac:dyDescent="0.2">
      <c r="A90" s="7" t="s">
        <v>12</v>
      </c>
      <c r="B90" s="7">
        <v>2752</v>
      </c>
      <c r="C90" s="7">
        <v>2700.3623137645245</v>
      </c>
    </row>
    <row r="91" spans="1:3" ht="15" x14ac:dyDescent="0.2">
      <c r="A91" s="7" t="s">
        <v>12</v>
      </c>
      <c r="B91" s="7">
        <v>651</v>
      </c>
      <c r="C91" s="7">
        <v>620.12491532251204</v>
      </c>
    </row>
    <row r="92" spans="1:3" ht="15" x14ac:dyDescent="0.2">
      <c r="A92" s="7" t="s">
        <v>12</v>
      </c>
      <c r="B92" s="7">
        <v>2244</v>
      </c>
      <c r="C92" s="7">
        <v>2051.210677104742</v>
      </c>
    </row>
    <row r="93" spans="1:3" ht="15" x14ac:dyDescent="0.2">
      <c r="A93" s="7" t="s">
        <v>12</v>
      </c>
      <c r="B93" s="7">
        <v>2041</v>
      </c>
      <c r="C93" s="7">
        <v>1696.3747982726986</v>
      </c>
    </row>
    <row r="94" spans="1:3" ht="15" x14ac:dyDescent="0.2">
      <c r="A94" s="7" t="s">
        <v>12</v>
      </c>
      <c r="B94" s="7">
        <v>656</v>
      </c>
      <c r="C94" s="7">
        <v>627.08333327487253</v>
      </c>
    </row>
    <row r="95" spans="1:3" ht="15" x14ac:dyDescent="0.2">
      <c r="A95" s="7" t="s">
        <v>12</v>
      </c>
      <c r="B95" s="7">
        <v>3644</v>
      </c>
      <c r="C95" s="7">
        <v>3645.8285594177692</v>
      </c>
    </row>
    <row r="96" spans="1:3" ht="15" x14ac:dyDescent="0.2">
      <c r="A96" s="7" t="s">
        <v>12</v>
      </c>
      <c r="B96" s="7">
        <v>3040</v>
      </c>
      <c r="C96" s="7">
        <v>2698.2224711913991</v>
      </c>
    </row>
    <row r="97" spans="1:3" ht="15" x14ac:dyDescent="0.2">
      <c r="A97" s="7" t="s">
        <v>12</v>
      </c>
      <c r="B97" s="7">
        <v>3656</v>
      </c>
      <c r="C97" s="7">
        <v>3027.9840344066033</v>
      </c>
    </row>
    <row r="98" spans="1:3" ht="15" x14ac:dyDescent="0.2">
      <c r="A98" s="7" t="s">
        <v>12</v>
      </c>
      <c r="B98" s="7">
        <v>2535</v>
      </c>
      <c r="C98" s="7">
        <v>2456.3215860070959</v>
      </c>
    </row>
    <row r="99" spans="1:3" ht="15" x14ac:dyDescent="0.2">
      <c r="A99" s="7" t="s">
        <v>12</v>
      </c>
      <c r="B99" s="7">
        <v>3022</v>
      </c>
      <c r="C99" s="7">
        <v>2805.8942906864268</v>
      </c>
    </row>
    <row r="100" spans="1:3" ht="15" x14ac:dyDescent="0.2">
      <c r="A100" s="7" t="s">
        <v>12</v>
      </c>
      <c r="B100" s="7">
        <v>1304</v>
      </c>
      <c r="C100" s="7">
        <v>1285.073323885232</v>
      </c>
    </row>
    <row r="101" spans="1:3" ht="15" x14ac:dyDescent="0.2">
      <c r="A101" s="7" t="s">
        <v>12</v>
      </c>
      <c r="B101" s="7">
        <v>1560</v>
      </c>
      <c r="C101" s="7">
        <v>1526.686243615276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5" zoomScale="85" zoomScaleNormal="85" workbookViewId="0">
      <selection activeCell="D43" sqref="D43"/>
    </sheetView>
  </sheetViews>
  <sheetFormatPr defaultRowHeight="15" x14ac:dyDescent="0.2"/>
  <cols>
    <col min="1" max="1" width="14.5" style="15" customWidth="1"/>
    <col min="2" max="5" width="9" style="15"/>
    <col min="6" max="6" width="9" style="14"/>
    <col min="7" max="7" width="11.75" style="14" customWidth="1"/>
    <col min="8" max="16384" width="9" style="14"/>
  </cols>
  <sheetData>
    <row r="1" spans="1:11" s="10" customFormat="1" ht="14.25" x14ac:dyDescent="0.2">
      <c r="A1" s="8" t="s">
        <v>16</v>
      </c>
      <c r="B1" s="9" t="s">
        <v>17</v>
      </c>
      <c r="C1" s="9" t="s">
        <v>6</v>
      </c>
      <c r="D1" s="9" t="s">
        <v>8</v>
      </c>
      <c r="E1" s="9" t="s">
        <v>12</v>
      </c>
      <c r="G1" s="11" t="s">
        <v>18</v>
      </c>
      <c r="H1" s="11" t="s">
        <v>17</v>
      </c>
      <c r="I1" s="11" t="s">
        <v>6</v>
      </c>
      <c r="J1" s="11" t="s">
        <v>8</v>
      </c>
      <c r="K1" s="11" t="s">
        <v>12</v>
      </c>
    </row>
    <row r="2" spans="1:11" x14ac:dyDescent="0.2">
      <c r="A2" s="12">
        <v>1</v>
      </c>
      <c r="B2" s="13">
        <v>1665</v>
      </c>
      <c r="C2" s="13">
        <v>2646</v>
      </c>
      <c r="D2" s="13">
        <v>1000</v>
      </c>
      <c r="E2" s="13">
        <v>657</v>
      </c>
      <c r="G2" s="15" t="s">
        <v>19</v>
      </c>
      <c r="H2" s="15">
        <v>145</v>
      </c>
      <c r="I2" s="15">
        <v>302</v>
      </c>
      <c r="J2" s="15">
        <v>1000</v>
      </c>
      <c r="K2" s="15">
        <v>597</v>
      </c>
    </row>
    <row r="3" spans="1:11" x14ac:dyDescent="0.2">
      <c r="A3" s="12">
        <v>2</v>
      </c>
      <c r="B3" s="13">
        <v>1085</v>
      </c>
      <c r="C3" s="13">
        <v>2465</v>
      </c>
      <c r="D3" s="13">
        <v>1150</v>
      </c>
      <c r="E3" s="13">
        <v>4312</v>
      </c>
      <c r="G3" s="15" t="s">
        <v>20</v>
      </c>
      <c r="H3" s="15">
        <v>940</v>
      </c>
      <c r="I3" s="15">
        <v>251</v>
      </c>
      <c r="J3" s="15">
        <v>1200</v>
      </c>
      <c r="K3" s="15">
        <v>877</v>
      </c>
    </row>
    <row r="4" spans="1:11" x14ac:dyDescent="0.2">
      <c r="A4" s="12">
        <v>3</v>
      </c>
      <c r="B4" s="13">
        <v>1779</v>
      </c>
      <c r="C4" s="13">
        <v>912</v>
      </c>
      <c r="D4" s="13">
        <v>1450</v>
      </c>
      <c r="E4" s="13">
        <v>4756</v>
      </c>
      <c r="G4" s="15" t="s">
        <v>21</v>
      </c>
      <c r="H4" s="15">
        <v>694</v>
      </c>
      <c r="I4" s="15">
        <v>1498</v>
      </c>
      <c r="J4" s="15">
        <v>900</v>
      </c>
      <c r="K4" s="15">
        <v>1196</v>
      </c>
    </row>
    <row r="5" spans="1:11" x14ac:dyDescent="0.2">
      <c r="A5" s="12">
        <v>4</v>
      </c>
      <c r="B5" s="13">
        <v>145</v>
      </c>
      <c r="C5" s="13">
        <v>2319</v>
      </c>
      <c r="D5" s="13">
        <v>1600</v>
      </c>
      <c r="E5" s="13">
        <v>3370</v>
      </c>
      <c r="G5" s="15" t="s">
        <v>22</v>
      </c>
      <c r="H5" s="15">
        <v>322</v>
      </c>
      <c r="I5" s="15">
        <v>382</v>
      </c>
      <c r="J5" s="15">
        <v>750</v>
      </c>
      <c r="K5" s="15">
        <v>725</v>
      </c>
    </row>
    <row r="6" spans="1:11" x14ac:dyDescent="0.2">
      <c r="A6" s="12">
        <v>5</v>
      </c>
      <c r="B6" s="13">
        <v>930</v>
      </c>
      <c r="C6" s="13">
        <v>553</v>
      </c>
      <c r="D6" s="13">
        <v>1750</v>
      </c>
      <c r="E6" s="13">
        <v>1575</v>
      </c>
      <c r="G6" s="15" t="s">
        <v>23</v>
      </c>
      <c r="H6" s="15">
        <v>357</v>
      </c>
      <c r="I6" s="15">
        <v>213</v>
      </c>
      <c r="J6" s="15">
        <v>900</v>
      </c>
      <c r="K6" s="15">
        <v>1361</v>
      </c>
    </row>
    <row r="7" spans="1:11" x14ac:dyDescent="0.2">
      <c r="A7" s="12">
        <v>6</v>
      </c>
      <c r="B7" s="13">
        <v>2402</v>
      </c>
      <c r="C7" s="13">
        <v>2349</v>
      </c>
      <c r="D7" s="13">
        <v>1900</v>
      </c>
      <c r="E7" s="13">
        <v>1474</v>
      </c>
    </row>
    <row r="8" spans="1:11" x14ac:dyDescent="0.2">
      <c r="A8" s="12">
        <v>7</v>
      </c>
      <c r="B8" s="13">
        <v>2253</v>
      </c>
      <c r="C8" s="13">
        <v>2575</v>
      </c>
      <c r="D8" s="13">
        <v>2050</v>
      </c>
      <c r="E8" s="13">
        <v>4312</v>
      </c>
    </row>
    <row r="9" spans="1:11" x14ac:dyDescent="0.2">
      <c r="A9" s="12">
        <v>8</v>
      </c>
      <c r="B9" s="13">
        <v>2458</v>
      </c>
      <c r="C9" s="13">
        <v>546</v>
      </c>
      <c r="D9" s="13">
        <v>2200</v>
      </c>
      <c r="E9" s="13">
        <v>3395</v>
      </c>
    </row>
    <row r="10" spans="1:11" x14ac:dyDescent="0.2">
      <c r="A10" s="12">
        <v>9</v>
      </c>
      <c r="B10" s="13">
        <v>1031</v>
      </c>
      <c r="C10" s="13">
        <v>444</v>
      </c>
      <c r="D10" s="13">
        <v>2350</v>
      </c>
      <c r="E10" s="13">
        <v>1363</v>
      </c>
    </row>
    <row r="11" spans="1:11" x14ac:dyDescent="0.2">
      <c r="A11" s="12">
        <v>10</v>
      </c>
      <c r="B11" s="13">
        <v>2101</v>
      </c>
      <c r="C11" s="13">
        <v>2552</v>
      </c>
      <c r="D11" s="13">
        <v>2500</v>
      </c>
      <c r="E11" s="13">
        <v>2670</v>
      </c>
    </row>
    <row r="12" spans="1:11" x14ac:dyDescent="0.2">
      <c r="A12" s="12">
        <v>11</v>
      </c>
      <c r="B12" s="13">
        <v>1312</v>
      </c>
      <c r="C12" s="13">
        <v>1472</v>
      </c>
      <c r="D12" s="13">
        <v>2650</v>
      </c>
      <c r="E12" s="13">
        <v>597</v>
      </c>
    </row>
    <row r="13" spans="1:11" x14ac:dyDescent="0.2">
      <c r="A13" s="12">
        <v>12</v>
      </c>
      <c r="B13" s="13">
        <v>2422</v>
      </c>
      <c r="C13" s="13">
        <v>2530</v>
      </c>
      <c r="D13" s="13">
        <v>2800</v>
      </c>
      <c r="E13" s="13">
        <v>3822</v>
      </c>
    </row>
    <row r="14" spans="1:11" x14ac:dyDescent="0.2">
      <c r="A14" s="12">
        <v>13</v>
      </c>
      <c r="B14" s="13">
        <v>1376</v>
      </c>
      <c r="C14" s="13">
        <v>1317</v>
      </c>
      <c r="D14" s="13">
        <v>2950</v>
      </c>
      <c r="E14" s="13">
        <v>3340</v>
      </c>
    </row>
    <row r="15" spans="1:11" x14ac:dyDescent="0.2">
      <c r="A15" s="12">
        <v>14</v>
      </c>
      <c r="B15" s="13">
        <v>667</v>
      </c>
      <c r="C15" s="13">
        <v>2347</v>
      </c>
      <c r="D15" s="13">
        <v>3100</v>
      </c>
      <c r="E15" s="13">
        <v>2752</v>
      </c>
    </row>
    <row r="16" spans="1:11" x14ac:dyDescent="0.2">
      <c r="A16" s="12">
        <v>15</v>
      </c>
      <c r="B16" s="13">
        <v>652</v>
      </c>
      <c r="C16" s="13">
        <v>2051</v>
      </c>
      <c r="D16" s="13">
        <v>3250</v>
      </c>
      <c r="E16" s="13">
        <v>651</v>
      </c>
    </row>
    <row r="17" spans="1:5" x14ac:dyDescent="0.2">
      <c r="A17" s="12">
        <v>16</v>
      </c>
      <c r="B17" s="13">
        <v>1380</v>
      </c>
      <c r="C17" s="13">
        <v>2645</v>
      </c>
      <c r="D17" s="13">
        <v>3400</v>
      </c>
      <c r="E17" s="13">
        <v>2244</v>
      </c>
    </row>
    <row r="18" spans="1:5" x14ac:dyDescent="0.2">
      <c r="A18" s="12">
        <v>17</v>
      </c>
      <c r="B18" s="13">
        <v>1961</v>
      </c>
      <c r="C18" s="13">
        <v>545</v>
      </c>
      <c r="D18" s="13">
        <v>3550</v>
      </c>
      <c r="E18" s="13">
        <v>2041</v>
      </c>
    </row>
    <row r="19" spans="1:5" x14ac:dyDescent="0.2">
      <c r="A19" s="12">
        <v>18</v>
      </c>
      <c r="B19" s="13">
        <v>1794</v>
      </c>
      <c r="C19" s="13">
        <v>2243</v>
      </c>
      <c r="D19" s="13">
        <v>3700</v>
      </c>
      <c r="E19" s="13">
        <v>656</v>
      </c>
    </row>
    <row r="20" spans="1:5" x14ac:dyDescent="0.2">
      <c r="A20" s="12">
        <v>19</v>
      </c>
      <c r="B20" s="13">
        <v>2022</v>
      </c>
      <c r="C20" s="13">
        <v>385</v>
      </c>
      <c r="D20" s="13">
        <v>3850</v>
      </c>
      <c r="E20" s="13">
        <v>3644</v>
      </c>
    </row>
    <row r="21" spans="1:5" x14ac:dyDescent="0.2">
      <c r="A21" s="12">
        <v>20</v>
      </c>
      <c r="B21" s="13">
        <v>2059</v>
      </c>
      <c r="C21" s="13">
        <v>432</v>
      </c>
      <c r="D21" s="13">
        <v>4000</v>
      </c>
      <c r="E21" s="13">
        <v>3040</v>
      </c>
    </row>
    <row r="22" spans="1:5" x14ac:dyDescent="0.2">
      <c r="A22" s="12">
        <v>21</v>
      </c>
      <c r="B22" s="13">
        <v>544</v>
      </c>
      <c r="C22" s="13">
        <v>2265</v>
      </c>
      <c r="D22" s="13">
        <v>4150</v>
      </c>
      <c r="E22" s="13">
        <v>3656</v>
      </c>
    </row>
    <row r="23" spans="1:5" x14ac:dyDescent="0.2">
      <c r="A23" s="12">
        <v>22</v>
      </c>
      <c r="B23" s="13">
        <v>2254</v>
      </c>
      <c r="C23" s="13">
        <v>302</v>
      </c>
      <c r="D23" s="13">
        <v>4300</v>
      </c>
      <c r="E23" s="13">
        <v>2535</v>
      </c>
    </row>
    <row r="24" spans="1:5" x14ac:dyDescent="0.2">
      <c r="A24" s="12">
        <v>23</v>
      </c>
      <c r="B24" s="13">
        <v>2115</v>
      </c>
      <c r="C24" s="13">
        <v>2433</v>
      </c>
      <c r="D24" s="13">
        <v>4450</v>
      </c>
      <c r="E24" s="13">
        <v>3022</v>
      </c>
    </row>
    <row r="25" spans="1:5" x14ac:dyDescent="0.2">
      <c r="A25" s="12">
        <v>24</v>
      </c>
      <c r="B25" s="13">
        <v>1943</v>
      </c>
      <c r="C25" s="13">
        <v>1501</v>
      </c>
      <c r="D25" s="13">
        <v>3250</v>
      </c>
      <c r="E25" s="13">
        <v>1304</v>
      </c>
    </row>
    <row r="26" spans="1:5" x14ac:dyDescent="0.2">
      <c r="A26" s="12">
        <v>25</v>
      </c>
      <c r="B26" s="13">
        <v>1091</v>
      </c>
      <c r="C26" s="13">
        <v>1408</v>
      </c>
      <c r="D26" s="13">
        <v>4600</v>
      </c>
      <c r="E26" s="13">
        <v>1560</v>
      </c>
    </row>
    <row r="28" spans="1:5" x14ac:dyDescent="0.2">
      <c r="B28" s="16" t="s">
        <v>17</v>
      </c>
      <c r="C28" s="16" t="s">
        <v>24</v>
      </c>
      <c r="D28" s="16" t="s">
        <v>25</v>
      </c>
      <c r="E28" s="16" t="s">
        <v>26</v>
      </c>
    </row>
    <row r="29" spans="1:5" x14ac:dyDescent="0.2">
      <c r="A29" s="17" t="s">
        <v>27</v>
      </c>
      <c r="B29" s="18">
        <f>MIN(B2:B26)</f>
        <v>145</v>
      </c>
      <c r="C29" s="18">
        <f t="shared" ref="C29:E29" si="0">MIN(C2:C26)</f>
        <v>302</v>
      </c>
      <c r="D29" s="18">
        <f t="shared" si="0"/>
        <v>1000</v>
      </c>
      <c r="E29" s="18">
        <f t="shared" si="0"/>
        <v>597</v>
      </c>
    </row>
    <row r="30" spans="1:5" x14ac:dyDescent="0.2">
      <c r="A30" s="17" t="s">
        <v>28</v>
      </c>
      <c r="B30" s="18">
        <f>PERCENTILE(B2:B26,0.25)</f>
        <v>1085</v>
      </c>
      <c r="C30" s="18">
        <f t="shared" ref="C30:E30" si="1">PERCENTILE(C2:C26,0.25)</f>
        <v>553</v>
      </c>
      <c r="D30" s="18">
        <f t="shared" si="1"/>
        <v>2050</v>
      </c>
      <c r="E30" s="18">
        <f t="shared" si="1"/>
        <v>1474</v>
      </c>
    </row>
    <row r="31" spans="1:5" x14ac:dyDescent="0.2">
      <c r="A31" s="17" t="s">
        <v>29</v>
      </c>
      <c r="B31" s="18">
        <f>MEDIAN(B2:B26)</f>
        <v>1779</v>
      </c>
      <c r="C31" s="18">
        <f t="shared" ref="C31:E31" si="2">MEDIAN(C2:C26)</f>
        <v>2051</v>
      </c>
      <c r="D31" s="18">
        <f t="shared" si="2"/>
        <v>2950</v>
      </c>
      <c r="E31" s="18">
        <f t="shared" si="2"/>
        <v>2670</v>
      </c>
    </row>
    <row r="32" spans="1:5" x14ac:dyDescent="0.2">
      <c r="A32" s="17" t="s">
        <v>30</v>
      </c>
      <c r="B32" s="18">
        <f>PERCENTILE(B2:B26,0.75)</f>
        <v>2101</v>
      </c>
      <c r="C32" s="18">
        <f t="shared" ref="C32:E32" si="3">PERCENTILE(C2:C26,0.75)</f>
        <v>2433</v>
      </c>
      <c r="D32" s="18">
        <f t="shared" si="3"/>
        <v>3700</v>
      </c>
      <c r="E32" s="18">
        <f t="shared" si="3"/>
        <v>3395</v>
      </c>
    </row>
    <row r="33" spans="1:5" x14ac:dyDescent="0.2">
      <c r="A33" s="17" t="s">
        <v>31</v>
      </c>
      <c r="B33" s="18">
        <f>MAX(B2:B26)</f>
        <v>2458</v>
      </c>
      <c r="C33" s="18">
        <f t="shared" ref="C33:E33" si="4">MAX(C2:C26)</f>
        <v>2646</v>
      </c>
      <c r="D33" s="18">
        <f t="shared" si="4"/>
        <v>4600</v>
      </c>
      <c r="E33" s="18">
        <f t="shared" si="4"/>
        <v>4756</v>
      </c>
    </row>
    <row r="34" spans="1:5" x14ac:dyDescent="0.2">
      <c r="A34" s="11"/>
    </row>
    <row r="35" spans="1:5" x14ac:dyDescent="0.2">
      <c r="A35" s="19" t="s">
        <v>32</v>
      </c>
      <c r="B35" s="20">
        <f>B29</f>
        <v>145</v>
      </c>
      <c r="C35" s="20">
        <f t="shared" ref="C35:E35" si="5">C29</f>
        <v>302</v>
      </c>
      <c r="D35" s="20">
        <f t="shared" si="5"/>
        <v>1000</v>
      </c>
      <c r="E35" s="20">
        <f t="shared" si="5"/>
        <v>597</v>
      </c>
    </row>
    <row r="36" spans="1:5" x14ac:dyDescent="0.2">
      <c r="A36" s="19" t="s">
        <v>20</v>
      </c>
      <c r="B36" s="20">
        <f>B30-B29</f>
        <v>940</v>
      </c>
      <c r="C36" s="20">
        <f t="shared" ref="C36:E39" si="6">C30-C29</f>
        <v>251</v>
      </c>
      <c r="D36" s="20">
        <f t="shared" si="6"/>
        <v>1050</v>
      </c>
      <c r="E36" s="20">
        <f t="shared" si="6"/>
        <v>877</v>
      </c>
    </row>
    <row r="37" spans="1:5" x14ac:dyDescent="0.2">
      <c r="A37" s="19" t="s">
        <v>21</v>
      </c>
      <c r="B37" s="20">
        <f>B31-B30</f>
        <v>694</v>
      </c>
      <c r="C37" s="20">
        <f t="shared" si="6"/>
        <v>1498</v>
      </c>
      <c r="D37" s="20">
        <f t="shared" si="6"/>
        <v>900</v>
      </c>
      <c r="E37" s="20">
        <f t="shared" si="6"/>
        <v>1196</v>
      </c>
    </row>
    <row r="38" spans="1:5" x14ac:dyDescent="0.2">
      <c r="A38" s="19" t="s">
        <v>22</v>
      </c>
      <c r="B38" s="20">
        <f>B32-B31</f>
        <v>322</v>
      </c>
      <c r="C38" s="20">
        <f t="shared" si="6"/>
        <v>382</v>
      </c>
      <c r="D38" s="20">
        <f t="shared" si="6"/>
        <v>750</v>
      </c>
      <c r="E38" s="20">
        <f t="shared" si="6"/>
        <v>725</v>
      </c>
    </row>
    <row r="39" spans="1:5" x14ac:dyDescent="0.2">
      <c r="A39" s="19" t="s">
        <v>23</v>
      </c>
      <c r="B39" s="20">
        <f>B33-B32</f>
        <v>357</v>
      </c>
      <c r="C39" s="20">
        <f t="shared" si="6"/>
        <v>213</v>
      </c>
      <c r="D39" s="20">
        <f t="shared" si="6"/>
        <v>900</v>
      </c>
      <c r="E39" s="20">
        <f t="shared" si="6"/>
        <v>1361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24" customWidth="1"/>
    <col min="2" max="256" width="9" style="24"/>
    <col min="257" max="257" width="2" style="24" customWidth="1"/>
    <col min="258" max="512" width="9" style="24"/>
    <col min="513" max="513" width="2" style="24" customWidth="1"/>
    <col min="514" max="768" width="9" style="24"/>
    <col min="769" max="769" width="2" style="24" customWidth="1"/>
    <col min="770" max="1024" width="9" style="24"/>
    <col min="1025" max="1025" width="2" style="24" customWidth="1"/>
    <col min="1026" max="1280" width="9" style="24"/>
    <col min="1281" max="1281" width="2" style="24" customWidth="1"/>
    <col min="1282" max="1536" width="9" style="24"/>
    <col min="1537" max="1537" width="2" style="24" customWidth="1"/>
    <col min="1538" max="1792" width="9" style="24"/>
    <col min="1793" max="1793" width="2" style="24" customWidth="1"/>
    <col min="1794" max="2048" width="9" style="24"/>
    <col min="2049" max="2049" width="2" style="24" customWidth="1"/>
    <col min="2050" max="2304" width="9" style="24"/>
    <col min="2305" max="2305" width="2" style="24" customWidth="1"/>
    <col min="2306" max="2560" width="9" style="24"/>
    <col min="2561" max="2561" width="2" style="24" customWidth="1"/>
    <col min="2562" max="2816" width="9" style="24"/>
    <col min="2817" max="2817" width="2" style="24" customWidth="1"/>
    <col min="2818" max="3072" width="9" style="24"/>
    <col min="3073" max="3073" width="2" style="24" customWidth="1"/>
    <col min="3074" max="3328" width="9" style="24"/>
    <col min="3329" max="3329" width="2" style="24" customWidth="1"/>
    <col min="3330" max="3584" width="9" style="24"/>
    <col min="3585" max="3585" width="2" style="24" customWidth="1"/>
    <col min="3586" max="3840" width="9" style="24"/>
    <col min="3841" max="3841" width="2" style="24" customWidth="1"/>
    <col min="3842" max="4096" width="9" style="24"/>
    <col min="4097" max="4097" width="2" style="24" customWidth="1"/>
    <col min="4098" max="4352" width="9" style="24"/>
    <col min="4353" max="4353" width="2" style="24" customWidth="1"/>
    <col min="4354" max="4608" width="9" style="24"/>
    <col min="4609" max="4609" width="2" style="24" customWidth="1"/>
    <col min="4610" max="4864" width="9" style="24"/>
    <col min="4865" max="4865" width="2" style="24" customWidth="1"/>
    <col min="4866" max="5120" width="9" style="24"/>
    <col min="5121" max="5121" width="2" style="24" customWidth="1"/>
    <col min="5122" max="5376" width="9" style="24"/>
    <col min="5377" max="5377" width="2" style="24" customWidth="1"/>
    <col min="5378" max="5632" width="9" style="24"/>
    <col min="5633" max="5633" width="2" style="24" customWidth="1"/>
    <col min="5634" max="5888" width="9" style="24"/>
    <col min="5889" max="5889" width="2" style="24" customWidth="1"/>
    <col min="5890" max="6144" width="9" style="24"/>
    <col min="6145" max="6145" width="2" style="24" customWidth="1"/>
    <col min="6146" max="6400" width="9" style="24"/>
    <col min="6401" max="6401" width="2" style="24" customWidth="1"/>
    <col min="6402" max="6656" width="9" style="24"/>
    <col min="6657" max="6657" width="2" style="24" customWidth="1"/>
    <col min="6658" max="6912" width="9" style="24"/>
    <col min="6913" max="6913" width="2" style="24" customWidth="1"/>
    <col min="6914" max="7168" width="9" style="24"/>
    <col min="7169" max="7169" width="2" style="24" customWidth="1"/>
    <col min="7170" max="7424" width="9" style="24"/>
    <col min="7425" max="7425" width="2" style="24" customWidth="1"/>
    <col min="7426" max="7680" width="9" style="24"/>
    <col min="7681" max="7681" width="2" style="24" customWidth="1"/>
    <col min="7682" max="7936" width="9" style="24"/>
    <col min="7937" max="7937" width="2" style="24" customWidth="1"/>
    <col min="7938" max="8192" width="9" style="24"/>
    <col min="8193" max="8193" width="2" style="24" customWidth="1"/>
    <col min="8194" max="8448" width="9" style="24"/>
    <col min="8449" max="8449" width="2" style="24" customWidth="1"/>
    <col min="8450" max="8704" width="9" style="24"/>
    <col min="8705" max="8705" width="2" style="24" customWidth="1"/>
    <col min="8706" max="8960" width="9" style="24"/>
    <col min="8961" max="8961" width="2" style="24" customWidth="1"/>
    <col min="8962" max="9216" width="9" style="24"/>
    <col min="9217" max="9217" width="2" style="24" customWidth="1"/>
    <col min="9218" max="9472" width="9" style="24"/>
    <col min="9473" max="9473" width="2" style="24" customWidth="1"/>
    <col min="9474" max="9728" width="9" style="24"/>
    <col min="9729" max="9729" width="2" style="24" customWidth="1"/>
    <col min="9730" max="9984" width="9" style="24"/>
    <col min="9985" max="9985" width="2" style="24" customWidth="1"/>
    <col min="9986" max="10240" width="9" style="24"/>
    <col min="10241" max="10241" width="2" style="24" customWidth="1"/>
    <col min="10242" max="10496" width="9" style="24"/>
    <col min="10497" max="10497" width="2" style="24" customWidth="1"/>
    <col min="10498" max="10752" width="9" style="24"/>
    <col min="10753" max="10753" width="2" style="24" customWidth="1"/>
    <col min="10754" max="11008" width="9" style="24"/>
    <col min="11009" max="11009" width="2" style="24" customWidth="1"/>
    <col min="11010" max="11264" width="9" style="24"/>
    <col min="11265" max="11265" width="2" style="24" customWidth="1"/>
    <col min="11266" max="11520" width="9" style="24"/>
    <col min="11521" max="11521" width="2" style="24" customWidth="1"/>
    <col min="11522" max="11776" width="9" style="24"/>
    <col min="11777" max="11777" width="2" style="24" customWidth="1"/>
    <col min="11778" max="12032" width="9" style="24"/>
    <col min="12033" max="12033" width="2" style="24" customWidth="1"/>
    <col min="12034" max="12288" width="9" style="24"/>
    <col min="12289" max="12289" width="2" style="24" customWidth="1"/>
    <col min="12290" max="12544" width="9" style="24"/>
    <col min="12545" max="12545" width="2" style="24" customWidth="1"/>
    <col min="12546" max="12800" width="9" style="24"/>
    <col min="12801" max="12801" width="2" style="24" customWidth="1"/>
    <col min="12802" max="13056" width="9" style="24"/>
    <col min="13057" max="13057" width="2" style="24" customWidth="1"/>
    <col min="13058" max="13312" width="9" style="24"/>
    <col min="13313" max="13313" width="2" style="24" customWidth="1"/>
    <col min="13314" max="13568" width="9" style="24"/>
    <col min="13569" max="13569" width="2" style="24" customWidth="1"/>
    <col min="13570" max="13824" width="9" style="24"/>
    <col min="13825" max="13825" width="2" style="24" customWidth="1"/>
    <col min="13826" max="14080" width="9" style="24"/>
    <col min="14081" max="14081" width="2" style="24" customWidth="1"/>
    <col min="14082" max="14336" width="9" style="24"/>
    <col min="14337" max="14337" width="2" style="24" customWidth="1"/>
    <col min="14338" max="14592" width="9" style="24"/>
    <col min="14593" max="14593" width="2" style="24" customWidth="1"/>
    <col min="14594" max="14848" width="9" style="24"/>
    <col min="14849" max="14849" width="2" style="24" customWidth="1"/>
    <col min="14850" max="15104" width="9" style="24"/>
    <col min="15105" max="15105" width="2" style="24" customWidth="1"/>
    <col min="15106" max="15360" width="9" style="24"/>
    <col min="15361" max="15361" width="2" style="24" customWidth="1"/>
    <col min="15362" max="15616" width="9" style="24"/>
    <col min="15617" max="15617" width="2" style="24" customWidth="1"/>
    <col min="15618" max="15872" width="9" style="24"/>
    <col min="15873" max="15873" width="2" style="24" customWidth="1"/>
    <col min="15874" max="16128" width="9" style="24"/>
    <col min="16129" max="16129" width="2" style="24" customWidth="1"/>
    <col min="16130" max="16384" width="9" style="24"/>
  </cols>
  <sheetData>
    <row r="2" spans="2:2" s="22" customFormat="1" ht="21" x14ac:dyDescent="0.35">
      <c r="B2" s="21" t="s">
        <v>33</v>
      </c>
    </row>
    <row r="4" spans="2:2" ht="14.25" x14ac:dyDescent="0.2">
      <c r="B4" s="23" t="s">
        <v>34</v>
      </c>
    </row>
    <row r="5" spans="2:2" x14ac:dyDescent="0.2">
      <c r="B5" s="25" t="s">
        <v>35</v>
      </c>
    </row>
    <row r="6" spans="2:2" x14ac:dyDescent="0.2">
      <c r="B6" s="26" t="s">
        <v>36</v>
      </c>
    </row>
    <row r="7" spans="2:2" x14ac:dyDescent="0.2">
      <c r="B7" s="26" t="s">
        <v>37</v>
      </c>
    </row>
    <row r="8" spans="2:2" x14ac:dyDescent="0.2">
      <c r="B8" s="27" t="s">
        <v>38</v>
      </c>
    </row>
    <row r="19" spans="2:2" x14ac:dyDescent="0.2">
      <c r="B19" s="28" t="s">
        <v>39</v>
      </c>
    </row>
    <row r="20" spans="2:2" x14ac:dyDescent="0.2">
      <c r="B20" s="28" t="s">
        <v>40</v>
      </c>
    </row>
    <row r="21" spans="2:2" ht="14.25" x14ac:dyDescent="0.2">
      <c r="B21" s="29" t="s">
        <v>41</v>
      </c>
    </row>
    <row r="23" spans="2:2" ht="14.25" x14ac:dyDescent="0.2">
      <c r="B23" s="30" t="s">
        <v>42</v>
      </c>
    </row>
    <row r="24" spans="2:2" ht="14.25" x14ac:dyDescent="0.2">
      <c r="B24" s="31" t="s">
        <v>43</v>
      </c>
    </row>
    <row r="25" spans="2:2" x14ac:dyDescent="0.2">
      <c r="B25" s="30" t="s">
        <v>44</v>
      </c>
    </row>
    <row r="26" spans="2:2" x14ac:dyDescent="0.2">
      <c r="B26" s="32" t="s">
        <v>45</v>
      </c>
    </row>
    <row r="27" spans="2:2" x14ac:dyDescent="0.2">
      <c r="B27" s="32"/>
    </row>
    <row r="28" spans="2:2" ht="14.25" x14ac:dyDescent="0.2">
      <c r="B28" s="31" t="s">
        <v>46</v>
      </c>
    </row>
    <row r="29" spans="2:2" x14ac:dyDescent="0.2">
      <c r="B29" s="32" t="s">
        <v>47</v>
      </c>
    </row>
  </sheetData>
  <phoneticPr fontId="4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图6-3-4 箱形图</vt:lpstr>
      <vt:lpstr>图6-3-1 箱形图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2015-11-25T02:37:40Z</dcterms:created>
  <dcterms:modified xsi:type="dcterms:W3CDTF">2016-08-17T04:17:54Z</dcterms:modified>
</cp:coreProperties>
</file>