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Allen\Downloads\"/>
    </mc:Choice>
  </mc:AlternateContent>
  <xr:revisionPtr revIDLastSave="0" documentId="8_{5534193E-200C-4D5B-9E92-03C975726BA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18" i="1"/>
  <c r="I16" i="1"/>
  <c r="I17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<sst xmlns="http://schemas.openxmlformats.org/spreadsheetml/2006/main" count="85" uniqueCount="58">
  <si>
    <t>Line</t>
  </si>
  <si>
    <t>Part Name in Inventor</t>
  </si>
  <si>
    <t>Quantity</t>
  </si>
  <si>
    <t>Unit of Measure</t>
  </si>
  <si>
    <t>Product</t>
  </si>
  <si>
    <t xml:space="preserve">Description </t>
  </si>
  <si>
    <t>Link</t>
  </si>
  <si>
    <t>Unit Price</t>
  </si>
  <si>
    <t>Total Price</t>
  </si>
  <si>
    <t>N/A</t>
  </si>
  <si>
    <t>Pack of 100 each</t>
  </si>
  <si>
    <t>91294A130</t>
  </si>
  <si>
    <t>Black-Oxide Alloy Steel Hex Drive Flat Head Screw 90 Degree Countersink, M3 x 0.50 mm Thread, 10 mm Long</t>
  </si>
  <si>
    <t>90576A102</t>
  </si>
  <si>
    <t>Medium-Strength Steel Nylon-Insert Locknut Class 8, Zinc Plated, M3 x 0.5 mm Thread, 4 mm High</t>
  </si>
  <si>
    <t>Pack of 50 each</t>
  </si>
  <si>
    <t>91290A102</t>
  </si>
  <si>
    <t>Alloy Steel Socket Head Screw Black-Oxide, M2.5 x 0.45 mm Thread, 8 mm Long</t>
  </si>
  <si>
    <t>t-slot_Xin</t>
  </si>
  <si>
    <t>Each</t>
  </si>
  <si>
    <t>47065T85</t>
  </si>
  <si>
    <t>T-Slotted Framing Single Corner Two Slot Rail, Silver, 1" Square, Solid, 4' Long</t>
  </si>
  <si>
    <t>t-slot_bracket</t>
  </si>
  <si>
    <t>47065T236</t>
  </si>
  <si>
    <t>Silver Corner Bracket 1" Long for 1" High Rail T-Slotted Framing</t>
  </si>
  <si>
    <t>spring</t>
  </si>
  <si>
    <t>Pack of 3 each</t>
  </si>
  <si>
    <t>5108N542</t>
  </si>
  <si>
    <t>Music Wire Steel Extension Spring with Loop Ends 4" Long, 0.5" OD, 0.041" Wire Diameter</t>
  </si>
  <si>
    <t>roller_bearing</t>
  </si>
  <si>
    <t>5905K332</t>
  </si>
  <si>
    <t>Needle-Roller Bearing Open, for 3/16" Shaft Diameter</t>
  </si>
  <si>
    <t>spring_anchor</t>
  </si>
  <si>
    <t>9634K39</t>
  </si>
  <si>
    <t>Extension Spring Stud Anchor M5 x 0.8 mm Thread Size</t>
  </si>
  <si>
    <t>u-joint</t>
  </si>
  <si>
    <t>6445K2</t>
  </si>
  <si>
    <t>Single U-Joint Zinc, for 5/16" Diameter x 9/16" Deep Shaft</t>
  </si>
  <si>
    <t>carbon_fiber_tube_Xin</t>
  </si>
  <si>
    <t>5287T74</t>
  </si>
  <si>
    <t>Ultra-Strength Lightweight Carbon Fiber Tube Twill Weave, 0.035" Wall Thickness, 0.445" OD, 3 Feet Long</t>
  </si>
  <si>
    <t>load_cell</t>
  </si>
  <si>
    <t>Load Cell</t>
  </si>
  <si>
    <t>https://www.ato.com/tension-and-compression-load-cell-1kg-to-200kg?affiliate=shopping&amp;gclid=EAIaIQobChMI146slOvb-wIVLG1vBB0PLgTjEAQYASABEgK6MfD_BwE</t>
  </si>
  <si>
    <t>Potenimeter</t>
  </si>
  <si>
    <t>Rotary Potentiometer - 10k Ohm, Linear</t>
  </si>
  <si>
    <t>https://www.sparkfun.com/products/9939</t>
  </si>
  <si>
    <t>Amplifier</t>
  </si>
  <si>
    <t>SparkFun Load Cell Amplifier - HX711</t>
  </si>
  <si>
    <t>https://www.sparkfun.com/products/13879?_ga=2.214956567.183078261.1669761157-1446487901.1668099803</t>
  </si>
  <si>
    <t>Arduino</t>
  </si>
  <si>
    <t>Arduino Nano [A000005]</t>
  </si>
  <si>
    <t>https://www.amazon.com/Arduino-A000005-ARDUINO-Nano/dp/B0097AU5OU</t>
  </si>
  <si>
    <t>Jb weld</t>
  </si>
  <si>
    <t>J-B Weld ClearWeld 5 Minute Epoxy, Clear, Syringe, 2 Pack, 50112-2</t>
  </si>
  <si>
    <t>https://www.amazon.com/J-B-Weld-ClearWeld-Syringe-25mL/dp/B09C6R4VSQ/ref=asc_df_B09C6R4VSQ/?tag=hyprod-20&amp;linkCode=df0&amp;hvadid=532804936680&amp;hvpos=&amp;hvnetw=g&amp;hvrand=4167990300910651206&amp;hvpone=&amp;hvptwo=&amp;hvqmt=&amp;hvdev=c&amp;hvdvcmdl=&amp;hvlocint=&amp;hvlocphy=9024742&amp;hvtargid=pla-1416984364014&amp;psc=1</t>
  </si>
  <si>
    <t>McMaster</t>
  </si>
  <si>
    <r>
      <t xml:space="preserve">Tension and Compression Load Cell, 1 20 kg - </t>
    </r>
    <r>
      <rPr>
        <b/>
        <u/>
        <sz val="12"/>
        <color rgb="FF000000"/>
        <rFont val="Calibri (Body)"/>
      </rPr>
      <t xml:space="preserve"> 20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</si>
</sst>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u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8" fontId="1" fillId="0" borderId="0" xfId="1" applyNumberFormat="1"/>
    <xf numFmtId="164" fontId="0" fillId="0" borderId="0" xfId="0" applyNumberFormat="1"/>
    <xf numFmtId="0" fontId="2" fillId="0" borderId="0" xfId="0" applyFont="1"/>
    <xf numFmtId="0" fontId="1" fillId="0" borderId="0" xfId="1"/>
    <xf numFmtId="0" fontId="1" fillId="0" borderId="0" xfId="1" applyBorder="1" applyAlignment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3879?_ga=2.214956567.183078261.1669761157-1446487901.1668099803" TargetMode="External"/><Relationship Id="rId2" Type="http://schemas.openxmlformats.org/officeDocument/2006/relationships/hyperlink" Target="https://www.sparkfun.com/products/9939" TargetMode="External"/><Relationship Id="rId1" Type="http://schemas.openxmlformats.org/officeDocument/2006/relationships/hyperlink" Target="https://www.ato.com/tension-and-compression-load-cell-1kg-to-200kg?affiliate=shopping&amp;gclid=EAIaIQobChMI146slOvb-wIVLG1vBB0PLgTjEAQYASABEgK6MfD_BwE" TargetMode="External"/><Relationship Id="rId5" Type="http://schemas.openxmlformats.org/officeDocument/2006/relationships/hyperlink" Target="https://www.amazon.com/J-B-Weld-ClearWeld-Syringe-25mL/dp/B09C6R4VSQ/ref=asc_df_B09C6R4VSQ/?tag=hyprod-20&amp;linkCode=df0&amp;hvadid=532804936680&amp;hvpos=&amp;hvnetw=g&amp;hvrand=4167990300910651206&amp;hvpone=&amp;hvptwo=&amp;hvqmt=&amp;hvdev=c&amp;hvdvcmdl=&amp;hvlocint=&amp;hvlocphy=9024742&amp;hvtargid=pla-1416984364014&amp;psc=1" TargetMode="External"/><Relationship Id="rId4" Type="http://schemas.openxmlformats.org/officeDocument/2006/relationships/hyperlink" Target="https://www.amazon.com/Arduino-A000005-ARDUINO-Nano/dp/B0097AU5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2"/>
  <sheetViews>
    <sheetView tabSelected="1" workbookViewId="0">
      <selection activeCell="F25" sqref="F25"/>
    </sheetView>
  </sheetViews>
  <sheetFormatPr defaultRowHeight="15"/>
  <cols>
    <col min="1" max="1" width="4.7109375" bestFit="1" customWidth="1"/>
    <col min="2" max="2" width="21.7109375" bestFit="1" customWidth="1"/>
    <col min="3" max="3" width="8.7109375" bestFit="1" customWidth="1"/>
    <col min="4" max="4" width="15.42578125" bestFit="1" customWidth="1"/>
    <col min="5" max="5" width="12.28515625" bestFit="1" customWidth="1"/>
    <col min="6" max="6" width="99.42578125" bestFit="1" customWidth="1"/>
    <col min="7" max="7" width="27.85546875" customWidth="1"/>
    <col min="8" max="8" width="9.5703125" style="3" bestFit="1" customWidth="1"/>
    <col min="9" max="9" width="10.28515625" style="3" bestFit="1" customWidth="1"/>
  </cols>
  <sheetData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3" t="s">
        <v>7</v>
      </c>
      <c r="I3" s="3" t="s">
        <v>8</v>
      </c>
    </row>
    <row r="4" spans="1:12">
      <c r="A4">
        <v>1</v>
      </c>
      <c r="B4" t="s">
        <v>9</v>
      </c>
      <c r="C4">
        <v>1</v>
      </c>
      <c r="D4" t="s">
        <v>10</v>
      </c>
      <c r="E4" t="s">
        <v>11</v>
      </c>
      <c r="F4" t="s">
        <v>12</v>
      </c>
      <c r="G4" t="s">
        <v>56</v>
      </c>
      <c r="H4" s="3">
        <v>6.36</v>
      </c>
      <c r="I4" s="3">
        <f t="shared" ref="I4:I14" si="0">H4*C4</f>
        <v>6.36</v>
      </c>
    </row>
    <row r="5" spans="1:12">
      <c r="A5">
        <v>2</v>
      </c>
      <c r="B5" t="s">
        <v>9</v>
      </c>
      <c r="C5">
        <v>1</v>
      </c>
      <c r="D5" t="s">
        <v>10</v>
      </c>
      <c r="E5" t="s">
        <v>13</v>
      </c>
      <c r="F5" t="s">
        <v>14</v>
      </c>
      <c r="G5" t="s">
        <v>56</v>
      </c>
      <c r="H5" s="3">
        <v>4.6500000000000004</v>
      </c>
      <c r="I5" s="3">
        <f t="shared" si="0"/>
        <v>4.6500000000000004</v>
      </c>
    </row>
    <row r="6" spans="1:12">
      <c r="A6">
        <v>3</v>
      </c>
      <c r="B6" t="s">
        <v>9</v>
      </c>
      <c r="C6">
        <v>1</v>
      </c>
      <c r="D6" t="s">
        <v>15</v>
      </c>
      <c r="E6" t="s">
        <v>16</v>
      </c>
      <c r="F6" t="s">
        <v>17</v>
      </c>
      <c r="G6" t="s">
        <v>56</v>
      </c>
      <c r="H6" s="3">
        <v>10.98</v>
      </c>
      <c r="I6" s="3">
        <f t="shared" si="0"/>
        <v>10.98</v>
      </c>
    </row>
    <row r="7" spans="1:12">
      <c r="A7">
        <v>4</v>
      </c>
      <c r="B7" t="s">
        <v>18</v>
      </c>
      <c r="C7">
        <v>1</v>
      </c>
      <c r="D7" t="s">
        <v>19</v>
      </c>
      <c r="E7" t="s">
        <v>20</v>
      </c>
      <c r="F7" t="s">
        <v>21</v>
      </c>
      <c r="G7" t="s">
        <v>56</v>
      </c>
      <c r="H7" s="3">
        <v>21.34</v>
      </c>
      <c r="I7" s="3">
        <f t="shared" si="0"/>
        <v>21.34</v>
      </c>
    </row>
    <row r="8" spans="1:12">
      <c r="A8">
        <v>5</v>
      </c>
      <c r="B8" t="s">
        <v>22</v>
      </c>
      <c r="C8">
        <v>6</v>
      </c>
      <c r="D8" t="s">
        <v>19</v>
      </c>
      <c r="E8" t="s">
        <v>23</v>
      </c>
      <c r="F8" t="s">
        <v>24</v>
      </c>
      <c r="G8" t="s">
        <v>56</v>
      </c>
      <c r="H8" s="3">
        <v>7.92</v>
      </c>
      <c r="I8" s="3">
        <f t="shared" si="0"/>
        <v>47.519999999999996</v>
      </c>
    </row>
    <row r="9" spans="1:12">
      <c r="A9">
        <v>6</v>
      </c>
      <c r="B9" t="s">
        <v>25</v>
      </c>
      <c r="C9">
        <v>1</v>
      </c>
      <c r="D9" t="s">
        <v>26</v>
      </c>
      <c r="E9" t="s">
        <v>27</v>
      </c>
      <c r="F9" t="s">
        <v>28</v>
      </c>
      <c r="G9" t="s">
        <v>56</v>
      </c>
      <c r="H9" s="3">
        <v>10.130000000000001</v>
      </c>
      <c r="I9" s="3">
        <f t="shared" si="0"/>
        <v>10.130000000000001</v>
      </c>
    </row>
    <row r="10" spans="1:12">
      <c r="A10">
        <v>7</v>
      </c>
      <c r="B10" t="s">
        <v>29</v>
      </c>
      <c r="C10">
        <v>4</v>
      </c>
      <c r="D10" t="s">
        <v>19</v>
      </c>
      <c r="E10" t="s">
        <v>30</v>
      </c>
      <c r="F10" t="s">
        <v>31</v>
      </c>
      <c r="G10" t="s">
        <v>56</v>
      </c>
      <c r="H10" s="3">
        <v>10.38</v>
      </c>
      <c r="I10" s="3">
        <f t="shared" si="0"/>
        <v>41.52</v>
      </c>
    </row>
    <row r="11" spans="1:12">
      <c r="A11">
        <v>8</v>
      </c>
      <c r="B11" t="s">
        <v>32</v>
      </c>
      <c r="C11">
        <v>1</v>
      </c>
      <c r="D11" t="s">
        <v>19</v>
      </c>
      <c r="E11" t="s">
        <v>33</v>
      </c>
      <c r="F11" t="s">
        <v>34</v>
      </c>
      <c r="G11" t="s">
        <v>56</v>
      </c>
      <c r="H11" s="3">
        <v>5.47</v>
      </c>
      <c r="I11" s="3">
        <f t="shared" si="0"/>
        <v>5.47</v>
      </c>
      <c r="L11" s="1"/>
    </row>
    <row r="12" spans="1:12">
      <c r="A12">
        <v>9</v>
      </c>
      <c r="B12" t="s">
        <v>35</v>
      </c>
      <c r="C12">
        <v>1</v>
      </c>
      <c r="D12" t="s">
        <v>19</v>
      </c>
      <c r="E12" t="s">
        <v>36</v>
      </c>
      <c r="F12" t="s">
        <v>37</v>
      </c>
      <c r="G12" t="s">
        <v>56</v>
      </c>
      <c r="H12" s="3">
        <v>18.66</v>
      </c>
      <c r="I12" s="3">
        <f t="shared" si="0"/>
        <v>18.66</v>
      </c>
    </row>
    <row r="13" spans="1:12">
      <c r="A13">
        <v>10</v>
      </c>
      <c r="B13" t="s">
        <v>38</v>
      </c>
      <c r="C13">
        <v>1</v>
      </c>
      <c r="D13" t="s">
        <v>19</v>
      </c>
      <c r="E13" t="s">
        <v>39</v>
      </c>
      <c r="F13" t="s">
        <v>40</v>
      </c>
      <c r="G13" t="s">
        <v>56</v>
      </c>
      <c r="H13" s="3">
        <v>47.97</v>
      </c>
      <c r="I13" s="3">
        <f t="shared" si="0"/>
        <v>47.97</v>
      </c>
    </row>
    <row r="14" spans="1:12" ht="15.75">
      <c r="A14">
        <v>11</v>
      </c>
      <c r="B14" t="s">
        <v>41</v>
      </c>
      <c r="C14" s="4">
        <v>1</v>
      </c>
      <c r="D14" s="4" t="s">
        <v>19</v>
      </c>
      <c r="E14" s="4" t="s">
        <v>42</v>
      </c>
      <c r="F14" s="4" t="s">
        <v>57</v>
      </c>
      <c r="G14" s="2" t="s">
        <v>43</v>
      </c>
      <c r="H14" s="3">
        <v>137.97999999999999</v>
      </c>
      <c r="I14" s="3">
        <f t="shared" si="0"/>
        <v>137.97999999999999</v>
      </c>
    </row>
    <row r="15" spans="1:12">
      <c r="A15">
        <v>12</v>
      </c>
      <c r="B15" t="s">
        <v>9</v>
      </c>
      <c r="C15">
        <v>1</v>
      </c>
      <c r="D15" t="s">
        <v>19</v>
      </c>
      <c r="E15" t="s">
        <v>44</v>
      </c>
      <c r="F15" t="s">
        <v>45</v>
      </c>
      <c r="G15" s="5" t="s">
        <v>46</v>
      </c>
      <c r="H15" s="3">
        <v>1.05</v>
      </c>
      <c r="I15" s="3">
        <f>H15*C15</f>
        <v>1.05</v>
      </c>
    </row>
    <row r="16" spans="1:12">
      <c r="A16">
        <v>13</v>
      </c>
      <c r="B16" t="s">
        <v>9</v>
      </c>
      <c r="C16">
        <v>1</v>
      </c>
      <c r="D16" t="s">
        <v>19</v>
      </c>
      <c r="E16" t="s">
        <v>47</v>
      </c>
      <c r="F16" t="s">
        <v>48</v>
      </c>
      <c r="G16" s="5" t="s">
        <v>49</v>
      </c>
      <c r="H16" s="3">
        <v>10.95</v>
      </c>
      <c r="I16" s="3">
        <f t="shared" ref="I16:I18" si="1">H16*C16</f>
        <v>10.95</v>
      </c>
    </row>
    <row r="17" spans="1:9">
      <c r="A17">
        <v>14</v>
      </c>
      <c r="B17" t="s">
        <v>9</v>
      </c>
      <c r="C17">
        <v>1</v>
      </c>
      <c r="D17" t="s">
        <v>19</v>
      </c>
      <c r="E17" t="s">
        <v>50</v>
      </c>
      <c r="F17" t="s">
        <v>51</v>
      </c>
      <c r="G17" s="5" t="s">
        <v>52</v>
      </c>
      <c r="H17" s="3">
        <v>26.91</v>
      </c>
      <c r="I17" s="3">
        <f t="shared" si="1"/>
        <v>26.91</v>
      </c>
    </row>
    <row r="18" spans="1:9" ht="15.75">
      <c r="A18">
        <v>15</v>
      </c>
      <c r="B18" s="4" t="s">
        <v>9</v>
      </c>
      <c r="C18" s="4">
        <v>1</v>
      </c>
      <c r="D18" s="4" t="s">
        <v>19</v>
      </c>
      <c r="E18" s="4" t="s">
        <v>53</v>
      </c>
      <c r="F18" s="4" t="s">
        <v>54</v>
      </c>
      <c r="G18" s="6" t="s">
        <v>55</v>
      </c>
      <c r="H18" s="7">
        <v>12.49</v>
      </c>
      <c r="I18" s="3">
        <f t="shared" si="1"/>
        <v>12.49</v>
      </c>
    </row>
    <row r="22" spans="1:9">
      <c r="G22" t="s">
        <v>8</v>
      </c>
      <c r="I22" s="3">
        <f>SUM(I4:I18)</f>
        <v>403.98</v>
      </c>
    </row>
  </sheetData>
  <hyperlinks>
    <hyperlink ref="G14" r:id="rId1" xr:uid="{4DA73C50-538A-48EB-89E1-5D2CDBDBA65A}"/>
    <hyperlink ref="G15" r:id="rId2" xr:uid="{C582E2FE-2689-4325-A7C3-6BCB1E501BBE}"/>
    <hyperlink ref="G16" r:id="rId3" xr:uid="{EE19ACE7-92CE-4879-97F8-6C8F19D78CFD}"/>
    <hyperlink ref="G17" r:id="rId4" xr:uid="{2FB4C473-AF20-4504-BC17-B203F6DC8074}"/>
    <hyperlink ref="G18" r:id="rId5" display="https://www.amazon.com/J-B-Weld-ClearWeld-Syringe-25mL/dp/B09C6R4VSQ/ref=asc_df_B09C6R4VSQ/?tag=hyprod-20&amp;linkCode=df0&amp;hvadid=532804936680&amp;hvpos=&amp;hvnetw=g&amp;hvrand=4167990300910651206&amp;hvpone=&amp;hvptwo=&amp;hvqmt=&amp;hvdev=c&amp;hvdvcmdl=&amp;hvlocint=&amp;hvlocphy=9024742&amp;hvtargid=pla-1416984364014&amp;psc=1" xr:uid="{28B20D7B-EA94-4275-AB3E-9166248249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Allen</dc:creator>
  <cp:keywords/>
  <dc:description/>
  <cp:lastModifiedBy>Josh Allen</cp:lastModifiedBy>
  <cp:revision/>
  <dcterms:created xsi:type="dcterms:W3CDTF">2022-12-02T17:41:26Z</dcterms:created>
  <dcterms:modified xsi:type="dcterms:W3CDTF">2022-12-02T22:37:15Z</dcterms:modified>
  <cp:category/>
  <cp:contentStatus/>
</cp:coreProperties>
</file>