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18" i="1"/>
  <c r="G19" i="1"/>
  <c r="G20" i="1"/>
  <c r="G21" i="1"/>
  <c r="G22" i="1"/>
  <c r="G23" i="1"/>
  <c r="G24" i="1"/>
  <c r="G25" i="1"/>
  <c r="G26" i="1"/>
  <c r="G27" i="1"/>
  <c r="G18" i="1"/>
  <c r="F27" i="1"/>
  <c r="F20" i="1"/>
  <c r="F21" i="1"/>
  <c r="F22" i="1"/>
  <c r="F23" i="1"/>
  <c r="F24" i="1"/>
  <c r="F25" i="1"/>
  <c r="F26" i="1"/>
  <c r="F19" i="1"/>
  <c r="G4" i="1"/>
  <c r="G5" i="1"/>
  <c r="G6" i="1"/>
  <c r="G7" i="1"/>
  <c r="I4" i="1"/>
  <c r="I5" i="1"/>
  <c r="I6" i="1"/>
  <c r="I7" i="1"/>
  <c r="I3" i="1"/>
  <c r="G3" i="1"/>
  <c r="F4" i="1"/>
  <c r="F5" i="1"/>
  <c r="F6" i="1"/>
  <c r="F7" i="1"/>
  <c r="F3" i="1"/>
  <c r="C14" i="1"/>
  <c r="C15" i="1"/>
  <c r="D12" i="1"/>
  <c r="C12" i="1"/>
  <c r="D9" i="1"/>
  <c r="C9" i="1"/>
</calcChain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<sst xmlns="http://schemas.openxmlformats.org/spreadsheetml/2006/main" count="18" uniqueCount="18">
  <si>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</si>
  <si>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</si>
  <si>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</si>
  <si>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</si>
  <si>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</si>
  <si>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Miles</t>
  </si>
  <si>
    <t>Minutes</t>
  </si>
  <si>
    <t>Totals</t>
  </si>
  <si>
    <t>Avg Pace</t>
  </si>
  <si>
    <t>Mins</t>
  </si>
  <si>
    <t>Secs</t>
  </si>
  <si>
    <t>remaining secs</t>
  </si>
  <si>
    <t>secs into miles</t>
  </si>
  <si>
    <t>Pace Mins</t>
  </si>
  <si>
    <t>Pace Secs</t>
  </si>
  <si>
    <t>Logic Check</t>
  </si>
  <si>
    <t>Total Mins</t>
  </si>
  <si>
    <t>How to round: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</si>
</sst>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showRuler="0" workbookViewId="0">
      <selection activeCell="J17" sqref="J17"/>
    </sheetView>
  </sheetViews>
  <sheetFormatPr baseColWidth="10" defaultRowHeight="15" x14ac:dyDescent="0"/>
  <cols>
    <col min="2" max="2" width="13.33203125" bestFit="1" customWidth="1"/>
  </cols>
  <sheetData>
    <row r="1" spans="2:9">
      <c r="I1" t="s">
        <v>15</v>
      </c>
    </row>
    <row r="2" spans="2:9">
      <c r="C2" t="s">
        <v>5</v>
      </c>
      <c r="D2" t="s">
        <v>6</v>
      </c>
      <c r="F2" t="s">
        <v>13</v>
      </c>
      <c r="G2" t="s">
        <v>14</v>
      </c>
      <c r="I2" t="s">
        <v>16</v>
      </c>
    </row>
    <row r="3" spans="2:9">
      <c r="B3" t="s">
        <v>0</v>
      </c>
      <c r="C3">
        <v>5</v>
      </c>
      <c r="D3">
        <v>41</v>
      </c>
      <c r="F3">
        <f>ROUNDDOWN(D3/C3,0)</f>
        <v>8</v>
      </c>
      <c r="G3">
        <f>((D3-F3*C3)*60)/C3</f>
        <v>12</v>
      </c>
      <c r="I3">
        <f>G3*C3/60 +F3*C3</f>
        <v>41</v>
      </c>
    </row>
    <row r="4" spans="2:9">
      <c r="B4" t="s">
        <v>1</v>
      </c>
      <c r="C4">
        <v>4</v>
      </c>
      <c r="D4">
        <v>36</v>
      </c>
      <c r="F4">
        <f t="shared" ref="F4:F7" si="0">ROUNDDOWN(D4/C4,0)</f>
        <v>9</v>
      </c>
      <c r="G4">
        <f t="shared" ref="G4:G7" si="1">((D4-F4*C4)*60)/C4</f>
        <v>0</v>
      </c>
      <c r="I4">
        <f t="shared" ref="I4:I7" si="2">G4*C4/60 +F4*C4</f>
        <v>36</v>
      </c>
    </row>
    <row r="5" spans="2:9">
      <c r="B5" t="s">
        <v>2</v>
      </c>
      <c r="C5">
        <v>3</v>
      </c>
      <c r="D5">
        <v>27</v>
      </c>
      <c r="F5">
        <f t="shared" si="0"/>
        <v>9</v>
      </c>
      <c r="G5">
        <f t="shared" si="1"/>
        <v>0</v>
      </c>
      <c r="I5">
        <f t="shared" si="2"/>
        <v>27</v>
      </c>
    </row>
    <row r="6" spans="2:9">
      <c r="B6" t="s">
        <v>3</v>
      </c>
      <c r="C6">
        <v>5</v>
      </c>
      <c r="D6">
        <v>42</v>
      </c>
      <c r="F6">
        <f t="shared" si="0"/>
        <v>8</v>
      </c>
      <c r="G6">
        <f t="shared" si="1"/>
        <v>24</v>
      </c>
      <c r="I6">
        <f t="shared" si="2"/>
        <v>42</v>
      </c>
    </row>
    <row r="7" spans="2:9">
      <c r="B7" t="s">
        <v>4</v>
      </c>
      <c r="C7">
        <v>4</v>
      </c>
      <c r="D7">
        <v>34</v>
      </c>
      <c r="F7">
        <f t="shared" si="0"/>
        <v>8</v>
      </c>
      <c r="G7">
        <f t="shared" si="1"/>
        <v>30</v>
      </c>
      <c r="I7">
        <f t="shared" si="2"/>
        <v>34</v>
      </c>
    </row>
    <row r="9" spans="2:9">
      <c r="B9" t="s">
        <v>7</v>
      </c>
      <c r="C9">
        <f>SUM(C3:C7)</f>
        <v>21</v>
      </c>
      <c r="D9">
        <f>SUM(D3:D7)</f>
        <v>180</v>
      </c>
    </row>
    <row r="11" spans="2:9">
      <c r="C11" t="s">
        <v>9</v>
      </c>
      <c r="D11" t="s">
        <v>10</v>
      </c>
    </row>
    <row r="12" spans="2:9">
      <c r="B12" t="s">
        <v>8</v>
      </c>
      <c r="C12">
        <f>ROUNDDOWN(D9/C9,0)</f>
        <v>8</v>
      </c>
      <c r="D12">
        <f>ROUNDDOWN(MOD(D9,C12)*60/C9,0)</f>
        <v>11</v>
      </c>
    </row>
    <row r="14" spans="2:9">
      <c r="B14" t="s">
        <v>11</v>
      </c>
      <c r="C14">
        <f>(D9*60) - (C12*C9*60)</f>
        <v>720</v>
      </c>
    </row>
    <row r="15" spans="2:9">
      <c r="B15" t="s">
        <v>12</v>
      </c>
      <c r="C15">
        <f>C14/C9</f>
        <v>34.285714285714285</v>
      </c>
    </row>
    <row r="16" spans="2:9">
      <c r="F16" t="s">
        <v>17</v>
      </c>
    </row>
    <row r="18" spans="6:8">
      <c r="F18">
        <v>8.1</v>
      </c>
      <c r="G18">
        <f>F18-0.5</f>
        <v>7.6</v>
      </c>
      <c r="H18">
        <f>ROUND(G18,0)</f>
        <v>8</v>
      </c>
    </row>
    <row r="19" spans="6:8">
      <c r="F19">
        <f>F18+0.1</f>
        <v>8.1999999999999993</v>
      </c>
      <c r="G19">
        <f t="shared" ref="G19:G27" si="3">F19-0.5</f>
        <v>7.6999999999999993</v>
      </c>
      <c r="H19">
        <f t="shared" ref="H19:H27" si="4">ROUND(G19,0)</f>
        <v>8</v>
      </c>
    </row>
    <row r="20" spans="6:8">
      <c r="F20">
        <f t="shared" ref="F20:F26" si="5">F19+0.1</f>
        <v>8.2999999999999989</v>
      </c>
      <c r="G20">
        <f t="shared" si="3"/>
        <v>7.7999999999999989</v>
      </c>
      <c r="H20">
        <f t="shared" si="4"/>
        <v>8</v>
      </c>
    </row>
    <row r="21" spans="6:8">
      <c r="F21">
        <f t="shared" si="5"/>
        <v>8.3999999999999986</v>
      </c>
      <c r="G21">
        <f t="shared" si="3"/>
        <v>7.8999999999999986</v>
      </c>
      <c r="H21">
        <f t="shared" si="4"/>
        <v>8</v>
      </c>
    </row>
    <row r="22" spans="6:8">
      <c r="F22">
        <f t="shared" si="5"/>
        <v>8.4999999999999982</v>
      </c>
      <c r="G22">
        <f t="shared" si="3"/>
        <v>7.9999999999999982</v>
      </c>
      <c r="H22">
        <f t="shared" si="4"/>
        <v>8</v>
      </c>
    </row>
    <row r="23" spans="6:8">
      <c r="F23">
        <f t="shared" si="5"/>
        <v>8.5999999999999979</v>
      </c>
      <c r="G23">
        <f t="shared" si="3"/>
        <v>8.0999999999999979</v>
      </c>
      <c r="H23">
        <f t="shared" si="4"/>
        <v>8</v>
      </c>
    </row>
    <row r="24" spans="6:8">
      <c r="F24">
        <f t="shared" si="5"/>
        <v>8.6999999999999975</v>
      </c>
      <c r="G24">
        <f t="shared" si="3"/>
        <v>8.1999999999999975</v>
      </c>
      <c r="H24">
        <f t="shared" si="4"/>
        <v>8</v>
      </c>
    </row>
    <row r="25" spans="6:8">
      <c r="F25">
        <f t="shared" si="5"/>
        <v>8.7999999999999972</v>
      </c>
      <c r="G25">
        <f t="shared" si="3"/>
        <v>8.2999999999999972</v>
      </c>
      <c r="H25">
        <f t="shared" si="4"/>
        <v>8</v>
      </c>
    </row>
    <row r="26" spans="6:8">
      <c r="F26">
        <f t="shared" si="5"/>
        <v>8.8999999999999968</v>
      </c>
      <c r="G26">
        <f t="shared" si="3"/>
        <v>8.3999999999999968</v>
      </c>
      <c r="H26">
        <f t="shared" si="4"/>
        <v>8</v>
      </c>
    </row>
    <row r="27" spans="6:8">
      <c r="F27">
        <f>F26+0.1</f>
        <v>8.9999999999999964</v>
      </c>
      <c r="G27">
        <f t="shared" si="3"/>
        <v>8.4999999999999964</v>
      </c>
      <c r="H27">
        <f t="shared" si="4"/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Rhodes</dc:creator>
  <cp:lastModifiedBy>Kelly Rhodes</cp:lastModifiedBy>
  <dcterms:created xsi:type="dcterms:W3CDTF">2014-09-10T18:27:23Z</dcterms:created>
  <dcterms:modified xsi:type="dcterms:W3CDTF">2014-09-10T19:09:45Z</dcterms:modified>
</cp:coreProperties>
</file>